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ml.chartshapes+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ml.chartshapes+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slicers/slicer2.xml" ContentType="application/vnd.ms-excel.slicer+xml"/>
  <Override PartName="/xl/timelines/timeline1.xml" ContentType="application/vnd.ms-excel.timelin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Ex5.xml" ContentType="application/vnd.ms-office.chartex+xml"/>
  <Override PartName="/xl/charts/style22.xml" ContentType="application/vnd.ms-office.chartstyle+xml"/>
  <Override PartName="/xl/charts/colors22.xml" ContentType="application/vnd.ms-office.chartcolorstyle+xml"/>
  <Override PartName="/xl/drawings/drawing9.xml" ContentType="application/vnd.openxmlformats-officedocument.drawing+xml"/>
  <Override PartName="/xl/slicers/slicer3.xml" ContentType="application/vnd.ms-excel.slicer+xml"/>
  <Override PartName="/xl/timelines/timeline2.xml" ContentType="application/vnd.ms-excel.timeline+xml"/>
  <Override PartName="/xl/charts/chart20.xml" ContentType="application/vnd.openxmlformats-officedocument.drawingml.chart+xml"/>
  <Override PartName="/xl/drawings/drawing10.xml" ContentType="application/vnd.openxmlformats-officedocument.drawingml.chartshapes+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chartEx6.xml" ContentType="application/vnd.ms-office.chartex+xml"/>
  <Override PartName="/xl/charts/style26.xml" ContentType="application/vnd.ms-office.chartstyle+xml"/>
  <Override PartName="/xl/charts/colors26.xml" ContentType="application/vnd.ms-office.chartcolorstyle+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charts/chart27.xml" ContentType="application/vnd.openxmlformats-officedocument.drawingml.chart+xml"/>
  <Override PartName="/xl/charts/style29.xml" ContentType="application/vnd.ms-office.chartstyle+xml"/>
  <Override PartName="/xl/charts/colors29.xml" ContentType="application/vnd.ms-office.chartcolorstyle+xml"/>
  <Override PartName="/xl/charts/chart28.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1.xml" ContentType="application/vnd.openxmlformats-officedocument.drawingml.chartshapes+xml"/>
  <Override PartName="/xl/charts/chartEx7.xml" ContentType="application/vnd.ms-office.chartex+xml"/>
  <Override PartName="/xl/charts/style31.xml" ContentType="application/vnd.ms-office.chartstyle+xml"/>
  <Override PartName="/xl/charts/colors31.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2.xml" ContentType="application/vnd.openxmlformats-officedocument.drawing+xml"/>
  <Override PartName="/xl/charts/chartEx8.xml" ContentType="application/vnd.ms-office.chartex+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uren\Documents\eshu Documents\Itvedant\Advanced Excel\"/>
    </mc:Choice>
  </mc:AlternateContent>
  <xr:revisionPtr revIDLastSave="0" documentId="8_{7E0ABBCA-C4AF-4FC6-B455-C81394E11319}" xr6:coauthVersionLast="47" xr6:coauthVersionMax="47" xr10:uidLastSave="{00000000-0000-0000-0000-000000000000}"/>
  <bookViews>
    <workbookView xWindow="-108" yWindow="-108" windowWidth="23256" windowHeight="12576" firstSheet="1" activeTab="6" xr2:uid="{00000000-000D-0000-FFFF-FFFF00000000}"/>
  </bookViews>
  <sheets>
    <sheet name="bestsellers with categories (1)" sheetId="1" r:id="rId1"/>
    <sheet name="Radar" sheetId="7" r:id="rId2"/>
    <sheet name="TREEMAP" sheetId="6" r:id="rId3"/>
    <sheet name="Line" sheetId="5" r:id="rId4"/>
    <sheet name="Pie+Bubble" sheetId="2" r:id="rId5"/>
    <sheet name="Dashboard 2" sheetId="4" r:id="rId6"/>
    <sheet name="Dashboard 1" sheetId="3" r:id="rId7"/>
    <sheet name="waterfall" sheetId="8" r:id="rId8"/>
  </sheets>
  <definedNames>
    <definedName name="_xlchart.v1.0" hidden="1">TREEMAP!$F$6</definedName>
    <definedName name="_xlchart.v1.1" hidden="1">TREEMAP!$B$26:$B$38</definedName>
    <definedName name="_xlchart.v1.10" hidden="1">TREEMAP!$C$26:$C$38</definedName>
    <definedName name="_xlchart.v1.11" hidden="1">waterfall!$B$4:$B$14</definedName>
    <definedName name="_xlchart.v1.12" hidden="1">waterfall!$C$3</definedName>
    <definedName name="_xlchart.v1.13" hidden="1">waterfall!$C$4:$C$14</definedName>
    <definedName name="_xlchart.v1.14" hidden="1">waterfall!$B$4:$B$14</definedName>
    <definedName name="_xlchart.v1.15" hidden="1">waterfall!$C$3</definedName>
    <definedName name="_xlchart.v1.16" hidden="1">waterfall!$C$4:$C$14</definedName>
    <definedName name="_xlchart.v1.2" hidden="1">TREEMAP!$C$26:$C$38</definedName>
    <definedName name="_xlchart.v1.3" hidden="1">Line!$E$41:$E$48</definedName>
    <definedName name="_xlchart.v1.4" hidden="1">Line!$F$41:$F$48</definedName>
    <definedName name="_xlchart.v1.5" hidden="1">Line!$E$41:$E$48</definedName>
    <definedName name="_xlchart.v1.6" hidden="1">Line!$F$41:$F$48</definedName>
    <definedName name="_xlchart.v1.7" hidden="1">Line!$E$41:$E$48</definedName>
    <definedName name="_xlchart.v1.8" hidden="1">Line!$F$41:$F$48</definedName>
    <definedName name="_xlchart.v1.9" hidden="1">TREEMAP!$B$26:$B$38</definedName>
    <definedName name="NativeTimeline_Date">#N/A</definedName>
    <definedName name="Slicer_Genre">#N/A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63" i="2" l="1"/>
  <c r="R162" i="2"/>
  <c r="R161" i="2"/>
  <c r="R160" i="2"/>
  <c r="R159" i="2"/>
  <c r="R158" i="2"/>
  <c r="E7" i="7"/>
  <c r="E8" i="7"/>
  <c r="E9" i="7"/>
  <c r="E10" i="7"/>
  <c r="E11" i="7"/>
  <c r="E6" i="7"/>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2" i="1"/>
  <c r="F42" i="2"/>
  <c r="F43" i="2"/>
  <c r="F44" i="2"/>
  <c r="F45" i="2"/>
  <c r="F46" i="2"/>
  <c r="F47" i="2"/>
  <c r="H4" i="1"/>
  <c r="H3"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2" i="1"/>
</calcChain>
</file>

<file path=xl/sharedStrings.xml><?xml version="1.0" encoding="utf-8"?>
<sst xmlns="http://schemas.openxmlformats.org/spreadsheetml/2006/main" count="2502" uniqueCount="635">
  <si>
    <t>Name</t>
  </si>
  <si>
    <t>Author</t>
  </si>
  <si>
    <t>User Rating</t>
  </si>
  <si>
    <t>Reviews</t>
  </si>
  <si>
    <t>Price</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</si>
  <si>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</si>
  <si>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</si>
  <si>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</si>
  <si>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</si>
  <si>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</si>
  <si>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</si>
  <si>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</si>
  <si>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</si>
  <si>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</si>
  <si>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</si>
  <si>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</si>
  <si>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</si>
  <si>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</si>
  <si>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</si>
  <si>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</si>
  <si>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</si>
  <si>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</si>
  <si>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</si>
  <si>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</si>
  <si>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</si>
  <si>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</si>
  <si>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</si>
  <si>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</si>
  <si>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</si>
  <si>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</si>
  <si>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</si>
  <si>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</si>
  <si>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</si>
  <si>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</si>
  <si>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</si>
  <si>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</si>
  <si>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</si>
  <si>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</si>
  <si>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</si>
  <si>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</si>
  <si>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</si>
  <si>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Paisleyâ€¦</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</si>
  <si>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</si>
  <si>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</si>
  <si>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</si>
  <si>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</si>
  <si>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</si>
  <si>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</si>
  <si>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</si>
  <si>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</si>
  <si>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</si>
  <si>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</si>
  <si>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</si>
  <si>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</si>
  <si>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</si>
  <si>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</si>
  <si>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</si>
  <si>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</si>
  <si>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</si>
  <si>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</si>
  <si>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</si>
  <si>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</si>
  <si>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</si>
  <si>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</si>
  <si>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</si>
  <si>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</si>
  <si>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</si>
  <si>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</si>
  <si>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</si>
  <si>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</si>
  <si>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</si>
  <si>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</si>
  <si>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</si>
  <si>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</si>
  <si>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</si>
  <si>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</si>
  <si>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</si>
  <si>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</si>
  <si>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</si>
  <si>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</si>
  <si>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</si>
  <si>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</si>
  <si>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</si>
  <si>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</si>
  <si>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</si>
  <si>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</si>
  <si>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</si>
  <si>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</si>
  <si>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</si>
  <si>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</si>
  <si>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</si>
  <si>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</si>
  <si>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</si>
  <si>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</si>
  <si>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</si>
  <si>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</si>
  <si>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</si>
  <si>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</si>
  <si>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</si>
  <si>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</si>
  <si>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</si>
  <si>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</si>
  <si>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</si>
  <si>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</si>
  <si>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</si>
  <si>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</si>
  <si>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</si>
  <si>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</si>
  <si>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</si>
  <si>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</si>
  <si>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</si>
  <si>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</si>
  <si>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</si>
  <si>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</si>
  <si>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</si>
  <si>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</si>
  <si>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</si>
  <si>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</si>
  <si>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</si>
  <si>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</si>
  <si>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</si>
  <si>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</si>
  <si>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</si>
  <si>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</si>
  <si>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</si>
  <si>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</si>
  <si>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</si>
  <si>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</si>
  <si>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</si>
  <si>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</si>
  <si>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</si>
  <si>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</si>
  <si>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</si>
  <si>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</si>
  <si>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</si>
  <si>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</si>
  <si>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</si>
  <si>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</si>
  <si>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</si>
  <si>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</si>
  <si>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</si>
  <si>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</si>
  <si>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</si>
  <si>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</si>
  <si>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</si>
  <si>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</si>
  <si>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</si>
  <si>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</si>
  <si>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</si>
  <si>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</si>
  <si>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</si>
  <si>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</si>
  <si>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</si>
  <si>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</si>
  <si>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</si>
  <si>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</si>
  <si>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</si>
  <si>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</si>
  <si>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</si>
  <si>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</si>
  <si>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</si>
  <si>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</si>
  <si>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</si>
  <si>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</si>
  <si>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</si>
  <si>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</si>
  <si>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</si>
  <si>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</si>
  <si>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</si>
  <si>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</si>
  <si>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</si>
  <si>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</si>
  <si>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</si>
  <si>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</si>
  <si>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</si>
  <si>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</si>
  <si>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</si>
  <si>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</si>
  <si>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</si>
  <si>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</si>
  <si>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</si>
  <si>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</si>
  <si>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</si>
  <si>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</si>
  <si>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</si>
  <si>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</si>
  <si>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</si>
  <si>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</si>
  <si>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</si>
  <si>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</si>
  <si>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</si>
  <si>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</si>
  <si>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</si>
  <si>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</si>
  <si>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</si>
  <si>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</si>
  <si>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</si>
  <si>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</si>
  <si>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</si>
  <si>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</si>
  <si>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</si>
  <si>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</si>
  <si>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</si>
  <si>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</si>
  <si>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</si>
  <si>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</si>
  <si>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</si>
  <si>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</si>
  <si>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</si>
  <si>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</si>
  <si>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</si>
  <si>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</si>
  <si>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</si>
  <si>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</si>
  <si>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</si>
  <si>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</si>
  <si>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</si>
  <si>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</si>
  <si>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</si>
  <si>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</si>
  <si>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</si>
  <si>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</si>
  <si>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</si>
  <si>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</si>
  <si>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</si>
  <si>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</si>
  <si>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</si>
  <si>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</si>
  <si>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</si>
  <si>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</si>
  <si>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</si>
  <si>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</si>
  <si>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</si>
  <si>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</si>
  <si>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</si>
  <si>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</si>
  <si>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</si>
  <si>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</si>
  <si>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</si>
  <si>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</si>
  <si>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</si>
  <si>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</si>
  <si>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</si>
  <si>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</si>
  <si>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</si>
  <si>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</si>
  <si>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</si>
  <si>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</si>
  <si>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</si>
  <si>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</si>
  <si>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</si>
  <si>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</si>
  <si>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</si>
  <si>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</si>
  <si>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</si>
  <si>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</si>
  <si>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</si>
  <si>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</si>
  <si>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</si>
  <si>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</si>
  <si>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</si>
  <si>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</si>
  <si>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</si>
  <si>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</si>
  <si>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</si>
  <si>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</si>
  <si>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</si>
  <si>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</si>
  <si>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</si>
  <si>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</si>
  <si>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</si>
  <si>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</si>
  <si>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</si>
  <si>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</si>
  <si>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</si>
  <si>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</si>
  <si>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</si>
  <si>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</si>
  <si>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</si>
  <si>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</si>
  <si>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</si>
  <si>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</si>
  <si>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</si>
  <si>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</si>
  <si>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</si>
  <si>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</si>
  <si>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</si>
  <si>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</si>
  <si>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</si>
  <si>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</si>
  <si>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</si>
  <si>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</si>
  <si>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</si>
  <si>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</si>
  <si>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</si>
  <si>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</si>
  <si>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</si>
  <si>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</si>
  <si>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</si>
  <si>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</si>
  <si>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</si>
  <si>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</si>
  <si>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</si>
  <si>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</si>
  <si>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</si>
  <si>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</si>
  <si>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</si>
  <si>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</si>
  <si>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</si>
  <si>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</si>
  <si>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</si>
  <si>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</si>
  <si>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</si>
  <si>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</si>
  <si>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</si>
  <si>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</si>
  <si>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</si>
  <si>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</si>
  <si>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</si>
  <si>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</si>
  <si>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</si>
  <si>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</si>
  <si>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</si>
  <si>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</si>
  <si>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</si>
  <si>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</si>
  <si>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</si>
  <si>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</si>
  <si>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</si>
  <si>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</si>
  <si>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</si>
  <si>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</si>
  <si>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</si>
  <si>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</si>
  <si>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</si>
  <si>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</si>
  <si>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</si>
  <si>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</si>
  <si>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</si>
  <si>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</si>
  <si>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</si>
  <si>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</si>
  <si>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</si>
  <si>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</si>
  <si>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</si>
  <si>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</si>
  <si>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</si>
  <si>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</si>
  <si>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</si>
  <si>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</si>
  <si>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</si>
  <si>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</si>
  <si>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</si>
  <si>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</si>
  <si>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</si>
  <si>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</si>
  <si>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</si>
  <si>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</si>
  <si>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</si>
  <si>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</si>
  <si>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</si>
  <si>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</si>
  <si>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</si>
  <si>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</si>
  <si>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</si>
  <si>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</si>
  <si>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</si>
  <si>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</si>
  <si>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</si>
  <si>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</si>
  <si>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</si>
  <si>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</si>
  <si>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</si>
  <si>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</si>
  <si>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</si>
  <si>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</si>
  <si>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</si>
  <si>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</si>
  <si>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</si>
  <si>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</si>
  <si>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</si>
  <si>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</si>
  <si>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</si>
  <si>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</si>
  <si>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</si>
  <si>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</si>
  <si>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</si>
  <si>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</si>
  <si>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</si>
  <si>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</si>
  <si>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</si>
  <si>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</si>
  <si>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</si>
  <si>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</si>
  <si>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</si>
  <si>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</si>
  <si>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</si>
  <si>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</si>
  <si>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</si>
  <si>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</si>
  <si>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</si>
  <si>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</si>
  <si>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</si>
  <si>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</si>
  <si>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</si>
  <si>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</si>
  <si>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</si>
  <si>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</si>
  <si>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</si>
  <si>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</si>
  <si>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</si>
  <si>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</si>
  <si>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</si>
  <si>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</si>
  <si>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</si>
  <si>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</si>
  <si>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</si>
  <si>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</si>
  <si>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</si>
  <si>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</si>
  <si>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</si>
  <si>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</si>
  <si>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</si>
  <si>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</si>
  <si>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</si>
  <si>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</si>
  <si>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</si>
  <si>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</si>
  <si>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</si>
  <si>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</si>
  <si>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</si>
  <si>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</si>
  <si>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</si>
  <si>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</si>
  <si>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</si>
  <si>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</si>
  <si>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</si>
  <si>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</si>
  <si>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</si>
  <si>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</si>
  <si>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</si>
  <si>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</si>
  <si>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</si>
  <si>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</si>
  <si>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</si>
  <si>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</si>
  <si>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</si>
  <si>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</si>
  <si>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</si>
  <si>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</si>
  <si>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</si>
  <si>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</si>
  <si>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</si>
  <si>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</si>
  <si>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</si>
  <si>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</si>
  <si>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</si>
  <si>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</si>
  <si>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</si>
  <si>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</si>
  <si>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</si>
  <si>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</si>
  <si>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</si>
  <si>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</si>
  <si>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</si>
  <si>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</si>
  <si>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</si>
  <si>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</si>
  <si>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</si>
  <si>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</si>
  <si>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</si>
  <si>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</si>
  <si>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</si>
  <si>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</si>
  <si>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</si>
  <si>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</si>
  <si>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</si>
  <si>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</si>
  <si>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</si>
  <si>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</si>
  <si>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</si>
  <si>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</si>
  <si>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</si>
  <si>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</si>
  <si>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</si>
  <si>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</si>
  <si>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</si>
  <si>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</si>
  <si>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</si>
  <si>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</si>
  <si>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</si>
  <si>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</si>
  <si>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</si>
  <si>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</si>
  <si>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</si>
  <si>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</si>
  <si>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</si>
  <si>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</si>
  <si>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</si>
  <si>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</si>
  <si>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</si>
  <si>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</si>
  <si>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</si>
  <si>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</si>
  <si>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</si>
  <si>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</si>
  <si>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</si>
  <si>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</si>
  <si>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</si>
  <si>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</si>
  <si>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</si>
  <si>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</si>
  <si>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</si>
  <si>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</si>
  <si>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</si>
  <si>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</si>
  <si>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</si>
  <si>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</si>
  <si>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</si>
  <si>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</si>
  <si>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</si>
  <si>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</si>
  <si>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</si>
  <si>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</si>
  <si>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</si>
  <si>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</si>
  <si>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</si>
  <si>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</si>
  <si>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</si>
  <si>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</si>
  <si>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</si>
  <si>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</si>
  <si>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</si>
  <si>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</si>
  <si>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</si>
  <si>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</si>
  <si>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</si>
  <si>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</si>
  <si>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</si>
  <si>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</si>
  <si>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</si>
  <si>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</si>
  <si>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</si>
  <si>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</si>
  <si>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</si>
  <si>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</si>
  <si>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</si>
  <si>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</si>
  <si>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</si>
  <si>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</si>
  <si>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</si>
  <si>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</si>
  <si>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</si>
  <si>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</si>
  <si>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</si>
  <si>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</si>
  <si>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</si>
  <si>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</si>
  <si>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</si>
  <si>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</si>
  <si>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</si>
  <si>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</si>
  <si>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</si>
  <si>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</si>
  <si>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</si>
  <si>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</si>
  <si>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</si>
  <si>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</si>
  <si>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</si>
  <si>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</si>
  <si>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</si>
  <si>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</si>
  <si>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</si>
  <si>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</si>
  <si>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</si>
  <si>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</si>
  <si>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</si>
  <si>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</si>
  <si>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</si>
  <si>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</si>
  <si>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</si>
  <si>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</si>
  <si>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</si>
  <si>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</si>
  <si>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</si>
  <si>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</si>
  <si>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</si>
  <si>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</si>
  <si>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</si>
  <si>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</si>
  <si>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</si>
  <si>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</si>
  <si>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</si>
  <si>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</si>
  <si>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</si>
  <si>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</si>
  <si>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</si>
  <si>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</si>
  <si>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</si>
  <si>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</si>
  <si>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</si>
  <si>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</si>
  <si>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</si>
  <si>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</si>
  <si>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</si>
  <si>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</si>
  <si>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</si>
  <si>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</si>
  <si>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Row Labels</t>
  </si>
  <si>
    <t>Grand Total</t>
  </si>
  <si>
    <t>Count of Name</t>
  </si>
  <si>
    <t>Sum of Reviews</t>
  </si>
  <si>
    <t>Date</t>
  </si>
  <si>
    <t>`</t>
  </si>
  <si>
    <t>2015</t>
  </si>
  <si>
    <t>2013</t>
  </si>
  <si>
    <t>2014</t>
  </si>
  <si>
    <t>2016</t>
  </si>
  <si>
    <t>Column Labels</t>
  </si>
  <si>
    <t>Average of Price</t>
  </si>
  <si>
    <t>Average of User Rating</t>
  </si>
  <si>
    <t>Average of Reviews</t>
  </si>
  <si>
    <t>2012</t>
  </si>
  <si>
    <t>2010</t>
  </si>
  <si>
    <t>2011</t>
  </si>
  <si>
    <t>Sum of User Rating</t>
  </si>
  <si>
    <t>Sum of Price</t>
  </si>
  <si>
    <t>c</t>
  </si>
  <si>
    <t>2009</t>
  </si>
  <si>
    <t>2017</t>
  </si>
  <si>
    <t>2018</t>
  </si>
  <si>
    <t>2019</t>
  </si>
  <si>
    <t>Rank</t>
  </si>
  <si>
    <t>Count of Rank</t>
  </si>
  <si>
    <t>horizontal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</si>
</sst>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2" fontId="0" fillId="0" borderId="0" xfId="0" applyNumberFormat="1"/>
    <xf numFmtId="0" fontId="16" fillId="33"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9" formatCode="dd/mm/yyyy"/>
    </dxf>
    <dxf>
      <numFmt numFmtId="19" formatCode="dd/mm/yyyy"/>
    </dxf>
    <dxf>
      <font>
        <sz val="11"/>
        <color theme="0"/>
      </font>
      <border>
        <left style="thin">
          <color theme="0"/>
        </left>
        <right style="thin">
          <color theme="0"/>
        </right>
        <top style="thin">
          <color theme="0"/>
        </top>
        <bottom style="thin">
          <color theme="0"/>
        </bottom>
        <vertical/>
        <horizontal/>
      </border>
    </dxf>
    <dxf>
      <font>
        <sz val="14"/>
        <color theme="1"/>
      </font>
      <fill>
        <patternFill>
          <bgColor theme="1"/>
        </patternFill>
      </fill>
      <border>
        <left style="thin">
          <color theme="0"/>
        </left>
        <right style="thin">
          <color theme="0"/>
        </right>
        <top style="thin">
          <color theme="0"/>
        </top>
        <bottom style="thin">
          <color theme="0"/>
        </bottom>
        <vertical/>
        <horizontal/>
      </border>
    </dxf>
    <dxf>
      <font>
        <sz val="11"/>
        <color theme="0"/>
        <name val="Calibri"/>
        <family val="2"/>
        <scheme val="minor"/>
      </font>
    </dxf>
    <dxf>
      <fill>
        <patternFill patternType="solid">
          <fgColor theme="0"/>
          <bgColor theme="1"/>
        </patternFill>
      </fill>
      <border>
        <left style="thin">
          <color theme="0"/>
        </left>
        <right style="thin">
          <color theme="0"/>
        </right>
        <top style="thin">
          <color theme="0"/>
        </top>
        <bottom style="thin">
          <color theme="0"/>
        </bottom>
      </border>
    </dxf>
    <dxf>
      <font>
        <sz val="11"/>
        <color theme="4"/>
      </font>
    </dxf>
    <dxf>
      <font>
        <sz val="11"/>
        <color auto="1"/>
      </font>
      <fill>
        <patternFill>
          <bgColor theme="1"/>
        </patternFill>
      </fill>
      <border diagonalDown="1">
        <left style="thin">
          <color theme="0"/>
        </left>
        <right style="thin">
          <color theme="0"/>
        </right>
        <top style="thin">
          <color theme="0"/>
        </top>
        <bottom style="thin">
          <color theme="0"/>
        </bottom>
        <diagonal style="thin">
          <color theme="0"/>
        </diagonal>
      </border>
    </dxf>
  </dxfs>
  <tableStyles count="3" defaultTableStyle="TableStyleMedium2" defaultPivotStyle="PivotStyleLight16">
    <tableStyle name="Slicer Style 1" pivot="0" table="0" count="10" xr9:uid="{00000000-0011-0000-FFFF-FFFF00000000}">
      <tableStyleElement type="wholeTable" dxfId="45"/>
      <tableStyleElement type="headerRow" dxfId="44"/>
    </tableStyle>
    <tableStyle name="Timeline Style 1" pivot="0" table="0" count="8" xr9:uid="{2CFE51BD-573B-462F-BCA0-F42511F5E0EC}">
      <tableStyleElement type="wholeTable" dxfId="43"/>
      <tableStyleElement type="headerRow" dxfId="42"/>
    </tableStyle>
    <tableStyle name="TimeSlicerStyleLight1 2" pivot="0" table="0" count="9" xr9:uid="{54C7A577-ADD1-4A2F-8561-739AD8F81C32}">
      <tableStyleElement type="wholeTable" dxfId="41"/>
      <tableStyleElement type="headerRow" dxfId="40"/>
    </tableStyle>
  </tableStyles>
  <extLst>
    <ext xmlns:x14="http://schemas.microsoft.com/office/spreadsheetml/2009/9/main" uri="{46F421CA-312F-682f-3DD2-61675219B42D}">
      <x14:dxfs count="8">
        <dxf>
          <font>
            <sz val="11"/>
          </font>
          <fill>
            <patternFill>
              <bgColor theme="4" tint="0.39994506668294322"/>
            </patternFill>
          </fill>
        </dxf>
        <dxf>
          <font>
            <sz val="11"/>
          </font>
          <fill>
            <patternFill>
              <bgColor theme="3" tint="0.39994506668294322"/>
            </patternFill>
          </fill>
        </dxf>
        <dxf>
          <font>
            <sz val="11"/>
          </font>
          <fill>
            <patternFill>
              <bgColor theme="4" tint="0.59996337778862885"/>
            </patternFill>
          </fill>
        </dxf>
        <dxf>
          <font>
            <sz val="11"/>
          </font>
          <fill>
            <patternFill>
              <bgColor theme="4" tint="0.39994506668294322"/>
            </patternFill>
          </fill>
        </dxf>
        <dxf>
          <font>
            <sz val="11"/>
          </font>
          <fill>
            <patternFill>
              <bgColor theme="4" tint="0.59996337778862885"/>
            </patternFill>
          </fill>
        </dxf>
        <dxf>
          <font>
            <sz val="11"/>
          </font>
          <fill>
            <patternFill patternType="solid">
              <bgColor theme="4" tint="0.59996337778862885"/>
            </patternFill>
          </fill>
        </dxf>
        <dxf>
          <font>
            <sz val="11"/>
          </font>
          <fill>
            <patternFill>
              <bgColor theme="3" tint="0.59996337778862885"/>
            </patternFill>
          </fill>
        </dxf>
        <dxf>
          <font>
            <sz val="11"/>
          </font>
          <fill>
            <patternFill>
              <bgColor theme="6"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11"/>
            <color theme="1" tint="0.499984740745262"/>
          </font>
          <border>
            <left/>
            <right/>
            <top/>
            <bottom/>
            <vertical/>
            <horizontal/>
          </border>
        </dxf>
        <dxf>
          <font>
            <sz val="11"/>
            <color theme="1" tint="0.499984740745262"/>
          </font>
          <border>
            <left/>
            <right/>
            <top/>
            <bottom/>
            <vertical/>
            <horizontal/>
          </border>
        </dxf>
        <dxf>
          <font>
            <b/>
            <i val="0"/>
            <sz val="11"/>
            <color theme="1" tint="0.499984740745262"/>
          </font>
          <border>
            <left/>
            <right/>
            <top/>
            <bottom/>
            <vertical/>
            <horizontal/>
          </border>
        </dxf>
        <dxf>
          <font>
            <b/>
            <i val="0"/>
            <sz val="12"/>
            <color theme="4" tint="-0.249977111117893"/>
          </font>
          <border>
            <left/>
            <right/>
            <top/>
            <bottom/>
            <vertical/>
            <horizontal/>
          </border>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3" tint="0.59996337778862885"/>
            <name val="Calibri"/>
            <family val="2"/>
            <scheme val="minor"/>
          </font>
        </dxf>
      </x15:dxfs>
    </ext>
    <ext xmlns:x15="http://schemas.microsoft.com/office/spreadsheetml/2010/11/main" uri="{9260A510-F301-46a8-8635-F512D64BE5F5}">
      <x15:timelineStyles defaultTimelineStyle="TimeSlicerStyleLight1 2">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7.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30.xml"/><Relationship Id="rId1" Type="http://schemas.microsoft.com/office/2011/relationships/chartStyle" Target="style30.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7.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Ex8.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Radar!$B$5</c:f>
              <c:strCache>
                <c:ptCount val="1"/>
                <c:pt idx="0">
                  <c:v>Average of User Rating</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Radar!$A$6:$A$11</c:f>
              <c:strCache>
                <c:ptCount val="6"/>
                <c:pt idx="0">
                  <c:v>Publication Manual of the American Psychological Association, 6th Edition</c:v>
                </c:pt>
                <c:pt idx="1">
                  <c:v>The 5 Love Languages: The Secret to Love That Lasts</c:v>
                </c:pt>
                <c:pt idx="2">
                  <c:v>StrengthsFinder 2.0</c:v>
                </c:pt>
                <c:pt idx="3">
                  <c:v>Oh, the Places You'll Go!</c:v>
                </c:pt>
                <c:pt idx="4">
                  <c:v>The Very Hungry Caterpillar</c:v>
                </c:pt>
                <c:pt idx="5">
                  <c:v>The 7 Habits of Highly Effective People: Powerful Lessons in Personal Change</c:v>
                </c:pt>
              </c:strCache>
            </c:strRef>
          </c:cat>
          <c:val>
            <c:numRef>
              <c:f>Radar!$B$6:$B$11</c:f>
              <c:numCache>
                <c:formatCode>General</c:formatCode>
                <c:ptCount val="6"/>
                <c:pt idx="0">
                  <c:v>4.5</c:v>
                </c:pt>
                <c:pt idx="1">
                  <c:v>4.7499999999999991</c:v>
                </c:pt>
                <c:pt idx="2">
                  <c:v>4</c:v>
                </c:pt>
                <c:pt idx="3">
                  <c:v>4.8999999999999995</c:v>
                </c:pt>
                <c:pt idx="4">
                  <c:v>4.8999999999999995</c:v>
                </c:pt>
                <c:pt idx="5">
                  <c:v>4.6428571428571432</c:v>
                </c:pt>
              </c:numCache>
            </c:numRef>
          </c:val>
          <c:extLst>
            <c:ext xmlns:c16="http://schemas.microsoft.com/office/drawing/2014/chart" uri="{C3380CC4-5D6E-409C-BE32-E72D297353CC}">
              <c16:uniqueId val="{00000004-F403-4824-9275-9EEE35C082E4}"/>
            </c:ext>
          </c:extLst>
        </c:ser>
        <c:ser>
          <c:idx val="1"/>
          <c:order val="1"/>
          <c:tx>
            <c:strRef>
              <c:f>Radar!$C$5</c:f>
              <c:strCache>
                <c:ptCount val="1"/>
                <c:pt idx="0">
                  <c:v>Average of Price</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Radar!$A$6:$A$11</c:f>
              <c:strCache>
                <c:ptCount val="6"/>
                <c:pt idx="0">
                  <c:v>Publication Manual of the American Psychological Association, 6th Edition</c:v>
                </c:pt>
                <c:pt idx="1">
                  <c:v>The 5 Love Languages: The Secret to Love That Lasts</c:v>
                </c:pt>
                <c:pt idx="2">
                  <c:v>StrengthsFinder 2.0</c:v>
                </c:pt>
                <c:pt idx="3">
                  <c:v>Oh, the Places You'll Go!</c:v>
                </c:pt>
                <c:pt idx="4">
                  <c:v>The Very Hungry Caterpillar</c:v>
                </c:pt>
                <c:pt idx="5">
                  <c:v>The 7 Habits of Highly Effective People: Powerful Lessons in Personal Change</c:v>
                </c:pt>
              </c:strCache>
            </c:strRef>
          </c:cat>
          <c:val>
            <c:numRef>
              <c:f>Radar!$E$6:$E$11</c:f>
              <c:numCache>
                <c:formatCode>General</c:formatCode>
                <c:ptCount val="6"/>
                <c:pt idx="0">
                  <c:v>9.1999999999999993</c:v>
                </c:pt>
                <c:pt idx="1">
                  <c:v>3.6</c:v>
                </c:pt>
                <c:pt idx="2">
                  <c:v>3.4</c:v>
                </c:pt>
                <c:pt idx="3">
                  <c:v>1.6</c:v>
                </c:pt>
                <c:pt idx="4">
                  <c:v>1</c:v>
                </c:pt>
                <c:pt idx="5">
                  <c:v>4.1142857142857148</c:v>
                </c:pt>
              </c:numCache>
            </c:numRef>
          </c:val>
          <c:extLst>
            <c:ext xmlns:c16="http://schemas.microsoft.com/office/drawing/2014/chart" uri="{C3380CC4-5D6E-409C-BE32-E72D297353CC}">
              <c16:uniqueId val="{00000005-F403-4824-9275-9EEE35C082E4}"/>
            </c:ext>
          </c:extLst>
        </c:ser>
        <c:dLbls>
          <c:showLegendKey val="0"/>
          <c:showVal val="1"/>
          <c:showCatName val="0"/>
          <c:showSerName val="0"/>
          <c:showPercent val="0"/>
          <c:showBubbleSize val="0"/>
        </c:dLbls>
        <c:axId val="591109456"/>
        <c:axId val="591114864"/>
      </c:radarChart>
      <c:catAx>
        <c:axId val="591109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91114864"/>
        <c:crosses val="autoZero"/>
        <c:auto val="1"/>
        <c:lblAlgn val="ctr"/>
        <c:lblOffset val="100"/>
        <c:noMultiLvlLbl val="0"/>
      </c:catAx>
      <c:valAx>
        <c:axId val="5911148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91109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l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17051847429225E-2"/>
          <c:y val="3.1581755375906531E-2"/>
          <c:w val="0.7512475394886986"/>
          <c:h val="0.85298681569095558"/>
        </c:manualLayout>
      </c:layout>
      <c:bubbleChart>
        <c:varyColors val="1"/>
        <c:ser>
          <c:idx val="0"/>
          <c:order val="0"/>
          <c:invertIfNegative val="0"/>
          <c:dPt>
            <c:idx val="0"/>
            <c:invertIfNegative val="0"/>
            <c:bubble3D val="1"/>
            <c:spPr>
              <a:solidFill>
                <a:schemeClr val="accent1">
                  <a:alpha val="75000"/>
                </a:schemeClr>
              </a:solidFill>
              <a:ln>
                <a:noFill/>
              </a:ln>
              <a:effectLst/>
            </c:spPr>
            <c:extLst>
              <c:ext xmlns:c16="http://schemas.microsoft.com/office/drawing/2014/chart" uri="{C3380CC4-5D6E-409C-BE32-E72D297353CC}">
                <c16:uniqueId val="{00000007-46D5-4118-A575-5801D4801AFB}"/>
              </c:ext>
            </c:extLst>
          </c:dPt>
          <c:dPt>
            <c:idx val="1"/>
            <c:invertIfNegative val="0"/>
            <c:bubble3D val="1"/>
            <c:spPr>
              <a:solidFill>
                <a:schemeClr val="accent2">
                  <a:alpha val="75000"/>
                </a:schemeClr>
              </a:solidFill>
              <a:ln>
                <a:noFill/>
              </a:ln>
              <a:effectLst/>
            </c:spPr>
            <c:extLst>
              <c:ext xmlns:c16="http://schemas.microsoft.com/office/drawing/2014/chart" uri="{C3380CC4-5D6E-409C-BE32-E72D297353CC}">
                <c16:uniqueId val="{00000008-46D5-4118-A575-5801D4801AFB}"/>
              </c:ext>
            </c:extLst>
          </c:dPt>
          <c:dPt>
            <c:idx val="2"/>
            <c:invertIfNegative val="0"/>
            <c:bubble3D val="1"/>
            <c:spPr>
              <a:solidFill>
                <a:schemeClr val="accent3">
                  <a:alpha val="75000"/>
                </a:schemeClr>
              </a:solidFill>
              <a:ln>
                <a:noFill/>
              </a:ln>
              <a:effectLst/>
            </c:spPr>
            <c:extLst>
              <c:ext xmlns:c16="http://schemas.microsoft.com/office/drawing/2014/chart" uri="{C3380CC4-5D6E-409C-BE32-E72D297353CC}">
                <c16:uniqueId val="{00000003-46D5-4118-A575-5801D4801AFB}"/>
              </c:ext>
            </c:extLst>
          </c:dPt>
          <c:dPt>
            <c:idx val="3"/>
            <c:invertIfNegative val="0"/>
            <c:bubble3D val="1"/>
            <c:spPr>
              <a:solidFill>
                <a:schemeClr val="accent4">
                  <a:alpha val="75000"/>
                </a:schemeClr>
              </a:solidFill>
              <a:ln>
                <a:noFill/>
              </a:ln>
              <a:effectLst/>
            </c:spPr>
            <c:extLst>
              <c:ext xmlns:c16="http://schemas.microsoft.com/office/drawing/2014/chart" uri="{C3380CC4-5D6E-409C-BE32-E72D297353CC}">
                <c16:uniqueId val="{00000006-46D5-4118-A575-5801D4801AFB}"/>
              </c:ext>
            </c:extLst>
          </c:dPt>
          <c:dPt>
            <c:idx val="4"/>
            <c:invertIfNegative val="0"/>
            <c:bubble3D val="1"/>
            <c:spPr>
              <a:solidFill>
                <a:schemeClr val="accent5">
                  <a:alpha val="75000"/>
                </a:schemeClr>
              </a:solidFill>
              <a:ln>
                <a:noFill/>
              </a:ln>
              <a:effectLst/>
            </c:spPr>
            <c:extLst>
              <c:ext xmlns:c16="http://schemas.microsoft.com/office/drawing/2014/chart" uri="{C3380CC4-5D6E-409C-BE32-E72D297353CC}">
                <c16:uniqueId val="{00000004-46D5-4118-A575-5801D4801AFB}"/>
              </c:ext>
            </c:extLst>
          </c:dPt>
          <c:dPt>
            <c:idx val="5"/>
            <c:invertIfNegative val="0"/>
            <c:bubble3D val="1"/>
            <c:spPr>
              <a:solidFill>
                <a:schemeClr val="accent6">
                  <a:alpha val="75000"/>
                </a:schemeClr>
              </a:solidFill>
              <a:ln>
                <a:noFill/>
              </a:ln>
              <a:effectLst/>
            </c:spPr>
            <c:extLst>
              <c:ext xmlns:c16="http://schemas.microsoft.com/office/drawing/2014/chart" uri="{C3380CC4-5D6E-409C-BE32-E72D297353CC}">
                <c16:uniqueId val="{0000000B-46D5-4118-A575-5801D4801AFB}"/>
              </c:ext>
            </c:extLst>
          </c:dPt>
          <c:dPt>
            <c:idx val="6"/>
            <c:invertIfNegative val="0"/>
            <c:bubble3D val="1"/>
            <c:spPr>
              <a:solidFill>
                <a:schemeClr val="accent1">
                  <a:lumMod val="60000"/>
                  <a:alpha val="75000"/>
                </a:schemeClr>
              </a:solidFill>
              <a:ln>
                <a:noFill/>
              </a:ln>
              <a:effectLst/>
            </c:spPr>
            <c:extLst>
              <c:ext xmlns:c16="http://schemas.microsoft.com/office/drawing/2014/chart" uri="{C3380CC4-5D6E-409C-BE32-E72D297353CC}">
                <c16:uniqueId val="{00000005-46D5-4118-A575-5801D4801AFB}"/>
              </c:ext>
            </c:extLst>
          </c:dPt>
          <c:dPt>
            <c:idx val="7"/>
            <c:invertIfNegative val="0"/>
            <c:bubble3D val="1"/>
            <c:spPr>
              <a:solidFill>
                <a:schemeClr val="accent2">
                  <a:lumMod val="60000"/>
                  <a:alpha val="75000"/>
                </a:schemeClr>
              </a:solidFill>
              <a:ln>
                <a:noFill/>
              </a:ln>
              <a:effectLst/>
            </c:spPr>
            <c:extLst>
              <c:ext xmlns:c16="http://schemas.microsoft.com/office/drawing/2014/chart" uri="{C3380CC4-5D6E-409C-BE32-E72D297353CC}">
                <c16:uniqueId val="{0000000A-46D5-4118-A575-5801D4801AFB}"/>
              </c:ext>
            </c:extLst>
          </c:dPt>
          <c:dPt>
            <c:idx val="8"/>
            <c:invertIfNegative val="0"/>
            <c:bubble3D val="1"/>
            <c:spPr>
              <a:solidFill>
                <a:schemeClr val="accent3">
                  <a:lumMod val="60000"/>
                  <a:alpha val="75000"/>
                </a:schemeClr>
              </a:solidFill>
              <a:ln>
                <a:noFill/>
              </a:ln>
              <a:effectLst/>
            </c:spPr>
            <c:extLst>
              <c:ext xmlns:c16="http://schemas.microsoft.com/office/drawing/2014/chart" uri="{C3380CC4-5D6E-409C-BE32-E72D297353CC}">
                <c16:uniqueId val="{00000009-46D5-4118-A575-5801D4801AFB}"/>
              </c:ext>
            </c:extLst>
          </c:dPt>
          <c:dLbls>
            <c:dLbl>
              <c:idx val="0"/>
              <c:layout>
                <c:manualLayout>
                  <c:x val="0.20705536441502034"/>
                  <c:y val="-0.55112036767459105"/>
                </c:manualLayout>
              </c:layout>
              <c:tx>
                <c:rich>
                  <a:bodyPr/>
                  <a:lstStyle/>
                  <a:p>
                    <a:fld id="{4EC54CB2-A72B-4514-A3B1-D1C93AE2555A}"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46D5-4118-A575-5801D4801AFB}"/>
                </c:ext>
              </c:extLst>
            </c:dLbl>
            <c:dLbl>
              <c:idx val="1"/>
              <c:layout>
                <c:manualLayout>
                  <c:x val="0.22086500209688478"/>
                  <c:y val="-0.49415283859807846"/>
                </c:manualLayout>
              </c:layout>
              <c:tx>
                <c:rich>
                  <a:bodyPr/>
                  <a:lstStyle/>
                  <a:p>
                    <a:fld id="{D5D405C2-E060-4F3F-A58B-D5752AC7544D}"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46D5-4118-A575-5801D4801AFB}"/>
                </c:ext>
              </c:extLst>
            </c:dLbl>
            <c:dLbl>
              <c:idx val="2"/>
              <c:layout>
                <c:manualLayout>
                  <c:x val="0.27415260507850642"/>
                  <c:y val="0.13576626477767775"/>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fld id="{3743E02C-83AB-4264-B2BB-76993B97F5D6}" type="CELLRANGE">
                      <a:rPr lang="en-US"/>
                      <a:pPr>
                        <a:defRPr sz="1000">
                          <a:solidFill>
                            <a:schemeClr val="bg1"/>
                          </a:solidFill>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8.1543061410816853E-2"/>
                      <c:h val="2.7636625207250697E-2"/>
                    </c:manualLayout>
                  </c15:layout>
                  <c15:dlblFieldTable/>
                  <c15:showDataLabelsRange val="1"/>
                </c:ext>
                <c:ext xmlns:c16="http://schemas.microsoft.com/office/drawing/2014/chart" uri="{C3380CC4-5D6E-409C-BE32-E72D297353CC}">
                  <c16:uniqueId val="{00000003-46D5-4118-A575-5801D4801AFB}"/>
                </c:ext>
              </c:extLst>
            </c:dLbl>
            <c:dLbl>
              <c:idx val="3"/>
              <c:layout>
                <c:manualLayout>
                  <c:x val="0.23155332820932184"/>
                  <c:y val="-6.41179300858635E-2"/>
                </c:manualLayout>
              </c:layout>
              <c:tx>
                <c:rich>
                  <a:bodyPr/>
                  <a:lstStyle/>
                  <a:p>
                    <a:fld id="{68262B2A-16E8-4A14-824C-3DD8F5C94515}"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46D5-4118-A575-5801D4801AFB}"/>
                </c:ext>
              </c:extLst>
            </c:dLbl>
            <c:dLbl>
              <c:idx val="4"/>
              <c:delete val="1"/>
              <c:extLst>
                <c:ext xmlns:c15="http://schemas.microsoft.com/office/drawing/2012/chart" uri="{CE6537A1-D6FC-4f65-9D91-7224C49458BB}"/>
                <c:ext xmlns:c16="http://schemas.microsoft.com/office/drawing/2014/chart" uri="{C3380CC4-5D6E-409C-BE32-E72D297353CC}">
                  <c16:uniqueId val="{00000004-46D5-4118-A575-5801D4801AFB}"/>
                </c:ext>
              </c:extLst>
            </c:dLbl>
            <c:dLbl>
              <c:idx val="5"/>
              <c:layout>
                <c:manualLayout>
                  <c:x val="0.62638162688559607"/>
                  <c:y val="-5.8894607921693161E-2"/>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fld id="{1AB47F4D-E952-4697-8A18-5AB0017208BA}" type="CELLRANGE">
                      <a:rPr lang="en-US"/>
                      <a:pPr>
                        <a:defRPr sz="1000">
                          <a:solidFill>
                            <a:schemeClr val="bg1"/>
                          </a:solidFill>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4.7852907757039931E-2"/>
                      <c:h val="5.225356526859249E-2"/>
                    </c:manualLayout>
                  </c15:layout>
                  <c15:dlblFieldTable/>
                  <c15:showDataLabelsRange val="1"/>
                </c:ext>
                <c:ext xmlns:c16="http://schemas.microsoft.com/office/drawing/2014/chart" uri="{C3380CC4-5D6E-409C-BE32-E72D297353CC}">
                  <c16:uniqueId val="{0000000B-46D5-4118-A575-5801D4801AFB}"/>
                </c:ext>
              </c:extLst>
            </c:dLbl>
            <c:dLbl>
              <c:idx val="6"/>
              <c:layout>
                <c:manualLayout>
                  <c:x val="0.1655042739069188"/>
                  <c:y val="0.39553845070230603"/>
                </c:manualLayout>
              </c:layout>
              <c:tx>
                <c:rich>
                  <a:bodyPr/>
                  <a:lstStyle/>
                  <a:p>
                    <a:fld id="{89081667-4F13-4B66-85C2-A30FBB9317F3}"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46D5-4118-A575-5801D4801AFB}"/>
                </c:ext>
              </c:extLst>
            </c:dLbl>
            <c:dLbl>
              <c:idx val="7"/>
              <c:layout>
                <c:manualLayout>
                  <c:x val="0.34353660228880478"/>
                  <c:y val="0.16204159427246295"/>
                </c:manualLayout>
              </c:layout>
              <c:tx>
                <c:rich>
                  <a:bodyPr/>
                  <a:lstStyle/>
                  <a:p>
                    <a:fld id="{2EA43AFD-1ECF-4D04-A2A4-913B3A4DBFC4}"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46D5-4118-A575-5801D4801AFB}"/>
                </c:ext>
              </c:extLst>
            </c:dLbl>
            <c:dLbl>
              <c:idx val="8"/>
              <c:layout>
                <c:manualLayout>
                  <c:x val="0.27732502021355965"/>
                  <c:y val="0.30435044622594054"/>
                </c:manualLayout>
              </c:layout>
              <c:tx>
                <c:rich>
                  <a:bodyPr/>
                  <a:lstStyle/>
                  <a:p>
                    <a:fld id="{C04DBD5E-80BE-46CE-9E29-CE26CC5EE7A6}"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46D5-4118-A575-5801D4801AF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'Pie+Bubble'!$C$42:$C$50</c:f>
              <c:numCache>
                <c:formatCode>0.00</c:formatCode>
                <c:ptCount val="9"/>
                <c:pt idx="0">
                  <c:v>4.8</c:v>
                </c:pt>
                <c:pt idx="1">
                  <c:v>4.7727272727272725</c:v>
                </c:pt>
                <c:pt idx="2">
                  <c:v>4.663636363636364</c:v>
                </c:pt>
                <c:pt idx="3">
                  <c:v>4.7363636363636354</c:v>
                </c:pt>
                <c:pt idx="4">
                  <c:v>4.5</c:v>
                </c:pt>
                <c:pt idx="5">
                  <c:v>4</c:v>
                </c:pt>
                <c:pt idx="6">
                  <c:v>4.8777777777777773</c:v>
                </c:pt>
                <c:pt idx="7">
                  <c:v>4.5625000000000009</c:v>
                </c:pt>
                <c:pt idx="8">
                  <c:v>4.6428571428571432</c:v>
                </c:pt>
              </c:numCache>
            </c:numRef>
          </c:xVal>
          <c:yVal>
            <c:numRef>
              <c:f>'Pie+Bubble'!$D$42:$D$50</c:f>
              <c:numCache>
                <c:formatCode>0.00</c:formatCode>
                <c:ptCount val="9"/>
                <c:pt idx="0">
                  <c:v>5623.5</c:v>
                </c:pt>
                <c:pt idx="1">
                  <c:v>4015.3636363636365</c:v>
                </c:pt>
                <c:pt idx="2">
                  <c:v>25302.636363636364</c:v>
                </c:pt>
                <c:pt idx="3">
                  <c:v>13268.90909090909</c:v>
                </c:pt>
                <c:pt idx="4">
                  <c:v>8580</c:v>
                </c:pt>
                <c:pt idx="5">
                  <c:v>5069</c:v>
                </c:pt>
                <c:pt idx="6">
                  <c:v>19616.111111111109</c:v>
                </c:pt>
                <c:pt idx="7">
                  <c:v>5746.125</c:v>
                </c:pt>
                <c:pt idx="8">
                  <c:v>7353.5714285714284</c:v>
                </c:pt>
              </c:numCache>
            </c:numRef>
          </c:yVal>
          <c:bubbleSize>
            <c:numRef>
              <c:f>'Pie+Bubble'!$F$42:$F$50</c:f>
              <c:numCache>
                <c:formatCode>0.00</c:formatCode>
                <c:ptCount val="9"/>
                <c:pt idx="0">
                  <c:v>4.625</c:v>
                </c:pt>
                <c:pt idx="1">
                  <c:v>4.625</c:v>
                </c:pt>
                <c:pt idx="2">
                  <c:v>4.625</c:v>
                </c:pt>
                <c:pt idx="3">
                  <c:v>4.625</c:v>
                </c:pt>
                <c:pt idx="4">
                  <c:v>4.625</c:v>
                </c:pt>
                <c:pt idx="5">
                  <c:v>4.625</c:v>
                </c:pt>
                <c:pt idx="6">
                  <c:v>8.6666666666666661</c:v>
                </c:pt>
                <c:pt idx="7">
                  <c:v>4</c:v>
                </c:pt>
                <c:pt idx="8">
                  <c:v>20.571428571428573</c:v>
                </c:pt>
              </c:numCache>
            </c:numRef>
          </c:bubbleSize>
          <c:bubble3D val="1"/>
          <c:extLst>
            <c:ext xmlns:c15="http://schemas.microsoft.com/office/drawing/2012/chart" uri="{02D57815-91ED-43cb-92C2-25804820EDAC}">
              <c15:datalabelsRange>
                <c15:f>'Pie+Bubble'!$B$42:$B$50</c15:f>
                <c15:dlblRangeCache>
                  <c:ptCount val="9"/>
                  <c:pt idx="0">
                    <c:v>Jeff Kinney</c:v>
                  </c:pt>
                  <c:pt idx="1">
                    <c:v>Rick Riordan</c:v>
                  </c:pt>
                  <c:pt idx="2">
                    <c:v>Suzanne Collins</c:v>
                  </c:pt>
                  <c:pt idx="3">
                    <c:v>Gary Chapman</c:v>
                  </c:pt>
                  <c:pt idx="4">
                    <c:v>American Psychological Association</c:v>
                  </c:pt>
                  <c:pt idx="5">
                    <c:v>Gallup</c:v>
                  </c:pt>
                  <c:pt idx="6">
                    <c:v>Dr. Seuss</c:v>
                  </c:pt>
                  <c:pt idx="7">
                    <c:v>Rob Elliott</c:v>
                  </c:pt>
                  <c:pt idx="8">
                    <c:v>Stephen R. Covey</c:v>
                  </c:pt>
                </c15:dlblRangeCache>
              </c15:datalabelsRange>
            </c:ext>
            <c:ext xmlns:c16="http://schemas.microsoft.com/office/drawing/2014/chart" uri="{C3380CC4-5D6E-409C-BE32-E72D297353CC}">
              <c16:uniqueId val="{00000000-46D5-4118-A575-5801D4801AFB}"/>
            </c:ext>
          </c:extLst>
        </c:ser>
        <c:dLbls>
          <c:dLblPos val="ctr"/>
          <c:showLegendKey val="0"/>
          <c:showVal val="1"/>
          <c:showCatName val="0"/>
          <c:showSerName val="0"/>
          <c:showPercent val="0"/>
          <c:showBubbleSize val="0"/>
        </c:dLbls>
        <c:bubbleScale val="100"/>
        <c:showNegBubbles val="0"/>
        <c:axId val="763004240"/>
        <c:axId val="763009648"/>
      </c:bubbleChart>
      <c:valAx>
        <c:axId val="763004240"/>
        <c:scaling>
          <c:orientation val="minMax"/>
          <c:min val="3.75"/>
        </c:scaling>
        <c:delete val="0"/>
        <c:axPos val="b"/>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Average</a:t>
                </a:r>
                <a:r>
                  <a:rPr lang="en-IN" baseline="0"/>
                  <a:t> User Rating</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63009648"/>
        <c:crosses val="autoZero"/>
        <c:crossBetween val="midCat"/>
      </c:valAx>
      <c:valAx>
        <c:axId val="763009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Average</a:t>
                </a:r>
                <a:r>
                  <a:rPr lang="en-IN" baseline="0"/>
                  <a:t> Count of Reviews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63004240"/>
        <c:crosses val="autoZero"/>
        <c:crossBetween val="midCat"/>
      </c:valAx>
      <c:spPr>
        <a:noFill/>
        <a:ln>
          <a:noFill/>
        </a:ln>
        <a:effectLst/>
      </c:spPr>
    </c:plotArea>
    <c:legend>
      <c:legendPos val="r"/>
      <c:layout>
        <c:manualLayout>
          <c:xMode val="edge"/>
          <c:yMode val="edge"/>
          <c:x val="0.8512879815046337"/>
          <c:y val="1.8548961975554473E-2"/>
          <c:w val="7.746931318911035E-2"/>
          <c:h val="0.92284675806341376"/>
        </c:manualLayout>
      </c:layout>
      <c:overlay val="1"/>
      <c:spPr>
        <a:noFill/>
        <a:ln>
          <a:noFill/>
        </a:ln>
        <a:effectLst/>
      </c:spPr>
      <c:txPr>
        <a:bodyPr rot="0" spcFirstLastPara="1" vertOverflow="ellipsis" vert="horz" wrap="square" anchor="ctr" anchorCtr="1"/>
        <a:lstStyle/>
        <a:p>
          <a:pPr>
            <a:defRPr sz="1400" b="0" i="0" u="none" strike="noStrike" kern="1200" baseline="0">
              <a:no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l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'Pie+Bubble'!$C$41</c:f>
              <c:strCache>
                <c:ptCount val="1"/>
                <c:pt idx="0">
                  <c:v>Average of User Rating</c:v>
                </c:pt>
              </c:strCache>
            </c:strRef>
          </c:tx>
          <c:spPr>
            <a:ln w="28575" cap="rnd">
              <a:solidFill>
                <a:schemeClr val="accent1"/>
              </a:solidFill>
              <a:round/>
            </a:ln>
            <a:effectLst/>
          </c:spPr>
          <c:marker>
            <c:symbol val="none"/>
          </c:marker>
          <c:cat>
            <c:strRef>
              <c:f>'Pie+Bubble'!$B$42:$B$46</c:f>
              <c:strCache>
                <c:ptCount val="5"/>
                <c:pt idx="0">
                  <c:v>Jeff Kinney</c:v>
                </c:pt>
                <c:pt idx="1">
                  <c:v>Rick Riordan</c:v>
                </c:pt>
                <c:pt idx="2">
                  <c:v>Suzanne Collins</c:v>
                </c:pt>
                <c:pt idx="3">
                  <c:v>Gary Chapman</c:v>
                </c:pt>
                <c:pt idx="4">
                  <c:v>American Psychological Association</c:v>
                </c:pt>
              </c:strCache>
            </c:strRef>
          </c:cat>
          <c:val>
            <c:numRef>
              <c:f>'Pie+Bubble'!$C$42:$C$46</c:f>
              <c:numCache>
                <c:formatCode>0.00</c:formatCode>
                <c:ptCount val="5"/>
                <c:pt idx="0">
                  <c:v>4.8</c:v>
                </c:pt>
                <c:pt idx="1">
                  <c:v>4.7727272727272725</c:v>
                </c:pt>
                <c:pt idx="2">
                  <c:v>4.663636363636364</c:v>
                </c:pt>
                <c:pt idx="3">
                  <c:v>4.7363636363636354</c:v>
                </c:pt>
                <c:pt idx="4">
                  <c:v>4.5</c:v>
                </c:pt>
              </c:numCache>
            </c:numRef>
          </c:val>
          <c:extLst>
            <c:ext xmlns:c16="http://schemas.microsoft.com/office/drawing/2014/chart" uri="{C3380CC4-5D6E-409C-BE32-E72D297353CC}">
              <c16:uniqueId val="{00000007-58AA-4797-9DBF-565A7D617F21}"/>
            </c:ext>
          </c:extLst>
        </c:ser>
        <c:ser>
          <c:idx val="1"/>
          <c:order val="1"/>
          <c:tx>
            <c:strRef>
              <c:f>'Pie+Bubble'!$D$41</c:f>
              <c:strCache>
                <c:ptCount val="1"/>
                <c:pt idx="0">
                  <c:v>Average of Reviews</c:v>
                </c:pt>
              </c:strCache>
            </c:strRef>
          </c:tx>
          <c:spPr>
            <a:ln w="28575" cap="rnd">
              <a:solidFill>
                <a:schemeClr val="accent2"/>
              </a:solidFill>
              <a:round/>
            </a:ln>
            <a:effectLst/>
          </c:spPr>
          <c:marker>
            <c:symbol val="none"/>
          </c:marker>
          <c:cat>
            <c:strRef>
              <c:f>'Pie+Bubble'!$B$42:$B$46</c:f>
              <c:strCache>
                <c:ptCount val="5"/>
                <c:pt idx="0">
                  <c:v>Jeff Kinney</c:v>
                </c:pt>
                <c:pt idx="1">
                  <c:v>Rick Riordan</c:v>
                </c:pt>
                <c:pt idx="2">
                  <c:v>Suzanne Collins</c:v>
                </c:pt>
                <c:pt idx="3">
                  <c:v>Gary Chapman</c:v>
                </c:pt>
                <c:pt idx="4">
                  <c:v>American Psychological Association</c:v>
                </c:pt>
              </c:strCache>
            </c:strRef>
          </c:cat>
          <c:val>
            <c:numRef>
              <c:f>'Pie+Bubble'!$D$42:$D$46</c:f>
              <c:numCache>
                <c:formatCode>0.00</c:formatCode>
                <c:ptCount val="5"/>
                <c:pt idx="0">
                  <c:v>5623.5</c:v>
                </c:pt>
                <c:pt idx="1">
                  <c:v>4015.3636363636365</c:v>
                </c:pt>
                <c:pt idx="2">
                  <c:v>25302.636363636364</c:v>
                </c:pt>
                <c:pt idx="3">
                  <c:v>13268.90909090909</c:v>
                </c:pt>
                <c:pt idx="4">
                  <c:v>8580</c:v>
                </c:pt>
              </c:numCache>
            </c:numRef>
          </c:val>
          <c:extLst>
            <c:ext xmlns:c16="http://schemas.microsoft.com/office/drawing/2014/chart" uri="{C3380CC4-5D6E-409C-BE32-E72D297353CC}">
              <c16:uniqueId val="{00000008-58AA-4797-9DBF-565A7D617F21}"/>
            </c:ext>
          </c:extLst>
        </c:ser>
        <c:ser>
          <c:idx val="2"/>
          <c:order val="2"/>
          <c:tx>
            <c:strRef>
              <c:f>'Pie+Bubble'!$E$41</c:f>
              <c:strCache>
                <c:ptCount val="1"/>
                <c:pt idx="0">
                  <c:v>Average of Price</c:v>
                </c:pt>
              </c:strCache>
            </c:strRef>
          </c:tx>
          <c:spPr>
            <a:ln w="28575" cap="rnd">
              <a:solidFill>
                <a:schemeClr val="accent3"/>
              </a:solidFill>
              <a:round/>
            </a:ln>
            <a:effectLst/>
          </c:spPr>
          <c:marker>
            <c:symbol val="none"/>
          </c:marker>
          <c:cat>
            <c:strRef>
              <c:f>'Pie+Bubble'!$B$42:$B$46</c:f>
              <c:strCache>
                <c:ptCount val="5"/>
                <c:pt idx="0">
                  <c:v>Jeff Kinney</c:v>
                </c:pt>
                <c:pt idx="1">
                  <c:v>Rick Riordan</c:v>
                </c:pt>
                <c:pt idx="2">
                  <c:v>Suzanne Collins</c:v>
                </c:pt>
                <c:pt idx="3">
                  <c:v>Gary Chapman</c:v>
                </c:pt>
                <c:pt idx="4">
                  <c:v>American Psychological Association</c:v>
                </c:pt>
              </c:strCache>
            </c:strRef>
          </c:cat>
          <c:val>
            <c:numRef>
              <c:f>'Pie+Bubble'!$F$42:$F$46</c:f>
              <c:numCache>
                <c:formatCode>0.00</c:formatCode>
                <c:ptCount val="5"/>
                <c:pt idx="0">
                  <c:v>4.625</c:v>
                </c:pt>
                <c:pt idx="1">
                  <c:v>4.625</c:v>
                </c:pt>
                <c:pt idx="2">
                  <c:v>4.625</c:v>
                </c:pt>
                <c:pt idx="3">
                  <c:v>4.625</c:v>
                </c:pt>
                <c:pt idx="4">
                  <c:v>4.625</c:v>
                </c:pt>
              </c:numCache>
            </c:numRef>
          </c:val>
          <c:extLst>
            <c:ext xmlns:c16="http://schemas.microsoft.com/office/drawing/2014/chart" uri="{C3380CC4-5D6E-409C-BE32-E72D297353CC}">
              <c16:uniqueId val="{00000009-58AA-4797-9DBF-565A7D617F21}"/>
            </c:ext>
          </c:extLst>
        </c:ser>
        <c:dLbls>
          <c:showLegendKey val="0"/>
          <c:showVal val="0"/>
          <c:showCatName val="0"/>
          <c:showSerName val="0"/>
          <c:showPercent val="0"/>
          <c:showBubbleSize val="0"/>
        </c:dLbls>
        <c:axId val="501158832"/>
        <c:axId val="501152176"/>
      </c:radarChart>
      <c:catAx>
        <c:axId val="50115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152176"/>
        <c:crosses val="autoZero"/>
        <c:auto val="1"/>
        <c:lblAlgn val="ctr"/>
        <c:lblOffset val="100"/>
        <c:noMultiLvlLbl val="0"/>
      </c:catAx>
      <c:valAx>
        <c:axId val="50115217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5011588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'Pie+Bubble'!$C$41</c:f>
              <c:strCache>
                <c:ptCount val="1"/>
                <c:pt idx="0">
                  <c:v>Average of User Rating</c:v>
                </c:pt>
              </c:strCache>
            </c:strRef>
          </c:tx>
          <c:spPr>
            <a:ln w="28575" cap="rnd">
              <a:solidFill>
                <a:schemeClr val="accent1"/>
              </a:solidFill>
              <a:round/>
            </a:ln>
            <a:effectLst/>
          </c:spPr>
          <c:marker>
            <c:symbol val="none"/>
          </c:marker>
          <c:cat>
            <c:strRef>
              <c:f>'Pie+Bubble'!$B$42:$B$47</c:f>
              <c:strCache>
                <c:ptCount val="6"/>
                <c:pt idx="0">
                  <c:v>Jeff Kinney</c:v>
                </c:pt>
                <c:pt idx="1">
                  <c:v>Rick Riordan</c:v>
                </c:pt>
                <c:pt idx="2">
                  <c:v>Suzanne Collins</c:v>
                </c:pt>
                <c:pt idx="3">
                  <c:v>Gary Chapman</c:v>
                </c:pt>
                <c:pt idx="4">
                  <c:v>American Psychological Association</c:v>
                </c:pt>
                <c:pt idx="5">
                  <c:v>Gallup</c:v>
                </c:pt>
              </c:strCache>
            </c:strRef>
          </c:cat>
          <c:val>
            <c:numRef>
              <c:f>'Pie+Bubble'!$C$42:$C$47</c:f>
              <c:numCache>
                <c:formatCode>0.00</c:formatCode>
                <c:ptCount val="6"/>
                <c:pt idx="0">
                  <c:v>4.8</c:v>
                </c:pt>
                <c:pt idx="1">
                  <c:v>4.7727272727272725</c:v>
                </c:pt>
                <c:pt idx="2">
                  <c:v>4.663636363636364</c:v>
                </c:pt>
                <c:pt idx="3">
                  <c:v>4.7363636363636354</c:v>
                </c:pt>
                <c:pt idx="4">
                  <c:v>4.5</c:v>
                </c:pt>
                <c:pt idx="5">
                  <c:v>4</c:v>
                </c:pt>
              </c:numCache>
            </c:numRef>
          </c:val>
          <c:extLst>
            <c:ext xmlns:c16="http://schemas.microsoft.com/office/drawing/2014/chart" uri="{C3380CC4-5D6E-409C-BE32-E72D297353CC}">
              <c16:uniqueId val="{00000000-90C2-45B9-A596-42A59D41BBC3}"/>
            </c:ext>
          </c:extLst>
        </c:ser>
        <c:ser>
          <c:idx val="1"/>
          <c:order val="1"/>
          <c:tx>
            <c:strRef>
              <c:f>'Pie+Bubble'!$E$41</c:f>
              <c:strCache>
                <c:ptCount val="1"/>
                <c:pt idx="0">
                  <c:v>Average of Price</c:v>
                </c:pt>
              </c:strCache>
            </c:strRef>
          </c:tx>
          <c:spPr>
            <a:ln w="28575" cap="rnd">
              <a:solidFill>
                <a:schemeClr val="accent2"/>
              </a:solidFill>
              <a:round/>
            </a:ln>
            <a:effectLst/>
          </c:spPr>
          <c:marker>
            <c:symbol val="none"/>
          </c:marker>
          <c:cat>
            <c:strRef>
              <c:f>'Pie+Bubble'!$B$42:$B$47</c:f>
              <c:strCache>
                <c:ptCount val="6"/>
                <c:pt idx="0">
                  <c:v>Jeff Kinney</c:v>
                </c:pt>
                <c:pt idx="1">
                  <c:v>Rick Riordan</c:v>
                </c:pt>
                <c:pt idx="2">
                  <c:v>Suzanne Collins</c:v>
                </c:pt>
                <c:pt idx="3">
                  <c:v>Gary Chapman</c:v>
                </c:pt>
                <c:pt idx="4">
                  <c:v>American Psychological Association</c:v>
                </c:pt>
                <c:pt idx="5">
                  <c:v>Gallup</c:v>
                </c:pt>
              </c:strCache>
            </c:strRef>
          </c:cat>
          <c:val>
            <c:numRef>
              <c:f>'Pie+Bubble'!$F$42:$F$47</c:f>
              <c:numCache>
                <c:formatCode>0.00</c:formatCode>
                <c:ptCount val="6"/>
                <c:pt idx="0">
                  <c:v>4.625</c:v>
                </c:pt>
                <c:pt idx="1">
                  <c:v>4.625</c:v>
                </c:pt>
                <c:pt idx="2">
                  <c:v>4.625</c:v>
                </c:pt>
                <c:pt idx="3">
                  <c:v>4.625</c:v>
                </c:pt>
                <c:pt idx="4">
                  <c:v>4.625</c:v>
                </c:pt>
                <c:pt idx="5">
                  <c:v>4.625</c:v>
                </c:pt>
              </c:numCache>
            </c:numRef>
          </c:val>
          <c:extLst>
            <c:ext xmlns:c16="http://schemas.microsoft.com/office/drawing/2014/chart" uri="{C3380CC4-5D6E-409C-BE32-E72D297353CC}">
              <c16:uniqueId val="{00000001-90C2-45B9-A596-42A59D41BBC3}"/>
            </c:ext>
          </c:extLst>
        </c:ser>
        <c:dLbls>
          <c:showLegendKey val="0"/>
          <c:showVal val="0"/>
          <c:showCatName val="0"/>
          <c:showSerName val="0"/>
          <c:showPercent val="0"/>
          <c:showBubbleSize val="0"/>
        </c:dLbls>
        <c:axId val="591109456"/>
        <c:axId val="591114864"/>
      </c:radarChart>
      <c:catAx>
        <c:axId val="59110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114864"/>
        <c:crosses val="autoZero"/>
        <c:auto val="1"/>
        <c:lblAlgn val="ctr"/>
        <c:lblOffset val="100"/>
        <c:noMultiLvlLbl val="0"/>
      </c:catAx>
      <c:valAx>
        <c:axId val="591114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109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'Pie+Bubble'!$C$41</c:f>
              <c:strCache>
                <c:ptCount val="1"/>
                <c:pt idx="0">
                  <c:v>Average of User Rating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8.385744234800839E-2"/>
                  <c:y val="-1.92901234567901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100-443F-AC60-3E9E18164AAF}"/>
                </c:ext>
              </c:extLst>
            </c:dLbl>
            <c:dLbl>
              <c:idx val="1"/>
              <c:layout>
                <c:manualLayout>
                  <c:x val="5.5031446540880602E-2"/>
                  <c:y val="-3.08641975308642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00-443F-AC60-3E9E18164AAF}"/>
                </c:ext>
              </c:extLst>
            </c:dLbl>
            <c:dLbl>
              <c:idx val="3"/>
              <c:layout>
                <c:manualLayout>
                  <c:x val="9.6960167714884693E-2"/>
                  <c:y val="-3.08641975308641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100-443F-AC60-3E9E18164AAF}"/>
                </c:ext>
              </c:extLst>
            </c:dLbl>
            <c:dLbl>
              <c:idx val="4"/>
              <c:layout>
                <c:manualLayout>
                  <c:x val="3.4067085953878452E-2"/>
                  <c:y val="5.01543209876543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100-443F-AC60-3E9E18164A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'Pie+Bubble'!$B$42:$B$47</c:f>
              <c:strCache>
                <c:ptCount val="6"/>
                <c:pt idx="0">
                  <c:v>Jeff Kinney</c:v>
                </c:pt>
                <c:pt idx="1">
                  <c:v>Rick Riordan</c:v>
                </c:pt>
                <c:pt idx="2">
                  <c:v>Suzanne Collins</c:v>
                </c:pt>
                <c:pt idx="3">
                  <c:v>Gary Chapman</c:v>
                </c:pt>
                <c:pt idx="4">
                  <c:v>American Psychological Association</c:v>
                </c:pt>
                <c:pt idx="5">
                  <c:v>Gallup</c:v>
                </c:pt>
              </c:strCache>
            </c:strRef>
          </c:cat>
          <c:val>
            <c:numRef>
              <c:f>'Pie+Bubble'!$C$42:$C$47</c:f>
              <c:numCache>
                <c:formatCode>0.00</c:formatCode>
                <c:ptCount val="6"/>
                <c:pt idx="0">
                  <c:v>4.8</c:v>
                </c:pt>
                <c:pt idx="1">
                  <c:v>4.7727272727272725</c:v>
                </c:pt>
                <c:pt idx="2">
                  <c:v>4.663636363636364</c:v>
                </c:pt>
                <c:pt idx="3">
                  <c:v>4.7363636363636354</c:v>
                </c:pt>
                <c:pt idx="4">
                  <c:v>4.5</c:v>
                </c:pt>
                <c:pt idx="5">
                  <c:v>4</c:v>
                </c:pt>
              </c:numCache>
            </c:numRef>
          </c:val>
          <c:extLst>
            <c:ext xmlns:c16="http://schemas.microsoft.com/office/drawing/2014/chart" uri="{C3380CC4-5D6E-409C-BE32-E72D297353CC}">
              <c16:uniqueId val="{00000004-D100-443F-AC60-3E9E18164AAF}"/>
            </c:ext>
          </c:extLst>
        </c:ser>
        <c:ser>
          <c:idx val="1"/>
          <c:order val="1"/>
          <c:tx>
            <c:strRef>
              <c:f>'Pie+Bubble'!$E$41</c:f>
              <c:strCache>
                <c:ptCount val="1"/>
                <c:pt idx="0">
                  <c:v>Average of 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2.6205450733752526E-2"/>
                  <c:y val="0.10030864197530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100-443F-AC60-3E9E18164AAF}"/>
                </c:ext>
              </c:extLst>
            </c:dLbl>
            <c:dLbl>
              <c:idx val="1"/>
              <c:layout>
                <c:manualLayout>
                  <c:x val="2.6205450733752619E-2"/>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100-443F-AC60-3E9E18164AAF}"/>
                </c:ext>
              </c:extLst>
            </c:dLbl>
            <c:dLbl>
              <c:idx val="3"/>
              <c:layout>
                <c:manualLayout>
                  <c:x val="-4.4549266247379454E-2"/>
                  <c:y val="-5.78703703703703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100-443F-AC60-3E9E18164AAF}"/>
                </c:ext>
              </c:extLst>
            </c:dLbl>
            <c:dLbl>
              <c:idx val="4"/>
              <c:layout>
                <c:manualLayout>
                  <c:x val="-2.6205450733752622E-3"/>
                  <c:y val="8.10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100-443F-AC60-3E9E18164AAF}"/>
                </c:ext>
              </c:extLst>
            </c:dLbl>
            <c:dLbl>
              <c:idx val="5"/>
              <c:layout>
                <c:manualLayout>
                  <c:x val="-4.716981132075472E-2"/>
                  <c:y val="5.78703703703703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100-443F-AC60-3E9E18164A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'Pie+Bubble'!$B$42:$B$47</c:f>
              <c:strCache>
                <c:ptCount val="6"/>
                <c:pt idx="0">
                  <c:v>Jeff Kinney</c:v>
                </c:pt>
                <c:pt idx="1">
                  <c:v>Rick Riordan</c:v>
                </c:pt>
                <c:pt idx="2">
                  <c:v>Suzanne Collins</c:v>
                </c:pt>
                <c:pt idx="3">
                  <c:v>Gary Chapman</c:v>
                </c:pt>
                <c:pt idx="4">
                  <c:v>American Psychological Association</c:v>
                </c:pt>
                <c:pt idx="5">
                  <c:v>Gallup</c:v>
                </c:pt>
              </c:strCache>
            </c:strRef>
          </c:cat>
          <c:val>
            <c:numRef>
              <c:f>'Pie+Bubble'!$F$42:$F$47</c:f>
              <c:numCache>
                <c:formatCode>0.00</c:formatCode>
                <c:ptCount val="6"/>
                <c:pt idx="0">
                  <c:v>4.625</c:v>
                </c:pt>
                <c:pt idx="1">
                  <c:v>4.625</c:v>
                </c:pt>
                <c:pt idx="2">
                  <c:v>4.625</c:v>
                </c:pt>
                <c:pt idx="3">
                  <c:v>4.625</c:v>
                </c:pt>
                <c:pt idx="4">
                  <c:v>4.625</c:v>
                </c:pt>
                <c:pt idx="5">
                  <c:v>4.625</c:v>
                </c:pt>
              </c:numCache>
            </c:numRef>
          </c:val>
          <c:extLst>
            <c:ext xmlns:c16="http://schemas.microsoft.com/office/drawing/2014/chart" uri="{C3380CC4-5D6E-409C-BE32-E72D297353CC}">
              <c16:uniqueId val="{0000000A-D100-443F-AC60-3E9E18164AAF}"/>
            </c:ext>
          </c:extLst>
        </c:ser>
        <c:dLbls>
          <c:showLegendKey val="0"/>
          <c:showVal val="1"/>
          <c:showCatName val="0"/>
          <c:showSerName val="0"/>
          <c:showPercent val="0"/>
          <c:showBubbleSize val="0"/>
        </c:dLbls>
        <c:axId val="591109456"/>
        <c:axId val="591114864"/>
      </c:radarChart>
      <c:catAx>
        <c:axId val="591109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91114864"/>
        <c:crosses val="autoZero"/>
        <c:auto val="1"/>
        <c:lblAlgn val="ctr"/>
        <c:lblOffset val="100"/>
        <c:noMultiLvlLbl val="0"/>
      </c:catAx>
      <c:valAx>
        <c:axId val="591114864"/>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591109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l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lotArea>
      <c:layout>
        <c:manualLayout>
          <c:layoutTarget val="inner"/>
          <c:xMode val="edge"/>
          <c:yMode val="edge"/>
          <c:x val="0.15794325099671311"/>
          <c:y val="8.162808626989361E-2"/>
          <c:w val="0.7512475394886986"/>
          <c:h val="0.85298681569095558"/>
        </c:manualLayout>
      </c:layout>
      <c:bubbleChart>
        <c:varyColors val="1"/>
        <c:ser>
          <c:idx val="0"/>
          <c:order val="0"/>
          <c:tx>
            <c:v>balls2</c:v>
          </c:tx>
          <c:invertIfNegative val="0"/>
          <c:dPt>
            <c:idx val="0"/>
            <c:invertIfNegative val="0"/>
            <c:bubble3D val="1"/>
            <c:spPr>
              <a:solidFill>
                <a:schemeClr val="accent1">
                  <a:alpha val="75000"/>
                </a:schemeClr>
              </a:solidFill>
              <a:ln>
                <a:noFill/>
              </a:ln>
              <a:effectLst/>
            </c:spPr>
            <c:extLst>
              <c:ext xmlns:c16="http://schemas.microsoft.com/office/drawing/2014/chart" uri="{C3380CC4-5D6E-409C-BE32-E72D297353CC}">
                <c16:uniqueId val="{00000001-BAF1-4471-B51B-4A95A5470B10}"/>
              </c:ext>
            </c:extLst>
          </c:dPt>
          <c:dPt>
            <c:idx val="1"/>
            <c:invertIfNegative val="0"/>
            <c:bubble3D val="1"/>
            <c:spPr>
              <a:solidFill>
                <a:schemeClr val="accent2">
                  <a:alpha val="75000"/>
                </a:schemeClr>
              </a:solidFill>
              <a:ln>
                <a:noFill/>
              </a:ln>
              <a:effectLst/>
            </c:spPr>
            <c:extLst>
              <c:ext xmlns:c16="http://schemas.microsoft.com/office/drawing/2014/chart" uri="{C3380CC4-5D6E-409C-BE32-E72D297353CC}">
                <c16:uniqueId val="{00000003-BAF1-4471-B51B-4A95A5470B10}"/>
              </c:ext>
            </c:extLst>
          </c:dPt>
          <c:dPt>
            <c:idx val="2"/>
            <c:invertIfNegative val="0"/>
            <c:bubble3D val="1"/>
            <c:spPr>
              <a:solidFill>
                <a:schemeClr val="accent3">
                  <a:alpha val="75000"/>
                </a:schemeClr>
              </a:solidFill>
              <a:ln>
                <a:noFill/>
              </a:ln>
              <a:effectLst/>
            </c:spPr>
            <c:extLst>
              <c:ext xmlns:c16="http://schemas.microsoft.com/office/drawing/2014/chart" uri="{C3380CC4-5D6E-409C-BE32-E72D297353CC}">
                <c16:uniqueId val="{00000005-BAF1-4471-B51B-4A95A5470B10}"/>
              </c:ext>
            </c:extLst>
          </c:dPt>
          <c:dPt>
            <c:idx val="3"/>
            <c:invertIfNegative val="0"/>
            <c:bubble3D val="1"/>
            <c:spPr>
              <a:solidFill>
                <a:schemeClr val="accent4">
                  <a:alpha val="75000"/>
                </a:schemeClr>
              </a:solidFill>
              <a:ln>
                <a:noFill/>
              </a:ln>
              <a:effectLst/>
            </c:spPr>
            <c:extLst>
              <c:ext xmlns:c16="http://schemas.microsoft.com/office/drawing/2014/chart" uri="{C3380CC4-5D6E-409C-BE32-E72D297353CC}">
                <c16:uniqueId val="{00000007-BAF1-4471-B51B-4A95A5470B10}"/>
              </c:ext>
            </c:extLst>
          </c:dPt>
          <c:dPt>
            <c:idx val="4"/>
            <c:invertIfNegative val="0"/>
            <c:bubble3D val="1"/>
            <c:spPr>
              <a:solidFill>
                <a:schemeClr val="accent5">
                  <a:alpha val="75000"/>
                </a:schemeClr>
              </a:solidFill>
              <a:ln>
                <a:noFill/>
              </a:ln>
              <a:effectLst/>
            </c:spPr>
            <c:extLst>
              <c:ext xmlns:c16="http://schemas.microsoft.com/office/drawing/2014/chart" uri="{C3380CC4-5D6E-409C-BE32-E72D297353CC}">
                <c16:uniqueId val="{00000009-BAF1-4471-B51B-4A95A5470B10}"/>
              </c:ext>
            </c:extLst>
          </c:dPt>
          <c:dPt>
            <c:idx val="5"/>
            <c:invertIfNegative val="0"/>
            <c:bubble3D val="1"/>
            <c:spPr>
              <a:solidFill>
                <a:schemeClr val="accent6">
                  <a:alpha val="75000"/>
                </a:schemeClr>
              </a:solidFill>
              <a:ln>
                <a:noFill/>
              </a:ln>
              <a:effectLst/>
            </c:spPr>
            <c:extLst>
              <c:ext xmlns:c16="http://schemas.microsoft.com/office/drawing/2014/chart" uri="{C3380CC4-5D6E-409C-BE32-E72D297353CC}">
                <c16:uniqueId val="{0000000B-BAF1-4471-B51B-4A95A5470B10}"/>
              </c:ext>
            </c:extLst>
          </c:dPt>
          <c:dPt>
            <c:idx val="6"/>
            <c:invertIfNegative val="0"/>
            <c:bubble3D val="1"/>
            <c:spPr>
              <a:solidFill>
                <a:schemeClr val="accent1">
                  <a:lumMod val="60000"/>
                  <a:alpha val="75000"/>
                </a:schemeClr>
              </a:solidFill>
              <a:ln>
                <a:noFill/>
              </a:ln>
              <a:effectLst/>
            </c:spPr>
            <c:extLst>
              <c:ext xmlns:c16="http://schemas.microsoft.com/office/drawing/2014/chart" uri="{C3380CC4-5D6E-409C-BE32-E72D297353CC}">
                <c16:uniqueId val="{0000000D-BAF1-4471-B51B-4A95A5470B10}"/>
              </c:ext>
            </c:extLst>
          </c:dPt>
          <c:dPt>
            <c:idx val="7"/>
            <c:invertIfNegative val="0"/>
            <c:bubble3D val="1"/>
            <c:spPr>
              <a:solidFill>
                <a:schemeClr val="accent2">
                  <a:lumMod val="60000"/>
                  <a:alpha val="75000"/>
                </a:schemeClr>
              </a:solidFill>
              <a:ln>
                <a:noFill/>
              </a:ln>
              <a:effectLst/>
            </c:spPr>
            <c:extLst>
              <c:ext xmlns:c16="http://schemas.microsoft.com/office/drawing/2014/chart" uri="{C3380CC4-5D6E-409C-BE32-E72D297353CC}">
                <c16:uniqueId val="{0000000F-BAF1-4471-B51B-4A95A5470B10}"/>
              </c:ext>
            </c:extLst>
          </c:dPt>
          <c:dPt>
            <c:idx val="8"/>
            <c:invertIfNegative val="0"/>
            <c:bubble3D val="1"/>
            <c:spPr>
              <a:solidFill>
                <a:schemeClr val="accent3">
                  <a:lumMod val="60000"/>
                  <a:alpha val="75000"/>
                </a:schemeClr>
              </a:solidFill>
              <a:ln>
                <a:noFill/>
              </a:ln>
              <a:effectLst/>
            </c:spPr>
            <c:extLst>
              <c:ext xmlns:c16="http://schemas.microsoft.com/office/drawing/2014/chart" uri="{C3380CC4-5D6E-409C-BE32-E72D297353CC}">
                <c16:uniqueId val="{00000011-BAF1-4471-B51B-4A95A5470B10}"/>
              </c:ext>
            </c:extLst>
          </c:dPt>
          <c:dLbls>
            <c:dLbl>
              <c:idx val="0"/>
              <c:layout>
                <c:manualLayout>
                  <c:x val="3.2802705448332428E-2"/>
                  <c:y val="4.6471553695192208E-2"/>
                </c:manualLayout>
              </c:layout>
              <c:tx>
                <c:rich>
                  <a:bodyPr/>
                  <a:lstStyle/>
                  <a:p>
                    <a:fld id="{980BB6C5-71C6-4031-8CF7-DB583283C690}"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BAF1-4471-B51B-4A95A5470B10}"/>
                </c:ext>
              </c:extLst>
            </c:dLbl>
            <c:dLbl>
              <c:idx val="1"/>
              <c:layout>
                <c:manualLayout>
                  <c:x val="-4.9204058172498642E-2"/>
                  <c:y val="6.0770493293712889E-2"/>
                </c:manualLayout>
              </c:layout>
              <c:tx>
                <c:rich>
                  <a:bodyPr/>
                  <a:lstStyle/>
                  <a:p>
                    <a:fld id="{C5ABF378-7B03-401E-A525-B0BC18134690}"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BAF1-4471-B51B-4A95A5470B10}"/>
                </c:ext>
              </c:extLst>
            </c:dLbl>
            <c:dLbl>
              <c:idx val="2"/>
              <c:layout>
                <c:manualLayout>
                  <c:x val="-4.1003381810417044E-3"/>
                  <c:y val="1.787367449815085E-2"/>
                </c:manualLayout>
              </c:layout>
              <c:tx>
                <c:rich>
                  <a:bodyPr/>
                  <a:lstStyle/>
                  <a:p>
                    <a:fld id="{3175607A-BD7B-4D78-B3C3-F1C495962BF1}"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BAF1-4471-B51B-4A95A5470B10}"/>
                </c:ext>
              </c:extLst>
            </c:dLbl>
            <c:dLbl>
              <c:idx val="3"/>
              <c:layout>
                <c:manualLayout>
                  <c:x val="3.4852874538853204E-2"/>
                  <c:y val="3.2172614096671465E-2"/>
                </c:manualLayout>
              </c:layout>
              <c:tx>
                <c:rich>
                  <a:bodyPr/>
                  <a:lstStyle/>
                  <a:p>
                    <a:fld id="{C621B2BF-244E-4F7C-95F4-4054FDC0D879}"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BAF1-4471-B51B-4A95A5470B10}"/>
                </c:ext>
              </c:extLst>
            </c:dLbl>
            <c:dLbl>
              <c:idx val="4"/>
              <c:layout>
                <c:manualLayout>
                  <c:x val="-0.22551859995728546"/>
                  <c:y val="0.13941466108557649"/>
                </c:manualLayout>
              </c:layout>
              <c:tx>
                <c:rich>
                  <a:bodyPr/>
                  <a:lstStyle/>
                  <a:p>
                    <a:fld id="{DC747B20-E87F-4AC9-A2DD-92DE4ABBDF04}"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BAF1-4471-B51B-4A95A5470B10}"/>
                </c:ext>
              </c:extLst>
            </c:dLbl>
            <c:dLbl>
              <c:idx val="5"/>
              <c:layout>
                <c:manualLayout>
                  <c:x val="2.6539124015747984E-2"/>
                  <c:y val="-3.2105448624477499E-2"/>
                </c:manualLayout>
              </c:layout>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B-BAF1-4471-B51B-4A95A5470B10}"/>
                </c:ext>
              </c:extLst>
            </c:dLbl>
            <c:dLbl>
              <c:idx val="6"/>
              <c:layout>
                <c:manualLayout>
                  <c:x val="0"/>
                  <c:y val="2.8597879197041293E-2"/>
                </c:manualLayout>
              </c:layout>
              <c:tx>
                <c:rich>
                  <a:bodyPr/>
                  <a:lstStyle/>
                  <a:p>
                    <a:fld id="{AD62D989-61E9-4EA3-B9D4-8D9B18EF0180}"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BAF1-4471-B51B-4A95A5470B10}"/>
                </c:ext>
              </c:extLst>
            </c:dLbl>
            <c:dLbl>
              <c:idx val="7"/>
              <c:layout>
                <c:manualLayout>
                  <c:x val="-3.2802705448332505E-2"/>
                  <c:y val="9.6517842290014588E-2"/>
                </c:manualLayout>
              </c:layout>
              <c:tx>
                <c:rich>
                  <a:bodyPr/>
                  <a:lstStyle/>
                  <a:p>
                    <a:fld id="{D56442B0-0D2D-47B3-94C7-24AC7DB7F1D5}"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BAF1-4471-B51B-4A95A5470B10}"/>
                </c:ext>
              </c:extLst>
            </c:dLbl>
            <c:dLbl>
              <c:idx val="8"/>
              <c:layout>
                <c:manualLayout>
                  <c:x val="7.7450377296588019E-2"/>
                  <c:y val="2.9816151453289147E-3"/>
                </c:manualLayout>
              </c:layout>
              <c:tx>
                <c:rich>
                  <a:bodyPr/>
                  <a:lstStyle/>
                  <a:p>
                    <a:fld id="{F878EF18-D914-4BA3-8443-D6178947A0E0}"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BAF1-4471-B51B-4A95A5470B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3175" cap="flat" cmpd="sng" algn="ctr">
                      <a:solidFill>
                        <a:schemeClr val="tx1">
                          <a:lumMod val="50000"/>
                          <a:lumOff val="50000"/>
                        </a:schemeClr>
                      </a:solidFill>
                      <a:round/>
                    </a:ln>
                    <a:effectLst/>
                  </c:spPr>
                </c15:leaderLines>
              </c:ext>
            </c:extLst>
          </c:dLbls>
          <c:xVal>
            <c:numRef>
              <c:f>'Pie+Bubble'!$O$169:$O$173</c:f>
              <c:numCache>
                <c:formatCode>General</c:formatCode>
                <c:ptCount val="5"/>
                <c:pt idx="0">
                  <c:v>45</c:v>
                </c:pt>
                <c:pt idx="1">
                  <c:v>39.199999999999996</c:v>
                </c:pt>
                <c:pt idx="2">
                  <c:v>36</c:v>
                </c:pt>
                <c:pt idx="3">
                  <c:v>34.299999999999997</c:v>
                </c:pt>
                <c:pt idx="4">
                  <c:v>32.5</c:v>
                </c:pt>
              </c:numCache>
            </c:numRef>
          </c:xVal>
          <c:yVal>
            <c:numRef>
              <c:f>'Pie+Bubble'!$P$169:$P$173</c:f>
              <c:numCache>
                <c:formatCode>General</c:formatCode>
                <c:ptCount val="5"/>
                <c:pt idx="0">
                  <c:v>85800</c:v>
                </c:pt>
                <c:pt idx="1">
                  <c:v>174672</c:v>
                </c:pt>
                <c:pt idx="2">
                  <c:v>45621</c:v>
                </c:pt>
                <c:pt idx="3">
                  <c:v>136822</c:v>
                </c:pt>
                <c:pt idx="4">
                  <c:v>51475</c:v>
                </c:pt>
              </c:numCache>
            </c:numRef>
          </c:yVal>
          <c:bubbleSize>
            <c:numRef>
              <c:f>'Pie+Bubble'!$Q$169:$Q$173</c:f>
              <c:numCache>
                <c:formatCode>General</c:formatCode>
                <c:ptCount val="5"/>
                <c:pt idx="0">
                  <c:v>460</c:v>
                </c:pt>
                <c:pt idx="1">
                  <c:v>64</c:v>
                </c:pt>
                <c:pt idx="2">
                  <c:v>153</c:v>
                </c:pt>
                <c:pt idx="3">
                  <c:v>35</c:v>
                </c:pt>
                <c:pt idx="4">
                  <c:v>144</c:v>
                </c:pt>
              </c:numCache>
            </c:numRef>
          </c:bubbleSize>
          <c:bubble3D val="1"/>
          <c:extLst>
            <c:ext xmlns:c15="http://schemas.microsoft.com/office/drawing/2012/chart" uri="{02D57815-91ED-43cb-92C2-25804820EDAC}">
              <c15:datalabelsRange>
                <c15:f>'Pie+Bubble'!$B$42:$B$50</c15:f>
                <c15:dlblRangeCache>
                  <c:ptCount val="9"/>
                  <c:pt idx="0">
                    <c:v>Jeff Kinney</c:v>
                  </c:pt>
                  <c:pt idx="1">
                    <c:v>Rick Riordan</c:v>
                  </c:pt>
                  <c:pt idx="2">
                    <c:v>Suzanne Collins</c:v>
                  </c:pt>
                  <c:pt idx="3">
                    <c:v>Gary Chapman</c:v>
                  </c:pt>
                  <c:pt idx="4">
                    <c:v>American Psychological Association</c:v>
                  </c:pt>
                  <c:pt idx="5">
                    <c:v>Gallup</c:v>
                  </c:pt>
                  <c:pt idx="6">
                    <c:v>Dr. Seuss</c:v>
                  </c:pt>
                  <c:pt idx="7">
                    <c:v>Rob Elliott</c:v>
                  </c:pt>
                  <c:pt idx="8">
                    <c:v>Stephen R. Covey</c:v>
                  </c:pt>
                </c15:dlblRangeCache>
              </c15:datalabelsRange>
            </c:ext>
            <c:ext xmlns:c16="http://schemas.microsoft.com/office/drawing/2014/chart" uri="{C3380CC4-5D6E-409C-BE32-E72D297353CC}">
              <c16:uniqueId val="{00000012-BAF1-4471-B51B-4A95A5470B10}"/>
            </c:ext>
          </c:extLst>
        </c:ser>
        <c:dLbls>
          <c:dLblPos val="ctr"/>
          <c:showLegendKey val="0"/>
          <c:showVal val="1"/>
          <c:showCatName val="0"/>
          <c:showSerName val="0"/>
          <c:showPercent val="0"/>
          <c:showBubbleSize val="0"/>
        </c:dLbls>
        <c:bubbleScale val="100"/>
        <c:showNegBubbles val="0"/>
        <c:axId val="763004240"/>
        <c:axId val="763009648"/>
      </c:bubbleChart>
      <c:valAx>
        <c:axId val="763004240"/>
        <c:scaling>
          <c:orientation val="minMax"/>
          <c:min val="3.75"/>
        </c:scaling>
        <c:delete val="0"/>
        <c:axPos val="b"/>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Average</a:t>
                </a:r>
                <a:r>
                  <a:rPr lang="en-IN" baseline="0"/>
                  <a:t> User Rating</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63009648"/>
        <c:crosses val="autoZero"/>
        <c:crossBetween val="midCat"/>
      </c:valAx>
      <c:valAx>
        <c:axId val="763009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Average</a:t>
                </a:r>
                <a:r>
                  <a:rPr lang="en-IN" baseline="0"/>
                  <a:t> Count of Reviews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63004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l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t>Balls old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lotArea>
      <c:layout>
        <c:manualLayout>
          <c:layoutTarget val="inner"/>
          <c:xMode val="edge"/>
          <c:yMode val="edge"/>
          <c:x val="0.15794325099671311"/>
          <c:y val="8.162808626989361E-2"/>
          <c:w val="0.7512475394886986"/>
          <c:h val="0.85298681569095558"/>
        </c:manualLayout>
      </c:layout>
      <c:bubbleChart>
        <c:varyColors val="1"/>
        <c:ser>
          <c:idx val="0"/>
          <c:order val="0"/>
          <c:invertIfNegative val="0"/>
          <c:dPt>
            <c:idx val="0"/>
            <c:invertIfNegative val="0"/>
            <c:bubble3D val="1"/>
            <c:spPr>
              <a:solidFill>
                <a:schemeClr val="accent1">
                  <a:alpha val="75000"/>
                </a:schemeClr>
              </a:solidFill>
              <a:ln>
                <a:noFill/>
              </a:ln>
              <a:effectLst/>
            </c:spPr>
            <c:extLst>
              <c:ext xmlns:c16="http://schemas.microsoft.com/office/drawing/2014/chart" uri="{C3380CC4-5D6E-409C-BE32-E72D297353CC}">
                <c16:uniqueId val="{00000001-3910-4596-AC9B-F2C7055A2C4E}"/>
              </c:ext>
            </c:extLst>
          </c:dPt>
          <c:dPt>
            <c:idx val="1"/>
            <c:invertIfNegative val="0"/>
            <c:bubble3D val="1"/>
            <c:spPr>
              <a:solidFill>
                <a:schemeClr val="accent2">
                  <a:alpha val="75000"/>
                </a:schemeClr>
              </a:solidFill>
              <a:ln>
                <a:noFill/>
              </a:ln>
              <a:effectLst/>
            </c:spPr>
            <c:extLst>
              <c:ext xmlns:c16="http://schemas.microsoft.com/office/drawing/2014/chart" uri="{C3380CC4-5D6E-409C-BE32-E72D297353CC}">
                <c16:uniqueId val="{00000003-3910-4596-AC9B-F2C7055A2C4E}"/>
              </c:ext>
            </c:extLst>
          </c:dPt>
          <c:dPt>
            <c:idx val="2"/>
            <c:invertIfNegative val="0"/>
            <c:bubble3D val="1"/>
            <c:spPr>
              <a:solidFill>
                <a:schemeClr val="accent3">
                  <a:alpha val="75000"/>
                </a:schemeClr>
              </a:solidFill>
              <a:ln>
                <a:noFill/>
              </a:ln>
              <a:effectLst/>
            </c:spPr>
            <c:extLst>
              <c:ext xmlns:c16="http://schemas.microsoft.com/office/drawing/2014/chart" uri="{C3380CC4-5D6E-409C-BE32-E72D297353CC}">
                <c16:uniqueId val="{00000005-3910-4596-AC9B-F2C7055A2C4E}"/>
              </c:ext>
            </c:extLst>
          </c:dPt>
          <c:dPt>
            <c:idx val="3"/>
            <c:invertIfNegative val="0"/>
            <c:bubble3D val="1"/>
            <c:spPr>
              <a:solidFill>
                <a:schemeClr val="accent4">
                  <a:alpha val="75000"/>
                </a:schemeClr>
              </a:solidFill>
              <a:ln>
                <a:noFill/>
              </a:ln>
              <a:effectLst/>
            </c:spPr>
            <c:extLst>
              <c:ext xmlns:c16="http://schemas.microsoft.com/office/drawing/2014/chart" uri="{C3380CC4-5D6E-409C-BE32-E72D297353CC}">
                <c16:uniqueId val="{00000007-3910-4596-AC9B-F2C7055A2C4E}"/>
              </c:ext>
            </c:extLst>
          </c:dPt>
          <c:dPt>
            <c:idx val="4"/>
            <c:invertIfNegative val="0"/>
            <c:bubble3D val="1"/>
            <c:spPr>
              <a:solidFill>
                <a:schemeClr val="accent5">
                  <a:alpha val="75000"/>
                </a:schemeClr>
              </a:solidFill>
              <a:ln>
                <a:noFill/>
              </a:ln>
              <a:effectLst/>
            </c:spPr>
            <c:extLst>
              <c:ext xmlns:c16="http://schemas.microsoft.com/office/drawing/2014/chart" uri="{C3380CC4-5D6E-409C-BE32-E72D297353CC}">
                <c16:uniqueId val="{00000009-3910-4596-AC9B-F2C7055A2C4E}"/>
              </c:ext>
            </c:extLst>
          </c:dPt>
          <c:dPt>
            <c:idx val="5"/>
            <c:invertIfNegative val="0"/>
            <c:bubble3D val="1"/>
            <c:spPr>
              <a:solidFill>
                <a:schemeClr val="accent6">
                  <a:alpha val="75000"/>
                </a:schemeClr>
              </a:solidFill>
              <a:ln>
                <a:noFill/>
              </a:ln>
              <a:effectLst/>
            </c:spPr>
            <c:extLst>
              <c:ext xmlns:c16="http://schemas.microsoft.com/office/drawing/2014/chart" uri="{C3380CC4-5D6E-409C-BE32-E72D297353CC}">
                <c16:uniqueId val="{0000000B-3910-4596-AC9B-F2C7055A2C4E}"/>
              </c:ext>
            </c:extLst>
          </c:dPt>
          <c:dPt>
            <c:idx val="6"/>
            <c:invertIfNegative val="0"/>
            <c:bubble3D val="1"/>
            <c:spPr>
              <a:solidFill>
                <a:schemeClr val="accent1">
                  <a:lumMod val="60000"/>
                  <a:alpha val="75000"/>
                </a:schemeClr>
              </a:solidFill>
              <a:ln>
                <a:noFill/>
              </a:ln>
              <a:effectLst/>
            </c:spPr>
            <c:extLst>
              <c:ext xmlns:c16="http://schemas.microsoft.com/office/drawing/2014/chart" uri="{C3380CC4-5D6E-409C-BE32-E72D297353CC}">
                <c16:uniqueId val="{0000000D-3910-4596-AC9B-F2C7055A2C4E}"/>
              </c:ext>
            </c:extLst>
          </c:dPt>
          <c:dPt>
            <c:idx val="7"/>
            <c:invertIfNegative val="0"/>
            <c:bubble3D val="1"/>
            <c:spPr>
              <a:solidFill>
                <a:schemeClr val="accent2">
                  <a:lumMod val="60000"/>
                  <a:alpha val="75000"/>
                </a:schemeClr>
              </a:solidFill>
              <a:ln>
                <a:noFill/>
              </a:ln>
              <a:effectLst/>
            </c:spPr>
            <c:extLst>
              <c:ext xmlns:c16="http://schemas.microsoft.com/office/drawing/2014/chart" uri="{C3380CC4-5D6E-409C-BE32-E72D297353CC}">
                <c16:uniqueId val="{0000000F-3910-4596-AC9B-F2C7055A2C4E}"/>
              </c:ext>
            </c:extLst>
          </c:dPt>
          <c:dPt>
            <c:idx val="8"/>
            <c:invertIfNegative val="0"/>
            <c:bubble3D val="1"/>
            <c:spPr>
              <a:solidFill>
                <a:schemeClr val="accent3">
                  <a:lumMod val="60000"/>
                  <a:alpha val="75000"/>
                </a:schemeClr>
              </a:solidFill>
              <a:ln>
                <a:noFill/>
              </a:ln>
              <a:effectLst/>
            </c:spPr>
            <c:extLst>
              <c:ext xmlns:c16="http://schemas.microsoft.com/office/drawing/2014/chart" uri="{C3380CC4-5D6E-409C-BE32-E72D297353CC}">
                <c16:uniqueId val="{00000011-3910-4596-AC9B-F2C7055A2C4E}"/>
              </c:ext>
            </c:extLst>
          </c:dPt>
          <c:dLbls>
            <c:dLbl>
              <c:idx val="0"/>
              <c:layout>
                <c:manualLayout>
                  <c:x val="3.2802705448332428E-2"/>
                  <c:y val="4.6471553695192208E-2"/>
                </c:manualLayout>
              </c:layout>
              <c:tx>
                <c:rich>
                  <a:bodyPr/>
                  <a:lstStyle/>
                  <a:p>
                    <a:fld id="{5CE56C0E-0F1C-434A-903C-05A39CC786AA}"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3910-4596-AC9B-F2C7055A2C4E}"/>
                </c:ext>
              </c:extLst>
            </c:dLbl>
            <c:dLbl>
              <c:idx val="1"/>
              <c:layout>
                <c:manualLayout>
                  <c:x val="-4.9204058172498642E-2"/>
                  <c:y val="6.0770493293712889E-2"/>
                </c:manualLayout>
              </c:layout>
              <c:tx>
                <c:rich>
                  <a:bodyPr/>
                  <a:lstStyle/>
                  <a:p>
                    <a:fld id="{BB2234CD-8577-4715-8A3E-4D7B13C74462}"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3910-4596-AC9B-F2C7055A2C4E}"/>
                </c:ext>
              </c:extLst>
            </c:dLbl>
            <c:dLbl>
              <c:idx val="2"/>
              <c:layout>
                <c:manualLayout>
                  <c:x val="-4.1003381810417044E-3"/>
                  <c:y val="1.787367449815085E-2"/>
                </c:manualLayout>
              </c:layout>
              <c:tx>
                <c:rich>
                  <a:bodyPr/>
                  <a:lstStyle/>
                  <a:p>
                    <a:fld id="{CD626D01-72DF-41D1-BABF-5F8706060A4C}"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3910-4596-AC9B-F2C7055A2C4E}"/>
                </c:ext>
              </c:extLst>
            </c:dLbl>
            <c:dLbl>
              <c:idx val="3"/>
              <c:layout>
                <c:manualLayout>
                  <c:x val="3.4852874538853204E-2"/>
                  <c:y val="3.2172614096671465E-2"/>
                </c:manualLayout>
              </c:layout>
              <c:tx>
                <c:rich>
                  <a:bodyPr/>
                  <a:lstStyle/>
                  <a:p>
                    <a:fld id="{0958353B-E101-4365-A91D-50B5F3C5A8F1}"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3910-4596-AC9B-F2C7055A2C4E}"/>
                </c:ext>
              </c:extLst>
            </c:dLbl>
            <c:dLbl>
              <c:idx val="4"/>
              <c:layout>
                <c:manualLayout>
                  <c:x val="-0.22551859995728546"/>
                  <c:y val="0.13941466108557649"/>
                </c:manualLayout>
              </c:layout>
              <c:tx>
                <c:rich>
                  <a:bodyPr/>
                  <a:lstStyle/>
                  <a:p>
                    <a:fld id="{E93212C8-6926-459B-8D4F-7D499D8B9ED0}"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3910-4596-AC9B-F2C7055A2C4E}"/>
                </c:ext>
              </c:extLst>
            </c:dLbl>
            <c:dLbl>
              <c:idx val="5"/>
              <c:layout>
                <c:manualLayout>
                  <c:x val="2.6539124015747984E-2"/>
                  <c:y val="-3.2105448624477499E-2"/>
                </c:manualLayout>
              </c:layout>
              <c:tx>
                <c:rich>
                  <a:bodyPr/>
                  <a:lstStyle/>
                  <a:p>
                    <a:fld id="{873F6D03-5B7B-43BE-A273-308E7E09823B}"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3910-4596-AC9B-F2C7055A2C4E}"/>
                </c:ext>
              </c:extLst>
            </c:dLbl>
            <c:dLbl>
              <c:idx val="6"/>
              <c:layout>
                <c:manualLayout>
                  <c:x val="0"/>
                  <c:y val="2.8597879197041293E-2"/>
                </c:manualLayout>
              </c:layout>
              <c:tx>
                <c:rich>
                  <a:bodyPr/>
                  <a:lstStyle/>
                  <a:p>
                    <a:fld id="{781A8B8B-F374-405C-99C6-FD9CB1CD155F}"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3910-4596-AC9B-F2C7055A2C4E}"/>
                </c:ext>
              </c:extLst>
            </c:dLbl>
            <c:dLbl>
              <c:idx val="7"/>
              <c:layout>
                <c:manualLayout>
                  <c:x val="-3.2802705448332505E-2"/>
                  <c:y val="9.6517842290014588E-2"/>
                </c:manualLayout>
              </c:layout>
              <c:tx>
                <c:rich>
                  <a:bodyPr/>
                  <a:lstStyle/>
                  <a:p>
                    <a:fld id="{75025D64-2A6B-4B8D-A13B-12AAC3798EE6}"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3910-4596-AC9B-F2C7055A2C4E}"/>
                </c:ext>
              </c:extLst>
            </c:dLbl>
            <c:dLbl>
              <c:idx val="8"/>
              <c:layout>
                <c:manualLayout>
                  <c:x val="7.7450377296588019E-2"/>
                  <c:y val="2.9816151453289147E-3"/>
                </c:manualLayout>
              </c:layout>
              <c:tx>
                <c:rich>
                  <a:bodyPr/>
                  <a:lstStyle/>
                  <a:p>
                    <a:fld id="{8B80EEB5-7362-44D4-9FC5-924844E1365D}"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3910-4596-AC9B-F2C7055A2C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3175" cap="flat" cmpd="sng" algn="ctr">
                      <a:solidFill>
                        <a:schemeClr val="tx1">
                          <a:lumMod val="50000"/>
                          <a:lumOff val="50000"/>
                        </a:schemeClr>
                      </a:solidFill>
                      <a:round/>
                    </a:ln>
                    <a:effectLst/>
                  </c:spPr>
                </c15:leaderLines>
              </c:ext>
            </c:extLst>
          </c:dLbls>
          <c:xVal>
            <c:numRef>
              <c:f>'Pie+Bubble'!$C$42:$C$50</c:f>
              <c:numCache>
                <c:formatCode>0.00</c:formatCode>
                <c:ptCount val="9"/>
                <c:pt idx="0">
                  <c:v>4.8</c:v>
                </c:pt>
                <c:pt idx="1">
                  <c:v>4.7727272727272725</c:v>
                </c:pt>
                <c:pt idx="2">
                  <c:v>4.663636363636364</c:v>
                </c:pt>
                <c:pt idx="3">
                  <c:v>4.7363636363636354</c:v>
                </c:pt>
                <c:pt idx="4">
                  <c:v>4.5</c:v>
                </c:pt>
                <c:pt idx="5">
                  <c:v>4</c:v>
                </c:pt>
                <c:pt idx="6">
                  <c:v>4.8777777777777773</c:v>
                </c:pt>
                <c:pt idx="7">
                  <c:v>4.5625000000000009</c:v>
                </c:pt>
                <c:pt idx="8">
                  <c:v>4.6428571428571432</c:v>
                </c:pt>
              </c:numCache>
            </c:numRef>
          </c:xVal>
          <c:yVal>
            <c:numRef>
              <c:f>'Pie+Bubble'!$D$42:$D$50</c:f>
              <c:numCache>
                <c:formatCode>0.00</c:formatCode>
                <c:ptCount val="9"/>
                <c:pt idx="0">
                  <c:v>5623.5</c:v>
                </c:pt>
                <c:pt idx="1">
                  <c:v>4015.3636363636365</c:v>
                </c:pt>
                <c:pt idx="2">
                  <c:v>25302.636363636364</c:v>
                </c:pt>
                <c:pt idx="3">
                  <c:v>13268.90909090909</c:v>
                </c:pt>
                <c:pt idx="4">
                  <c:v>8580</c:v>
                </c:pt>
                <c:pt idx="5">
                  <c:v>5069</c:v>
                </c:pt>
                <c:pt idx="6">
                  <c:v>19616.111111111109</c:v>
                </c:pt>
                <c:pt idx="7">
                  <c:v>5746.125</c:v>
                </c:pt>
                <c:pt idx="8">
                  <c:v>7353.5714285714284</c:v>
                </c:pt>
              </c:numCache>
            </c:numRef>
          </c:yVal>
          <c:bubbleSize>
            <c:numRef>
              <c:f>'Pie+Bubble'!$F$42:$F$50</c:f>
              <c:numCache>
                <c:formatCode>0.00</c:formatCode>
                <c:ptCount val="9"/>
                <c:pt idx="0">
                  <c:v>4.625</c:v>
                </c:pt>
                <c:pt idx="1">
                  <c:v>4.625</c:v>
                </c:pt>
                <c:pt idx="2">
                  <c:v>4.625</c:v>
                </c:pt>
                <c:pt idx="3">
                  <c:v>4.625</c:v>
                </c:pt>
                <c:pt idx="4">
                  <c:v>4.625</c:v>
                </c:pt>
                <c:pt idx="5">
                  <c:v>4.625</c:v>
                </c:pt>
                <c:pt idx="6">
                  <c:v>8.6666666666666661</c:v>
                </c:pt>
                <c:pt idx="7">
                  <c:v>4</c:v>
                </c:pt>
                <c:pt idx="8">
                  <c:v>20.571428571428573</c:v>
                </c:pt>
              </c:numCache>
            </c:numRef>
          </c:bubbleSize>
          <c:bubble3D val="1"/>
          <c:extLst>
            <c:ext xmlns:c15="http://schemas.microsoft.com/office/drawing/2012/chart" uri="{02D57815-91ED-43cb-92C2-25804820EDAC}">
              <c15:datalabelsRange>
                <c15:f>'Pie+Bubble'!$B$42:$B$50</c15:f>
                <c15:dlblRangeCache>
                  <c:ptCount val="9"/>
                  <c:pt idx="0">
                    <c:v>Jeff Kinney</c:v>
                  </c:pt>
                  <c:pt idx="1">
                    <c:v>Rick Riordan</c:v>
                  </c:pt>
                  <c:pt idx="2">
                    <c:v>Suzanne Collins</c:v>
                  </c:pt>
                  <c:pt idx="3">
                    <c:v>Gary Chapman</c:v>
                  </c:pt>
                  <c:pt idx="4">
                    <c:v>American Psychological Association</c:v>
                  </c:pt>
                  <c:pt idx="5">
                    <c:v>Gallup</c:v>
                  </c:pt>
                  <c:pt idx="6">
                    <c:v>Dr. Seuss</c:v>
                  </c:pt>
                  <c:pt idx="7">
                    <c:v>Rob Elliott</c:v>
                  </c:pt>
                  <c:pt idx="8">
                    <c:v>Stephen R. Covey</c:v>
                  </c:pt>
                </c15:dlblRangeCache>
              </c15:datalabelsRange>
            </c:ext>
            <c:ext xmlns:c16="http://schemas.microsoft.com/office/drawing/2014/chart" uri="{C3380CC4-5D6E-409C-BE32-E72D297353CC}">
              <c16:uniqueId val="{00000012-3910-4596-AC9B-F2C7055A2C4E}"/>
            </c:ext>
          </c:extLst>
        </c:ser>
        <c:dLbls>
          <c:dLblPos val="ctr"/>
          <c:showLegendKey val="0"/>
          <c:showVal val="1"/>
          <c:showCatName val="0"/>
          <c:showSerName val="0"/>
          <c:showPercent val="0"/>
          <c:showBubbleSize val="0"/>
        </c:dLbls>
        <c:bubbleScale val="100"/>
        <c:showNegBubbles val="0"/>
        <c:axId val="763004240"/>
        <c:axId val="763009648"/>
      </c:bubbleChart>
      <c:valAx>
        <c:axId val="763004240"/>
        <c:scaling>
          <c:orientation val="minMax"/>
          <c:min val="3.75"/>
        </c:scaling>
        <c:delete val="0"/>
        <c:axPos val="b"/>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Average</a:t>
                </a:r>
                <a:r>
                  <a:rPr lang="en-IN" baseline="0"/>
                  <a:t> User Rating</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63009648"/>
        <c:crosses val="autoZero"/>
        <c:crossBetween val="midCat"/>
      </c:valAx>
      <c:valAx>
        <c:axId val="763009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Average</a:t>
                </a:r>
                <a:r>
                  <a:rPr lang="en-IN" baseline="0"/>
                  <a:t> Count of Reviews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63004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l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Relation between Price and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3"/>
            <c:spPr>
              <a:solidFill>
                <a:schemeClr val="accent1"/>
              </a:solidFill>
              <a:ln w="9525">
                <a:solidFill>
                  <a:schemeClr val="accent1"/>
                </a:solidFill>
              </a:ln>
              <a:effectLst/>
            </c:spPr>
          </c:marker>
          <c:xVal>
            <c:numRef>
              <c:f>'bestsellers with categories (1)'!$D$2:$D$551</c:f>
              <c:numCache>
                <c:formatCode>General</c:formatCode>
                <c:ptCount val="550"/>
                <c:pt idx="0">
                  <c:v>17350</c:v>
                </c:pt>
                <c:pt idx="1">
                  <c:v>2052</c:v>
                </c:pt>
                <c:pt idx="2">
                  <c:v>18979</c:v>
                </c:pt>
                <c:pt idx="3">
                  <c:v>21424</c:v>
                </c:pt>
                <c:pt idx="4">
                  <c:v>7665</c:v>
                </c:pt>
                <c:pt idx="5">
                  <c:v>12643</c:v>
                </c:pt>
                <c:pt idx="6">
                  <c:v>19735</c:v>
                </c:pt>
                <c:pt idx="7">
                  <c:v>19699</c:v>
                </c:pt>
                <c:pt idx="8">
                  <c:v>5983</c:v>
                </c:pt>
                <c:pt idx="9">
                  <c:v>23848</c:v>
                </c:pt>
                <c:pt idx="10">
                  <c:v>23848</c:v>
                </c:pt>
                <c:pt idx="11">
                  <c:v>460</c:v>
                </c:pt>
                <c:pt idx="12">
                  <c:v>4149</c:v>
                </c:pt>
                <c:pt idx="13">
                  <c:v>5153</c:v>
                </c:pt>
                <c:pt idx="14">
                  <c:v>5013</c:v>
                </c:pt>
                <c:pt idx="15">
                  <c:v>2313</c:v>
                </c:pt>
                <c:pt idx="16">
                  <c:v>2925</c:v>
                </c:pt>
                <c:pt idx="17">
                  <c:v>2951</c:v>
                </c:pt>
                <c:pt idx="18">
                  <c:v>2426</c:v>
                </c:pt>
                <c:pt idx="19">
                  <c:v>9198</c:v>
                </c:pt>
                <c:pt idx="20">
                  <c:v>36348</c:v>
                </c:pt>
                <c:pt idx="21">
                  <c:v>36348</c:v>
                </c:pt>
                <c:pt idx="22">
                  <c:v>6310</c:v>
                </c:pt>
                <c:pt idx="23">
                  <c:v>15921</c:v>
                </c:pt>
                <c:pt idx="24">
                  <c:v>12159</c:v>
                </c:pt>
                <c:pt idx="25">
                  <c:v>798</c:v>
                </c:pt>
                <c:pt idx="26">
                  <c:v>9374</c:v>
                </c:pt>
                <c:pt idx="27">
                  <c:v>491</c:v>
                </c:pt>
                <c:pt idx="28">
                  <c:v>5360</c:v>
                </c:pt>
                <c:pt idx="29">
                  <c:v>1909</c:v>
                </c:pt>
                <c:pt idx="30">
                  <c:v>1296</c:v>
                </c:pt>
                <c:pt idx="31">
                  <c:v>615</c:v>
                </c:pt>
                <c:pt idx="32">
                  <c:v>61133</c:v>
                </c:pt>
                <c:pt idx="33">
                  <c:v>61133</c:v>
                </c:pt>
                <c:pt idx="34">
                  <c:v>11113</c:v>
                </c:pt>
                <c:pt idx="35">
                  <c:v>10070</c:v>
                </c:pt>
                <c:pt idx="36">
                  <c:v>10070</c:v>
                </c:pt>
                <c:pt idx="37">
                  <c:v>3729</c:v>
                </c:pt>
                <c:pt idx="38">
                  <c:v>9769</c:v>
                </c:pt>
                <c:pt idx="39">
                  <c:v>471</c:v>
                </c:pt>
                <c:pt idx="40">
                  <c:v>14344</c:v>
                </c:pt>
                <c:pt idx="41">
                  <c:v>14344</c:v>
                </c:pt>
                <c:pt idx="42">
                  <c:v>4505</c:v>
                </c:pt>
                <c:pt idx="43">
                  <c:v>10369</c:v>
                </c:pt>
                <c:pt idx="44">
                  <c:v>16244</c:v>
                </c:pt>
                <c:pt idx="45">
                  <c:v>2884</c:v>
                </c:pt>
                <c:pt idx="46">
                  <c:v>22614</c:v>
                </c:pt>
                <c:pt idx="47">
                  <c:v>22614</c:v>
                </c:pt>
                <c:pt idx="48">
                  <c:v>22614</c:v>
                </c:pt>
                <c:pt idx="49">
                  <c:v>4761</c:v>
                </c:pt>
                <c:pt idx="50">
                  <c:v>1542</c:v>
                </c:pt>
                <c:pt idx="51">
                  <c:v>1542</c:v>
                </c:pt>
                <c:pt idx="52">
                  <c:v>1542</c:v>
                </c:pt>
                <c:pt idx="53">
                  <c:v>6143</c:v>
                </c:pt>
                <c:pt idx="54">
                  <c:v>4022</c:v>
                </c:pt>
                <c:pt idx="55">
                  <c:v>3871</c:v>
                </c:pt>
                <c:pt idx="56">
                  <c:v>4866</c:v>
                </c:pt>
                <c:pt idx="57">
                  <c:v>4866</c:v>
                </c:pt>
                <c:pt idx="58">
                  <c:v>1329</c:v>
                </c:pt>
                <c:pt idx="59">
                  <c:v>4642</c:v>
                </c:pt>
                <c:pt idx="60">
                  <c:v>1541</c:v>
                </c:pt>
                <c:pt idx="61">
                  <c:v>1924</c:v>
                </c:pt>
                <c:pt idx="62">
                  <c:v>2094</c:v>
                </c:pt>
                <c:pt idx="63">
                  <c:v>10922</c:v>
                </c:pt>
                <c:pt idx="64">
                  <c:v>10922</c:v>
                </c:pt>
                <c:pt idx="65">
                  <c:v>10922</c:v>
                </c:pt>
                <c:pt idx="66">
                  <c:v>10922</c:v>
                </c:pt>
                <c:pt idx="67">
                  <c:v>2137</c:v>
                </c:pt>
                <c:pt idx="68">
                  <c:v>1651</c:v>
                </c:pt>
                <c:pt idx="69">
                  <c:v>6679</c:v>
                </c:pt>
                <c:pt idx="70">
                  <c:v>6679</c:v>
                </c:pt>
                <c:pt idx="71">
                  <c:v>6812</c:v>
                </c:pt>
                <c:pt idx="72">
                  <c:v>3837</c:v>
                </c:pt>
                <c:pt idx="73">
                  <c:v>6540</c:v>
                </c:pt>
                <c:pt idx="74">
                  <c:v>7955</c:v>
                </c:pt>
                <c:pt idx="75">
                  <c:v>27098</c:v>
                </c:pt>
                <c:pt idx="76">
                  <c:v>27098</c:v>
                </c:pt>
                <c:pt idx="77">
                  <c:v>17684</c:v>
                </c:pt>
                <c:pt idx="78">
                  <c:v>37</c:v>
                </c:pt>
                <c:pt idx="79">
                  <c:v>15845</c:v>
                </c:pt>
                <c:pt idx="80">
                  <c:v>3181</c:v>
                </c:pt>
                <c:pt idx="81">
                  <c:v>5062</c:v>
                </c:pt>
                <c:pt idx="82">
                  <c:v>4786</c:v>
                </c:pt>
                <c:pt idx="83">
                  <c:v>7235</c:v>
                </c:pt>
                <c:pt idx="84">
                  <c:v>7235</c:v>
                </c:pt>
                <c:pt idx="85">
                  <c:v>12619</c:v>
                </c:pt>
                <c:pt idx="86">
                  <c:v>9089</c:v>
                </c:pt>
                <c:pt idx="87">
                  <c:v>5470</c:v>
                </c:pt>
                <c:pt idx="88">
                  <c:v>5118</c:v>
                </c:pt>
                <c:pt idx="89">
                  <c:v>2134</c:v>
                </c:pt>
                <c:pt idx="90">
                  <c:v>2525</c:v>
                </c:pt>
                <c:pt idx="91">
                  <c:v>720</c:v>
                </c:pt>
                <c:pt idx="92">
                  <c:v>956</c:v>
                </c:pt>
                <c:pt idx="93">
                  <c:v>6346</c:v>
                </c:pt>
                <c:pt idx="94">
                  <c:v>6346</c:v>
                </c:pt>
                <c:pt idx="95">
                  <c:v>5505</c:v>
                </c:pt>
                <c:pt idx="96">
                  <c:v>5505</c:v>
                </c:pt>
                <c:pt idx="97">
                  <c:v>28729</c:v>
                </c:pt>
                <c:pt idx="98">
                  <c:v>28729</c:v>
                </c:pt>
                <c:pt idx="99">
                  <c:v>5413</c:v>
                </c:pt>
                <c:pt idx="100">
                  <c:v>10721</c:v>
                </c:pt>
                <c:pt idx="101">
                  <c:v>10721</c:v>
                </c:pt>
                <c:pt idx="102">
                  <c:v>4370</c:v>
                </c:pt>
                <c:pt idx="103">
                  <c:v>6042</c:v>
                </c:pt>
                <c:pt idx="104">
                  <c:v>23631</c:v>
                </c:pt>
                <c:pt idx="105">
                  <c:v>20262</c:v>
                </c:pt>
                <c:pt idx="106">
                  <c:v>47265</c:v>
                </c:pt>
                <c:pt idx="107">
                  <c:v>47265</c:v>
                </c:pt>
                <c:pt idx="108">
                  <c:v>13964</c:v>
                </c:pt>
                <c:pt idx="109">
                  <c:v>13677</c:v>
                </c:pt>
                <c:pt idx="110">
                  <c:v>17323</c:v>
                </c:pt>
                <c:pt idx="111">
                  <c:v>17323</c:v>
                </c:pt>
                <c:pt idx="112">
                  <c:v>17323</c:v>
                </c:pt>
                <c:pt idx="113">
                  <c:v>17323</c:v>
                </c:pt>
                <c:pt idx="114">
                  <c:v>17323</c:v>
                </c:pt>
                <c:pt idx="115">
                  <c:v>1555</c:v>
                </c:pt>
                <c:pt idx="116">
                  <c:v>3642</c:v>
                </c:pt>
                <c:pt idx="117">
                  <c:v>1215</c:v>
                </c:pt>
                <c:pt idx="118">
                  <c:v>5594</c:v>
                </c:pt>
                <c:pt idx="119">
                  <c:v>5594</c:v>
                </c:pt>
                <c:pt idx="120">
                  <c:v>5594</c:v>
                </c:pt>
                <c:pt idx="121">
                  <c:v>408</c:v>
                </c:pt>
                <c:pt idx="122">
                  <c:v>4799</c:v>
                </c:pt>
                <c:pt idx="123">
                  <c:v>14038</c:v>
                </c:pt>
                <c:pt idx="124">
                  <c:v>14038</c:v>
                </c:pt>
                <c:pt idx="125">
                  <c:v>14038</c:v>
                </c:pt>
                <c:pt idx="126">
                  <c:v>14038</c:v>
                </c:pt>
                <c:pt idx="127">
                  <c:v>14038</c:v>
                </c:pt>
                <c:pt idx="128">
                  <c:v>7660</c:v>
                </c:pt>
                <c:pt idx="129">
                  <c:v>22288</c:v>
                </c:pt>
                <c:pt idx="130">
                  <c:v>22288</c:v>
                </c:pt>
                <c:pt idx="131">
                  <c:v>1365</c:v>
                </c:pt>
                <c:pt idx="132">
                  <c:v>14982</c:v>
                </c:pt>
                <c:pt idx="133">
                  <c:v>9568</c:v>
                </c:pt>
                <c:pt idx="134">
                  <c:v>1636</c:v>
                </c:pt>
                <c:pt idx="135">
                  <c:v>57271</c:v>
                </c:pt>
                <c:pt idx="136">
                  <c:v>57271</c:v>
                </c:pt>
                <c:pt idx="137">
                  <c:v>57271</c:v>
                </c:pt>
                <c:pt idx="138">
                  <c:v>10141</c:v>
                </c:pt>
                <c:pt idx="139">
                  <c:v>3457</c:v>
                </c:pt>
                <c:pt idx="140">
                  <c:v>3457</c:v>
                </c:pt>
                <c:pt idx="141">
                  <c:v>3457</c:v>
                </c:pt>
                <c:pt idx="142">
                  <c:v>3457</c:v>
                </c:pt>
                <c:pt idx="143">
                  <c:v>8837</c:v>
                </c:pt>
                <c:pt idx="144">
                  <c:v>8837</c:v>
                </c:pt>
                <c:pt idx="145">
                  <c:v>8837</c:v>
                </c:pt>
                <c:pt idx="146">
                  <c:v>7038</c:v>
                </c:pt>
                <c:pt idx="147">
                  <c:v>7038</c:v>
                </c:pt>
                <c:pt idx="148">
                  <c:v>5972</c:v>
                </c:pt>
                <c:pt idx="149">
                  <c:v>25624</c:v>
                </c:pt>
                <c:pt idx="150">
                  <c:v>5476</c:v>
                </c:pt>
                <c:pt idx="151">
                  <c:v>5867</c:v>
                </c:pt>
                <c:pt idx="152">
                  <c:v>4148</c:v>
                </c:pt>
                <c:pt idx="153">
                  <c:v>19622</c:v>
                </c:pt>
                <c:pt idx="154">
                  <c:v>23973</c:v>
                </c:pt>
                <c:pt idx="155">
                  <c:v>7758</c:v>
                </c:pt>
                <c:pt idx="156">
                  <c:v>3146</c:v>
                </c:pt>
                <c:pt idx="157">
                  <c:v>10052</c:v>
                </c:pt>
                <c:pt idx="158">
                  <c:v>3564</c:v>
                </c:pt>
                <c:pt idx="159">
                  <c:v>13471</c:v>
                </c:pt>
                <c:pt idx="160">
                  <c:v>1930</c:v>
                </c:pt>
                <c:pt idx="161">
                  <c:v>15779</c:v>
                </c:pt>
                <c:pt idx="162">
                  <c:v>15779</c:v>
                </c:pt>
                <c:pt idx="163">
                  <c:v>15526</c:v>
                </c:pt>
                <c:pt idx="164">
                  <c:v>15526</c:v>
                </c:pt>
                <c:pt idx="165">
                  <c:v>3776</c:v>
                </c:pt>
                <c:pt idx="166">
                  <c:v>25001</c:v>
                </c:pt>
                <c:pt idx="167">
                  <c:v>25001</c:v>
                </c:pt>
                <c:pt idx="168">
                  <c:v>25001</c:v>
                </c:pt>
                <c:pt idx="169">
                  <c:v>25001</c:v>
                </c:pt>
                <c:pt idx="170">
                  <c:v>25001</c:v>
                </c:pt>
                <c:pt idx="171">
                  <c:v>5272</c:v>
                </c:pt>
                <c:pt idx="172">
                  <c:v>3490</c:v>
                </c:pt>
                <c:pt idx="173">
                  <c:v>3490</c:v>
                </c:pt>
                <c:pt idx="174">
                  <c:v>2812</c:v>
                </c:pt>
                <c:pt idx="175">
                  <c:v>4896</c:v>
                </c:pt>
                <c:pt idx="176">
                  <c:v>9737</c:v>
                </c:pt>
                <c:pt idx="177">
                  <c:v>1320</c:v>
                </c:pt>
                <c:pt idx="178">
                  <c:v>16643</c:v>
                </c:pt>
                <c:pt idx="179">
                  <c:v>16643</c:v>
                </c:pt>
                <c:pt idx="180">
                  <c:v>7153</c:v>
                </c:pt>
                <c:pt idx="181">
                  <c:v>4571</c:v>
                </c:pt>
                <c:pt idx="182">
                  <c:v>29651</c:v>
                </c:pt>
                <c:pt idx="183">
                  <c:v>5299</c:v>
                </c:pt>
                <c:pt idx="184">
                  <c:v>7396</c:v>
                </c:pt>
                <c:pt idx="185">
                  <c:v>7396</c:v>
                </c:pt>
                <c:pt idx="186">
                  <c:v>7062</c:v>
                </c:pt>
                <c:pt idx="187">
                  <c:v>19576</c:v>
                </c:pt>
                <c:pt idx="188">
                  <c:v>19576</c:v>
                </c:pt>
                <c:pt idx="189">
                  <c:v>19576</c:v>
                </c:pt>
                <c:pt idx="190">
                  <c:v>19576</c:v>
                </c:pt>
                <c:pt idx="191">
                  <c:v>19576</c:v>
                </c:pt>
                <c:pt idx="192">
                  <c:v>19576</c:v>
                </c:pt>
                <c:pt idx="193">
                  <c:v>978</c:v>
                </c:pt>
                <c:pt idx="194">
                  <c:v>4748</c:v>
                </c:pt>
                <c:pt idx="195">
                  <c:v>8393</c:v>
                </c:pt>
                <c:pt idx="196">
                  <c:v>11391</c:v>
                </c:pt>
                <c:pt idx="197">
                  <c:v>8634</c:v>
                </c:pt>
                <c:pt idx="198">
                  <c:v>9342</c:v>
                </c:pt>
                <c:pt idx="199">
                  <c:v>9342</c:v>
                </c:pt>
                <c:pt idx="200">
                  <c:v>10927</c:v>
                </c:pt>
                <c:pt idx="201">
                  <c:v>5235</c:v>
                </c:pt>
                <c:pt idx="202">
                  <c:v>8916</c:v>
                </c:pt>
                <c:pt idx="203">
                  <c:v>2507</c:v>
                </c:pt>
                <c:pt idx="204">
                  <c:v>3673</c:v>
                </c:pt>
                <c:pt idx="205">
                  <c:v>3673</c:v>
                </c:pt>
                <c:pt idx="206">
                  <c:v>3673</c:v>
                </c:pt>
                <c:pt idx="207">
                  <c:v>11881</c:v>
                </c:pt>
                <c:pt idx="208">
                  <c:v>6990</c:v>
                </c:pt>
                <c:pt idx="209">
                  <c:v>6990</c:v>
                </c:pt>
                <c:pt idx="210">
                  <c:v>6990</c:v>
                </c:pt>
                <c:pt idx="211">
                  <c:v>6990</c:v>
                </c:pt>
                <c:pt idx="212">
                  <c:v>6990</c:v>
                </c:pt>
                <c:pt idx="213">
                  <c:v>6132</c:v>
                </c:pt>
                <c:pt idx="214">
                  <c:v>3014</c:v>
                </c:pt>
                <c:pt idx="215">
                  <c:v>7550</c:v>
                </c:pt>
                <c:pt idx="216">
                  <c:v>3828</c:v>
                </c:pt>
                <c:pt idx="217">
                  <c:v>2752</c:v>
                </c:pt>
                <c:pt idx="218">
                  <c:v>1467</c:v>
                </c:pt>
                <c:pt idx="219">
                  <c:v>1884</c:v>
                </c:pt>
                <c:pt idx="220">
                  <c:v>25706</c:v>
                </c:pt>
                <c:pt idx="221">
                  <c:v>8491</c:v>
                </c:pt>
                <c:pt idx="222">
                  <c:v>1649</c:v>
                </c:pt>
                <c:pt idx="223">
                  <c:v>18613</c:v>
                </c:pt>
                <c:pt idx="224">
                  <c:v>18613</c:v>
                </c:pt>
                <c:pt idx="225">
                  <c:v>9867</c:v>
                </c:pt>
                <c:pt idx="226">
                  <c:v>1386</c:v>
                </c:pt>
                <c:pt idx="227">
                  <c:v>10199</c:v>
                </c:pt>
                <c:pt idx="228">
                  <c:v>2926</c:v>
                </c:pt>
                <c:pt idx="229">
                  <c:v>17739</c:v>
                </c:pt>
                <c:pt idx="230">
                  <c:v>17739</c:v>
                </c:pt>
                <c:pt idx="231">
                  <c:v>17739</c:v>
                </c:pt>
                <c:pt idx="232">
                  <c:v>3113</c:v>
                </c:pt>
                <c:pt idx="233">
                  <c:v>5542</c:v>
                </c:pt>
                <c:pt idx="234">
                  <c:v>5542</c:v>
                </c:pt>
                <c:pt idx="235">
                  <c:v>5542</c:v>
                </c:pt>
                <c:pt idx="236">
                  <c:v>26741</c:v>
                </c:pt>
                <c:pt idx="237">
                  <c:v>26741</c:v>
                </c:pt>
                <c:pt idx="238">
                  <c:v>26741</c:v>
                </c:pt>
                <c:pt idx="239">
                  <c:v>5347</c:v>
                </c:pt>
                <c:pt idx="240">
                  <c:v>7866</c:v>
                </c:pt>
                <c:pt idx="241">
                  <c:v>5680</c:v>
                </c:pt>
                <c:pt idx="242">
                  <c:v>5178</c:v>
                </c:pt>
                <c:pt idx="243">
                  <c:v>8093</c:v>
                </c:pt>
                <c:pt idx="244">
                  <c:v>3192</c:v>
                </c:pt>
                <c:pt idx="245">
                  <c:v>21834</c:v>
                </c:pt>
                <c:pt idx="246">
                  <c:v>21834</c:v>
                </c:pt>
                <c:pt idx="247">
                  <c:v>21834</c:v>
                </c:pt>
                <c:pt idx="248">
                  <c:v>21834</c:v>
                </c:pt>
                <c:pt idx="249">
                  <c:v>21834</c:v>
                </c:pt>
                <c:pt idx="250">
                  <c:v>21834</c:v>
                </c:pt>
                <c:pt idx="251">
                  <c:v>21834</c:v>
                </c:pt>
                <c:pt idx="252">
                  <c:v>21834</c:v>
                </c:pt>
                <c:pt idx="253">
                  <c:v>6169</c:v>
                </c:pt>
                <c:pt idx="254">
                  <c:v>4519</c:v>
                </c:pt>
                <c:pt idx="255">
                  <c:v>3163</c:v>
                </c:pt>
                <c:pt idx="256">
                  <c:v>3163</c:v>
                </c:pt>
                <c:pt idx="257">
                  <c:v>1831</c:v>
                </c:pt>
                <c:pt idx="258">
                  <c:v>18904</c:v>
                </c:pt>
                <c:pt idx="259">
                  <c:v>21930</c:v>
                </c:pt>
                <c:pt idx="260">
                  <c:v>10426</c:v>
                </c:pt>
                <c:pt idx="261">
                  <c:v>10426</c:v>
                </c:pt>
                <c:pt idx="262">
                  <c:v>10820</c:v>
                </c:pt>
                <c:pt idx="263">
                  <c:v>10820</c:v>
                </c:pt>
                <c:pt idx="264">
                  <c:v>548</c:v>
                </c:pt>
                <c:pt idx="265">
                  <c:v>16990</c:v>
                </c:pt>
                <c:pt idx="266">
                  <c:v>16990</c:v>
                </c:pt>
                <c:pt idx="267">
                  <c:v>16990</c:v>
                </c:pt>
                <c:pt idx="268">
                  <c:v>3503</c:v>
                </c:pt>
                <c:pt idx="269">
                  <c:v>13616</c:v>
                </c:pt>
                <c:pt idx="270">
                  <c:v>13616</c:v>
                </c:pt>
                <c:pt idx="271">
                  <c:v>8580</c:v>
                </c:pt>
                <c:pt idx="272">
                  <c:v>8580</c:v>
                </c:pt>
                <c:pt idx="273">
                  <c:v>8580</c:v>
                </c:pt>
                <c:pt idx="274">
                  <c:v>8580</c:v>
                </c:pt>
                <c:pt idx="275">
                  <c:v>8580</c:v>
                </c:pt>
                <c:pt idx="276">
                  <c:v>8580</c:v>
                </c:pt>
                <c:pt idx="277">
                  <c:v>8580</c:v>
                </c:pt>
                <c:pt idx="278">
                  <c:v>8580</c:v>
                </c:pt>
                <c:pt idx="279">
                  <c:v>8580</c:v>
                </c:pt>
                <c:pt idx="280">
                  <c:v>8580</c:v>
                </c:pt>
                <c:pt idx="281">
                  <c:v>4757</c:v>
                </c:pt>
                <c:pt idx="282">
                  <c:v>10009</c:v>
                </c:pt>
                <c:pt idx="283">
                  <c:v>10009</c:v>
                </c:pt>
                <c:pt idx="284">
                  <c:v>1985</c:v>
                </c:pt>
                <c:pt idx="285">
                  <c:v>1985</c:v>
                </c:pt>
                <c:pt idx="286">
                  <c:v>22536</c:v>
                </c:pt>
                <c:pt idx="287">
                  <c:v>22536</c:v>
                </c:pt>
                <c:pt idx="288">
                  <c:v>7150</c:v>
                </c:pt>
                <c:pt idx="289">
                  <c:v>3836</c:v>
                </c:pt>
                <c:pt idx="290">
                  <c:v>7802</c:v>
                </c:pt>
                <c:pt idx="291">
                  <c:v>7802</c:v>
                </c:pt>
                <c:pt idx="292">
                  <c:v>3619</c:v>
                </c:pt>
                <c:pt idx="293">
                  <c:v>23047</c:v>
                </c:pt>
                <c:pt idx="294">
                  <c:v>23047</c:v>
                </c:pt>
                <c:pt idx="295">
                  <c:v>9366</c:v>
                </c:pt>
                <c:pt idx="296">
                  <c:v>1265</c:v>
                </c:pt>
                <c:pt idx="297">
                  <c:v>3923</c:v>
                </c:pt>
                <c:pt idx="298">
                  <c:v>2272</c:v>
                </c:pt>
                <c:pt idx="299">
                  <c:v>973</c:v>
                </c:pt>
                <c:pt idx="300">
                  <c:v>220</c:v>
                </c:pt>
                <c:pt idx="301">
                  <c:v>7827</c:v>
                </c:pt>
                <c:pt idx="302">
                  <c:v>7827</c:v>
                </c:pt>
                <c:pt idx="303">
                  <c:v>9382</c:v>
                </c:pt>
                <c:pt idx="304">
                  <c:v>5069</c:v>
                </c:pt>
                <c:pt idx="305">
                  <c:v>5069</c:v>
                </c:pt>
                <c:pt idx="306">
                  <c:v>5069</c:v>
                </c:pt>
                <c:pt idx="307">
                  <c:v>5069</c:v>
                </c:pt>
                <c:pt idx="308">
                  <c:v>5069</c:v>
                </c:pt>
                <c:pt idx="309">
                  <c:v>5069</c:v>
                </c:pt>
                <c:pt idx="310">
                  <c:v>5069</c:v>
                </c:pt>
                <c:pt idx="311">
                  <c:v>5069</c:v>
                </c:pt>
                <c:pt idx="312">
                  <c:v>5069</c:v>
                </c:pt>
                <c:pt idx="313">
                  <c:v>1583</c:v>
                </c:pt>
                <c:pt idx="314">
                  <c:v>1907</c:v>
                </c:pt>
                <c:pt idx="315">
                  <c:v>23114</c:v>
                </c:pt>
                <c:pt idx="316">
                  <c:v>637</c:v>
                </c:pt>
                <c:pt idx="317">
                  <c:v>637</c:v>
                </c:pt>
                <c:pt idx="318">
                  <c:v>2314</c:v>
                </c:pt>
                <c:pt idx="319">
                  <c:v>4587</c:v>
                </c:pt>
                <c:pt idx="320">
                  <c:v>3477</c:v>
                </c:pt>
                <c:pt idx="321">
                  <c:v>3477</c:v>
                </c:pt>
                <c:pt idx="322">
                  <c:v>3477</c:v>
                </c:pt>
                <c:pt idx="323">
                  <c:v>3477</c:v>
                </c:pt>
                <c:pt idx="324">
                  <c:v>3477</c:v>
                </c:pt>
                <c:pt idx="325">
                  <c:v>25554</c:v>
                </c:pt>
                <c:pt idx="326">
                  <c:v>25554</c:v>
                </c:pt>
                <c:pt idx="327">
                  <c:v>25554</c:v>
                </c:pt>
                <c:pt idx="328">
                  <c:v>25554</c:v>
                </c:pt>
                <c:pt idx="329">
                  <c:v>25554</c:v>
                </c:pt>
                <c:pt idx="330">
                  <c:v>1680</c:v>
                </c:pt>
                <c:pt idx="331">
                  <c:v>9325</c:v>
                </c:pt>
                <c:pt idx="332">
                  <c:v>9325</c:v>
                </c:pt>
                <c:pt idx="333">
                  <c:v>9325</c:v>
                </c:pt>
                <c:pt idx="334">
                  <c:v>9325</c:v>
                </c:pt>
                <c:pt idx="335">
                  <c:v>4725</c:v>
                </c:pt>
                <c:pt idx="336">
                  <c:v>4725</c:v>
                </c:pt>
                <c:pt idx="337">
                  <c:v>4725</c:v>
                </c:pt>
                <c:pt idx="338">
                  <c:v>35799</c:v>
                </c:pt>
                <c:pt idx="339">
                  <c:v>2580</c:v>
                </c:pt>
                <c:pt idx="340">
                  <c:v>11813</c:v>
                </c:pt>
                <c:pt idx="341">
                  <c:v>11813</c:v>
                </c:pt>
                <c:pt idx="342">
                  <c:v>3536</c:v>
                </c:pt>
                <c:pt idx="343">
                  <c:v>6600</c:v>
                </c:pt>
                <c:pt idx="344">
                  <c:v>1789</c:v>
                </c:pt>
                <c:pt idx="345">
                  <c:v>12361</c:v>
                </c:pt>
                <c:pt idx="346">
                  <c:v>858</c:v>
                </c:pt>
                <c:pt idx="347">
                  <c:v>23148</c:v>
                </c:pt>
                <c:pt idx="348">
                  <c:v>23148</c:v>
                </c:pt>
                <c:pt idx="349">
                  <c:v>8081</c:v>
                </c:pt>
                <c:pt idx="350">
                  <c:v>8081</c:v>
                </c:pt>
                <c:pt idx="351">
                  <c:v>23358</c:v>
                </c:pt>
                <c:pt idx="352">
                  <c:v>23358</c:v>
                </c:pt>
                <c:pt idx="353">
                  <c:v>9372</c:v>
                </c:pt>
                <c:pt idx="354">
                  <c:v>4633</c:v>
                </c:pt>
                <c:pt idx="355">
                  <c:v>13061</c:v>
                </c:pt>
                <c:pt idx="356">
                  <c:v>13061</c:v>
                </c:pt>
                <c:pt idx="357">
                  <c:v>3523</c:v>
                </c:pt>
                <c:pt idx="358">
                  <c:v>2774</c:v>
                </c:pt>
                <c:pt idx="359">
                  <c:v>440</c:v>
                </c:pt>
                <c:pt idx="360">
                  <c:v>8922</c:v>
                </c:pt>
                <c:pt idx="361">
                  <c:v>8922</c:v>
                </c:pt>
                <c:pt idx="362">
                  <c:v>8922</c:v>
                </c:pt>
                <c:pt idx="363">
                  <c:v>2023</c:v>
                </c:pt>
                <c:pt idx="364">
                  <c:v>1859</c:v>
                </c:pt>
                <c:pt idx="365">
                  <c:v>50482</c:v>
                </c:pt>
                <c:pt idx="366">
                  <c:v>50482</c:v>
                </c:pt>
                <c:pt idx="367">
                  <c:v>50482</c:v>
                </c:pt>
                <c:pt idx="368">
                  <c:v>50482</c:v>
                </c:pt>
                <c:pt idx="369">
                  <c:v>3207</c:v>
                </c:pt>
                <c:pt idx="370">
                  <c:v>3207</c:v>
                </c:pt>
                <c:pt idx="371">
                  <c:v>3207</c:v>
                </c:pt>
                <c:pt idx="372">
                  <c:v>3207</c:v>
                </c:pt>
                <c:pt idx="373">
                  <c:v>3207</c:v>
                </c:pt>
                <c:pt idx="374">
                  <c:v>803</c:v>
                </c:pt>
                <c:pt idx="375">
                  <c:v>23308</c:v>
                </c:pt>
                <c:pt idx="376">
                  <c:v>23308</c:v>
                </c:pt>
                <c:pt idx="377">
                  <c:v>23308</c:v>
                </c:pt>
                <c:pt idx="378">
                  <c:v>23308</c:v>
                </c:pt>
                <c:pt idx="379">
                  <c:v>23308</c:v>
                </c:pt>
                <c:pt idx="380">
                  <c:v>23308</c:v>
                </c:pt>
                <c:pt idx="381">
                  <c:v>5836</c:v>
                </c:pt>
                <c:pt idx="382">
                  <c:v>79446</c:v>
                </c:pt>
                <c:pt idx="383">
                  <c:v>79446</c:v>
                </c:pt>
                <c:pt idx="384">
                  <c:v>7747</c:v>
                </c:pt>
                <c:pt idx="385">
                  <c:v>7747</c:v>
                </c:pt>
                <c:pt idx="386">
                  <c:v>7251</c:v>
                </c:pt>
                <c:pt idx="387">
                  <c:v>7251</c:v>
                </c:pt>
                <c:pt idx="388">
                  <c:v>10559</c:v>
                </c:pt>
                <c:pt idx="389">
                  <c:v>10559</c:v>
                </c:pt>
                <c:pt idx="390">
                  <c:v>5249</c:v>
                </c:pt>
                <c:pt idx="391">
                  <c:v>5249</c:v>
                </c:pt>
                <c:pt idx="392">
                  <c:v>33844</c:v>
                </c:pt>
                <c:pt idx="393">
                  <c:v>33844</c:v>
                </c:pt>
                <c:pt idx="394">
                  <c:v>11616</c:v>
                </c:pt>
                <c:pt idx="395">
                  <c:v>11616</c:v>
                </c:pt>
                <c:pt idx="396">
                  <c:v>11616</c:v>
                </c:pt>
                <c:pt idx="397">
                  <c:v>13609</c:v>
                </c:pt>
                <c:pt idx="398">
                  <c:v>8587</c:v>
                </c:pt>
                <c:pt idx="399">
                  <c:v>29442</c:v>
                </c:pt>
                <c:pt idx="400">
                  <c:v>11098</c:v>
                </c:pt>
                <c:pt idx="401">
                  <c:v>9947</c:v>
                </c:pt>
                <c:pt idx="402">
                  <c:v>13871</c:v>
                </c:pt>
                <c:pt idx="403">
                  <c:v>13871</c:v>
                </c:pt>
                <c:pt idx="404">
                  <c:v>13871</c:v>
                </c:pt>
                <c:pt idx="405">
                  <c:v>13871</c:v>
                </c:pt>
                <c:pt idx="406">
                  <c:v>6982</c:v>
                </c:pt>
                <c:pt idx="407">
                  <c:v>32122</c:v>
                </c:pt>
                <c:pt idx="408">
                  <c:v>32122</c:v>
                </c:pt>
                <c:pt idx="409">
                  <c:v>32122</c:v>
                </c:pt>
                <c:pt idx="410">
                  <c:v>16949</c:v>
                </c:pt>
                <c:pt idx="411">
                  <c:v>16949</c:v>
                </c:pt>
                <c:pt idx="412">
                  <c:v>9289</c:v>
                </c:pt>
                <c:pt idx="413">
                  <c:v>9289</c:v>
                </c:pt>
                <c:pt idx="414">
                  <c:v>9289</c:v>
                </c:pt>
                <c:pt idx="415">
                  <c:v>7368</c:v>
                </c:pt>
                <c:pt idx="416">
                  <c:v>7368</c:v>
                </c:pt>
                <c:pt idx="417">
                  <c:v>4028</c:v>
                </c:pt>
                <c:pt idx="418">
                  <c:v>4628</c:v>
                </c:pt>
                <c:pt idx="419">
                  <c:v>4628</c:v>
                </c:pt>
                <c:pt idx="420">
                  <c:v>5396</c:v>
                </c:pt>
                <c:pt idx="421">
                  <c:v>4247</c:v>
                </c:pt>
                <c:pt idx="422">
                  <c:v>4247</c:v>
                </c:pt>
                <c:pt idx="423">
                  <c:v>22641</c:v>
                </c:pt>
                <c:pt idx="424">
                  <c:v>22641</c:v>
                </c:pt>
                <c:pt idx="425">
                  <c:v>22641</c:v>
                </c:pt>
                <c:pt idx="426">
                  <c:v>22641</c:v>
                </c:pt>
                <c:pt idx="427">
                  <c:v>6222</c:v>
                </c:pt>
                <c:pt idx="428">
                  <c:v>4506</c:v>
                </c:pt>
                <c:pt idx="429">
                  <c:v>8747</c:v>
                </c:pt>
                <c:pt idx="430">
                  <c:v>1655</c:v>
                </c:pt>
                <c:pt idx="431">
                  <c:v>7861</c:v>
                </c:pt>
                <c:pt idx="432">
                  <c:v>6247</c:v>
                </c:pt>
                <c:pt idx="433">
                  <c:v>39459</c:v>
                </c:pt>
                <c:pt idx="434">
                  <c:v>10101</c:v>
                </c:pt>
                <c:pt idx="435">
                  <c:v>5898</c:v>
                </c:pt>
                <c:pt idx="436">
                  <c:v>2744</c:v>
                </c:pt>
                <c:pt idx="437">
                  <c:v>49288</c:v>
                </c:pt>
                <c:pt idx="438">
                  <c:v>49288</c:v>
                </c:pt>
                <c:pt idx="439">
                  <c:v>1201</c:v>
                </c:pt>
                <c:pt idx="440">
                  <c:v>1201</c:v>
                </c:pt>
                <c:pt idx="441">
                  <c:v>1201</c:v>
                </c:pt>
                <c:pt idx="442">
                  <c:v>1201</c:v>
                </c:pt>
                <c:pt idx="443">
                  <c:v>1201</c:v>
                </c:pt>
                <c:pt idx="444">
                  <c:v>807</c:v>
                </c:pt>
                <c:pt idx="445">
                  <c:v>3759</c:v>
                </c:pt>
                <c:pt idx="446">
                  <c:v>2663</c:v>
                </c:pt>
                <c:pt idx="447">
                  <c:v>3428</c:v>
                </c:pt>
                <c:pt idx="448">
                  <c:v>2876</c:v>
                </c:pt>
                <c:pt idx="449">
                  <c:v>3601</c:v>
                </c:pt>
                <c:pt idx="450">
                  <c:v>7058</c:v>
                </c:pt>
                <c:pt idx="451">
                  <c:v>9784</c:v>
                </c:pt>
                <c:pt idx="452">
                  <c:v>9784</c:v>
                </c:pt>
                <c:pt idx="453">
                  <c:v>10795</c:v>
                </c:pt>
                <c:pt idx="454">
                  <c:v>10191</c:v>
                </c:pt>
                <c:pt idx="455">
                  <c:v>14493</c:v>
                </c:pt>
                <c:pt idx="456">
                  <c:v>2186</c:v>
                </c:pt>
                <c:pt idx="457">
                  <c:v>1204</c:v>
                </c:pt>
                <c:pt idx="458">
                  <c:v>2091</c:v>
                </c:pt>
                <c:pt idx="459">
                  <c:v>19720</c:v>
                </c:pt>
                <c:pt idx="460">
                  <c:v>19720</c:v>
                </c:pt>
                <c:pt idx="461">
                  <c:v>2122</c:v>
                </c:pt>
                <c:pt idx="462">
                  <c:v>27536</c:v>
                </c:pt>
                <c:pt idx="463">
                  <c:v>4290</c:v>
                </c:pt>
                <c:pt idx="464">
                  <c:v>26490</c:v>
                </c:pt>
                <c:pt idx="465">
                  <c:v>26490</c:v>
                </c:pt>
                <c:pt idx="466">
                  <c:v>26490</c:v>
                </c:pt>
                <c:pt idx="467">
                  <c:v>5487</c:v>
                </c:pt>
                <c:pt idx="468">
                  <c:v>6377</c:v>
                </c:pt>
                <c:pt idx="469">
                  <c:v>1463</c:v>
                </c:pt>
                <c:pt idx="470">
                  <c:v>3759</c:v>
                </c:pt>
                <c:pt idx="471">
                  <c:v>3503</c:v>
                </c:pt>
                <c:pt idx="472">
                  <c:v>11550</c:v>
                </c:pt>
                <c:pt idx="473">
                  <c:v>3801</c:v>
                </c:pt>
                <c:pt idx="474">
                  <c:v>3796</c:v>
                </c:pt>
                <c:pt idx="475">
                  <c:v>9030</c:v>
                </c:pt>
                <c:pt idx="476">
                  <c:v>19546</c:v>
                </c:pt>
                <c:pt idx="477">
                  <c:v>19546</c:v>
                </c:pt>
                <c:pt idx="478">
                  <c:v>19546</c:v>
                </c:pt>
                <c:pt idx="479">
                  <c:v>19546</c:v>
                </c:pt>
                <c:pt idx="480">
                  <c:v>19546</c:v>
                </c:pt>
                <c:pt idx="481">
                  <c:v>19546</c:v>
                </c:pt>
                <c:pt idx="482">
                  <c:v>19546</c:v>
                </c:pt>
                <c:pt idx="483">
                  <c:v>7508</c:v>
                </c:pt>
                <c:pt idx="484">
                  <c:v>7508</c:v>
                </c:pt>
                <c:pt idx="485">
                  <c:v>7508</c:v>
                </c:pt>
                <c:pt idx="486">
                  <c:v>8842</c:v>
                </c:pt>
                <c:pt idx="487">
                  <c:v>8842</c:v>
                </c:pt>
                <c:pt idx="488">
                  <c:v>8842</c:v>
                </c:pt>
                <c:pt idx="489">
                  <c:v>8842</c:v>
                </c:pt>
                <c:pt idx="490">
                  <c:v>30183</c:v>
                </c:pt>
                <c:pt idx="491">
                  <c:v>30183</c:v>
                </c:pt>
                <c:pt idx="492">
                  <c:v>6169</c:v>
                </c:pt>
                <c:pt idx="493">
                  <c:v>7034</c:v>
                </c:pt>
                <c:pt idx="494">
                  <c:v>11034</c:v>
                </c:pt>
                <c:pt idx="495">
                  <c:v>11034</c:v>
                </c:pt>
                <c:pt idx="496">
                  <c:v>7932</c:v>
                </c:pt>
                <c:pt idx="497">
                  <c:v>1904</c:v>
                </c:pt>
                <c:pt idx="498">
                  <c:v>3319</c:v>
                </c:pt>
                <c:pt idx="499">
                  <c:v>3319</c:v>
                </c:pt>
                <c:pt idx="500">
                  <c:v>11128</c:v>
                </c:pt>
                <c:pt idx="501">
                  <c:v>11128</c:v>
                </c:pt>
                <c:pt idx="502">
                  <c:v>11128</c:v>
                </c:pt>
                <c:pt idx="503">
                  <c:v>11128</c:v>
                </c:pt>
                <c:pt idx="504">
                  <c:v>5977</c:v>
                </c:pt>
                <c:pt idx="505">
                  <c:v>26234</c:v>
                </c:pt>
                <c:pt idx="506">
                  <c:v>26234</c:v>
                </c:pt>
                <c:pt idx="507">
                  <c:v>26234</c:v>
                </c:pt>
                <c:pt idx="508">
                  <c:v>26234</c:v>
                </c:pt>
                <c:pt idx="509">
                  <c:v>26234</c:v>
                </c:pt>
                <c:pt idx="510">
                  <c:v>4360</c:v>
                </c:pt>
                <c:pt idx="511">
                  <c:v>2282</c:v>
                </c:pt>
                <c:pt idx="512">
                  <c:v>438</c:v>
                </c:pt>
                <c:pt idx="513">
                  <c:v>11676</c:v>
                </c:pt>
                <c:pt idx="514">
                  <c:v>2586</c:v>
                </c:pt>
                <c:pt idx="515">
                  <c:v>29673</c:v>
                </c:pt>
                <c:pt idx="516">
                  <c:v>29673</c:v>
                </c:pt>
                <c:pt idx="517">
                  <c:v>29673</c:v>
                </c:pt>
                <c:pt idx="518">
                  <c:v>29673</c:v>
                </c:pt>
                <c:pt idx="519">
                  <c:v>29673</c:v>
                </c:pt>
                <c:pt idx="520">
                  <c:v>6740</c:v>
                </c:pt>
                <c:pt idx="521">
                  <c:v>5956</c:v>
                </c:pt>
                <c:pt idx="522">
                  <c:v>6108</c:v>
                </c:pt>
                <c:pt idx="523">
                  <c:v>4585</c:v>
                </c:pt>
                <c:pt idx="524">
                  <c:v>3829</c:v>
                </c:pt>
                <c:pt idx="525">
                  <c:v>8958</c:v>
                </c:pt>
                <c:pt idx="526">
                  <c:v>5492</c:v>
                </c:pt>
                <c:pt idx="527">
                  <c:v>9292</c:v>
                </c:pt>
                <c:pt idx="528">
                  <c:v>1873</c:v>
                </c:pt>
                <c:pt idx="529">
                  <c:v>8170</c:v>
                </c:pt>
                <c:pt idx="530">
                  <c:v>3341</c:v>
                </c:pt>
                <c:pt idx="531">
                  <c:v>7497</c:v>
                </c:pt>
                <c:pt idx="532">
                  <c:v>7497</c:v>
                </c:pt>
                <c:pt idx="533">
                  <c:v>13779</c:v>
                </c:pt>
                <c:pt idx="534">
                  <c:v>87841</c:v>
                </c:pt>
                <c:pt idx="535">
                  <c:v>9967</c:v>
                </c:pt>
                <c:pt idx="536">
                  <c:v>6669</c:v>
                </c:pt>
                <c:pt idx="537">
                  <c:v>17044</c:v>
                </c:pt>
                <c:pt idx="538">
                  <c:v>10760</c:v>
                </c:pt>
                <c:pt idx="539">
                  <c:v>1302</c:v>
                </c:pt>
                <c:pt idx="540">
                  <c:v>21625</c:v>
                </c:pt>
                <c:pt idx="541">
                  <c:v>21625</c:v>
                </c:pt>
                <c:pt idx="542">
                  <c:v>21625</c:v>
                </c:pt>
                <c:pt idx="543">
                  <c:v>21625</c:v>
                </c:pt>
                <c:pt idx="544">
                  <c:v>21625</c:v>
                </c:pt>
                <c:pt idx="545">
                  <c:v>9413</c:v>
                </c:pt>
                <c:pt idx="546">
                  <c:v>14331</c:v>
                </c:pt>
                <c:pt idx="547">
                  <c:v>14331</c:v>
                </c:pt>
                <c:pt idx="548">
                  <c:v>14331</c:v>
                </c:pt>
                <c:pt idx="549">
                  <c:v>14331</c:v>
                </c:pt>
              </c:numCache>
            </c:numRef>
          </c:xVal>
          <c:yVal>
            <c:numRef>
              <c:f>'bestsellers with categories (1)'!$E$2:$E$551</c:f>
              <c:numCache>
                <c:formatCode>General</c:formatCode>
                <c:ptCount val="550"/>
                <c:pt idx="0">
                  <c:v>8</c:v>
                </c:pt>
                <c:pt idx="1">
                  <c:v>22</c:v>
                </c:pt>
                <c:pt idx="2">
                  <c:v>15</c:v>
                </c:pt>
                <c:pt idx="3">
                  <c:v>6</c:v>
                </c:pt>
                <c:pt idx="4">
                  <c:v>12</c:v>
                </c:pt>
                <c:pt idx="5">
                  <c:v>11</c:v>
                </c:pt>
                <c:pt idx="6">
                  <c:v>30</c:v>
                </c:pt>
                <c:pt idx="7">
                  <c:v>15</c:v>
                </c:pt>
                <c:pt idx="8">
                  <c:v>3</c:v>
                </c:pt>
                <c:pt idx="9">
                  <c:v>8</c:v>
                </c:pt>
                <c:pt idx="10">
                  <c:v>8</c:v>
                </c:pt>
                <c:pt idx="11">
                  <c:v>2</c:v>
                </c:pt>
                <c:pt idx="12">
                  <c:v>32</c:v>
                </c:pt>
                <c:pt idx="13">
                  <c:v>5</c:v>
                </c:pt>
                <c:pt idx="14">
                  <c:v>17</c:v>
                </c:pt>
                <c:pt idx="15">
                  <c:v>4</c:v>
                </c:pt>
                <c:pt idx="16">
                  <c:v>6</c:v>
                </c:pt>
                <c:pt idx="17">
                  <c:v>6</c:v>
                </c:pt>
                <c:pt idx="18">
                  <c:v>8</c:v>
                </c:pt>
                <c:pt idx="19">
                  <c:v>13</c:v>
                </c:pt>
                <c:pt idx="20">
                  <c:v>14</c:v>
                </c:pt>
                <c:pt idx="21">
                  <c:v>14</c:v>
                </c:pt>
                <c:pt idx="22">
                  <c:v>13</c:v>
                </c:pt>
                <c:pt idx="23">
                  <c:v>9</c:v>
                </c:pt>
                <c:pt idx="24">
                  <c:v>13</c:v>
                </c:pt>
                <c:pt idx="25">
                  <c:v>5</c:v>
                </c:pt>
                <c:pt idx="26">
                  <c:v>9</c:v>
                </c:pt>
                <c:pt idx="27">
                  <c:v>14</c:v>
                </c:pt>
                <c:pt idx="28">
                  <c:v>5</c:v>
                </c:pt>
                <c:pt idx="29">
                  <c:v>11</c:v>
                </c:pt>
                <c:pt idx="30">
                  <c:v>24</c:v>
                </c:pt>
                <c:pt idx="31">
                  <c:v>21</c:v>
                </c:pt>
                <c:pt idx="32">
                  <c:v>11</c:v>
                </c:pt>
                <c:pt idx="33">
                  <c:v>11</c:v>
                </c:pt>
                <c:pt idx="34">
                  <c:v>15</c:v>
                </c:pt>
                <c:pt idx="35">
                  <c:v>13</c:v>
                </c:pt>
                <c:pt idx="36">
                  <c:v>13</c:v>
                </c:pt>
                <c:pt idx="37">
                  <c:v>18</c:v>
                </c:pt>
                <c:pt idx="38">
                  <c:v>13</c:v>
                </c:pt>
                <c:pt idx="39">
                  <c:v>8</c:v>
                </c:pt>
                <c:pt idx="40">
                  <c:v>5</c:v>
                </c:pt>
                <c:pt idx="41">
                  <c:v>5</c:v>
                </c:pt>
                <c:pt idx="42">
                  <c:v>0</c:v>
                </c:pt>
                <c:pt idx="43">
                  <c:v>4</c:v>
                </c:pt>
                <c:pt idx="44">
                  <c:v>18</c:v>
                </c:pt>
                <c:pt idx="45">
                  <c:v>28</c:v>
                </c:pt>
                <c:pt idx="46">
                  <c:v>11</c:v>
                </c:pt>
                <c:pt idx="47">
                  <c:v>11</c:v>
                </c:pt>
                <c:pt idx="48">
                  <c:v>11</c:v>
                </c:pt>
                <c:pt idx="49">
                  <c:v>16</c:v>
                </c:pt>
                <c:pt idx="50">
                  <c:v>14</c:v>
                </c:pt>
                <c:pt idx="51">
                  <c:v>14</c:v>
                </c:pt>
                <c:pt idx="52">
                  <c:v>14</c:v>
                </c:pt>
                <c:pt idx="53">
                  <c:v>8</c:v>
                </c:pt>
                <c:pt idx="54">
                  <c:v>4</c:v>
                </c:pt>
                <c:pt idx="55">
                  <c:v>5</c:v>
                </c:pt>
                <c:pt idx="56">
                  <c:v>11</c:v>
                </c:pt>
                <c:pt idx="57">
                  <c:v>11</c:v>
                </c:pt>
                <c:pt idx="58">
                  <c:v>10</c:v>
                </c:pt>
                <c:pt idx="59">
                  <c:v>13</c:v>
                </c:pt>
                <c:pt idx="60">
                  <c:v>4</c:v>
                </c:pt>
                <c:pt idx="61">
                  <c:v>8</c:v>
                </c:pt>
                <c:pt idx="62">
                  <c:v>4</c:v>
                </c:pt>
                <c:pt idx="63">
                  <c:v>5</c:v>
                </c:pt>
                <c:pt idx="64">
                  <c:v>5</c:v>
                </c:pt>
                <c:pt idx="65">
                  <c:v>5</c:v>
                </c:pt>
                <c:pt idx="66">
                  <c:v>5</c:v>
                </c:pt>
                <c:pt idx="67">
                  <c:v>17</c:v>
                </c:pt>
                <c:pt idx="68">
                  <c:v>15</c:v>
                </c:pt>
                <c:pt idx="69">
                  <c:v>105</c:v>
                </c:pt>
                <c:pt idx="70">
                  <c:v>105</c:v>
                </c:pt>
                <c:pt idx="71">
                  <c:v>0</c:v>
                </c:pt>
                <c:pt idx="72">
                  <c:v>15</c:v>
                </c:pt>
                <c:pt idx="73">
                  <c:v>22</c:v>
                </c:pt>
                <c:pt idx="74">
                  <c:v>5</c:v>
                </c:pt>
                <c:pt idx="75">
                  <c:v>15</c:v>
                </c:pt>
                <c:pt idx="76">
                  <c:v>15</c:v>
                </c:pt>
                <c:pt idx="77">
                  <c:v>6</c:v>
                </c:pt>
                <c:pt idx="78">
                  <c:v>6</c:v>
                </c:pt>
                <c:pt idx="79">
                  <c:v>13</c:v>
                </c:pt>
                <c:pt idx="80">
                  <c:v>12</c:v>
                </c:pt>
                <c:pt idx="81">
                  <c:v>6</c:v>
                </c:pt>
                <c:pt idx="82">
                  <c:v>8</c:v>
                </c:pt>
                <c:pt idx="83">
                  <c:v>4</c:v>
                </c:pt>
                <c:pt idx="84">
                  <c:v>4</c:v>
                </c:pt>
                <c:pt idx="85">
                  <c:v>8</c:v>
                </c:pt>
                <c:pt idx="86">
                  <c:v>8</c:v>
                </c:pt>
                <c:pt idx="87">
                  <c:v>6</c:v>
                </c:pt>
                <c:pt idx="88">
                  <c:v>20</c:v>
                </c:pt>
                <c:pt idx="89">
                  <c:v>5</c:v>
                </c:pt>
                <c:pt idx="90">
                  <c:v>16</c:v>
                </c:pt>
                <c:pt idx="91">
                  <c:v>1</c:v>
                </c:pt>
                <c:pt idx="92">
                  <c:v>14</c:v>
                </c:pt>
                <c:pt idx="93">
                  <c:v>9</c:v>
                </c:pt>
                <c:pt idx="94">
                  <c:v>9</c:v>
                </c:pt>
                <c:pt idx="95">
                  <c:v>7</c:v>
                </c:pt>
                <c:pt idx="96">
                  <c:v>18</c:v>
                </c:pt>
                <c:pt idx="97">
                  <c:v>15</c:v>
                </c:pt>
                <c:pt idx="98">
                  <c:v>15</c:v>
                </c:pt>
                <c:pt idx="99">
                  <c:v>9</c:v>
                </c:pt>
                <c:pt idx="100">
                  <c:v>8</c:v>
                </c:pt>
                <c:pt idx="101">
                  <c:v>8</c:v>
                </c:pt>
                <c:pt idx="102">
                  <c:v>15</c:v>
                </c:pt>
                <c:pt idx="103">
                  <c:v>2</c:v>
                </c:pt>
                <c:pt idx="104">
                  <c:v>7</c:v>
                </c:pt>
                <c:pt idx="105">
                  <c:v>11</c:v>
                </c:pt>
                <c:pt idx="106">
                  <c:v>14</c:v>
                </c:pt>
                <c:pt idx="107">
                  <c:v>14</c:v>
                </c:pt>
                <c:pt idx="108">
                  <c:v>32</c:v>
                </c:pt>
                <c:pt idx="109">
                  <c:v>6</c:v>
                </c:pt>
                <c:pt idx="110">
                  <c:v>4</c:v>
                </c:pt>
                <c:pt idx="111">
                  <c:v>4</c:v>
                </c:pt>
                <c:pt idx="112">
                  <c:v>4</c:v>
                </c:pt>
                <c:pt idx="113">
                  <c:v>4</c:v>
                </c:pt>
                <c:pt idx="114">
                  <c:v>4</c:v>
                </c:pt>
                <c:pt idx="115">
                  <c:v>9</c:v>
                </c:pt>
                <c:pt idx="116">
                  <c:v>0</c:v>
                </c:pt>
                <c:pt idx="117">
                  <c:v>9</c:v>
                </c:pt>
                <c:pt idx="118">
                  <c:v>5</c:v>
                </c:pt>
                <c:pt idx="119">
                  <c:v>5</c:v>
                </c:pt>
                <c:pt idx="120">
                  <c:v>5</c:v>
                </c:pt>
                <c:pt idx="121">
                  <c:v>20</c:v>
                </c:pt>
                <c:pt idx="122">
                  <c:v>16</c:v>
                </c:pt>
                <c:pt idx="123">
                  <c:v>4</c:v>
                </c:pt>
                <c:pt idx="124">
                  <c:v>4</c:v>
                </c:pt>
                <c:pt idx="125">
                  <c:v>4</c:v>
                </c:pt>
                <c:pt idx="126">
                  <c:v>4</c:v>
                </c:pt>
                <c:pt idx="127">
                  <c:v>4</c:v>
                </c:pt>
                <c:pt idx="128">
                  <c:v>12</c:v>
                </c:pt>
                <c:pt idx="129">
                  <c:v>12</c:v>
                </c:pt>
                <c:pt idx="130">
                  <c:v>12</c:v>
                </c:pt>
                <c:pt idx="131">
                  <c:v>11</c:v>
                </c:pt>
                <c:pt idx="132">
                  <c:v>19</c:v>
                </c:pt>
                <c:pt idx="133">
                  <c:v>9</c:v>
                </c:pt>
                <c:pt idx="134">
                  <c:v>6</c:v>
                </c:pt>
                <c:pt idx="135">
                  <c:v>10</c:v>
                </c:pt>
                <c:pt idx="136">
                  <c:v>10</c:v>
                </c:pt>
                <c:pt idx="137">
                  <c:v>9</c:v>
                </c:pt>
                <c:pt idx="138">
                  <c:v>6</c:v>
                </c:pt>
                <c:pt idx="139">
                  <c:v>14</c:v>
                </c:pt>
                <c:pt idx="140">
                  <c:v>14</c:v>
                </c:pt>
                <c:pt idx="141">
                  <c:v>14</c:v>
                </c:pt>
                <c:pt idx="142">
                  <c:v>14</c:v>
                </c:pt>
                <c:pt idx="143">
                  <c:v>5</c:v>
                </c:pt>
                <c:pt idx="144">
                  <c:v>5</c:v>
                </c:pt>
                <c:pt idx="145">
                  <c:v>5</c:v>
                </c:pt>
                <c:pt idx="146">
                  <c:v>7</c:v>
                </c:pt>
                <c:pt idx="147">
                  <c:v>7</c:v>
                </c:pt>
                <c:pt idx="148">
                  <c:v>10</c:v>
                </c:pt>
                <c:pt idx="149">
                  <c:v>14</c:v>
                </c:pt>
                <c:pt idx="150">
                  <c:v>7</c:v>
                </c:pt>
                <c:pt idx="151">
                  <c:v>54</c:v>
                </c:pt>
                <c:pt idx="152">
                  <c:v>11</c:v>
                </c:pt>
                <c:pt idx="153">
                  <c:v>30</c:v>
                </c:pt>
                <c:pt idx="154">
                  <c:v>12</c:v>
                </c:pt>
                <c:pt idx="155">
                  <c:v>18</c:v>
                </c:pt>
                <c:pt idx="156">
                  <c:v>30</c:v>
                </c:pt>
                <c:pt idx="157">
                  <c:v>22</c:v>
                </c:pt>
                <c:pt idx="158">
                  <c:v>9</c:v>
                </c:pt>
                <c:pt idx="159">
                  <c:v>52</c:v>
                </c:pt>
                <c:pt idx="160">
                  <c:v>4</c:v>
                </c:pt>
                <c:pt idx="161">
                  <c:v>10</c:v>
                </c:pt>
                <c:pt idx="162">
                  <c:v>10</c:v>
                </c:pt>
                <c:pt idx="163">
                  <c:v>14</c:v>
                </c:pt>
                <c:pt idx="164">
                  <c:v>14</c:v>
                </c:pt>
                <c:pt idx="165">
                  <c:v>22</c:v>
                </c:pt>
                <c:pt idx="166">
                  <c:v>11</c:v>
                </c:pt>
                <c:pt idx="167">
                  <c:v>11</c:v>
                </c:pt>
                <c:pt idx="168">
                  <c:v>11</c:v>
                </c:pt>
                <c:pt idx="169">
                  <c:v>11</c:v>
                </c:pt>
                <c:pt idx="170">
                  <c:v>11</c:v>
                </c:pt>
                <c:pt idx="171">
                  <c:v>16</c:v>
                </c:pt>
                <c:pt idx="172">
                  <c:v>15</c:v>
                </c:pt>
                <c:pt idx="173">
                  <c:v>15</c:v>
                </c:pt>
                <c:pt idx="174">
                  <c:v>17</c:v>
                </c:pt>
                <c:pt idx="175">
                  <c:v>17</c:v>
                </c:pt>
                <c:pt idx="176">
                  <c:v>7</c:v>
                </c:pt>
                <c:pt idx="177">
                  <c:v>7</c:v>
                </c:pt>
                <c:pt idx="178">
                  <c:v>4</c:v>
                </c:pt>
                <c:pt idx="179">
                  <c:v>4</c:v>
                </c:pt>
                <c:pt idx="180">
                  <c:v>9</c:v>
                </c:pt>
                <c:pt idx="181">
                  <c:v>21</c:v>
                </c:pt>
                <c:pt idx="182">
                  <c:v>14</c:v>
                </c:pt>
                <c:pt idx="183">
                  <c:v>20</c:v>
                </c:pt>
                <c:pt idx="184">
                  <c:v>13</c:v>
                </c:pt>
                <c:pt idx="185">
                  <c:v>13</c:v>
                </c:pt>
                <c:pt idx="186">
                  <c:v>12</c:v>
                </c:pt>
                <c:pt idx="187">
                  <c:v>8</c:v>
                </c:pt>
                <c:pt idx="188">
                  <c:v>8</c:v>
                </c:pt>
                <c:pt idx="189">
                  <c:v>8</c:v>
                </c:pt>
                <c:pt idx="190">
                  <c:v>8</c:v>
                </c:pt>
                <c:pt idx="191">
                  <c:v>8</c:v>
                </c:pt>
                <c:pt idx="192">
                  <c:v>8</c:v>
                </c:pt>
                <c:pt idx="193">
                  <c:v>0</c:v>
                </c:pt>
                <c:pt idx="194">
                  <c:v>12</c:v>
                </c:pt>
                <c:pt idx="195">
                  <c:v>17</c:v>
                </c:pt>
                <c:pt idx="196">
                  <c:v>12</c:v>
                </c:pt>
                <c:pt idx="197">
                  <c:v>25</c:v>
                </c:pt>
                <c:pt idx="198">
                  <c:v>10</c:v>
                </c:pt>
                <c:pt idx="199">
                  <c:v>10</c:v>
                </c:pt>
                <c:pt idx="200">
                  <c:v>6</c:v>
                </c:pt>
                <c:pt idx="201">
                  <c:v>5</c:v>
                </c:pt>
                <c:pt idx="202">
                  <c:v>6</c:v>
                </c:pt>
                <c:pt idx="203">
                  <c:v>8</c:v>
                </c:pt>
                <c:pt idx="204">
                  <c:v>4</c:v>
                </c:pt>
                <c:pt idx="205">
                  <c:v>4</c:v>
                </c:pt>
                <c:pt idx="206">
                  <c:v>4</c:v>
                </c:pt>
                <c:pt idx="207">
                  <c:v>13</c:v>
                </c:pt>
                <c:pt idx="208">
                  <c:v>4</c:v>
                </c:pt>
                <c:pt idx="209">
                  <c:v>4</c:v>
                </c:pt>
                <c:pt idx="210">
                  <c:v>4</c:v>
                </c:pt>
                <c:pt idx="211">
                  <c:v>4</c:v>
                </c:pt>
                <c:pt idx="212">
                  <c:v>4</c:v>
                </c:pt>
                <c:pt idx="213">
                  <c:v>13</c:v>
                </c:pt>
                <c:pt idx="214">
                  <c:v>21</c:v>
                </c:pt>
                <c:pt idx="215">
                  <c:v>6</c:v>
                </c:pt>
                <c:pt idx="216">
                  <c:v>15</c:v>
                </c:pt>
                <c:pt idx="217">
                  <c:v>18</c:v>
                </c:pt>
                <c:pt idx="218">
                  <c:v>10</c:v>
                </c:pt>
                <c:pt idx="219">
                  <c:v>0</c:v>
                </c:pt>
                <c:pt idx="220">
                  <c:v>12</c:v>
                </c:pt>
                <c:pt idx="221">
                  <c:v>7</c:v>
                </c:pt>
                <c:pt idx="222">
                  <c:v>13</c:v>
                </c:pt>
                <c:pt idx="223">
                  <c:v>5</c:v>
                </c:pt>
                <c:pt idx="224">
                  <c:v>5</c:v>
                </c:pt>
                <c:pt idx="225">
                  <c:v>16</c:v>
                </c:pt>
                <c:pt idx="226">
                  <c:v>20</c:v>
                </c:pt>
                <c:pt idx="227">
                  <c:v>11</c:v>
                </c:pt>
                <c:pt idx="228">
                  <c:v>27</c:v>
                </c:pt>
                <c:pt idx="229">
                  <c:v>8</c:v>
                </c:pt>
                <c:pt idx="230">
                  <c:v>8</c:v>
                </c:pt>
                <c:pt idx="231">
                  <c:v>8</c:v>
                </c:pt>
                <c:pt idx="232">
                  <c:v>6</c:v>
                </c:pt>
                <c:pt idx="233">
                  <c:v>10</c:v>
                </c:pt>
                <c:pt idx="234">
                  <c:v>10</c:v>
                </c:pt>
                <c:pt idx="235">
                  <c:v>10</c:v>
                </c:pt>
                <c:pt idx="236">
                  <c:v>8</c:v>
                </c:pt>
                <c:pt idx="237">
                  <c:v>8</c:v>
                </c:pt>
                <c:pt idx="238">
                  <c:v>8</c:v>
                </c:pt>
                <c:pt idx="239">
                  <c:v>16</c:v>
                </c:pt>
                <c:pt idx="240">
                  <c:v>11</c:v>
                </c:pt>
                <c:pt idx="241">
                  <c:v>10</c:v>
                </c:pt>
                <c:pt idx="242">
                  <c:v>9</c:v>
                </c:pt>
                <c:pt idx="243">
                  <c:v>14</c:v>
                </c:pt>
                <c:pt idx="244">
                  <c:v>22</c:v>
                </c:pt>
                <c:pt idx="245">
                  <c:v>8</c:v>
                </c:pt>
                <c:pt idx="246">
                  <c:v>8</c:v>
                </c:pt>
                <c:pt idx="247">
                  <c:v>8</c:v>
                </c:pt>
                <c:pt idx="248">
                  <c:v>8</c:v>
                </c:pt>
                <c:pt idx="249">
                  <c:v>8</c:v>
                </c:pt>
                <c:pt idx="250">
                  <c:v>8</c:v>
                </c:pt>
                <c:pt idx="251">
                  <c:v>8</c:v>
                </c:pt>
                <c:pt idx="252">
                  <c:v>8</c:v>
                </c:pt>
                <c:pt idx="253">
                  <c:v>7</c:v>
                </c:pt>
                <c:pt idx="254">
                  <c:v>12</c:v>
                </c:pt>
                <c:pt idx="255">
                  <c:v>13</c:v>
                </c:pt>
                <c:pt idx="256">
                  <c:v>13</c:v>
                </c:pt>
                <c:pt idx="257">
                  <c:v>9</c:v>
                </c:pt>
                <c:pt idx="258">
                  <c:v>13</c:v>
                </c:pt>
                <c:pt idx="259">
                  <c:v>11</c:v>
                </c:pt>
                <c:pt idx="260">
                  <c:v>20</c:v>
                </c:pt>
                <c:pt idx="261">
                  <c:v>20</c:v>
                </c:pt>
                <c:pt idx="262">
                  <c:v>5</c:v>
                </c:pt>
                <c:pt idx="263">
                  <c:v>5</c:v>
                </c:pt>
                <c:pt idx="264">
                  <c:v>2</c:v>
                </c:pt>
                <c:pt idx="265">
                  <c:v>27</c:v>
                </c:pt>
                <c:pt idx="266">
                  <c:v>27</c:v>
                </c:pt>
                <c:pt idx="267">
                  <c:v>27</c:v>
                </c:pt>
                <c:pt idx="268">
                  <c:v>9</c:v>
                </c:pt>
                <c:pt idx="269">
                  <c:v>10</c:v>
                </c:pt>
                <c:pt idx="270">
                  <c:v>10</c:v>
                </c:pt>
                <c:pt idx="271">
                  <c:v>46</c:v>
                </c:pt>
                <c:pt idx="272">
                  <c:v>46</c:v>
                </c:pt>
                <c:pt idx="273">
                  <c:v>46</c:v>
                </c:pt>
                <c:pt idx="274">
                  <c:v>46</c:v>
                </c:pt>
                <c:pt idx="275">
                  <c:v>46</c:v>
                </c:pt>
                <c:pt idx="276">
                  <c:v>46</c:v>
                </c:pt>
                <c:pt idx="277">
                  <c:v>46</c:v>
                </c:pt>
                <c:pt idx="278">
                  <c:v>46</c:v>
                </c:pt>
                <c:pt idx="279">
                  <c:v>46</c:v>
                </c:pt>
                <c:pt idx="280">
                  <c:v>46</c:v>
                </c:pt>
                <c:pt idx="281">
                  <c:v>4</c:v>
                </c:pt>
                <c:pt idx="282">
                  <c:v>20</c:v>
                </c:pt>
                <c:pt idx="283">
                  <c:v>7</c:v>
                </c:pt>
                <c:pt idx="284">
                  <c:v>9</c:v>
                </c:pt>
                <c:pt idx="285">
                  <c:v>9</c:v>
                </c:pt>
                <c:pt idx="286">
                  <c:v>12</c:v>
                </c:pt>
                <c:pt idx="287">
                  <c:v>12</c:v>
                </c:pt>
                <c:pt idx="288">
                  <c:v>12</c:v>
                </c:pt>
                <c:pt idx="289">
                  <c:v>12</c:v>
                </c:pt>
                <c:pt idx="290">
                  <c:v>20</c:v>
                </c:pt>
                <c:pt idx="291">
                  <c:v>20</c:v>
                </c:pt>
                <c:pt idx="292">
                  <c:v>10</c:v>
                </c:pt>
                <c:pt idx="293">
                  <c:v>6</c:v>
                </c:pt>
                <c:pt idx="294">
                  <c:v>6</c:v>
                </c:pt>
                <c:pt idx="295">
                  <c:v>9</c:v>
                </c:pt>
                <c:pt idx="296">
                  <c:v>11</c:v>
                </c:pt>
                <c:pt idx="297">
                  <c:v>16</c:v>
                </c:pt>
                <c:pt idx="298">
                  <c:v>6</c:v>
                </c:pt>
                <c:pt idx="299">
                  <c:v>25</c:v>
                </c:pt>
                <c:pt idx="300">
                  <c:v>17</c:v>
                </c:pt>
                <c:pt idx="301">
                  <c:v>20</c:v>
                </c:pt>
                <c:pt idx="302">
                  <c:v>20</c:v>
                </c:pt>
                <c:pt idx="303">
                  <c:v>6</c:v>
                </c:pt>
                <c:pt idx="304">
                  <c:v>17</c:v>
                </c:pt>
                <c:pt idx="305">
                  <c:v>17</c:v>
                </c:pt>
                <c:pt idx="306">
                  <c:v>17</c:v>
                </c:pt>
                <c:pt idx="307">
                  <c:v>17</c:v>
                </c:pt>
                <c:pt idx="308">
                  <c:v>17</c:v>
                </c:pt>
                <c:pt idx="309">
                  <c:v>17</c:v>
                </c:pt>
                <c:pt idx="310">
                  <c:v>17</c:v>
                </c:pt>
                <c:pt idx="311">
                  <c:v>17</c:v>
                </c:pt>
                <c:pt idx="312">
                  <c:v>17</c:v>
                </c:pt>
                <c:pt idx="313">
                  <c:v>18</c:v>
                </c:pt>
                <c:pt idx="314">
                  <c:v>13</c:v>
                </c:pt>
                <c:pt idx="315">
                  <c:v>18</c:v>
                </c:pt>
                <c:pt idx="316">
                  <c:v>20</c:v>
                </c:pt>
                <c:pt idx="317">
                  <c:v>20</c:v>
                </c:pt>
                <c:pt idx="318">
                  <c:v>22</c:v>
                </c:pt>
                <c:pt idx="319">
                  <c:v>21</c:v>
                </c:pt>
                <c:pt idx="320">
                  <c:v>28</c:v>
                </c:pt>
                <c:pt idx="321">
                  <c:v>28</c:v>
                </c:pt>
                <c:pt idx="322">
                  <c:v>28</c:v>
                </c:pt>
                <c:pt idx="323">
                  <c:v>28</c:v>
                </c:pt>
                <c:pt idx="324">
                  <c:v>28</c:v>
                </c:pt>
                <c:pt idx="325">
                  <c:v>8</c:v>
                </c:pt>
                <c:pt idx="326">
                  <c:v>8</c:v>
                </c:pt>
                <c:pt idx="327">
                  <c:v>8</c:v>
                </c:pt>
                <c:pt idx="328">
                  <c:v>8</c:v>
                </c:pt>
                <c:pt idx="329">
                  <c:v>8</c:v>
                </c:pt>
                <c:pt idx="330">
                  <c:v>12</c:v>
                </c:pt>
                <c:pt idx="331">
                  <c:v>24</c:v>
                </c:pt>
                <c:pt idx="332">
                  <c:v>24</c:v>
                </c:pt>
                <c:pt idx="333">
                  <c:v>24</c:v>
                </c:pt>
                <c:pt idx="334">
                  <c:v>24</c:v>
                </c:pt>
                <c:pt idx="335">
                  <c:v>16</c:v>
                </c:pt>
                <c:pt idx="336">
                  <c:v>16</c:v>
                </c:pt>
                <c:pt idx="337">
                  <c:v>16</c:v>
                </c:pt>
                <c:pt idx="338">
                  <c:v>39</c:v>
                </c:pt>
                <c:pt idx="339">
                  <c:v>9</c:v>
                </c:pt>
                <c:pt idx="340">
                  <c:v>10</c:v>
                </c:pt>
                <c:pt idx="341">
                  <c:v>10</c:v>
                </c:pt>
                <c:pt idx="342">
                  <c:v>17</c:v>
                </c:pt>
                <c:pt idx="343">
                  <c:v>11</c:v>
                </c:pt>
                <c:pt idx="344">
                  <c:v>14</c:v>
                </c:pt>
                <c:pt idx="345">
                  <c:v>12</c:v>
                </c:pt>
                <c:pt idx="346">
                  <c:v>53</c:v>
                </c:pt>
                <c:pt idx="347">
                  <c:v>6</c:v>
                </c:pt>
                <c:pt idx="348">
                  <c:v>6</c:v>
                </c:pt>
                <c:pt idx="349">
                  <c:v>8</c:v>
                </c:pt>
                <c:pt idx="350">
                  <c:v>8</c:v>
                </c:pt>
                <c:pt idx="351">
                  <c:v>12</c:v>
                </c:pt>
                <c:pt idx="352">
                  <c:v>12</c:v>
                </c:pt>
                <c:pt idx="353">
                  <c:v>12</c:v>
                </c:pt>
                <c:pt idx="354">
                  <c:v>21</c:v>
                </c:pt>
                <c:pt idx="355">
                  <c:v>6</c:v>
                </c:pt>
                <c:pt idx="356">
                  <c:v>6</c:v>
                </c:pt>
                <c:pt idx="357">
                  <c:v>13</c:v>
                </c:pt>
                <c:pt idx="358">
                  <c:v>0</c:v>
                </c:pt>
                <c:pt idx="359">
                  <c:v>11</c:v>
                </c:pt>
                <c:pt idx="360">
                  <c:v>9</c:v>
                </c:pt>
                <c:pt idx="361">
                  <c:v>9</c:v>
                </c:pt>
                <c:pt idx="362">
                  <c:v>9</c:v>
                </c:pt>
                <c:pt idx="363">
                  <c:v>15</c:v>
                </c:pt>
                <c:pt idx="364">
                  <c:v>11</c:v>
                </c:pt>
                <c:pt idx="365">
                  <c:v>13</c:v>
                </c:pt>
                <c:pt idx="366">
                  <c:v>13</c:v>
                </c:pt>
                <c:pt idx="367">
                  <c:v>7</c:v>
                </c:pt>
                <c:pt idx="368">
                  <c:v>13</c:v>
                </c:pt>
                <c:pt idx="369">
                  <c:v>6</c:v>
                </c:pt>
                <c:pt idx="370">
                  <c:v>6</c:v>
                </c:pt>
                <c:pt idx="371">
                  <c:v>6</c:v>
                </c:pt>
                <c:pt idx="372">
                  <c:v>6</c:v>
                </c:pt>
                <c:pt idx="373">
                  <c:v>6</c:v>
                </c:pt>
                <c:pt idx="374">
                  <c:v>9</c:v>
                </c:pt>
                <c:pt idx="375">
                  <c:v>6</c:v>
                </c:pt>
                <c:pt idx="376">
                  <c:v>6</c:v>
                </c:pt>
                <c:pt idx="377">
                  <c:v>6</c:v>
                </c:pt>
                <c:pt idx="378">
                  <c:v>6</c:v>
                </c:pt>
                <c:pt idx="379">
                  <c:v>6</c:v>
                </c:pt>
                <c:pt idx="380">
                  <c:v>6</c:v>
                </c:pt>
                <c:pt idx="381">
                  <c:v>0</c:v>
                </c:pt>
                <c:pt idx="382">
                  <c:v>18</c:v>
                </c:pt>
                <c:pt idx="383">
                  <c:v>7</c:v>
                </c:pt>
                <c:pt idx="384">
                  <c:v>14</c:v>
                </c:pt>
                <c:pt idx="385">
                  <c:v>14</c:v>
                </c:pt>
                <c:pt idx="386">
                  <c:v>9</c:v>
                </c:pt>
                <c:pt idx="387">
                  <c:v>16</c:v>
                </c:pt>
                <c:pt idx="388">
                  <c:v>2</c:v>
                </c:pt>
                <c:pt idx="389">
                  <c:v>2</c:v>
                </c:pt>
                <c:pt idx="390">
                  <c:v>5</c:v>
                </c:pt>
                <c:pt idx="391">
                  <c:v>5</c:v>
                </c:pt>
                <c:pt idx="392">
                  <c:v>20</c:v>
                </c:pt>
                <c:pt idx="393">
                  <c:v>20</c:v>
                </c:pt>
                <c:pt idx="394">
                  <c:v>7</c:v>
                </c:pt>
                <c:pt idx="395">
                  <c:v>7</c:v>
                </c:pt>
                <c:pt idx="396">
                  <c:v>7</c:v>
                </c:pt>
                <c:pt idx="397">
                  <c:v>14</c:v>
                </c:pt>
                <c:pt idx="398">
                  <c:v>10</c:v>
                </c:pt>
                <c:pt idx="399">
                  <c:v>7</c:v>
                </c:pt>
                <c:pt idx="400">
                  <c:v>13</c:v>
                </c:pt>
                <c:pt idx="401">
                  <c:v>11</c:v>
                </c:pt>
                <c:pt idx="402">
                  <c:v>6</c:v>
                </c:pt>
                <c:pt idx="403">
                  <c:v>6</c:v>
                </c:pt>
                <c:pt idx="404">
                  <c:v>8</c:v>
                </c:pt>
                <c:pt idx="405">
                  <c:v>7</c:v>
                </c:pt>
                <c:pt idx="406">
                  <c:v>14</c:v>
                </c:pt>
                <c:pt idx="407">
                  <c:v>14</c:v>
                </c:pt>
                <c:pt idx="408">
                  <c:v>8</c:v>
                </c:pt>
                <c:pt idx="409">
                  <c:v>8</c:v>
                </c:pt>
                <c:pt idx="410">
                  <c:v>30</c:v>
                </c:pt>
                <c:pt idx="411">
                  <c:v>30</c:v>
                </c:pt>
                <c:pt idx="412">
                  <c:v>13</c:v>
                </c:pt>
                <c:pt idx="413">
                  <c:v>9</c:v>
                </c:pt>
                <c:pt idx="414">
                  <c:v>9</c:v>
                </c:pt>
                <c:pt idx="415">
                  <c:v>7</c:v>
                </c:pt>
                <c:pt idx="416">
                  <c:v>7</c:v>
                </c:pt>
                <c:pt idx="417">
                  <c:v>9</c:v>
                </c:pt>
                <c:pt idx="418">
                  <c:v>7</c:v>
                </c:pt>
                <c:pt idx="419">
                  <c:v>7</c:v>
                </c:pt>
                <c:pt idx="420">
                  <c:v>20</c:v>
                </c:pt>
                <c:pt idx="421">
                  <c:v>13</c:v>
                </c:pt>
                <c:pt idx="422">
                  <c:v>13</c:v>
                </c:pt>
                <c:pt idx="423">
                  <c:v>11</c:v>
                </c:pt>
                <c:pt idx="424">
                  <c:v>11</c:v>
                </c:pt>
                <c:pt idx="425">
                  <c:v>11</c:v>
                </c:pt>
                <c:pt idx="426">
                  <c:v>11</c:v>
                </c:pt>
                <c:pt idx="427">
                  <c:v>18</c:v>
                </c:pt>
                <c:pt idx="428">
                  <c:v>14</c:v>
                </c:pt>
                <c:pt idx="429">
                  <c:v>19</c:v>
                </c:pt>
                <c:pt idx="430">
                  <c:v>13</c:v>
                </c:pt>
                <c:pt idx="431">
                  <c:v>5</c:v>
                </c:pt>
                <c:pt idx="432">
                  <c:v>10</c:v>
                </c:pt>
                <c:pt idx="433">
                  <c:v>9</c:v>
                </c:pt>
                <c:pt idx="434">
                  <c:v>8</c:v>
                </c:pt>
                <c:pt idx="435">
                  <c:v>8</c:v>
                </c:pt>
                <c:pt idx="436">
                  <c:v>12</c:v>
                </c:pt>
                <c:pt idx="437">
                  <c:v>11</c:v>
                </c:pt>
                <c:pt idx="438">
                  <c:v>11</c:v>
                </c:pt>
                <c:pt idx="439">
                  <c:v>40</c:v>
                </c:pt>
                <c:pt idx="440">
                  <c:v>40</c:v>
                </c:pt>
                <c:pt idx="441">
                  <c:v>40</c:v>
                </c:pt>
                <c:pt idx="442">
                  <c:v>40</c:v>
                </c:pt>
                <c:pt idx="443">
                  <c:v>40</c:v>
                </c:pt>
                <c:pt idx="444">
                  <c:v>36</c:v>
                </c:pt>
                <c:pt idx="445">
                  <c:v>16</c:v>
                </c:pt>
                <c:pt idx="446">
                  <c:v>17</c:v>
                </c:pt>
                <c:pt idx="447">
                  <c:v>14</c:v>
                </c:pt>
                <c:pt idx="448">
                  <c:v>21</c:v>
                </c:pt>
                <c:pt idx="449">
                  <c:v>18</c:v>
                </c:pt>
                <c:pt idx="450">
                  <c:v>17</c:v>
                </c:pt>
                <c:pt idx="451">
                  <c:v>5</c:v>
                </c:pt>
                <c:pt idx="452">
                  <c:v>5</c:v>
                </c:pt>
                <c:pt idx="453">
                  <c:v>21</c:v>
                </c:pt>
                <c:pt idx="454">
                  <c:v>18</c:v>
                </c:pt>
                <c:pt idx="455">
                  <c:v>18</c:v>
                </c:pt>
                <c:pt idx="456">
                  <c:v>12</c:v>
                </c:pt>
                <c:pt idx="457">
                  <c:v>14</c:v>
                </c:pt>
                <c:pt idx="458">
                  <c:v>12</c:v>
                </c:pt>
                <c:pt idx="459">
                  <c:v>8</c:v>
                </c:pt>
                <c:pt idx="460">
                  <c:v>8</c:v>
                </c:pt>
                <c:pt idx="461">
                  <c:v>0</c:v>
                </c:pt>
                <c:pt idx="462">
                  <c:v>14</c:v>
                </c:pt>
                <c:pt idx="463">
                  <c:v>10</c:v>
                </c:pt>
                <c:pt idx="464">
                  <c:v>15</c:v>
                </c:pt>
                <c:pt idx="465">
                  <c:v>15</c:v>
                </c:pt>
                <c:pt idx="466">
                  <c:v>15</c:v>
                </c:pt>
                <c:pt idx="467">
                  <c:v>9</c:v>
                </c:pt>
                <c:pt idx="468">
                  <c:v>7</c:v>
                </c:pt>
                <c:pt idx="469">
                  <c:v>10</c:v>
                </c:pt>
                <c:pt idx="470">
                  <c:v>6</c:v>
                </c:pt>
                <c:pt idx="471">
                  <c:v>9</c:v>
                </c:pt>
                <c:pt idx="472">
                  <c:v>10</c:v>
                </c:pt>
                <c:pt idx="473">
                  <c:v>82</c:v>
                </c:pt>
                <c:pt idx="474">
                  <c:v>12</c:v>
                </c:pt>
                <c:pt idx="475">
                  <c:v>10</c:v>
                </c:pt>
                <c:pt idx="476">
                  <c:v>5</c:v>
                </c:pt>
                <c:pt idx="477">
                  <c:v>5</c:v>
                </c:pt>
                <c:pt idx="478">
                  <c:v>5</c:v>
                </c:pt>
                <c:pt idx="479">
                  <c:v>5</c:v>
                </c:pt>
                <c:pt idx="480">
                  <c:v>5</c:v>
                </c:pt>
                <c:pt idx="481">
                  <c:v>5</c:v>
                </c:pt>
                <c:pt idx="482">
                  <c:v>5</c:v>
                </c:pt>
                <c:pt idx="483">
                  <c:v>16</c:v>
                </c:pt>
                <c:pt idx="484">
                  <c:v>16</c:v>
                </c:pt>
                <c:pt idx="485">
                  <c:v>16</c:v>
                </c:pt>
                <c:pt idx="486">
                  <c:v>10</c:v>
                </c:pt>
                <c:pt idx="487">
                  <c:v>10</c:v>
                </c:pt>
                <c:pt idx="488">
                  <c:v>10</c:v>
                </c:pt>
                <c:pt idx="489">
                  <c:v>10</c:v>
                </c:pt>
                <c:pt idx="490">
                  <c:v>4</c:v>
                </c:pt>
                <c:pt idx="491">
                  <c:v>4</c:v>
                </c:pt>
                <c:pt idx="492">
                  <c:v>16</c:v>
                </c:pt>
                <c:pt idx="493">
                  <c:v>15</c:v>
                </c:pt>
                <c:pt idx="494">
                  <c:v>19</c:v>
                </c:pt>
                <c:pt idx="495">
                  <c:v>19</c:v>
                </c:pt>
                <c:pt idx="496">
                  <c:v>9</c:v>
                </c:pt>
                <c:pt idx="497">
                  <c:v>23</c:v>
                </c:pt>
                <c:pt idx="498">
                  <c:v>11</c:v>
                </c:pt>
                <c:pt idx="499">
                  <c:v>11</c:v>
                </c:pt>
                <c:pt idx="500">
                  <c:v>23</c:v>
                </c:pt>
                <c:pt idx="501">
                  <c:v>23</c:v>
                </c:pt>
                <c:pt idx="502">
                  <c:v>23</c:v>
                </c:pt>
                <c:pt idx="503">
                  <c:v>23</c:v>
                </c:pt>
                <c:pt idx="504">
                  <c:v>12</c:v>
                </c:pt>
                <c:pt idx="505">
                  <c:v>0</c:v>
                </c:pt>
                <c:pt idx="506">
                  <c:v>0</c:v>
                </c:pt>
                <c:pt idx="507">
                  <c:v>0</c:v>
                </c:pt>
                <c:pt idx="508">
                  <c:v>0</c:v>
                </c:pt>
                <c:pt idx="509">
                  <c:v>7</c:v>
                </c:pt>
                <c:pt idx="510">
                  <c:v>21</c:v>
                </c:pt>
                <c:pt idx="511">
                  <c:v>21</c:v>
                </c:pt>
                <c:pt idx="512">
                  <c:v>15</c:v>
                </c:pt>
                <c:pt idx="513">
                  <c:v>9</c:v>
                </c:pt>
                <c:pt idx="514">
                  <c:v>5</c:v>
                </c:pt>
                <c:pt idx="515">
                  <c:v>16</c:v>
                </c:pt>
                <c:pt idx="516">
                  <c:v>16</c:v>
                </c:pt>
                <c:pt idx="517">
                  <c:v>16</c:v>
                </c:pt>
                <c:pt idx="518">
                  <c:v>13</c:v>
                </c:pt>
                <c:pt idx="519">
                  <c:v>16</c:v>
                </c:pt>
                <c:pt idx="520">
                  <c:v>20</c:v>
                </c:pt>
                <c:pt idx="521">
                  <c:v>11</c:v>
                </c:pt>
                <c:pt idx="522">
                  <c:v>4</c:v>
                </c:pt>
                <c:pt idx="523">
                  <c:v>9</c:v>
                </c:pt>
                <c:pt idx="524">
                  <c:v>42</c:v>
                </c:pt>
                <c:pt idx="525">
                  <c:v>12</c:v>
                </c:pt>
                <c:pt idx="526">
                  <c:v>18</c:v>
                </c:pt>
                <c:pt idx="527">
                  <c:v>17</c:v>
                </c:pt>
                <c:pt idx="528">
                  <c:v>14</c:v>
                </c:pt>
                <c:pt idx="529">
                  <c:v>13</c:v>
                </c:pt>
                <c:pt idx="530">
                  <c:v>9</c:v>
                </c:pt>
                <c:pt idx="531">
                  <c:v>6</c:v>
                </c:pt>
                <c:pt idx="532">
                  <c:v>6</c:v>
                </c:pt>
                <c:pt idx="533">
                  <c:v>14</c:v>
                </c:pt>
                <c:pt idx="534">
                  <c:v>15</c:v>
                </c:pt>
                <c:pt idx="535">
                  <c:v>13</c:v>
                </c:pt>
                <c:pt idx="536">
                  <c:v>12</c:v>
                </c:pt>
                <c:pt idx="537">
                  <c:v>18</c:v>
                </c:pt>
                <c:pt idx="538">
                  <c:v>15</c:v>
                </c:pt>
                <c:pt idx="539">
                  <c:v>11</c:v>
                </c:pt>
                <c:pt idx="540">
                  <c:v>9</c:v>
                </c:pt>
                <c:pt idx="541">
                  <c:v>9</c:v>
                </c:pt>
                <c:pt idx="542">
                  <c:v>9</c:v>
                </c:pt>
                <c:pt idx="543">
                  <c:v>9</c:v>
                </c:pt>
                <c:pt idx="544">
                  <c:v>9</c:v>
                </c:pt>
                <c:pt idx="545">
                  <c:v>8</c:v>
                </c:pt>
                <c:pt idx="546">
                  <c:v>8</c:v>
                </c:pt>
                <c:pt idx="547">
                  <c:v>8</c:v>
                </c:pt>
                <c:pt idx="548">
                  <c:v>8</c:v>
                </c:pt>
                <c:pt idx="549">
                  <c:v>8</c:v>
                </c:pt>
              </c:numCache>
            </c:numRef>
          </c:yVal>
          <c:smooth val="0"/>
          <c:extLst>
            <c:ext xmlns:c16="http://schemas.microsoft.com/office/drawing/2014/chart" uri="{C3380CC4-5D6E-409C-BE32-E72D297353CC}">
              <c16:uniqueId val="{00000000-1CB3-4520-957D-D6760C651ECA}"/>
            </c:ext>
          </c:extLst>
        </c:ser>
        <c:dLbls>
          <c:showLegendKey val="0"/>
          <c:showVal val="0"/>
          <c:showCatName val="0"/>
          <c:showSerName val="0"/>
          <c:showPercent val="0"/>
          <c:showBubbleSize val="0"/>
        </c:dLbls>
        <c:axId val="98618831"/>
        <c:axId val="98625071"/>
      </c:scatterChart>
      <c:valAx>
        <c:axId val="9861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8625071"/>
        <c:crosses val="autoZero"/>
        <c:crossBetween val="midCat"/>
      </c:valAx>
      <c:valAx>
        <c:axId val="986250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Reviews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8618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69000"/>
      </a:schemeClr>
    </a:solidFill>
    <a:ln w="12700" cap="flat" cmpd="sng" algn="ctr">
      <a:solidFill>
        <a:schemeClr val="bg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Bestsellers Rating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invertIfNegative val="0"/>
          <c:cat>
            <c:strLit>
              <c:ptCount val="14"/>
              <c:pt idx="0">
                <c:v>3.3</c:v>
              </c:pt>
              <c:pt idx="1">
                <c:v>3.6</c:v>
              </c:pt>
              <c:pt idx="2">
                <c:v>3.8</c:v>
              </c:pt>
              <c:pt idx="3">
                <c:v>3.9</c:v>
              </c:pt>
              <c:pt idx="4">
                <c:v>4</c:v>
              </c:pt>
              <c:pt idx="5">
                <c:v>4.1</c:v>
              </c:pt>
              <c:pt idx="6">
                <c:v>4.2</c:v>
              </c:pt>
              <c:pt idx="7">
                <c:v>4.3</c:v>
              </c:pt>
              <c:pt idx="8">
                <c:v>4.4</c:v>
              </c:pt>
              <c:pt idx="9">
                <c:v>4.5</c:v>
              </c:pt>
              <c:pt idx="10">
                <c:v>4.6</c:v>
              </c:pt>
              <c:pt idx="11">
                <c:v>4.7</c:v>
              </c:pt>
              <c:pt idx="12">
                <c:v>4.8</c:v>
              </c:pt>
              <c:pt idx="13">
                <c:v>4.9</c:v>
              </c:pt>
            </c:strLit>
          </c:cat>
          <c:val>
            <c:numLit>
              <c:formatCode>General</c:formatCode>
              <c:ptCount val="14"/>
              <c:pt idx="0">
                <c:v>1</c:v>
              </c:pt>
              <c:pt idx="1">
                <c:v>1</c:v>
              </c:pt>
              <c:pt idx="2">
                <c:v>2</c:v>
              </c:pt>
              <c:pt idx="3">
                <c:v>3</c:v>
              </c:pt>
              <c:pt idx="4">
                <c:v>14</c:v>
              </c:pt>
              <c:pt idx="5">
                <c:v>6</c:v>
              </c:pt>
              <c:pt idx="6">
                <c:v>8</c:v>
              </c:pt>
              <c:pt idx="7">
                <c:v>25</c:v>
              </c:pt>
              <c:pt idx="8">
                <c:v>38</c:v>
              </c:pt>
              <c:pt idx="9">
                <c:v>60</c:v>
              </c:pt>
              <c:pt idx="10">
                <c:v>105</c:v>
              </c:pt>
              <c:pt idx="11">
                <c:v>108</c:v>
              </c:pt>
              <c:pt idx="12">
                <c:v>127</c:v>
              </c:pt>
              <c:pt idx="13">
                <c:v>52</c:v>
              </c:pt>
            </c:numLit>
          </c:val>
          <c:extLst>
            <c:ext xmlns:c16="http://schemas.microsoft.com/office/drawing/2014/chart" uri="{C3380CC4-5D6E-409C-BE32-E72D297353CC}">
              <c16:uniqueId val="{00000000-33D8-46DE-BD66-3BA0906BA73D}"/>
            </c:ext>
          </c:extLst>
        </c:ser>
        <c:dLbls>
          <c:showLegendKey val="0"/>
          <c:showVal val="0"/>
          <c:showCatName val="0"/>
          <c:showSerName val="0"/>
          <c:showPercent val="0"/>
          <c:showBubbleSize val="0"/>
        </c:dLbls>
        <c:gapWidth val="38"/>
        <c:overlap val="-100"/>
        <c:axId val="347612943"/>
        <c:axId val="347613359"/>
      </c:barChart>
      <c:catAx>
        <c:axId val="34761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7613359"/>
        <c:crosses val="autoZero"/>
        <c:auto val="1"/>
        <c:lblAlgn val="ctr"/>
        <c:lblOffset val="100"/>
        <c:noMultiLvlLbl val="0"/>
      </c:catAx>
      <c:valAx>
        <c:axId val="347613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Count of books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761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60000"/>
      </a:schemeClr>
    </a:solidFill>
    <a:ln w="12700" cap="flat" cmpd="sng" algn="ctr">
      <a:solidFill>
        <a:schemeClr val="bg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solidFill>
                <a:latin typeface="+mn-lt"/>
                <a:ea typeface="+mn-ea"/>
                <a:cs typeface="+mn-cs"/>
              </a:defRPr>
            </a:pPr>
            <a:r>
              <a:rPr lang="en-IN"/>
              <a:t>Average</a:t>
            </a:r>
            <a:r>
              <a:rPr lang="en-IN" baseline="0"/>
              <a:t> Rating over the Years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5861410461402"/>
          <c:y val="0.17336400357001555"/>
          <c:w val="0.74343455236796308"/>
          <c:h val="0.57556771315427202"/>
        </c:manualLayout>
      </c:layout>
      <c:lineChart>
        <c:grouping val="standard"/>
        <c:varyColors val="0"/>
        <c:ser>
          <c:idx val="0"/>
          <c:order val="0"/>
          <c:tx>
            <c:v>Fiction</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6"/>
              <c:pt idx="0">
                <c:v>2013</c:v>
              </c:pt>
              <c:pt idx="1">
                <c:v>2014</c:v>
              </c:pt>
              <c:pt idx="2">
                <c:v>2015</c:v>
              </c:pt>
              <c:pt idx="3">
                <c:v>2016</c:v>
              </c:pt>
              <c:pt idx="4">
                <c:v>2017</c:v>
              </c:pt>
              <c:pt idx="5">
                <c:v>2018</c:v>
              </c:pt>
            </c:strLit>
          </c:cat>
          <c:val>
            <c:numLit>
              <c:formatCode>General</c:formatCode>
              <c:ptCount val="6"/>
              <c:pt idx="0">
                <c:v>4.5458333333333334</c:v>
              </c:pt>
              <c:pt idx="1">
                <c:v>4.6310344827586203</c:v>
              </c:pt>
              <c:pt idx="2">
                <c:v>4.6529411764705877</c:v>
              </c:pt>
              <c:pt idx="3">
                <c:v>4.7157894736842101</c:v>
              </c:pt>
              <c:pt idx="4">
                <c:v>4.7374999999999989</c:v>
              </c:pt>
              <c:pt idx="5">
                <c:v>4.7380952380952372</c:v>
              </c:pt>
            </c:numLit>
          </c:val>
          <c:smooth val="0"/>
          <c:extLst>
            <c:ext xmlns:c16="http://schemas.microsoft.com/office/drawing/2014/chart" uri="{C3380CC4-5D6E-409C-BE32-E72D297353CC}">
              <c16:uniqueId val="{00000000-27FA-4787-83F3-98C2BEF1C2B7}"/>
            </c:ext>
          </c:extLst>
        </c:ser>
        <c:ser>
          <c:idx val="1"/>
          <c:order val="1"/>
          <c:tx>
            <c:v>Non Fiction</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Lit>
              <c:ptCount val="6"/>
              <c:pt idx="0">
                <c:v>2013</c:v>
              </c:pt>
              <c:pt idx="1">
                <c:v>2014</c:v>
              </c:pt>
              <c:pt idx="2">
                <c:v>2015</c:v>
              </c:pt>
              <c:pt idx="3">
                <c:v>2016</c:v>
              </c:pt>
              <c:pt idx="4">
                <c:v>2017</c:v>
              </c:pt>
              <c:pt idx="5">
                <c:v>2018</c:v>
              </c:pt>
            </c:strLit>
          </c:cat>
          <c:val>
            <c:numLit>
              <c:formatCode>General</c:formatCode>
              <c:ptCount val="6"/>
              <c:pt idx="0">
                <c:v>4.5615384615384595</c:v>
              </c:pt>
              <c:pt idx="1">
                <c:v>4.6095238095238091</c:v>
              </c:pt>
              <c:pt idx="2">
                <c:v>4.6454545454545455</c:v>
              </c:pt>
              <c:pt idx="3">
                <c:v>4.6548387096774206</c:v>
              </c:pt>
              <c:pt idx="4">
                <c:v>4.588461538461539</c:v>
              </c:pt>
              <c:pt idx="5">
                <c:v>4.6172413793103457</c:v>
              </c:pt>
            </c:numLit>
          </c:val>
          <c:smooth val="0"/>
          <c:extLst>
            <c:ext xmlns:c16="http://schemas.microsoft.com/office/drawing/2014/chart" uri="{C3380CC4-5D6E-409C-BE32-E72D297353CC}">
              <c16:uniqueId val="{00000001-27FA-4787-83F3-98C2BEF1C2B7}"/>
            </c:ext>
          </c:extLst>
        </c:ser>
        <c:dLbls>
          <c:showLegendKey val="0"/>
          <c:showVal val="0"/>
          <c:showCatName val="0"/>
          <c:showSerName val="0"/>
          <c:showPercent val="0"/>
          <c:showBubbleSize val="0"/>
        </c:dLbls>
        <c:marker val="1"/>
        <c:smooth val="0"/>
        <c:axId val="1336844511"/>
        <c:axId val="1336844927"/>
      </c:lineChart>
      <c:catAx>
        <c:axId val="13368445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36844927"/>
        <c:crosses val="autoZero"/>
        <c:auto val="1"/>
        <c:lblAlgn val="ctr"/>
        <c:lblOffset val="100"/>
        <c:noMultiLvlLbl val="0"/>
      </c:catAx>
      <c:valAx>
        <c:axId val="13368449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Average</a:t>
                </a:r>
                <a:r>
                  <a:rPr lang="en-IN" baseline="0"/>
                  <a:t> Rating</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36844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l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solidFill>
                <a:latin typeface="+mn-lt"/>
                <a:ea typeface="+mn-ea"/>
                <a:cs typeface="+mn-cs"/>
              </a:defRPr>
            </a:pPr>
            <a:r>
              <a:rPr lang="en-IN"/>
              <a:t>Average</a:t>
            </a:r>
            <a:r>
              <a:rPr lang="en-IN" baseline="0"/>
              <a:t> Reviews over the years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Fiction</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6"/>
              <c:pt idx="0">
                <c:v>2013</c:v>
              </c:pt>
              <c:pt idx="1">
                <c:v>2014</c:v>
              </c:pt>
              <c:pt idx="2">
                <c:v>2015</c:v>
              </c:pt>
              <c:pt idx="3">
                <c:v>2016</c:v>
              </c:pt>
              <c:pt idx="4">
                <c:v>2017</c:v>
              </c:pt>
              <c:pt idx="5">
                <c:v>2018</c:v>
              </c:pt>
            </c:strLit>
          </c:cat>
          <c:val>
            <c:numLit>
              <c:formatCode>General</c:formatCode>
              <c:ptCount val="6"/>
              <c:pt idx="0">
                <c:v>19986.833333333332</c:v>
              </c:pt>
              <c:pt idx="1">
                <c:v>19382.862068965518</c:v>
              </c:pt>
              <c:pt idx="2">
                <c:v>23706.117647058825</c:v>
              </c:pt>
              <c:pt idx="3">
                <c:v>19563.263157894737</c:v>
              </c:pt>
              <c:pt idx="4">
                <c:v>14611.833333333334</c:v>
              </c:pt>
              <c:pt idx="5">
                <c:v>12710.428571428571</c:v>
              </c:pt>
            </c:numLit>
          </c:val>
          <c:smooth val="0"/>
          <c:extLst>
            <c:ext xmlns:c16="http://schemas.microsoft.com/office/drawing/2014/chart" uri="{C3380CC4-5D6E-409C-BE32-E72D297353CC}">
              <c16:uniqueId val="{00000000-0DE6-4E3E-9603-7F4FCB8259DF}"/>
            </c:ext>
          </c:extLst>
        </c:ser>
        <c:ser>
          <c:idx val="1"/>
          <c:order val="1"/>
          <c:tx>
            <c:v>Non Fiction</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Lit>
              <c:ptCount val="6"/>
              <c:pt idx="0">
                <c:v>2013</c:v>
              </c:pt>
              <c:pt idx="1">
                <c:v>2014</c:v>
              </c:pt>
              <c:pt idx="2">
                <c:v>2015</c:v>
              </c:pt>
              <c:pt idx="3">
                <c:v>2016</c:v>
              </c:pt>
              <c:pt idx="4">
                <c:v>2017</c:v>
              </c:pt>
              <c:pt idx="5">
                <c:v>2018</c:v>
              </c:pt>
            </c:strLit>
          </c:cat>
          <c:val>
            <c:numLit>
              <c:formatCode>General</c:formatCode>
              <c:ptCount val="6"/>
              <c:pt idx="0">
                <c:v>6739.3461538461543</c:v>
              </c:pt>
              <c:pt idx="1">
                <c:v>10994.952380952382</c:v>
              </c:pt>
              <c:pt idx="2">
                <c:v>9353.484848484848</c:v>
              </c:pt>
              <c:pt idx="3">
                <c:v>10906.387096774193</c:v>
              </c:pt>
              <c:pt idx="4">
                <c:v>11297.538461538461</c:v>
              </c:pt>
              <c:pt idx="5">
                <c:v>14813.862068965518</c:v>
              </c:pt>
            </c:numLit>
          </c:val>
          <c:smooth val="0"/>
          <c:extLst>
            <c:ext xmlns:c16="http://schemas.microsoft.com/office/drawing/2014/chart" uri="{C3380CC4-5D6E-409C-BE32-E72D297353CC}">
              <c16:uniqueId val="{00000001-0DE6-4E3E-9603-7F4FCB8259DF}"/>
            </c:ext>
          </c:extLst>
        </c:ser>
        <c:dLbls>
          <c:showLegendKey val="0"/>
          <c:showVal val="0"/>
          <c:showCatName val="0"/>
          <c:showSerName val="0"/>
          <c:showPercent val="0"/>
          <c:showBubbleSize val="0"/>
        </c:dLbls>
        <c:marker val="1"/>
        <c:smooth val="0"/>
        <c:axId val="1259732079"/>
        <c:axId val="1259732495"/>
      </c:lineChart>
      <c:catAx>
        <c:axId val="12597320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59732495"/>
        <c:crosses val="autoZero"/>
        <c:auto val="1"/>
        <c:lblAlgn val="ctr"/>
        <c:lblOffset val="100"/>
        <c:noMultiLvlLbl val="0"/>
      </c:catAx>
      <c:valAx>
        <c:axId val="12597324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Average</a:t>
                </a:r>
                <a:r>
                  <a:rPr lang="en-IN" baseline="0"/>
                  <a:t> Review</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5973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l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[Surendra - Dashboard project  final_20_10_24.xlsx]Radar!PivotTable9</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Radar!$B$5</c:f>
              <c:strCache>
                <c:ptCount val="1"/>
                <c:pt idx="0">
                  <c:v>Average of User Rating</c:v>
                </c:pt>
              </c:strCache>
            </c:strRef>
          </c:tx>
          <c:spPr>
            <a:ln w="28575" cap="rnd">
              <a:solidFill>
                <a:schemeClr val="accent1"/>
              </a:solidFill>
              <a:round/>
            </a:ln>
            <a:effectLst/>
          </c:spPr>
          <c:marker>
            <c:symbol val="none"/>
          </c:marker>
          <c:cat>
            <c:strRef>
              <c:f>Radar!$A$6:$A$11</c:f>
              <c:strCache>
                <c:ptCount val="6"/>
                <c:pt idx="0">
                  <c:v>Publication Manual of the American Psychological Association, 6th Edition</c:v>
                </c:pt>
                <c:pt idx="1">
                  <c:v>The 5 Love Languages: The Secret to Love That Lasts</c:v>
                </c:pt>
                <c:pt idx="2">
                  <c:v>StrengthsFinder 2.0</c:v>
                </c:pt>
                <c:pt idx="3">
                  <c:v>Oh, the Places You'll Go!</c:v>
                </c:pt>
                <c:pt idx="4">
                  <c:v>The Very Hungry Caterpillar</c:v>
                </c:pt>
                <c:pt idx="5">
                  <c:v>The 7 Habits of Highly Effective People: Powerful Lessons in Personal Change</c:v>
                </c:pt>
              </c:strCache>
            </c:strRef>
          </c:cat>
          <c:val>
            <c:numRef>
              <c:f>Radar!$B$6:$B$11</c:f>
              <c:numCache>
                <c:formatCode>General</c:formatCode>
                <c:ptCount val="6"/>
                <c:pt idx="0">
                  <c:v>4.5</c:v>
                </c:pt>
                <c:pt idx="1">
                  <c:v>4.7499999999999991</c:v>
                </c:pt>
                <c:pt idx="2">
                  <c:v>4</c:v>
                </c:pt>
                <c:pt idx="3">
                  <c:v>4.8999999999999995</c:v>
                </c:pt>
                <c:pt idx="4">
                  <c:v>4.8999999999999995</c:v>
                </c:pt>
                <c:pt idx="5">
                  <c:v>4.6428571428571432</c:v>
                </c:pt>
              </c:numCache>
            </c:numRef>
          </c:val>
          <c:extLst>
            <c:ext xmlns:c16="http://schemas.microsoft.com/office/drawing/2014/chart" uri="{C3380CC4-5D6E-409C-BE32-E72D297353CC}">
              <c16:uniqueId val="{00000000-E357-44AB-A482-28CBFC69CC19}"/>
            </c:ext>
          </c:extLst>
        </c:ser>
        <c:ser>
          <c:idx val="1"/>
          <c:order val="1"/>
          <c:tx>
            <c:strRef>
              <c:f>Radar!$C$5</c:f>
              <c:strCache>
                <c:ptCount val="1"/>
                <c:pt idx="0">
                  <c:v>Average of Price</c:v>
                </c:pt>
              </c:strCache>
            </c:strRef>
          </c:tx>
          <c:spPr>
            <a:ln w="28575" cap="rnd">
              <a:solidFill>
                <a:schemeClr val="accent2"/>
              </a:solidFill>
              <a:round/>
            </a:ln>
            <a:effectLst/>
          </c:spPr>
          <c:marker>
            <c:symbol val="none"/>
          </c:marker>
          <c:cat>
            <c:strRef>
              <c:f>Radar!$A$6:$A$11</c:f>
              <c:strCache>
                <c:ptCount val="6"/>
                <c:pt idx="0">
                  <c:v>Publication Manual of the American Psychological Association, 6th Edition</c:v>
                </c:pt>
                <c:pt idx="1">
                  <c:v>The 5 Love Languages: The Secret to Love That Lasts</c:v>
                </c:pt>
                <c:pt idx="2">
                  <c:v>StrengthsFinder 2.0</c:v>
                </c:pt>
                <c:pt idx="3">
                  <c:v>Oh, the Places You'll Go!</c:v>
                </c:pt>
                <c:pt idx="4">
                  <c:v>The Very Hungry Caterpillar</c:v>
                </c:pt>
                <c:pt idx="5">
                  <c:v>The 7 Habits of Highly Effective People: Powerful Lessons in Personal Change</c:v>
                </c:pt>
              </c:strCache>
            </c:strRef>
          </c:cat>
          <c:val>
            <c:numRef>
              <c:f>Radar!$C$6:$C$11</c:f>
              <c:numCache>
                <c:formatCode>0.00</c:formatCode>
                <c:ptCount val="6"/>
                <c:pt idx="0">
                  <c:v>46</c:v>
                </c:pt>
                <c:pt idx="1">
                  <c:v>18</c:v>
                </c:pt>
                <c:pt idx="2">
                  <c:v>17</c:v>
                </c:pt>
                <c:pt idx="3">
                  <c:v>8</c:v>
                </c:pt>
                <c:pt idx="4">
                  <c:v>5</c:v>
                </c:pt>
                <c:pt idx="5">
                  <c:v>20.571428571428573</c:v>
                </c:pt>
              </c:numCache>
            </c:numRef>
          </c:val>
          <c:extLst>
            <c:ext xmlns:c16="http://schemas.microsoft.com/office/drawing/2014/chart" uri="{C3380CC4-5D6E-409C-BE32-E72D297353CC}">
              <c16:uniqueId val="{00000001-E357-44AB-A482-28CBFC69CC19}"/>
            </c:ext>
          </c:extLst>
        </c:ser>
        <c:ser>
          <c:idx val="2"/>
          <c:order val="2"/>
          <c:tx>
            <c:strRef>
              <c:f>Radar!$D$5</c:f>
              <c:strCache>
                <c:ptCount val="1"/>
                <c:pt idx="0">
                  <c:v>Count of Rank</c:v>
                </c:pt>
              </c:strCache>
            </c:strRef>
          </c:tx>
          <c:spPr>
            <a:ln w="28575" cap="rnd">
              <a:solidFill>
                <a:schemeClr val="accent3"/>
              </a:solidFill>
              <a:round/>
            </a:ln>
            <a:effectLst/>
          </c:spPr>
          <c:marker>
            <c:symbol val="none"/>
          </c:marker>
          <c:cat>
            <c:strRef>
              <c:f>Radar!$A$6:$A$11</c:f>
              <c:strCache>
                <c:ptCount val="6"/>
                <c:pt idx="0">
                  <c:v>Publication Manual of the American Psychological Association, 6th Edition</c:v>
                </c:pt>
                <c:pt idx="1">
                  <c:v>The 5 Love Languages: The Secret to Love That Lasts</c:v>
                </c:pt>
                <c:pt idx="2">
                  <c:v>StrengthsFinder 2.0</c:v>
                </c:pt>
                <c:pt idx="3">
                  <c:v>Oh, the Places You'll Go!</c:v>
                </c:pt>
                <c:pt idx="4">
                  <c:v>The Very Hungry Caterpillar</c:v>
                </c:pt>
                <c:pt idx="5">
                  <c:v>The 7 Habits of Highly Effective People: Powerful Lessons in Personal Change</c:v>
                </c:pt>
              </c:strCache>
            </c:strRef>
          </c:cat>
          <c:val>
            <c:numRef>
              <c:f>Radar!$D$6:$D$11</c:f>
              <c:numCache>
                <c:formatCode>General</c:formatCode>
                <c:ptCount val="6"/>
                <c:pt idx="0">
                  <c:v>10</c:v>
                </c:pt>
                <c:pt idx="1">
                  <c:v>10</c:v>
                </c:pt>
                <c:pt idx="2">
                  <c:v>9</c:v>
                </c:pt>
                <c:pt idx="3">
                  <c:v>8</c:v>
                </c:pt>
                <c:pt idx="4">
                  <c:v>7</c:v>
                </c:pt>
                <c:pt idx="5">
                  <c:v>7</c:v>
                </c:pt>
              </c:numCache>
            </c:numRef>
          </c:val>
          <c:extLst>
            <c:ext xmlns:c16="http://schemas.microsoft.com/office/drawing/2014/chart" uri="{C3380CC4-5D6E-409C-BE32-E72D297353CC}">
              <c16:uniqueId val="{00000002-E357-44AB-A482-28CBFC69CC19}"/>
            </c:ext>
          </c:extLst>
        </c:ser>
        <c:dLbls>
          <c:showLegendKey val="0"/>
          <c:showVal val="0"/>
          <c:showCatName val="0"/>
          <c:showSerName val="0"/>
          <c:showPercent val="0"/>
          <c:showBubbleSize val="0"/>
        </c:dLbls>
        <c:axId val="853958144"/>
        <c:axId val="853963552"/>
      </c:radarChart>
      <c:catAx>
        <c:axId val="85395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963552"/>
        <c:crosses val="autoZero"/>
        <c:auto val="1"/>
        <c:lblAlgn val="ctr"/>
        <c:lblOffset val="100"/>
        <c:noMultiLvlLbl val="0"/>
      </c:catAx>
      <c:valAx>
        <c:axId val="85396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95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[Surendra - Dashboard project  final_20_10_24.xlsx]Pie+Bubble!PivotTable3</c:name>
    <c:fmtId val="3"/>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spPr>
            <a:noFill/>
            <a:ln>
              <a:noFill/>
            </a:ln>
            <a:effectLst/>
          </c:spPr>
          <c:txPr>
            <a:bodyPr rot="0" vert="horz"/>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spPr>
          <a:solidFill>
            <a:schemeClr val="accent1"/>
          </a:solidFill>
          <a:ln w="19050">
            <a:solidFill>
              <a:schemeClr val="lt1"/>
            </a:solidFill>
          </a:ln>
          <a:effectLst/>
        </c:spPr>
      </c:pivotFmt>
      <c:pivotFmt>
        <c:idx val="11"/>
        <c:spPr>
          <a:solidFill>
            <a:schemeClr val="accent1">
              <a:lumMod val="50000"/>
            </a:schemeClr>
          </a:solidFill>
          <a:ln w="19050">
            <a:solidFill>
              <a:schemeClr val="lt1"/>
            </a:solidFill>
          </a:ln>
          <a:effectLst/>
        </c:spPr>
      </c:pivotFmt>
    </c:pivotFmts>
    <c:plotArea>
      <c:layout/>
      <c:doughnutChart>
        <c:varyColors val="1"/>
        <c:ser>
          <c:idx val="0"/>
          <c:order val="0"/>
          <c:tx>
            <c:strRef>
              <c:f>'Pie+Bubble'!$F$10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D2-468A-9872-BC7CC58DF09E}"/>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2CD2-468A-9872-BC7CC58DF09E}"/>
              </c:ext>
            </c:extLst>
          </c:dPt>
          <c:dLbls>
            <c:spPr>
              <a:noFill/>
              <a:ln>
                <a:noFill/>
              </a:ln>
              <a:effectLst/>
            </c:spPr>
            <c:txPr>
              <a:bodyPr rot="0" vert="horz"/>
              <a:lstStyle/>
              <a:p>
                <a:pPr>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c15:spPr>
              </c:ext>
            </c:extLst>
          </c:dLbls>
          <c:cat>
            <c:strRef>
              <c:f>'Pie+Bubble'!$E$11:$E$13</c:f>
              <c:strCache>
                <c:ptCount val="2"/>
                <c:pt idx="0">
                  <c:v>Fiction</c:v>
                </c:pt>
                <c:pt idx="1">
                  <c:v>Non Fiction</c:v>
                </c:pt>
              </c:strCache>
            </c:strRef>
          </c:cat>
          <c:val>
            <c:numRef>
              <c:f>'Pie+Bubble'!$F$11:$F$13</c:f>
              <c:numCache>
                <c:formatCode>General</c:formatCode>
                <c:ptCount val="2"/>
                <c:pt idx="0">
                  <c:v>240</c:v>
                </c:pt>
                <c:pt idx="1">
                  <c:v>310</c:v>
                </c:pt>
              </c:numCache>
            </c:numRef>
          </c:val>
          <c:extLst>
            <c:ext xmlns:c16="http://schemas.microsoft.com/office/drawing/2014/chart" uri="{C3380CC4-5D6E-409C-BE32-E72D297353CC}">
              <c16:uniqueId val="{00000004-2CD2-468A-9872-BC7CC58DF09E}"/>
            </c:ext>
          </c:extLst>
        </c:ser>
        <c:dLbls>
          <c:showLegendKey val="0"/>
          <c:showVal val="1"/>
          <c:showCatName val="0"/>
          <c:showSerName val="0"/>
          <c:showPercent val="0"/>
          <c:showBubbleSize val="0"/>
          <c:showLeaderLines val="0"/>
        </c:dLbls>
        <c:firstSliceAng val="0"/>
        <c:holeSize val="3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38000"/>
      </a:schemeClr>
    </a:solidFill>
    <a:ln w="6350" cap="flat" cmpd="sng" algn="ctr">
      <a:solidFill>
        <a:schemeClr val="bg1"/>
      </a:solidFill>
      <a:prstDash val="solid"/>
      <a:miter lim="800000"/>
    </a:ln>
    <a:effectLst/>
  </c:spPr>
  <c:txPr>
    <a:bodyPr/>
    <a:lstStyle/>
    <a:p>
      <a:pPr>
        <a:defRPr sz="1400">
          <a:solidFill>
            <a:schemeClr val="lt1"/>
          </a:solidFill>
          <a:latin typeface="+mn-lt"/>
          <a:ea typeface="+mn-ea"/>
          <a:cs typeface="+mn-cs"/>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[Surendra - Dashboard project  final_20_10_24.xlsx]Pie+Bubble!PivotTable1</c:name>
    <c:fmtId val="5"/>
  </c:pivotSource>
  <c:chart>
    <c:title>
      <c:tx>
        <c:rich>
          <a:bodyPr rot="0" spcFirstLastPara="1" vertOverflow="ellipsis" vert="horz" wrap="square" anchor="ctr" anchorCtr="1"/>
          <a:lstStyle/>
          <a:p>
            <a:pPr>
              <a:defRPr sz="1320" b="0" i="0" u="none" strike="noStrike" kern="1200" spc="0" baseline="0">
                <a:solidFill>
                  <a:schemeClr val="lt1"/>
                </a:solidFill>
                <a:latin typeface="+mn-lt"/>
                <a:ea typeface="+mn-ea"/>
                <a:cs typeface="+mn-cs"/>
              </a:defRPr>
            </a:pPr>
            <a:r>
              <a:rPr lang="en-US"/>
              <a:t>Top 10 Authors by number of Bestseller</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98842981742942"/>
          <c:y val="0.14035049954309237"/>
          <c:w val="0.80398364231499864"/>
          <c:h val="0.21979722466801285"/>
        </c:manualLayout>
      </c:layout>
      <c:barChart>
        <c:barDir val="col"/>
        <c:grouping val="stacked"/>
        <c:varyColors val="0"/>
        <c:ser>
          <c:idx val="0"/>
          <c:order val="0"/>
          <c:tx>
            <c:strRef>
              <c:f>'Pie+Bubble'!$U$190</c:f>
              <c:strCache>
                <c:ptCount val="1"/>
                <c:pt idx="0">
                  <c:v>Count of Name</c:v>
                </c:pt>
              </c:strCache>
            </c:strRef>
          </c:tx>
          <c:spPr>
            <a:solidFill>
              <a:schemeClr val="accent1"/>
            </a:solidFill>
            <a:ln>
              <a:noFill/>
            </a:ln>
            <a:effectLst/>
          </c:spPr>
          <c:invertIfNegative val="0"/>
          <c:cat>
            <c:strRef>
              <c:f>'Pie+Bubble'!$T$191:$T$204</c:f>
              <c:strCache>
                <c:ptCount val="13"/>
                <c:pt idx="0">
                  <c:v>Eric Carle</c:v>
                </c:pt>
                <c:pt idx="1">
                  <c:v>Stephenie Meyer</c:v>
                </c:pt>
                <c:pt idx="2">
                  <c:v>Bill O'Reilly</c:v>
                </c:pt>
                <c:pt idx="3">
                  <c:v>Dav Pilkey</c:v>
                </c:pt>
                <c:pt idx="4">
                  <c:v>Stephen R. Covey</c:v>
                </c:pt>
                <c:pt idx="5">
                  <c:v>Rob Elliott</c:v>
                </c:pt>
                <c:pt idx="6">
                  <c:v>Gallup</c:v>
                </c:pt>
                <c:pt idx="7">
                  <c:v>Dr. Seuss</c:v>
                </c:pt>
                <c:pt idx="8">
                  <c:v>American Psychological Association</c:v>
                </c:pt>
                <c:pt idx="9">
                  <c:v>Gary Chapman</c:v>
                </c:pt>
                <c:pt idx="10">
                  <c:v>Suzanne Collins</c:v>
                </c:pt>
                <c:pt idx="11">
                  <c:v>Rick Riordan</c:v>
                </c:pt>
                <c:pt idx="12">
                  <c:v>Jeff Kinney</c:v>
                </c:pt>
              </c:strCache>
            </c:strRef>
          </c:cat>
          <c:val>
            <c:numRef>
              <c:f>'Pie+Bubble'!$U$191:$U$204</c:f>
              <c:numCache>
                <c:formatCode>General</c:formatCode>
                <c:ptCount val="13"/>
                <c:pt idx="0">
                  <c:v>7</c:v>
                </c:pt>
                <c:pt idx="1">
                  <c:v>7</c:v>
                </c:pt>
                <c:pt idx="2">
                  <c:v>7</c:v>
                </c:pt>
                <c:pt idx="3">
                  <c:v>7</c:v>
                </c:pt>
                <c:pt idx="4">
                  <c:v>7</c:v>
                </c:pt>
                <c:pt idx="5">
                  <c:v>8</c:v>
                </c:pt>
                <c:pt idx="6">
                  <c:v>9</c:v>
                </c:pt>
                <c:pt idx="7">
                  <c:v>9</c:v>
                </c:pt>
                <c:pt idx="8">
                  <c:v>10</c:v>
                </c:pt>
                <c:pt idx="9">
                  <c:v>11</c:v>
                </c:pt>
                <c:pt idx="10">
                  <c:v>11</c:v>
                </c:pt>
                <c:pt idx="11">
                  <c:v>11</c:v>
                </c:pt>
                <c:pt idx="12">
                  <c:v>12</c:v>
                </c:pt>
              </c:numCache>
            </c:numRef>
          </c:val>
          <c:extLst>
            <c:ext xmlns:c16="http://schemas.microsoft.com/office/drawing/2014/chart" uri="{C3380CC4-5D6E-409C-BE32-E72D297353CC}">
              <c16:uniqueId val="{00000000-002E-4B68-BCEF-5338F992CD93}"/>
            </c:ext>
          </c:extLst>
        </c:ser>
        <c:ser>
          <c:idx val="1"/>
          <c:order val="1"/>
          <c:tx>
            <c:strRef>
              <c:f>'Pie+Bubble'!$V$190</c:f>
              <c:strCache>
                <c:ptCount val="1"/>
                <c:pt idx="0">
                  <c:v>Sum of User Rating</c:v>
                </c:pt>
              </c:strCache>
            </c:strRef>
          </c:tx>
          <c:spPr>
            <a:solidFill>
              <a:srgbClr val="00B0F0"/>
            </a:solidFill>
            <a:ln>
              <a:noFill/>
            </a:ln>
            <a:effectLst/>
          </c:spPr>
          <c:invertIfNegative val="0"/>
          <c:cat>
            <c:strRef>
              <c:f>'Pie+Bubble'!$T$191:$T$204</c:f>
              <c:strCache>
                <c:ptCount val="13"/>
                <c:pt idx="0">
                  <c:v>Eric Carle</c:v>
                </c:pt>
                <c:pt idx="1">
                  <c:v>Stephenie Meyer</c:v>
                </c:pt>
                <c:pt idx="2">
                  <c:v>Bill O'Reilly</c:v>
                </c:pt>
                <c:pt idx="3">
                  <c:v>Dav Pilkey</c:v>
                </c:pt>
                <c:pt idx="4">
                  <c:v>Stephen R. Covey</c:v>
                </c:pt>
                <c:pt idx="5">
                  <c:v>Rob Elliott</c:v>
                </c:pt>
                <c:pt idx="6">
                  <c:v>Gallup</c:v>
                </c:pt>
                <c:pt idx="7">
                  <c:v>Dr. Seuss</c:v>
                </c:pt>
                <c:pt idx="8">
                  <c:v>American Psychological Association</c:v>
                </c:pt>
                <c:pt idx="9">
                  <c:v>Gary Chapman</c:v>
                </c:pt>
                <c:pt idx="10">
                  <c:v>Suzanne Collins</c:v>
                </c:pt>
                <c:pt idx="11">
                  <c:v>Rick Riordan</c:v>
                </c:pt>
                <c:pt idx="12">
                  <c:v>Jeff Kinney</c:v>
                </c:pt>
              </c:strCache>
            </c:strRef>
          </c:cat>
          <c:val>
            <c:numRef>
              <c:f>'Pie+Bubble'!$V$191:$V$204</c:f>
              <c:numCache>
                <c:formatCode>General</c:formatCode>
                <c:ptCount val="13"/>
                <c:pt idx="0">
                  <c:v>34.299999999999997</c:v>
                </c:pt>
                <c:pt idx="1">
                  <c:v>32.6</c:v>
                </c:pt>
                <c:pt idx="2">
                  <c:v>32.5</c:v>
                </c:pt>
                <c:pt idx="3">
                  <c:v>34.299999999999997</c:v>
                </c:pt>
                <c:pt idx="4">
                  <c:v>32.5</c:v>
                </c:pt>
                <c:pt idx="5">
                  <c:v>36.500000000000007</c:v>
                </c:pt>
                <c:pt idx="6">
                  <c:v>36</c:v>
                </c:pt>
                <c:pt idx="7">
                  <c:v>43.9</c:v>
                </c:pt>
                <c:pt idx="8">
                  <c:v>45</c:v>
                </c:pt>
                <c:pt idx="9">
                  <c:v>52.099999999999994</c:v>
                </c:pt>
                <c:pt idx="10">
                  <c:v>51.300000000000004</c:v>
                </c:pt>
                <c:pt idx="11">
                  <c:v>52.5</c:v>
                </c:pt>
                <c:pt idx="12">
                  <c:v>57.599999999999994</c:v>
                </c:pt>
              </c:numCache>
            </c:numRef>
          </c:val>
          <c:extLst>
            <c:ext xmlns:c16="http://schemas.microsoft.com/office/drawing/2014/chart" uri="{C3380CC4-5D6E-409C-BE32-E72D297353CC}">
              <c16:uniqueId val="{00000006-02C1-4FF8-9B8C-0D4386EAA031}"/>
            </c:ext>
          </c:extLst>
        </c:ser>
        <c:dLbls>
          <c:showLegendKey val="0"/>
          <c:showVal val="0"/>
          <c:showCatName val="0"/>
          <c:showSerName val="0"/>
          <c:showPercent val="0"/>
          <c:showBubbleSize val="0"/>
        </c:dLbls>
        <c:gapWidth val="42"/>
        <c:overlap val="100"/>
        <c:axId val="2048050943"/>
        <c:axId val="2048054271"/>
      </c:barChart>
      <c:catAx>
        <c:axId val="2048050943"/>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lt1"/>
                    </a:solidFill>
                    <a:latin typeface="+mn-lt"/>
                    <a:ea typeface="+mn-ea"/>
                    <a:cs typeface="+mn-cs"/>
                  </a:defRPr>
                </a:pPr>
                <a:r>
                  <a:rPr lang="en-IN"/>
                  <a:t>Authors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lt1"/>
                </a:solidFill>
                <a:latin typeface="+mn-lt"/>
                <a:ea typeface="+mn-ea"/>
                <a:cs typeface="+mn-cs"/>
              </a:defRPr>
            </a:pPr>
            <a:endParaRPr lang="en-US"/>
          </a:p>
        </c:txPr>
        <c:crossAx val="2048054271"/>
        <c:crosses val="autoZero"/>
        <c:auto val="1"/>
        <c:lblAlgn val="ctr"/>
        <c:lblOffset val="100"/>
        <c:noMultiLvlLbl val="0"/>
      </c:catAx>
      <c:valAx>
        <c:axId val="204805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lt1"/>
                    </a:solidFill>
                    <a:latin typeface="+mn-lt"/>
                    <a:ea typeface="+mn-ea"/>
                    <a:cs typeface="+mn-cs"/>
                  </a:defRPr>
                </a:pPr>
                <a:r>
                  <a:rPr lang="en-IN"/>
                  <a:t>Count of books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lt1"/>
                </a:solidFill>
                <a:latin typeface="+mn-lt"/>
                <a:ea typeface="+mn-ea"/>
                <a:cs typeface="+mn-cs"/>
              </a:defRPr>
            </a:pPr>
            <a:endParaRPr lang="en-US"/>
          </a:p>
        </c:txPr>
        <c:crossAx val="2048050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63000"/>
      </a:schemeClr>
    </a:solidFill>
    <a:ln w="12700" cap="flat" cmpd="sng" algn="ctr">
      <a:solidFill>
        <a:schemeClr val="bg1"/>
      </a:solidFill>
      <a:prstDash val="solid"/>
      <a:miter lim="800000"/>
    </a:ln>
    <a:effectLst/>
  </c:spPr>
  <c:txPr>
    <a:bodyPr/>
    <a:lstStyle/>
    <a:p>
      <a:pPr>
        <a:defRPr sz="1100">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[Surendra - Dashboard project  final_20_10_24.xlsx]Line!line 1</c:name>
    <c:fmtId val="13"/>
  </c:pivotSource>
  <c:chart>
    <c:title>
      <c:tx>
        <c:rich>
          <a:bodyPr rot="0" spcFirstLastPara="1" vertOverflow="ellipsis" vert="horz" wrap="square" anchor="ctr" anchorCtr="1"/>
          <a:lstStyle/>
          <a:p>
            <a:pPr>
              <a:defRPr sz="1320" b="0" i="0" u="none" strike="noStrike" kern="1200" cap="none" baseline="0">
                <a:solidFill>
                  <a:schemeClr val="lt1"/>
                </a:solidFill>
                <a:latin typeface="+mn-lt"/>
                <a:ea typeface="+mn-ea"/>
                <a:cs typeface="+mn-cs"/>
              </a:defRPr>
            </a:pPr>
            <a:r>
              <a:rPr lang="en-IN"/>
              <a:t>Average Price Over the Years</a:t>
            </a:r>
          </a:p>
        </c:rich>
      </c:tx>
      <c:overlay val="0"/>
      <c:spPr>
        <a:noFill/>
        <a:ln>
          <a:noFill/>
        </a:ln>
        <a:effectLst/>
      </c:spPr>
      <c:txPr>
        <a:bodyPr rot="0" spcFirstLastPara="1" vertOverflow="ellipsis" vert="horz" wrap="square" anchor="ctr" anchorCtr="1"/>
        <a:lstStyle/>
        <a:p>
          <a:pPr>
            <a:defRPr sz="1320" b="0" i="0" u="none" strike="noStrike" kern="1200" cap="none"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Line!$B$3:$B$4</c:f>
              <c:strCache>
                <c:ptCount val="1"/>
                <c:pt idx="0">
                  <c:v>Fiction</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Line!$A$5:$A$16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Line!$B$5:$B$16</c:f>
              <c:numCache>
                <c:formatCode>General</c:formatCode>
                <c:ptCount val="11"/>
                <c:pt idx="0">
                  <c:v>15.583333333333334</c:v>
                </c:pt>
                <c:pt idx="1">
                  <c:v>9.6999999999999993</c:v>
                </c:pt>
                <c:pt idx="2">
                  <c:v>11.619047619047619</c:v>
                </c:pt>
                <c:pt idx="3">
                  <c:v>12.285714285714286</c:v>
                </c:pt>
                <c:pt idx="4">
                  <c:v>10.708333333333334</c:v>
                </c:pt>
                <c:pt idx="5">
                  <c:v>10.172413793103448</c:v>
                </c:pt>
                <c:pt idx="6">
                  <c:v>9.3529411764705888</c:v>
                </c:pt>
                <c:pt idx="7">
                  <c:v>12.631578947368421</c:v>
                </c:pt>
                <c:pt idx="8">
                  <c:v>8.8333333333333339</c:v>
                </c:pt>
                <c:pt idx="9">
                  <c:v>8.7619047619047628</c:v>
                </c:pt>
                <c:pt idx="10">
                  <c:v>9.35</c:v>
                </c:pt>
              </c:numCache>
            </c:numRef>
          </c:val>
          <c:smooth val="0"/>
          <c:extLst>
            <c:ext xmlns:c16="http://schemas.microsoft.com/office/drawing/2014/chart" uri="{C3380CC4-5D6E-409C-BE32-E72D297353CC}">
              <c16:uniqueId val="{00000000-11D7-4DC7-8D95-17CB5744AF5F}"/>
            </c:ext>
          </c:extLst>
        </c:ser>
        <c:ser>
          <c:idx val="1"/>
          <c:order val="1"/>
          <c:tx>
            <c:strRef>
              <c:f>Line!$C$3:$C$4</c:f>
              <c:strCache>
                <c:ptCount val="1"/>
                <c:pt idx="0">
                  <c:v>Non Fiction</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Line!$A$5:$A$16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Line!$C$5:$C$16</c:f>
              <c:numCache>
                <c:formatCode>General</c:formatCode>
                <c:ptCount val="11"/>
                <c:pt idx="0">
                  <c:v>15.23076923076923</c:v>
                </c:pt>
                <c:pt idx="1">
                  <c:v>16</c:v>
                </c:pt>
                <c:pt idx="2">
                  <c:v>17.620689655172413</c:v>
                </c:pt>
                <c:pt idx="3">
                  <c:v>17.482758620689655</c:v>
                </c:pt>
                <c:pt idx="4">
                  <c:v>18.192307692307693</c:v>
                </c:pt>
                <c:pt idx="5">
                  <c:v>20.80952380952381</c:v>
                </c:pt>
                <c:pt idx="6">
                  <c:v>10.969696969696969</c:v>
                </c:pt>
                <c:pt idx="7">
                  <c:v>13.516129032258064</c:v>
                </c:pt>
                <c:pt idx="8">
                  <c:v>13.73076923076923</c:v>
                </c:pt>
                <c:pt idx="9">
                  <c:v>11.793103448275861</c:v>
                </c:pt>
                <c:pt idx="10">
                  <c:v>10.566666666666666</c:v>
                </c:pt>
              </c:numCache>
            </c:numRef>
          </c:val>
          <c:smooth val="0"/>
          <c:extLst>
            <c:ext xmlns:c16="http://schemas.microsoft.com/office/drawing/2014/chart" uri="{C3380CC4-5D6E-409C-BE32-E72D297353CC}">
              <c16:uniqueId val="{00000001-2216-4C12-A4AB-177A40D98D67}"/>
            </c:ext>
          </c:extLst>
        </c:ser>
        <c:dLbls>
          <c:showLegendKey val="0"/>
          <c:showVal val="0"/>
          <c:showCatName val="0"/>
          <c:showSerName val="0"/>
          <c:showPercent val="0"/>
          <c:showBubbleSize val="0"/>
        </c:dLbls>
        <c:marker val="1"/>
        <c:smooth val="0"/>
        <c:axId val="1247776831"/>
        <c:axId val="1247767263"/>
      </c:lineChart>
      <c:catAx>
        <c:axId val="12477768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1247767263"/>
        <c:crosses val="autoZero"/>
        <c:auto val="1"/>
        <c:lblAlgn val="ctr"/>
        <c:lblOffset val="100"/>
        <c:noMultiLvlLbl val="0"/>
      </c:catAx>
      <c:valAx>
        <c:axId val="12477672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100" b="0" i="0" u="none" strike="noStrike" kern="1200" baseline="0">
                    <a:solidFill>
                      <a:schemeClr val="lt1"/>
                    </a:solidFill>
                    <a:latin typeface="+mn-lt"/>
                    <a:ea typeface="+mn-ea"/>
                    <a:cs typeface="+mn-cs"/>
                  </a:defRPr>
                </a:pPr>
                <a:r>
                  <a:rPr lang="en-IN"/>
                  <a:t>Average Price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124777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lt1"/>
      </a:solidFill>
      <a:prstDash val="solid"/>
      <a:miter lim="800000"/>
    </a:ln>
    <a:effectLst/>
  </c:spPr>
  <c:txPr>
    <a:bodyPr/>
    <a:lstStyle/>
    <a:p>
      <a:pPr>
        <a:defRPr sz="1100" b="0">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lt1"/>
                </a:solidFill>
                <a:latin typeface="+mn-lt"/>
                <a:ea typeface="+mn-ea"/>
                <a:cs typeface="+mn-cs"/>
              </a:defRPr>
            </a:pPr>
            <a:r>
              <a:rPr lang="en-US"/>
              <a:t>Relation between Price and Reviews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3"/>
            <c:spPr>
              <a:solidFill>
                <a:schemeClr val="accent1"/>
              </a:solidFill>
              <a:ln w="9525">
                <a:solidFill>
                  <a:schemeClr val="accent1"/>
                </a:solidFill>
              </a:ln>
              <a:effectLst/>
            </c:spPr>
          </c:marker>
          <c:xVal>
            <c:numRef>
              <c:f>'bestsellers with categories (1)'!$D$2:$D$551</c:f>
              <c:numCache>
                <c:formatCode>General</c:formatCode>
                <c:ptCount val="550"/>
                <c:pt idx="0">
                  <c:v>17350</c:v>
                </c:pt>
                <c:pt idx="1">
                  <c:v>2052</c:v>
                </c:pt>
                <c:pt idx="2">
                  <c:v>18979</c:v>
                </c:pt>
                <c:pt idx="3">
                  <c:v>21424</c:v>
                </c:pt>
                <c:pt idx="4">
                  <c:v>7665</c:v>
                </c:pt>
                <c:pt idx="5">
                  <c:v>12643</c:v>
                </c:pt>
                <c:pt idx="6">
                  <c:v>19735</c:v>
                </c:pt>
                <c:pt idx="7">
                  <c:v>19699</c:v>
                </c:pt>
                <c:pt idx="8">
                  <c:v>5983</c:v>
                </c:pt>
                <c:pt idx="9">
                  <c:v>23848</c:v>
                </c:pt>
                <c:pt idx="10">
                  <c:v>23848</c:v>
                </c:pt>
                <c:pt idx="11">
                  <c:v>460</c:v>
                </c:pt>
                <c:pt idx="12">
                  <c:v>4149</c:v>
                </c:pt>
                <c:pt idx="13">
                  <c:v>5153</c:v>
                </c:pt>
                <c:pt idx="14">
                  <c:v>5013</c:v>
                </c:pt>
                <c:pt idx="15">
                  <c:v>2313</c:v>
                </c:pt>
                <c:pt idx="16">
                  <c:v>2925</c:v>
                </c:pt>
                <c:pt idx="17">
                  <c:v>2951</c:v>
                </c:pt>
                <c:pt idx="18">
                  <c:v>2426</c:v>
                </c:pt>
                <c:pt idx="19">
                  <c:v>9198</c:v>
                </c:pt>
                <c:pt idx="20">
                  <c:v>36348</c:v>
                </c:pt>
                <c:pt idx="21">
                  <c:v>36348</c:v>
                </c:pt>
                <c:pt idx="22">
                  <c:v>6310</c:v>
                </c:pt>
                <c:pt idx="23">
                  <c:v>15921</c:v>
                </c:pt>
                <c:pt idx="24">
                  <c:v>12159</c:v>
                </c:pt>
                <c:pt idx="25">
                  <c:v>798</c:v>
                </c:pt>
                <c:pt idx="26">
                  <c:v>9374</c:v>
                </c:pt>
                <c:pt idx="27">
                  <c:v>491</c:v>
                </c:pt>
                <c:pt idx="28">
                  <c:v>5360</c:v>
                </c:pt>
                <c:pt idx="29">
                  <c:v>1909</c:v>
                </c:pt>
                <c:pt idx="30">
                  <c:v>1296</c:v>
                </c:pt>
                <c:pt idx="31">
                  <c:v>615</c:v>
                </c:pt>
                <c:pt idx="32">
                  <c:v>61133</c:v>
                </c:pt>
                <c:pt idx="33">
                  <c:v>61133</c:v>
                </c:pt>
                <c:pt idx="34">
                  <c:v>11113</c:v>
                </c:pt>
                <c:pt idx="35">
                  <c:v>10070</c:v>
                </c:pt>
                <c:pt idx="36">
                  <c:v>10070</c:v>
                </c:pt>
                <c:pt idx="37">
                  <c:v>3729</c:v>
                </c:pt>
                <c:pt idx="38">
                  <c:v>9769</c:v>
                </c:pt>
                <c:pt idx="39">
                  <c:v>471</c:v>
                </c:pt>
                <c:pt idx="40">
                  <c:v>14344</c:v>
                </c:pt>
                <c:pt idx="41">
                  <c:v>14344</c:v>
                </c:pt>
                <c:pt idx="42">
                  <c:v>4505</c:v>
                </c:pt>
                <c:pt idx="43">
                  <c:v>10369</c:v>
                </c:pt>
                <c:pt idx="44">
                  <c:v>16244</c:v>
                </c:pt>
                <c:pt idx="45">
                  <c:v>2884</c:v>
                </c:pt>
                <c:pt idx="46">
                  <c:v>22614</c:v>
                </c:pt>
                <c:pt idx="47">
                  <c:v>22614</c:v>
                </c:pt>
                <c:pt idx="48">
                  <c:v>22614</c:v>
                </c:pt>
                <c:pt idx="49">
                  <c:v>4761</c:v>
                </c:pt>
                <c:pt idx="50">
                  <c:v>1542</c:v>
                </c:pt>
                <c:pt idx="51">
                  <c:v>1542</c:v>
                </c:pt>
                <c:pt idx="52">
                  <c:v>1542</c:v>
                </c:pt>
                <c:pt idx="53">
                  <c:v>6143</c:v>
                </c:pt>
                <c:pt idx="54">
                  <c:v>4022</c:v>
                </c:pt>
                <c:pt idx="55">
                  <c:v>3871</c:v>
                </c:pt>
                <c:pt idx="56">
                  <c:v>4866</c:v>
                </c:pt>
                <c:pt idx="57">
                  <c:v>4866</c:v>
                </c:pt>
                <c:pt idx="58">
                  <c:v>1329</c:v>
                </c:pt>
                <c:pt idx="59">
                  <c:v>4642</c:v>
                </c:pt>
                <c:pt idx="60">
                  <c:v>1541</c:v>
                </c:pt>
                <c:pt idx="61">
                  <c:v>1924</c:v>
                </c:pt>
                <c:pt idx="62">
                  <c:v>2094</c:v>
                </c:pt>
                <c:pt idx="63">
                  <c:v>10922</c:v>
                </c:pt>
                <c:pt idx="64">
                  <c:v>10922</c:v>
                </c:pt>
                <c:pt idx="65">
                  <c:v>10922</c:v>
                </c:pt>
                <c:pt idx="66">
                  <c:v>10922</c:v>
                </c:pt>
                <c:pt idx="67">
                  <c:v>2137</c:v>
                </c:pt>
                <c:pt idx="68">
                  <c:v>1651</c:v>
                </c:pt>
                <c:pt idx="69">
                  <c:v>6679</c:v>
                </c:pt>
                <c:pt idx="70">
                  <c:v>6679</c:v>
                </c:pt>
                <c:pt idx="71">
                  <c:v>6812</c:v>
                </c:pt>
                <c:pt idx="72">
                  <c:v>3837</c:v>
                </c:pt>
                <c:pt idx="73">
                  <c:v>6540</c:v>
                </c:pt>
                <c:pt idx="74">
                  <c:v>7955</c:v>
                </c:pt>
                <c:pt idx="75">
                  <c:v>27098</c:v>
                </c:pt>
                <c:pt idx="76">
                  <c:v>27098</c:v>
                </c:pt>
                <c:pt idx="77">
                  <c:v>17684</c:v>
                </c:pt>
                <c:pt idx="78">
                  <c:v>37</c:v>
                </c:pt>
                <c:pt idx="79">
                  <c:v>15845</c:v>
                </c:pt>
                <c:pt idx="80">
                  <c:v>3181</c:v>
                </c:pt>
                <c:pt idx="81">
                  <c:v>5062</c:v>
                </c:pt>
                <c:pt idx="82">
                  <c:v>4786</c:v>
                </c:pt>
                <c:pt idx="83">
                  <c:v>7235</c:v>
                </c:pt>
                <c:pt idx="84">
                  <c:v>7235</c:v>
                </c:pt>
                <c:pt idx="85">
                  <c:v>12619</c:v>
                </c:pt>
                <c:pt idx="86">
                  <c:v>9089</c:v>
                </c:pt>
                <c:pt idx="87">
                  <c:v>5470</c:v>
                </c:pt>
                <c:pt idx="88">
                  <c:v>5118</c:v>
                </c:pt>
                <c:pt idx="89">
                  <c:v>2134</c:v>
                </c:pt>
                <c:pt idx="90">
                  <c:v>2525</c:v>
                </c:pt>
                <c:pt idx="91">
                  <c:v>720</c:v>
                </c:pt>
                <c:pt idx="92">
                  <c:v>956</c:v>
                </c:pt>
                <c:pt idx="93">
                  <c:v>6346</c:v>
                </c:pt>
                <c:pt idx="94">
                  <c:v>6346</c:v>
                </c:pt>
                <c:pt idx="95">
                  <c:v>5505</c:v>
                </c:pt>
                <c:pt idx="96">
                  <c:v>5505</c:v>
                </c:pt>
                <c:pt idx="97">
                  <c:v>28729</c:v>
                </c:pt>
                <c:pt idx="98">
                  <c:v>28729</c:v>
                </c:pt>
                <c:pt idx="99">
                  <c:v>5413</c:v>
                </c:pt>
                <c:pt idx="100">
                  <c:v>10721</c:v>
                </c:pt>
                <c:pt idx="101">
                  <c:v>10721</c:v>
                </c:pt>
                <c:pt idx="102">
                  <c:v>4370</c:v>
                </c:pt>
                <c:pt idx="103">
                  <c:v>6042</c:v>
                </c:pt>
                <c:pt idx="104">
                  <c:v>23631</c:v>
                </c:pt>
                <c:pt idx="105">
                  <c:v>20262</c:v>
                </c:pt>
                <c:pt idx="106">
                  <c:v>47265</c:v>
                </c:pt>
                <c:pt idx="107">
                  <c:v>47265</c:v>
                </c:pt>
                <c:pt idx="108">
                  <c:v>13964</c:v>
                </c:pt>
                <c:pt idx="109">
                  <c:v>13677</c:v>
                </c:pt>
                <c:pt idx="110">
                  <c:v>17323</c:v>
                </c:pt>
                <c:pt idx="111">
                  <c:v>17323</c:v>
                </c:pt>
                <c:pt idx="112">
                  <c:v>17323</c:v>
                </c:pt>
                <c:pt idx="113">
                  <c:v>17323</c:v>
                </c:pt>
                <c:pt idx="114">
                  <c:v>17323</c:v>
                </c:pt>
                <c:pt idx="115">
                  <c:v>1555</c:v>
                </c:pt>
                <c:pt idx="116">
                  <c:v>3642</c:v>
                </c:pt>
                <c:pt idx="117">
                  <c:v>1215</c:v>
                </c:pt>
                <c:pt idx="118">
                  <c:v>5594</c:v>
                </c:pt>
                <c:pt idx="119">
                  <c:v>5594</c:v>
                </c:pt>
                <c:pt idx="120">
                  <c:v>5594</c:v>
                </c:pt>
                <c:pt idx="121">
                  <c:v>408</c:v>
                </c:pt>
                <c:pt idx="122">
                  <c:v>4799</c:v>
                </c:pt>
                <c:pt idx="123">
                  <c:v>14038</c:v>
                </c:pt>
                <c:pt idx="124">
                  <c:v>14038</c:v>
                </c:pt>
                <c:pt idx="125">
                  <c:v>14038</c:v>
                </c:pt>
                <c:pt idx="126">
                  <c:v>14038</c:v>
                </c:pt>
                <c:pt idx="127">
                  <c:v>14038</c:v>
                </c:pt>
                <c:pt idx="128">
                  <c:v>7660</c:v>
                </c:pt>
                <c:pt idx="129">
                  <c:v>22288</c:v>
                </c:pt>
                <c:pt idx="130">
                  <c:v>22288</c:v>
                </c:pt>
                <c:pt idx="131">
                  <c:v>1365</c:v>
                </c:pt>
                <c:pt idx="132">
                  <c:v>14982</c:v>
                </c:pt>
                <c:pt idx="133">
                  <c:v>9568</c:v>
                </c:pt>
                <c:pt idx="134">
                  <c:v>1636</c:v>
                </c:pt>
                <c:pt idx="135">
                  <c:v>57271</c:v>
                </c:pt>
                <c:pt idx="136">
                  <c:v>57271</c:v>
                </c:pt>
                <c:pt idx="137">
                  <c:v>57271</c:v>
                </c:pt>
                <c:pt idx="138">
                  <c:v>10141</c:v>
                </c:pt>
                <c:pt idx="139">
                  <c:v>3457</c:v>
                </c:pt>
                <c:pt idx="140">
                  <c:v>3457</c:v>
                </c:pt>
                <c:pt idx="141">
                  <c:v>3457</c:v>
                </c:pt>
                <c:pt idx="142">
                  <c:v>3457</c:v>
                </c:pt>
                <c:pt idx="143">
                  <c:v>8837</c:v>
                </c:pt>
                <c:pt idx="144">
                  <c:v>8837</c:v>
                </c:pt>
                <c:pt idx="145">
                  <c:v>8837</c:v>
                </c:pt>
                <c:pt idx="146">
                  <c:v>7038</c:v>
                </c:pt>
                <c:pt idx="147">
                  <c:v>7038</c:v>
                </c:pt>
                <c:pt idx="148">
                  <c:v>5972</c:v>
                </c:pt>
                <c:pt idx="149">
                  <c:v>25624</c:v>
                </c:pt>
                <c:pt idx="150">
                  <c:v>5476</c:v>
                </c:pt>
                <c:pt idx="151">
                  <c:v>5867</c:v>
                </c:pt>
                <c:pt idx="152">
                  <c:v>4148</c:v>
                </c:pt>
                <c:pt idx="153">
                  <c:v>19622</c:v>
                </c:pt>
                <c:pt idx="154">
                  <c:v>23973</c:v>
                </c:pt>
                <c:pt idx="155">
                  <c:v>7758</c:v>
                </c:pt>
                <c:pt idx="156">
                  <c:v>3146</c:v>
                </c:pt>
                <c:pt idx="157">
                  <c:v>10052</c:v>
                </c:pt>
                <c:pt idx="158">
                  <c:v>3564</c:v>
                </c:pt>
                <c:pt idx="159">
                  <c:v>13471</c:v>
                </c:pt>
                <c:pt idx="160">
                  <c:v>1930</c:v>
                </c:pt>
                <c:pt idx="161">
                  <c:v>15779</c:v>
                </c:pt>
                <c:pt idx="162">
                  <c:v>15779</c:v>
                </c:pt>
                <c:pt idx="163">
                  <c:v>15526</c:v>
                </c:pt>
                <c:pt idx="164">
                  <c:v>15526</c:v>
                </c:pt>
                <c:pt idx="165">
                  <c:v>3776</c:v>
                </c:pt>
                <c:pt idx="166">
                  <c:v>25001</c:v>
                </c:pt>
                <c:pt idx="167">
                  <c:v>25001</c:v>
                </c:pt>
                <c:pt idx="168">
                  <c:v>25001</c:v>
                </c:pt>
                <c:pt idx="169">
                  <c:v>25001</c:v>
                </c:pt>
                <c:pt idx="170">
                  <c:v>25001</c:v>
                </c:pt>
                <c:pt idx="171">
                  <c:v>5272</c:v>
                </c:pt>
                <c:pt idx="172">
                  <c:v>3490</c:v>
                </c:pt>
                <c:pt idx="173">
                  <c:v>3490</c:v>
                </c:pt>
                <c:pt idx="174">
                  <c:v>2812</c:v>
                </c:pt>
                <c:pt idx="175">
                  <c:v>4896</c:v>
                </c:pt>
                <c:pt idx="176">
                  <c:v>9737</c:v>
                </c:pt>
                <c:pt idx="177">
                  <c:v>1320</c:v>
                </c:pt>
                <c:pt idx="178">
                  <c:v>16643</c:v>
                </c:pt>
                <c:pt idx="179">
                  <c:v>16643</c:v>
                </c:pt>
                <c:pt idx="180">
                  <c:v>7153</c:v>
                </c:pt>
                <c:pt idx="181">
                  <c:v>4571</c:v>
                </c:pt>
                <c:pt idx="182">
                  <c:v>29651</c:v>
                </c:pt>
                <c:pt idx="183">
                  <c:v>5299</c:v>
                </c:pt>
                <c:pt idx="184">
                  <c:v>7396</c:v>
                </c:pt>
                <c:pt idx="185">
                  <c:v>7396</c:v>
                </c:pt>
                <c:pt idx="186">
                  <c:v>7062</c:v>
                </c:pt>
                <c:pt idx="187">
                  <c:v>19576</c:v>
                </c:pt>
                <c:pt idx="188">
                  <c:v>19576</c:v>
                </c:pt>
                <c:pt idx="189">
                  <c:v>19576</c:v>
                </c:pt>
                <c:pt idx="190">
                  <c:v>19576</c:v>
                </c:pt>
                <c:pt idx="191">
                  <c:v>19576</c:v>
                </c:pt>
                <c:pt idx="192">
                  <c:v>19576</c:v>
                </c:pt>
                <c:pt idx="193">
                  <c:v>978</c:v>
                </c:pt>
                <c:pt idx="194">
                  <c:v>4748</c:v>
                </c:pt>
                <c:pt idx="195">
                  <c:v>8393</c:v>
                </c:pt>
                <c:pt idx="196">
                  <c:v>11391</c:v>
                </c:pt>
                <c:pt idx="197">
                  <c:v>8634</c:v>
                </c:pt>
                <c:pt idx="198">
                  <c:v>9342</c:v>
                </c:pt>
                <c:pt idx="199">
                  <c:v>9342</c:v>
                </c:pt>
                <c:pt idx="200">
                  <c:v>10927</c:v>
                </c:pt>
                <c:pt idx="201">
                  <c:v>5235</c:v>
                </c:pt>
                <c:pt idx="202">
                  <c:v>8916</c:v>
                </c:pt>
                <c:pt idx="203">
                  <c:v>2507</c:v>
                </c:pt>
                <c:pt idx="204">
                  <c:v>3673</c:v>
                </c:pt>
                <c:pt idx="205">
                  <c:v>3673</c:v>
                </c:pt>
                <c:pt idx="206">
                  <c:v>3673</c:v>
                </c:pt>
                <c:pt idx="207">
                  <c:v>11881</c:v>
                </c:pt>
                <c:pt idx="208">
                  <c:v>6990</c:v>
                </c:pt>
                <c:pt idx="209">
                  <c:v>6990</c:v>
                </c:pt>
                <c:pt idx="210">
                  <c:v>6990</c:v>
                </c:pt>
                <c:pt idx="211">
                  <c:v>6990</c:v>
                </c:pt>
                <c:pt idx="212">
                  <c:v>6990</c:v>
                </c:pt>
                <c:pt idx="213">
                  <c:v>6132</c:v>
                </c:pt>
                <c:pt idx="214">
                  <c:v>3014</c:v>
                </c:pt>
                <c:pt idx="215">
                  <c:v>7550</c:v>
                </c:pt>
                <c:pt idx="216">
                  <c:v>3828</c:v>
                </c:pt>
                <c:pt idx="217">
                  <c:v>2752</c:v>
                </c:pt>
                <c:pt idx="218">
                  <c:v>1467</c:v>
                </c:pt>
                <c:pt idx="219">
                  <c:v>1884</c:v>
                </c:pt>
                <c:pt idx="220">
                  <c:v>25706</c:v>
                </c:pt>
                <c:pt idx="221">
                  <c:v>8491</c:v>
                </c:pt>
                <c:pt idx="222">
                  <c:v>1649</c:v>
                </c:pt>
                <c:pt idx="223">
                  <c:v>18613</c:v>
                </c:pt>
                <c:pt idx="224">
                  <c:v>18613</c:v>
                </c:pt>
                <c:pt idx="225">
                  <c:v>9867</c:v>
                </c:pt>
                <c:pt idx="226">
                  <c:v>1386</c:v>
                </c:pt>
                <c:pt idx="227">
                  <c:v>10199</c:v>
                </c:pt>
                <c:pt idx="228">
                  <c:v>2926</c:v>
                </c:pt>
                <c:pt idx="229">
                  <c:v>17739</c:v>
                </c:pt>
                <c:pt idx="230">
                  <c:v>17739</c:v>
                </c:pt>
                <c:pt idx="231">
                  <c:v>17739</c:v>
                </c:pt>
                <c:pt idx="232">
                  <c:v>3113</c:v>
                </c:pt>
                <c:pt idx="233">
                  <c:v>5542</c:v>
                </c:pt>
                <c:pt idx="234">
                  <c:v>5542</c:v>
                </c:pt>
                <c:pt idx="235">
                  <c:v>5542</c:v>
                </c:pt>
                <c:pt idx="236">
                  <c:v>26741</c:v>
                </c:pt>
                <c:pt idx="237">
                  <c:v>26741</c:v>
                </c:pt>
                <c:pt idx="238">
                  <c:v>26741</c:v>
                </c:pt>
                <c:pt idx="239">
                  <c:v>5347</c:v>
                </c:pt>
                <c:pt idx="240">
                  <c:v>7866</c:v>
                </c:pt>
                <c:pt idx="241">
                  <c:v>5680</c:v>
                </c:pt>
                <c:pt idx="242">
                  <c:v>5178</c:v>
                </c:pt>
                <c:pt idx="243">
                  <c:v>8093</c:v>
                </c:pt>
                <c:pt idx="244">
                  <c:v>3192</c:v>
                </c:pt>
                <c:pt idx="245">
                  <c:v>21834</c:v>
                </c:pt>
                <c:pt idx="246">
                  <c:v>21834</c:v>
                </c:pt>
                <c:pt idx="247">
                  <c:v>21834</c:v>
                </c:pt>
                <c:pt idx="248">
                  <c:v>21834</c:v>
                </c:pt>
                <c:pt idx="249">
                  <c:v>21834</c:v>
                </c:pt>
                <c:pt idx="250">
                  <c:v>21834</c:v>
                </c:pt>
                <c:pt idx="251">
                  <c:v>21834</c:v>
                </c:pt>
                <c:pt idx="252">
                  <c:v>21834</c:v>
                </c:pt>
                <c:pt idx="253">
                  <c:v>6169</c:v>
                </c:pt>
                <c:pt idx="254">
                  <c:v>4519</c:v>
                </c:pt>
                <c:pt idx="255">
                  <c:v>3163</c:v>
                </c:pt>
                <c:pt idx="256">
                  <c:v>3163</c:v>
                </c:pt>
                <c:pt idx="257">
                  <c:v>1831</c:v>
                </c:pt>
                <c:pt idx="258">
                  <c:v>18904</c:v>
                </c:pt>
                <c:pt idx="259">
                  <c:v>21930</c:v>
                </c:pt>
                <c:pt idx="260">
                  <c:v>10426</c:v>
                </c:pt>
                <c:pt idx="261">
                  <c:v>10426</c:v>
                </c:pt>
                <c:pt idx="262">
                  <c:v>10820</c:v>
                </c:pt>
                <c:pt idx="263">
                  <c:v>10820</c:v>
                </c:pt>
                <c:pt idx="264">
                  <c:v>548</c:v>
                </c:pt>
                <c:pt idx="265">
                  <c:v>16990</c:v>
                </c:pt>
                <c:pt idx="266">
                  <c:v>16990</c:v>
                </c:pt>
                <c:pt idx="267">
                  <c:v>16990</c:v>
                </c:pt>
                <c:pt idx="268">
                  <c:v>3503</c:v>
                </c:pt>
                <c:pt idx="269">
                  <c:v>13616</c:v>
                </c:pt>
                <c:pt idx="270">
                  <c:v>13616</c:v>
                </c:pt>
                <c:pt idx="271">
                  <c:v>8580</c:v>
                </c:pt>
                <c:pt idx="272">
                  <c:v>8580</c:v>
                </c:pt>
                <c:pt idx="273">
                  <c:v>8580</c:v>
                </c:pt>
                <c:pt idx="274">
                  <c:v>8580</c:v>
                </c:pt>
                <c:pt idx="275">
                  <c:v>8580</c:v>
                </c:pt>
                <c:pt idx="276">
                  <c:v>8580</c:v>
                </c:pt>
                <c:pt idx="277">
                  <c:v>8580</c:v>
                </c:pt>
                <c:pt idx="278">
                  <c:v>8580</c:v>
                </c:pt>
                <c:pt idx="279">
                  <c:v>8580</c:v>
                </c:pt>
                <c:pt idx="280">
                  <c:v>8580</c:v>
                </c:pt>
                <c:pt idx="281">
                  <c:v>4757</c:v>
                </c:pt>
                <c:pt idx="282">
                  <c:v>10009</c:v>
                </c:pt>
                <c:pt idx="283">
                  <c:v>10009</c:v>
                </c:pt>
                <c:pt idx="284">
                  <c:v>1985</c:v>
                </c:pt>
                <c:pt idx="285">
                  <c:v>1985</c:v>
                </c:pt>
                <c:pt idx="286">
                  <c:v>22536</c:v>
                </c:pt>
                <c:pt idx="287">
                  <c:v>22536</c:v>
                </c:pt>
                <c:pt idx="288">
                  <c:v>7150</c:v>
                </c:pt>
                <c:pt idx="289">
                  <c:v>3836</c:v>
                </c:pt>
                <c:pt idx="290">
                  <c:v>7802</c:v>
                </c:pt>
                <c:pt idx="291">
                  <c:v>7802</c:v>
                </c:pt>
                <c:pt idx="292">
                  <c:v>3619</c:v>
                </c:pt>
                <c:pt idx="293">
                  <c:v>23047</c:v>
                </c:pt>
                <c:pt idx="294">
                  <c:v>23047</c:v>
                </c:pt>
                <c:pt idx="295">
                  <c:v>9366</c:v>
                </c:pt>
                <c:pt idx="296">
                  <c:v>1265</c:v>
                </c:pt>
                <c:pt idx="297">
                  <c:v>3923</c:v>
                </c:pt>
                <c:pt idx="298">
                  <c:v>2272</c:v>
                </c:pt>
                <c:pt idx="299">
                  <c:v>973</c:v>
                </c:pt>
                <c:pt idx="300">
                  <c:v>220</c:v>
                </c:pt>
                <c:pt idx="301">
                  <c:v>7827</c:v>
                </c:pt>
                <c:pt idx="302">
                  <c:v>7827</c:v>
                </c:pt>
                <c:pt idx="303">
                  <c:v>9382</c:v>
                </c:pt>
                <c:pt idx="304">
                  <c:v>5069</c:v>
                </c:pt>
                <c:pt idx="305">
                  <c:v>5069</c:v>
                </c:pt>
                <c:pt idx="306">
                  <c:v>5069</c:v>
                </c:pt>
                <c:pt idx="307">
                  <c:v>5069</c:v>
                </c:pt>
                <c:pt idx="308">
                  <c:v>5069</c:v>
                </c:pt>
                <c:pt idx="309">
                  <c:v>5069</c:v>
                </c:pt>
                <c:pt idx="310">
                  <c:v>5069</c:v>
                </c:pt>
                <c:pt idx="311">
                  <c:v>5069</c:v>
                </c:pt>
                <c:pt idx="312">
                  <c:v>5069</c:v>
                </c:pt>
                <c:pt idx="313">
                  <c:v>1583</c:v>
                </c:pt>
                <c:pt idx="314">
                  <c:v>1907</c:v>
                </c:pt>
                <c:pt idx="315">
                  <c:v>23114</c:v>
                </c:pt>
                <c:pt idx="316">
                  <c:v>637</c:v>
                </c:pt>
                <c:pt idx="317">
                  <c:v>637</c:v>
                </c:pt>
                <c:pt idx="318">
                  <c:v>2314</c:v>
                </c:pt>
                <c:pt idx="319">
                  <c:v>4587</c:v>
                </c:pt>
                <c:pt idx="320">
                  <c:v>3477</c:v>
                </c:pt>
                <c:pt idx="321">
                  <c:v>3477</c:v>
                </c:pt>
                <c:pt idx="322">
                  <c:v>3477</c:v>
                </c:pt>
                <c:pt idx="323">
                  <c:v>3477</c:v>
                </c:pt>
                <c:pt idx="324">
                  <c:v>3477</c:v>
                </c:pt>
                <c:pt idx="325">
                  <c:v>25554</c:v>
                </c:pt>
                <c:pt idx="326">
                  <c:v>25554</c:v>
                </c:pt>
                <c:pt idx="327">
                  <c:v>25554</c:v>
                </c:pt>
                <c:pt idx="328">
                  <c:v>25554</c:v>
                </c:pt>
                <c:pt idx="329">
                  <c:v>25554</c:v>
                </c:pt>
                <c:pt idx="330">
                  <c:v>1680</c:v>
                </c:pt>
                <c:pt idx="331">
                  <c:v>9325</c:v>
                </c:pt>
                <c:pt idx="332">
                  <c:v>9325</c:v>
                </c:pt>
                <c:pt idx="333">
                  <c:v>9325</c:v>
                </c:pt>
                <c:pt idx="334">
                  <c:v>9325</c:v>
                </c:pt>
                <c:pt idx="335">
                  <c:v>4725</c:v>
                </c:pt>
                <c:pt idx="336">
                  <c:v>4725</c:v>
                </c:pt>
                <c:pt idx="337">
                  <c:v>4725</c:v>
                </c:pt>
                <c:pt idx="338">
                  <c:v>35799</c:v>
                </c:pt>
                <c:pt idx="339">
                  <c:v>2580</c:v>
                </c:pt>
                <c:pt idx="340">
                  <c:v>11813</c:v>
                </c:pt>
                <c:pt idx="341">
                  <c:v>11813</c:v>
                </c:pt>
                <c:pt idx="342">
                  <c:v>3536</c:v>
                </c:pt>
                <c:pt idx="343">
                  <c:v>6600</c:v>
                </c:pt>
                <c:pt idx="344">
                  <c:v>1789</c:v>
                </c:pt>
                <c:pt idx="345">
                  <c:v>12361</c:v>
                </c:pt>
                <c:pt idx="346">
                  <c:v>858</c:v>
                </c:pt>
                <c:pt idx="347">
                  <c:v>23148</c:v>
                </c:pt>
                <c:pt idx="348">
                  <c:v>23148</c:v>
                </c:pt>
                <c:pt idx="349">
                  <c:v>8081</c:v>
                </c:pt>
                <c:pt idx="350">
                  <c:v>8081</c:v>
                </c:pt>
                <c:pt idx="351">
                  <c:v>23358</c:v>
                </c:pt>
                <c:pt idx="352">
                  <c:v>23358</c:v>
                </c:pt>
                <c:pt idx="353">
                  <c:v>9372</c:v>
                </c:pt>
                <c:pt idx="354">
                  <c:v>4633</c:v>
                </c:pt>
                <c:pt idx="355">
                  <c:v>13061</c:v>
                </c:pt>
                <c:pt idx="356">
                  <c:v>13061</c:v>
                </c:pt>
                <c:pt idx="357">
                  <c:v>3523</c:v>
                </c:pt>
                <c:pt idx="358">
                  <c:v>2774</c:v>
                </c:pt>
                <c:pt idx="359">
                  <c:v>440</c:v>
                </c:pt>
                <c:pt idx="360">
                  <c:v>8922</c:v>
                </c:pt>
                <c:pt idx="361">
                  <c:v>8922</c:v>
                </c:pt>
                <c:pt idx="362">
                  <c:v>8922</c:v>
                </c:pt>
                <c:pt idx="363">
                  <c:v>2023</c:v>
                </c:pt>
                <c:pt idx="364">
                  <c:v>1859</c:v>
                </c:pt>
                <c:pt idx="365">
                  <c:v>50482</c:v>
                </c:pt>
                <c:pt idx="366">
                  <c:v>50482</c:v>
                </c:pt>
                <c:pt idx="367">
                  <c:v>50482</c:v>
                </c:pt>
                <c:pt idx="368">
                  <c:v>50482</c:v>
                </c:pt>
                <c:pt idx="369">
                  <c:v>3207</c:v>
                </c:pt>
                <c:pt idx="370">
                  <c:v>3207</c:v>
                </c:pt>
                <c:pt idx="371">
                  <c:v>3207</c:v>
                </c:pt>
                <c:pt idx="372">
                  <c:v>3207</c:v>
                </c:pt>
                <c:pt idx="373">
                  <c:v>3207</c:v>
                </c:pt>
                <c:pt idx="374">
                  <c:v>803</c:v>
                </c:pt>
                <c:pt idx="375">
                  <c:v>23308</c:v>
                </c:pt>
                <c:pt idx="376">
                  <c:v>23308</c:v>
                </c:pt>
                <c:pt idx="377">
                  <c:v>23308</c:v>
                </c:pt>
                <c:pt idx="378">
                  <c:v>23308</c:v>
                </c:pt>
                <c:pt idx="379">
                  <c:v>23308</c:v>
                </c:pt>
                <c:pt idx="380">
                  <c:v>23308</c:v>
                </c:pt>
                <c:pt idx="381">
                  <c:v>5836</c:v>
                </c:pt>
                <c:pt idx="382">
                  <c:v>79446</c:v>
                </c:pt>
                <c:pt idx="383">
                  <c:v>79446</c:v>
                </c:pt>
                <c:pt idx="384">
                  <c:v>7747</c:v>
                </c:pt>
                <c:pt idx="385">
                  <c:v>7747</c:v>
                </c:pt>
                <c:pt idx="386">
                  <c:v>7251</c:v>
                </c:pt>
                <c:pt idx="387">
                  <c:v>7251</c:v>
                </c:pt>
                <c:pt idx="388">
                  <c:v>10559</c:v>
                </c:pt>
                <c:pt idx="389">
                  <c:v>10559</c:v>
                </c:pt>
                <c:pt idx="390">
                  <c:v>5249</c:v>
                </c:pt>
                <c:pt idx="391">
                  <c:v>5249</c:v>
                </c:pt>
                <c:pt idx="392">
                  <c:v>33844</c:v>
                </c:pt>
                <c:pt idx="393">
                  <c:v>33844</c:v>
                </c:pt>
                <c:pt idx="394">
                  <c:v>11616</c:v>
                </c:pt>
                <c:pt idx="395">
                  <c:v>11616</c:v>
                </c:pt>
                <c:pt idx="396">
                  <c:v>11616</c:v>
                </c:pt>
                <c:pt idx="397">
                  <c:v>13609</c:v>
                </c:pt>
                <c:pt idx="398">
                  <c:v>8587</c:v>
                </c:pt>
                <c:pt idx="399">
                  <c:v>29442</c:v>
                </c:pt>
                <c:pt idx="400">
                  <c:v>11098</c:v>
                </c:pt>
                <c:pt idx="401">
                  <c:v>9947</c:v>
                </c:pt>
                <c:pt idx="402">
                  <c:v>13871</c:v>
                </c:pt>
                <c:pt idx="403">
                  <c:v>13871</c:v>
                </c:pt>
                <c:pt idx="404">
                  <c:v>13871</c:v>
                </c:pt>
                <c:pt idx="405">
                  <c:v>13871</c:v>
                </c:pt>
                <c:pt idx="406">
                  <c:v>6982</c:v>
                </c:pt>
                <c:pt idx="407">
                  <c:v>32122</c:v>
                </c:pt>
                <c:pt idx="408">
                  <c:v>32122</c:v>
                </c:pt>
                <c:pt idx="409">
                  <c:v>32122</c:v>
                </c:pt>
                <c:pt idx="410">
                  <c:v>16949</c:v>
                </c:pt>
                <c:pt idx="411">
                  <c:v>16949</c:v>
                </c:pt>
                <c:pt idx="412">
                  <c:v>9289</c:v>
                </c:pt>
                <c:pt idx="413">
                  <c:v>9289</c:v>
                </c:pt>
                <c:pt idx="414">
                  <c:v>9289</c:v>
                </c:pt>
                <c:pt idx="415">
                  <c:v>7368</c:v>
                </c:pt>
                <c:pt idx="416">
                  <c:v>7368</c:v>
                </c:pt>
                <c:pt idx="417">
                  <c:v>4028</c:v>
                </c:pt>
                <c:pt idx="418">
                  <c:v>4628</c:v>
                </c:pt>
                <c:pt idx="419">
                  <c:v>4628</c:v>
                </c:pt>
                <c:pt idx="420">
                  <c:v>5396</c:v>
                </c:pt>
                <c:pt idx="421">
                  <c:v>4247</c:v>
                </c:pt>
                <c:pt idx="422">
                  <c:v>4247</c:v>
                </c:pt>
                <c:pt idx="423">
                  <c:v>22641</c:v>
                </c:pt>
                <c:pt idx="424">
                  <c:v>22641</c:v>
                </c:pt>
                <c:pt idx="425">
                  <c:v>22641</c:v>
                </c:pt>
                <c:pt idx="426">
                  <c:v>22641</c:v>
                </c:pt>
                <c:pt idx="427">
                  <c:v>6222</c:v>
                </c:pt>
                <c:pt idx="428">
                  <c:v>4506</c:v>
                </c:pt>
                <c:pt idx="429">
                  <c:v>8747</c:v>
                </c:pt>
                <c:pt idx="430">
                  <c:v>1655</c:v>
                </c:pt>
                <c:pt idx="431">
                  <c:v>7861</c:v>
                </c:pt>
                <c:pt idx="432">
                  <c:v>6247</c:v>
                </c:pt>
                <c:pt idx="433">
                  <c:v>39459</c:v>
                </c:pt>
                <c:pt idx="434">
                  <c:v>10101</c:v>
                </c:pt>
                <c:pt idx="435">
                  <c:v>5898</c:v>
                </c:pt>
                <c:pt idx="436">
                  <c:v>2744</c:v>
                </c:pt>
                <c:pt idx="437">
                  <c:v>49288</c:v>
                </c:pt>
                <c:pt idx="438">
                  <c:v>49288</c:v>
                </c:pt>
                <c:pt idx="439">
                  <c:v>1201</c:v>
                </c:pt>
                <c:pt idx="440">
                  <c:v>1201</c:v>
                </c:pt>
                <c:pt idx="441">
                  <c:v>1201</c:v>
                </c:pt>
                <c:pt idx="442">
                  <c:v>1201</c:v>
                </c:pt>
                <c:pt idx="443">
                  <c:v>1201</c:v>
                </c:pt>
                <c:pt idx="444">
                  <c:v>807</c:v>
                </c:pt>
                <c:pt idx="445">
                  <c:v>3759</c:v>
                </c:pt>
                <c:pt idx="446">
                  <c:v>2663</c:v>
                </c:pt>
                <c:pt idx="447">
                  <c:v>3428</c:v>
                </c:pt>
                <c:pt idx="448">
                  <c:v>2876</c:v>
                </c:pt>
                <c:pt idx="449">
                  <c:v>3601</c:v>
                </c:pt>
                <c:pt idx="450">
                  <c:v>7058</c:v>
                </c:pt>
                <c:pt idx="451">
                  <c:v>9784</c:v>
                </c:pt>
                <c:pt idx="452">
                  <c:v>9784</c:v>
                </c:pt>
                <c:pt idx="453">
                  <c:v>10795</c:v>
                </c:pt>
                <c:pt idx="454">
                  <c:v>10191</c:v>
                </c:pt>
                <c:pt idx="455">
                  <c:v>14493</c:v>
                </c:pt>
                <c:pt idx="456">
                  <c:v>2186</c:v>
                </c:pt>
                <c:pt idx="457">
                  <c:v>1204</c:v>
                </c:pt>
                <c:pt idx="458">
                  <c:v>2091</c:v>
                </c:pt>
                <c:pt idx="459">
                  <c:v>19720</c:v>
                </c:pt>
                <c:pt idx="460">
                  <c:v>19720</c:v>
                </c:pt>
                <c:pt idx="461">
                  <c:v>2122</c:v>
                </c:pt>
                <c:pt idx="462">
                  <c:v>27536</c:v>
                </c:pt>
                <c:pt idx="463">
                  <c:v>4290</c:v>
                </c:pt>
                <c:pt idx="464">
                  <c:v>26490</c:v>
                </c:pt>
                <c:pt idx="465">
                  <c:v>26490</c:v>
                </c:pt>
                <c:pt idx="466">
                  <c:v>26490</c:v>
                </c:pt>
                <c:pt idx="467">
                  <c:v>5487</c:v>
                </c:pt>
                <c:pt idx="468">
                  <c:v>6377</c:v>
                </c:pt>
                <c:pt idx="469">
                  <c:v>1463</c:v>
                </c:pt>
                <c:pt idx="470">
                  <c:v>3759</c:v>
                </c:pt>
                <c:pt idx="471">
                  <c:v>3503</c:v>
                </c:pt>
                <c:pt idx="472">
                  <c:v>11550</c:v>
                </c:pt>
                <c:pt idx="473">
                  <c:v>3801</c:v>
                </c:pt>
                <c:pt idx="474">
                  <c:v>3796</c:v>
                </c:pt>
                <c:pt idx="475">
                  <c:v>9030</c:v>
                </c:pt>
                <c:pt idx="476">
                  <c:v>19546</c:v>
                </c:pt>
                <c:pt idx="477">
                  <c:v>19546</c:v>
                </c:pt>
                <c:pt idx="478">
                  <c:v>19546</c:v>
                </c:pt>
                <c:pt idx="479">
                  <c:v>19546</c:v>
                </c:pt>
                <c:pt idx="480">
                  <c:v>19546</c:v>
                </c:pt>
                <c:pt idx="481">
                  <c:v>19546</c:v>
                </c:pt>
                <c:pt idx="482">
                  <c:v>19546</c:v>
                </c:pt>
                <c:pt idx="483">
                  <c:v>7508</c:v>
                </c:pt>
                <c:pt idx="484">
                  <c:v>7508</c:v>
                </c:pt>
                <c:pt idx="485">
                  <c:v>7508</c:v>
                </c:pt>
                <c:pt idx="486">
                  <c:v>8842</c:v>
                </c:pt>
                <c:pt idx="487">
                  <c:v>8842</c:v>
                </c:pt>
                <c:pt idx="488">
                  <c:v>8842</c:v>
                </c:pt>
                <c:pt idx="489">
                  <c:v>8842</c:v>
                </c:pt>
                <c:pt idx="490">
                  <c:v>30183</c:v>
                </c:pt>
                <c:pt idx="491">
                  <c:v>30183</c:v>
                </c:pt>
                <c:pt idx="492">
                  <c:v>6169</c:v>
                </c:pt>
                <c:pt idx="493">
                  <c:v>7034</c:v>
                </c:pt>
                <c:pt idx="494">
                  <c:v>11034</c:v>
                </c:pt>
                <c:pt idx="495">
                  <c:v>11034</c:v>
                </c:pt>
                <c:pt idx="496">
                  <c:v>7932</c:v>
                </c:pt>
                <c:pt idx="497">
                  <c:v>1904</c:v>
                </c:pt>
                <c:pt idx="498">
                  <c:v>3319</c:v>
                </c:pt>
                <c:pt idx="499">
                  <c:v>3319</c:v>
                </c:pt>
                <c:pt idx="500">
                  <c:v>11128</c:v>
                </c:pt>
                <c:pt idx="501">
                  <c:v>11128</c:v>
                </c:pt>
                <c:pt idx="502">
                  <c:v>11128</c:v>
                </c:pt>
                <c:pt idx="503">
                  <c:v>11128</c:v>
                </c:pt>
                <c:pt idx="504">
                  <c:v>5977</c:v>
                </c:pt>
                <c:pt idx="505">
                  <c:v>26234</c:v>
                </c:pt>
                <c:pt idx="506">
                  <c:v>26234</c:v>
                </c:pt>
                <c:pt idx="507">
                  <c:v>26234</c:v>
                </c:pt>
                <c:pt idx="508">
                  <c:v>26234</c:v>
                </c:pt>
                <c:pt idx="509">
                  <c:v>26234</c:v>
                </c:pt>
                <c:pt idx="510">
                  <c:v>4360</c:v>
                </c:pt>
                <c:pt idx="511">
                  <c:v>2282</c:v>
                </c:pt>
                <c:pt idx="512">
                  <c:v>438</c:v>
                </c:pt>
                <c:pt idx="513">
                  <c:v>11676</c:v>
                </c:pt>
                <c:pt idx="514">
                  <c:v>2586</c:v>
                </c:pt>
                <c:pt idx="515">
                  <c:v>29673</c:v>
                </c:pt>
                <c:pt idx="516">
                  <c:v>29673</c:v>
                </c:pt>
                <c:pt idx="517">
                  <c:v>29673</c:v>
                </c:pt>
                <c:pt idx="518">
                  <c:v>29673</c:v>
                </c:pt>
                <c:pt idx="519">
                  <c:v>29673</c:v>
                </c:pt>
                <c:pt idx="520">
                  <c:v>6740</c:v>
                </c:pt>
                <c:pt idx="521">
                  <c:v>5956</c:v>
                </c:pt>
                <c:pt idx="522">
                  <c:v>6108</c:v>
                </c:pt>
                <c:pt idx="523">
                  <c:v>4585</c:v>
                </c:pt>
                <c:pt idx="524">
                  <c:v>3829</c:v>
                </c:pt>
                <c:pt idx="525">
                  <c:v>8958</c:v>
                </c:pt>
                <c:pt idx="526">
                  <c:v>5492</c:v>
                </c:pt>
                <c:pt idx="527">
                  <c:v>9292</c:v>
                </c:pt>
                <c:pt idx="528">
                  <c:v>1873</c:v>
                </c:pt>
                <c:pt idx="529">
                  <c:v>8170</c:v>
                </c:pt>
                <c:pt idx="530">
                  <c:v>3341</c:v>
                </c:pt>
                <c:pt idx="531">
                  <c:v>7497</c:v>
                </c:pt>
                <c:pt idx="532">
                  <c:v>7497</c:v>
                </c:pt>
                <c:pt idx="533">
                  <c:v>13779</c:v>
                </c:pt>
                <c:pt idx="534">
                  <c:v>87841</c:v>
                </c:pt>
                <c:pt idx="535">
                  <c:v>9967</c:v>
                </c:pt>
                <c:pt idx="536">
                  <c:v>6669</c:v>
                </c:pt>
                <c:pt idx="537">
                  <c:v>17044</c:v>
                </c:pt>
                <c:pt idx="538">
                  <c:v>10760</c:v>
                </c:pt>
                <c:pt idx="539">
                  <c:v>1302</c:v>
                </c:pt>
                <c:pt idx="540">
                  <c:v>21625</c:v>
                </c:pt>
                <c:pt idx="541">
                  <c:v>21625</c:v>
                </c:pt>
                <c:pt idx="542">
                  <c:v>21625</c:v>
                </c:pt>
                <c:pt idx="543">
                  <c:v>21625</c:v>
                </c:pt>
                <c:pt idx="544">
                  <c:v>21625</c:v>
                </c:pt>
                <c:pt idx="545">
                  <c:v>9413</c:v>
                </c:pt>
                <c:pt idx="546">
                  <c:v>14331</c:v>
                </c:pt>
                <c:pt idx="547">
                  <c:v>14331</c:v>
                </c:pt>
                <c:pt idx="548">
                  <c:v>14331</c:v>
                </c:pt>
                <c:pt idx="549">
                  <c:v>14331</c:v>
                </c:pt>
              </c:numCache>
            </c:numRef>
          </c:xVal>
          <c:yVal>
            <c:numRef>
              <c:f>'bestsellers with categories (1)'!$E$2:$E$551</c:f>
              <c:numCache>
                <c:formatCode>General</c:formatCode>
                <c:ptCount val="550"/>
                <c:pt idx="0">
                  <c:v>8</c:v>
                </c:pt>
                <c:pt idx="1">
                  <c:v>22</c:v>
                </c:pt>
                <c:pt idx="2">
                  <c:v>15</c:v>
                </c:pt>
                <c:pt idx="3">
                  <c:v>6</c:v>
                </c:pt>
                <c:pt idx="4">
                  <c:v>12</c:v>
                </c:pt>
                <c:pt idx="5">
                  <c:v>11</c:v>
                </c:pt>
                <c:pt idx="6">
                  <c:v>30</c:v>
                </c:pt>
                <c:pt idx="7">
                  <c:v>15</c:v>
                </c:pt>
                <c:pt idx="8">
                  <c:v>3</c:v>
                </c:pt>
                <c:pt idx="9">
                  <c:v>8</c:v>
                </c:pt>
                <c:pt idx="10">
                  <c:v>8</c:v>
                </c:pt>
                <c:pt idx="11">
                  <c:v>2</c:v>
                </c:pt>
                <c:pt idx="12">
                  <c:v>32</c:v>
                </c:pt>
                <c:pt idx="13">
                  <c:v>5</c:v>
                </c:pt>
                <c:pt idx="14">
                  <c:v>17</c:v>
                </c:pt>
                <c:pt idx="15">
                  <c:v>4</c:v>
                </c:pt>
                <c:pt idx="16">
                  <c:v>6</c:v>
                </c:pt>
                <c:pt idx="17">
                  <c:v>6</c:v>
                </c:pt>
                <c:pt idx="18">
                  <c:v>8</c:v>
                </c:pt>
                <c:pt idx="19">
                  <c:v>13</c:v>
                </c:pt>
                <c:pt idx="20">
                  <c:v>14</c:v>
                </c:pt>
                <c:pt idx="21">
                  <c:v>14</c:v>
                </c:pt>
                <c:pt idx="22">
                  <c:v>13</c:v>
                </c:pt>
                <c:pt idx="23">
                  <c:v>9</c:v>
                </c:pt>
                <c:pt idx="24">
                  <c:v>13</c:v>
                </c:pt>
                <c:pt idx="25">
                  <c:v>5</c:v>
                </c:pt>
                <c:pt idx="26">
                  <c:v>9</c:v>
                </c:pt>
                <c:pt idx="27">
                  <c:v>14</c:v>
                </c:pt>
                <c:pt idx="28">
                  <c:v>5</c:v>
                </c:pt>
                <c:pt idx="29">
                  <c:v>11</c:v>
                </c:pt>
                <c:pt idx="30">
                  <c:v>24</c:v>
                </c:pt>
                <c:pt idx="31">
                  <c:v>21</c:v>
                </c:pt>
                <c:pt idx="32">
                  <c:v>11</c:v>
                </c:pt>
                <c:pt idx="33">
                  <c:v>11</c:v>
                </c:pt>
                <c:pt idx="34">
                  <c:v>15</c:v>
                </c:pt>
                <c:pt idx="35">
                  <c:v>13</c:v>
                </c:pt>
                <c:pt idx="36">
                  <c:v>13</c:v>
                </c:pt>
                <c:pt idx="37">
                  <c:v>18</c:v>
                </c:pt>
                <c:pt idx="38">
                  <c:v>13</c:v>
                </c:pt>
                <c:pt idx="39">
                  <c:v>8</c:v>
                </c:pt>
                <c:pt idx="40">
                  <c:v>5</c:v>
                </c:pt>
                <c:pt idx="41">
                  <c:v>5</c:v>
                </c:pt>
                <c:pt idx="42">
                  <c:v>0</c:v>
                </c:pt>
                <c:pt idx="43">
                  <c:v>4</c:v>
                </c:pt>
                <c:pt idx="44">
                  <c:v>18</c:v>
                </c:pt>
                <c:pt idx="45">
                  <c:v>28</c:v>
                </c:pt>
                <c:pt idx="46">
                  <c:v>11</c:v>
                </c:pt>
                <c:pt idx="47">
                  <c:v>11</c:v>
                </c:pt>
                <c:pt idx="48">
                  <c:v>11</c:v>
                </c:pt>
                <c:pt idx="49">
                  <c:v>16</c:v>
                </c:pt>
                <c:pt idx="50">
                  <c:v>14</c:v>
                </c:pt>
                <c:pt idx="51">
                  <c:v>14</c:v>
                </c:pt>
                <c:pt idx="52">
                  <c:v>14</c:v>
                </c:pt>
                <c:pt idx="53">
                  <c:v>8</c:v>
                </c:pt>
                <c:pt idx="54">
                  <c:v>4</c:v>
                </c:pt>
                <c:pt idx="55">
                  <c:v>5</c:v>
                </c:pt>
                <c:pt idx="56">
                  <c:v>11</c:v>
                </c:pt>
                <c:pt idx="57">
                  <c:v>11</c:v>
                </c:pt>
                <c:pt idx="58">
                  <c:v>10</c:v>
                </c:pt>
                <c:pt idx="59">
                  <c:v>13</c:v>
                </c:pt>
                <c:pt idx="60">
                  <c:v>4</c:v>
                </c:pt>
                <c:pt idx="61">
                  <c:v>8</c:v>
                </c:pt>
                <c:pt idx="62">
                  <c:v>4</c:v>
                </c:pt>
                <c:pt idx="63">
                  <c:v>5</c:v>
                </c:pt>
                <c:pt idx="64">
                  <c:v>5</c:v>
                </c:pt>
                <c:pt idx="65">
                  <c:v>5</c:v>
                </c:pt>
                <c:pt idx="66">
                  <c:v>5</c:v>
                </c:pt>
                <c:pt idx="67">
                  <c:v>17</c:v>
                </c:pt>
                <c:pt idx="68">
                  <c:v>15</c:v>
                </c:pt>
                <c:pt idx="69">
                  <c:v>105</c:v>
                </c:pt>
                <c:pt idx="70">
                  <c:v>105</c:v>
                </c:pt>
                <c:pt idx="71">
                  <c:v>0</c:v>
                </c:pt>
                <c:pt idx="72">
                  <c:v>15</c:v>
                </c:pt>
                <c:pt idx="73">
                  <c:v>22</c:v>
                </c:pt>
                <c:pt idx="74">
                  <c:v>5</c:v>
                </c:pt>
                <c:pt idx="75">
                  <c:v>15</c:v>
                </c:pt>
                <c:pt idx="76">
                  <c:v>15</c:v>
                </c:pt>
                <c:pt idx="77">
                  <c:v>6</c:v>
                </c:pt>
                <c:pt idx="78">
                  <c:v>6</c:v>
                </c:pt>
                <c:pt idx="79">
                  <c:v>13</c:v>
                </c:pt>
                <c:pt idx="80">
                  <c:v>12</c:v>
                </c:pt>
                <c:pt idx="81">
                  <c:v>6</c:v>
                </c:pt>
                <c:pt idx="82">
                  <c:v>8</c:v>
                </c:pt>
                <c:pt idx="83">
                  <c:v>4</c:v>
                </c:pt>
                <c:pt idx="84">
                  <c:v>4</c:v>
                </c:pt>
                <c:pt idx="85">
                  <c:v>8</c:v>
                </c:pt>
                <c:pt idx="86">
                  <c:v>8</c:v>
                </c:pt>
                <c:pt idx="87">
                  <c:v>6</c:v>
                </c:pt>
                <c:pt idx="88">
                  <c:v>20</c:v>
                </c:pt>
                <c:pt idx="89">
                  <c:v>5</c:v>
                </c:pt>
                <c:pt idx="90">
                  <c:v>16</c:v>
                </c:pt>
                <c:pt idx="91">
                  <c:v>1</c:v>
                </c:pt>
                <c:pt idx="92">
                  <c:v>14</c:v>
                </c:pt>
                <c:pt idx="93">
                  <c:v>9</c:v>
                </c:pt>
                <c:pt idx="94">
                  <c:v>9</c:v>
                </c:pt>
                <c:pt idx="95">
                  <c:v>7</c:v>
                </c:pt>
                <c:pt idx="96">
                  <c:v>18</c:v>
                </c:pt>
                <c:pt idx="97">
                  <c:v>15</c:v>
                </c:pt>
                <c:pt idx="98">
                  <c:v>15</c:v>
                </c:pt>
                <c:pt idx="99">
                  <c:v>9</c:v>
                </c:pt>
                <c:pt idx="100">
                  <c:v>8</c:v>
                </c:pt>
                <c:pt idx="101">
                  <c:v>8</c:v>
                </c:pt>
                <c:pt idx="102">
                  <c:v>15</c:v>
                </c:pt>
                <c:pt idx="103">
                  <c:v>2</c:v>
                </c:pt>
                <c:pt idx="104">
                  <c:v>7</c:v>
                </c:pt>
                <c:pt idx="105">
                  <c:v>11</c:v>
                </c:pt>
                <c:pt idx="106">
                  <c:v>14</c:v>
                </c:pt>
                <c:pt idx="107">
                  <c:v>14</c:v>
                </c:pt>
                <c:pt idx="108">
                  <c:v>32</c:v>
                </c:pt>
                <c:pt idx="109">
                  <c:v>6</c:v>
                </c:pt>
                <c:pt idx="110">
                  <c:v>4</c:v>
                </c:pt>
                <c:pt idx="111">
                  <c:v>4</c:v>
                </c:pt>
                <c:pt idx="112">
                  <c:v>4</c:v>
                </c:pt>
                <c:pt idx="113">
                  <c:v>4</c:v>
                </c:pt>
                <c:pt idx="114">
                  <c:v>4</c:v>
                </c:pt>
                <c:pt idx="115">
                  <c:v>9</c:v>
                </c:pt>
                <c:pt idx="116">
                  <c:v>0</c:v>
                </c:pt>
                <c:pt idx="117">
                  <c:v>9</c:v>
                </c:pt>
                <c:pt idx="118">
                  <c:v>5</c:v>
                </c:pt>
                <c:pt idx="119">
                  <c:v>5</c:v>
                </c:pt>
                <c:pt idx="120">
                  <c:v>5</c:v>
                </c:pt>
                <c:pt idx="121">
                  <c:v>20</c:v>
                </c:pt>
                <c:pt idx="122">
                  <c:v>16</c:v>
                </c:pt>
                <c:pt idx="123">
                  <c:v>4</c:v>
                </c:pt>
                <c:pt idx="124">
                  <c:v>4</c:v>
                </c:pt>
                <c:pt idx="125">
                  <c:v>4</c:v>
                </c:pt>
                <c:pt idx="126">
                  <c:v>4</c:v>
                </c:pt>
                <c:pt idx="127">
                  <c:v>4</c:v>
                </c:pt>
                <c:pt idx="128">
                  <c:v>12</c:v>
                </c:pt>
                <c:pt idx="129">
                  <c:v>12</c:v>
                </c:pt>
                <c:pt idx="130">
                  <c:v>12</c:v>
                </c:pt>
                <c:pt idx="131">
                  <c:v>11</c:v>
                </c:pt>
                <c:pt idx="132">
                  <c:v>19</c:v>
                </c:pt>
                <c:pt idx="133">
                  <c:v>9</c:v>
                </c:pt>
                <c:pt idx="134">
                  <c:v>6</c:v>
                </c:pt>
                <c:pt idx="135">
                  <c:v>10</c:v>
                </c:pt>
                <c:pt idx="136">
                  <c:v>10</c:v>
                </c:pt>
                <c:pt idx="137">
                  <c:v>9</c:v>
                </c:pt>
                <c:pt idx="138">
                  <c:v>6</c:v>
                </c:pt>
                <c:pt idx="139">
                  <c:v>14</c:v>
                </c:pt>
                <c:pt idx="140">
                  <c:v>14</c:v>
                </c:pt>
                <c:pt idx="141">
                  <c:v>14</c:v>
                </c:pt>
                <c:pt idx="142">
                  <c:v>14</c:v>
                </c:pt>
                <c:pt idx="143">
                  <c:v>5</c:v>
                </c:pt>
                <c:pt idx="144">
                  <c:v>5</c:v>
                </c:pt>
                <c:pt idx="145">
                  <c:v>5</c:v>
                </c:pt>
                <c:pt idx="146">
                  <c:v>7</c:v>
                </c:pt>
                <c:pt idx="147">
                  <c:v>7</c:v>
                </c:pt>
                <c:pt idx="148">
                  <c:v>10</c:v>
                </c:pt>
                <c:pt idx="149">
                  <c:v>14</c:v>
                </c:pt>
                <c:pt idx="150">
                  <c:v>7</c:v>
                </c:pt>
                <c:pt idx="151">
                  <c:v>54</c:v>
                </c:pt>
                <c:pt idx="152">
                  <c:v>11</c:v>
                </c:pt>
                <c:pt idx="153">
                  <c:v>30</c:v>
                </c:pt>
                <c:pt idx="154">
                  <c:v>12</c:v>
                </c:pt>
                <c:pt idx="155">
                  <c:v>18</c:v>
                </c:pt>
                <c:pt idx="156">
                  <c:v>30</c:v>
                </c:pt>
                <c:pt idx="157">
                  <c:v>22</c:v>
                </c:pt>
                <c:pt idx="158">
                  <c:v>9</c:v>
                </c:pt>
                <c:pt idx="159">
                  <c:v>52</c:v>
                </c:pt>
                <c:pt idx="160">
                  <c:v>4</c:v>
                </c:pt>
                <c:pt idx="161">
                  <c:v>10</c:v>
                </c:pt>
                <c:pt idx="162">
                  <c:v>10</c:v>
                </c:pt>
                <c:pt idx="163">
                  <c:v>14</c:v>
                </c:pt>
                <c:pt idx="164">
                  <c:v>14</c:v>
                </c:pt>
                <c:pt idx="165">
                  <c:v>22</c:v>
                </c:pt>
                <c:pt idx="166">
                  <c:v>11</c:v>
                </c:pt>
                <c:pt idx="167">
                  <c:v>11</c:v>
                </c:pt>
                <c:pt idx="168">
                  <c:v>11</c:v>
                </c:pt>
                <c:pt idx="169">
                  <c:v>11</c:v>
                </c:pt>
                <c:pt idx="170">
                  <c:v>11</c:v>
                </c:pt>
                <c:pt idx="171">
                  <c:v>16</c:v>
                </c:pt>
                <c:pt idx="172">
                  <c:v>15</c:v>
                </c:pt>
                <c:pt idx="173">
                  <c:v>15</c:v>
                </c:pt>
                <c:pt idx="174">
                  <c:v>17</c:v>
                </c:pt>
                <c:pt idx="175">
                  <c:v>17</c:v>
                </c:pt>
                <c:pt idx="176">
                  <c:v>7</c:v>
                </c:pt>
                <c:pt idx="177">
                  <c:v>7</c:v>
                </c:pt>
                <c:pt idx="178">
                  <c:v>4</c:v>
                </c:pt>
                <c:pt idx="179">
                  <c:v>4</c:v>
                </c:pt>
                <c:pt idx="180">
                  <c:v>9</c:v>
                </c:pt>
                <c:pt idx="181">
                  <c:v>21</c:v>
                </c:pt>
                <c:pt idx="182">
                  <c:v>14</c:v>
                </c:pt>
                <c:pt idx="183">
                  <c:v>20</c:v>
                </c:pt>
                <c:pt idx="184">
                  <c:v>13</c:v>
                </c:pt>
                <c:pt idx="185">
                  <c:v>13</c:v>
                </c:pt>
                <c:pt idx="186">
                  <c:v>12</c:v>
                </c:pt>
                <c:pt idx="187">
                  <c:v>8</c:v>
                </c:pt>
                <c:pt idx="188">
                  <c:v>8</c:v>
                </c:pt>
                <c:pt idx="189">
                  <c:v>8</c:v>
                </c:pt>
                <c:pt idx="190">
                  <c:v>8</c:v>
                </c:pt>
                <c:pt idx="191">
                  <c:v>8</c:v>
                </c:pt>
                <c:pt idx="192">
                  <c:v>8</c:v>
                </c:pt>
                <c:pt idx="193">
                  <c:v>0</c:v>
                </c:pt>
                <c:pt idx="194">
                  <c:v>12</c:v>
                </c:pt>
                <c:pt idx="195">
                  <c:v>17</c:v>
                </c:pt>
                <c:pt idx="196">
                  <c:v>12</c:v>
                </c:pt>
                <c:pt idx="197">
                  <c:v>25</c:v>
                </c:pt>
                <c:pt idx="198">
                  <c:v>10</c:v>
                </c:pt>
                <c:pt idx="199">
                  <c:v>10</c:v>
                </c:pt>
                <c:pt idx="200">
                  <c:v>6</c:v>
                </c:pt>
                <c:pt idx="201">
                  <c:v>5</c:v>
                </c:pt>
                <c:pt idx="202">
                  <c:v>6</c:v>
                </c:pt>
                <c:pt idx="203">
                  <c:v>8</c:v>
                </c:pt>
                <c:pt idx="204">
                  <c:v>4</c:v>
                </c:pt>
                <c:pt idx="205">
                  <c:v>4</c:v>
                </c:pt>
                <c:pt idx="206">
                  <c:v>4</c:v>
                </c:pt>
                <c:pt idx="207">
                  <c:v>13</c:v>
                </c:pt>
                <c:pt idx="208">
                  <c:v>4</c:v>
                </c:pt>
                <c:pt idx="209">
                  <c:v>4</c:v>
                </c:pt>
                <c:pt idx="210">
                  <c:v>4</c:v>
                </c:pt>
                <c:pt idx="211">
                  <c:v>4</c:v>
                </c:pt>
                <c:pt idx="212">
                  <c:v>4</c:v>
                </c:pt>
                <c:pt idx="213">
                  <c:v>13</c:v>
                </c:pt>
                <c:pt idx="214">
                  <c:v>21</c:v>
                </c:pt>
                <c:pt idx="215">
                  <c:v>6</c:v>
                </c:pt>
                <c:pt idx="216">
                  <c:v>15</c:v>
                </c:pt>
                <c:pt idx="217">
                  <c:v>18</c:v>
                </c:pt>
                <c:pt idx="218">
                  <c:v>10</c:v>
                </c:pt>
                <c:pt idx="219">
                  <c:v>0</c:v>
                </c:pt>
                <c:pt idx="220">
                  <c:v>12</c:v>
                </c:pt>
                <c:pt idx="221">
                  <c:v>7</c:v>
                </c:pt>
                <c:pt idx="222">
                  <c:v>13</c:v>
                </c:pt>
                <c:pt idx="223">
                  <c:v>5</c:v>
                </c:pt>
                <c:pt idx="224">
                  <c:v>5</c:v>
                </c:pt>
                <c:pt idx="225">
                  <c:v>16</c:v>
                </c:pt>
                <c:pt idx="226">
                  <c:v>20</c:v>
                </c:pt>
                <c:pt idx="227">
                  <c:v>11</c:v>
                </c:pt>
                <c:pt idx="228">
                  <c:v>27</c:v>
                </c:pt>
                <c:pt idx="229">
                  <c:v>8</c:v>
                </c:pt>
                <c:pt idx="230">
                  <c:v>8</c:v>
                </c:pt>
                <c:pt idx="231">
                  <c:v>8</c:v>
                </c:pt>
                <c:pt idx="232">
                  <c:v>6</c:v>
                </c:pt>
                <c:pt idx="233">
                  <c:v>10</c:v>
                </c:pt>
                <c:pt idx="234">
                  <c:v>10</c:v>
                </c:pt>
                <c:pt idx="235">
                  <c:v>10</c:v>
                </c:pt>
                <c:pt idx="236">
                  <c:v>8</c:v>
                </c:pt>
                <c:pt idx="237">
                  <c:v>8</c:v>
                </c:pt>
                <c:pt idx="238">
                  <c:v>8</c:v>
                </c:pt>
                <c:pt idx="239">
                  <c:v>16</c:v>
                </c:pt>
                <c:pt idx="240">
                  <c:v>11</c:v>
                </c:pt>
                <c:pt idx="241">
                  <c:v>10</c:v>
                </c:pt>
                <c:pt idx="242">
                  <c:v>9</c:v>
                </c:pt>
                <c:pt idx="243">
                  <c:v>14</c:v>
                </c:pt>
                <c:pt idx="244">
                  <c:v>22</c:v>
                </c:pt>
                <c:pt idx="245">
                  <c:v>8</c:v>
                </c:pt>
                <c:pt idx="246">
                  <c:v>8</c:v>
                </c:pt>
                <c:pt idx="247">
                  <c:v>8</c:v>
                </c:pt>
                <c:pt idx="248">
                  <c:v>8</c:v>
                </c:pt>
                <c:pt idx="249">
                  <c:v>8</c:v>
                </c:pt>
                <c:pt idx="250">
                  <c:v>8</c:v>
                </c:pt>
                <c:pt idx="251">
                  <c:v>8</c:v>
                </c:pt>
                <c:pt idx="252">
                  <c:v>8</c:v>
                </c:pt>
                <c:pt idx="253">
                  <c:v>7</c:v>
                </c:pt>
                <c:pt idx="254">
                  <c:v>12</c:v>
                </c:pt>
                <c:pt idx="255">
                  <c:v>13</c:v>
                </c:pt>
                <c:pt idx="256">
                  <c:v>13</c:v>
                </c:pt>
                <c:pt idx="257">
                  <c:v>9</c:v>
                </c:pt>
                <c:pt idx="258">
                  <c:v>13</c:v>
                </c:pt>
                <c:pt idx="259">
                  <c:v>11</c:v>
                </c:pt>
                <c:pt idx="260">
                  <c:v>20</c:v>
                </c:pt>
                <c:pt idx="261">
                  <c:v>20</c:v>
                </c:pt>
                <c:pt idx="262">
                  <c:v>5</c:v>
                </c:pt>
                <c:pt idx="263">
                  <c:v>5</c:v>
                </c:pt>
                <c:pt idx="264">
                  <c:v>2</c:v>
                </c:pt>
                <c:pt idx="265">
                  <c:v>27</c:v>
                </c:pt>
                <c:pt idx="266">
                  <c:v>27</c:v>
                </c:pt>
                <c:pt idx="267">
                  <c:v>27</c:v>
                </c:pt>
                <c:pt idx="268">
                  <c:v>9</c:v>
                </c:pt>
                <c:pt idx="269">
                  <c:v>10</c:v>
                </c:pt>
                <c:pt idx="270">
                  <c:v>10</c:v>
                </c:pt>
                <c:pt idx="271">
                  <c:v>46</c:v>
                </c:pt>
                <c:pt idx="272">
                  <c:v>46</c:v>
                </c:pt>
                <c:pt idx="273">
                  <c:v>46</c:v>
                </c:pt>
                <c:pt idx="274">
                  <c:v>46</c:v>
                </c:pt>
                <c:pt idx="275">
                  <c:v>46</c:v>
                </c:pt>
                <c:pt idx="276">
                  <c:v>46</c:v>
                </c:pt>
                <c:pt idx="277">
                  <c:v>46</c:v>
                </c:pt>
                <c:pt idx="278">
                  <c:v>46</c:v>
                </c:pt>
                <c:pt idx="279">
                  <c:v>46</c:v>
                </c:pt>
                <c:pt idx="280">
                  <c:v>46</c:v>
                </c:pt>
                <c:pt idx="281">
                  <c:v>4</c:v>
                </c:pt>
                <c:pt idx="282">
                  <c:v>20</c:v>
                </c:pt>
                <c:pt idx="283">
                  <c:v>7</c:v>
                </c:pt>
                <c:pt idx="284">
                  <c:v>9</c:v>
                </c:pt>
                <c:pt idx="285">
                  <c:v>9</c:v>
                </c:pt>
                <c:pt idx="286">
                  <c:v>12</c:v>
                </c:pt>
                <c:pt idx="287">
                  <c:v>12</c:v>
                </c:pt>
                <c:pt idx="288">
                  <c:v>12</c:v>
                </c:pt>
                <c:pt idx="289">
                  <c:v>12</c:v>
                </c:pt>
                <c:pt idx="290">
                  <c:v>20</c:v>
                </c:pt>
                <c:pt idx="291">
                  <c:v>20</c:v>
                </c:pt>
                <c:pt idx="292">
                  <c:v>10</c:v>
                </c:pt>
                <c:pt idx="293">
                  <c:v>6</c:v>
                </c:pt>
                <c:pt idx="294">
                  <c:v>6</c:v>
                </c:pt>
                <c:pt idx="295">
                  <c:v>9</c:v>
                </c:pt>
                <c:pt idx="296">
                  <c:v>11</c:v>
                </c:pt>
                <c:pt idx="297">
                  <c:v>16</c:v>
                </c:pt>
                <c:pt idx="298">
                  <c:v>6</c:v>
                </c:pt>
                <c:pt idx="299">
                  <c:v>25</c:v>
                </c:pt>
                <c:pt idx="300">
                  <c:v>17</c:v>
                </c:pt>
                <c:pt idx="301">
                  <c:v>20</c:v>
                </c:pt>
                <c:pt idx="302">
                  <c:v>20</c:v>
                </c:pt>
                <c:pt idx="303">
                  <c:v>6</c:v>
                </c:pt>
                <c:pt idx="304">
                  <c:v>17</c:v>
                </c:pt>
                <c:pt idx="305">
                  <c:v>17</c:v>
                </c:pt>
                <c:pt idx="306">
                  <c:v>17</c:v>
                </c:pt>
                <c:pt idx="307">
                  <c:v>17</c:v>
                </c:pt>
                <c:pt idx="308">
                  <c:v>17</c:v>
                </c:pt>
                <c:pt idx="309">
                  <c:v>17</c:v>
                </c:pt>
                <c:pt idx="310">
                  <c:v>17</c:v>
                </c:pt>
                <c:pt idx="311">
                  <c:v>17</c:v>
                </c:pt>
                <c:pt idx="312">
                  <c:v>17</c:v>
                </c:pt>
                <c:pt idx="313">
                  <c:v>18</c:v>
                </c:pt>
                <c:pt idx="314">
                  <c:v>13</c:v>
                </c:pt>
                <c:pt idx="315">
                  <c:v>18</c:v>
                </c:pt>
                <c:pt idx="316">
                  <c:v>20</c:v>
                </c:pt>
                <c:pt idx="317">
                  <c:v>20</c:v>
                </c:pt>
                <c:pt idx="318">
                  <c:v>22</c:v>
                </c:pt>
                <c:pt idx="319">
                  <c:v>21</c:v>
                </c:pt>
                <c:pt idx="320">
                  <c:v>28</c:v>
                </c:pt>
                <c:pt idx="321">
                  <c:v>28</c:v>
                </c:pt>
                <c:pt idx="322">
                  <c:v>28</c:v>
                </c:pt>
                <c:pt idx="323">
                  <c:v>28</c:v>
                </c:pt>
                <c:pt idx="324">
                  <c:v>28</c:v>
                </c:pt>
                <c:pt idx="325">
                  <c:v>8</c:v>
                </c:pt>
                <c:pt idx="326">
                  <c:v>8</c:v>
                </c:pt>
                <c:pt idx="327">
                  <c:v>8</c:v>
                </c:pt>
                <c:pt idx="328">
                  <c:v>8</c:v>
                </c:pt>
                <c:pt idx="329">
                  <c:v>8</c:v>
                </c:pt>
                <c:pt idx="330">
                  <c:v>12</c:v>
                </c:pt>
                <c:pt idx="331">
                  <c:v>24</c:v>
                </c:pt>
                <c:pt idx="332">
                  <c:v>24</c:v>
                </c:pt>
                <c:pt idx="333">
                  <c:v>24</c:v>
                </c:pt>
                <c:pt idx="334">
                  <c:v>24</c:v>
                </c:pt>
                <c:pt idx="335">
                  <c:v>16</c:v>
                </c:pt>
                <c:pt idx="336">
                  <c:v>16</c:v>
                </c:pt>
                <c:pt idx="337">
                  <c:v>16</c:v>
                </c:pt>
                <c:pt idx="338">
                  <c:v>39</c:v>
                </c:pt>
                <c:pt idx="339">
                  <c:v>9</c:v>
                </c:pt>
                <c:pt idx="340">
                  <c:v>10</c:v>
                </c:pt>
                <c:pt idx="341">
                  <c:v>10</c:v>
                </c:pt>
                <c:pt idx="342">
                  <c:v>17</c:v>
                </c:pt>
                <c:pt idx="343">
                  <c:v>11</c:v>
                </c:pt>
                <c:pt idx="344">
                  <c:v>14</c:v>
                </c:pt>
                <c:pt idx="345">
                  <c:v>12</c:v>
                </c:pt>
                <c:pt idx="346">
                  <c:v>53</c:v>
                </c:pt>
                <c:pt idx="347">
                  <c:v>6</c:v>
                </c:pt>
                <c:pt idx="348">
                  <c:v>6</c:v>
                </c:pt>
                <c:pt idx="349">
                  <c:v>8</c:v>
                </c:pt>
                <c:pt idx="350">
                  <c:v>8</c:v>
                </c:pt>
                <c:pt idx="351">
                  <c:v>12</c:v>
                </c:pt>
                <c:pt idx="352">
                  <c:v>12</c:v>
                </c:pt>
                <c:pt idx="353">
                  <c:v>12</c:v>
                </c:pt>
                <c:pt idx="354">
                  <c:v>21</c:v>
                </c:pt>
                <c:pt idx="355">
                  <c:v>6</c:v>
                </c:pt>
                <c:pt idx="356">
                  <c:v>6</c:v>
                </c:pt>
                <c:pt idx="357">
                  <c:v>13</c:v>
                </c:pt>
                <c:pt idx="358">
                  <c:v>0</c:v>
                </c:pt>
                <c:pt idx="359">
                  <c:v>11</c:v>
                </c:pt>
                <c:pt idx="360">
                  <c:v>9</c:v>
                </c:pt>
                <c:pt idx="361">
                  <c:v>9</c:v>
                </c:pt>
                <c:pt idx="362">
                  <c:v>9</c:v>
                </c:pt>
                <c:pt idx="363">
                  <c:v>15</c:v>
                </c:pt>
                <c:pt idx="364">
                  <c:v>11</c:v>
                </c:pt>
                <c:pt idx="365">
                  <c:v>13</c:v>
                </c:pt>
                <c:pt idx="366">
                  <c:v>13</c:v>
                </c:pt>
                <c:pt idx="367">
                  <c:v>7</c:v>
                </c:pt>
                <c:pt idx="368">
                  <c:v>13</c:v>
                </c:pt>
                <c:pt idx="369">
                  <c:v>6</c:v>
                </c:pt>
                <c:pt idx="370">
                  <c:v>6</c:v>
                </c:pt>
                <c:pt idx="371">
                  <c:v>6</c:v>
                </c:pt>
                <c:pt idx="372">
                  <c:v>6</c:v>
                </c:pt>
                <c:pt idx="373">
                  <c:v>6</c:v>
                </c:pt>
                <c:pt idx="374">
                  <c:v>9</c:v>
                </c:pt>
                <c:pt idx="375">
                  <c:v>6</c:v>
                </c:pt>
                <c:pt idx="376">
                  <c:v>6</c:v>
                </c:pt>
                <c:pt idx="377">
                  <c:v>6</c:v>
                </c:pt>
                <c:pt idx="378">
                  <c:v>6</c:v>
                </c:pt>
                <c:pt idx="379">
                  <c:v>6</c:v>
                </c:pt>
                <c:pt idx="380">
                  <c:v>6</c:v>
                </c:pt>
                <c:pt idx="381">
                  <c:v>0</c:v>
                </c:pt>
                <c:pt idx="382">
                  <c:v>18</c:v>
                </c:pt>
                <c:pt idx="383">
                  <c:v>7</c:v>
                </c:pt>
                <c:pt idx="384">
                  <c:v>14</c:v>
                </c:pt>
                <c:pt idx="385">
                  <c:v>14</c:v>
                </c:pt>
                <c:pt idx="386">
                  <c:v>9</c:v>
                </c:pt>
                <c:pt idx="387">
                  <c:v>16</c:v>
                </c:pt>
                <c:pt idx="388">
                  <c:v>2</c:v>
                </c:pt>
                <c:pt idx="389">
                  <c:v>2</c:v>
                </c:pt>
                <c:pt idx="390">
                  <c:v>5</c:v>
                </c:pt>
                <c:pt idx="391">
                  <c:v>5</c:v>
                </c:pt>
                <c:pt idx="392">
                  <c:v>20</c:v>
                </c:pt>
                <c:pt idx="393">
                  <c:v>20</c:v>
                </c:pt>
                <c:pt idx="394">
                  <c:v>7</c:v>
                </c:pt>
                <c:pt idx="395">
                  <c:v>7</c:v>
                </c:pt>
                <c:pt idx="396">
                  <c:v>7</c:v>
                </c:pt>
                <c:pt idx="397">
                  <c:v>14</c:v>
                </c:pt>
                <c:pt idx="398">
                  <c:v>10</c:v>
                </c:pt>
                <c:pt idx="399">
                  <c:v>7</c:v>
                </c:pt>
                <c:pt idx="400">
                  <c:v>13</c:v>
                </c:pt>
                <c:pt idx="401">
                  <c:v>11</c:v>
                </c:pt>
                <c:pt idx="402">
                  <c:v>6</c:v>
                </c:pt>
                <c:pt idx="403">
                  <c:v>6</c:v>
                </c:pt>
                <c:pt idx="404">
                  <c:v>8</c:v>
                </c:pt>
                <c:pt idx="405">
                  <c:v>7</c:v>
                </c:pt>
                <c:pt idx="406">
                  <c:v>14</c:v>
                </c:pt>
                <c:pt idx="407">
                  <c:v>14</c:v>
                </c:pt>
                <c:pt idx="408">
                  <c:v>8</c:v>
                </c:pt>
                <c:pt idx="409">
                  <c:v>8</c:v>
                </c:pt>
                <c:pt idx="410">
                  <c:v>30</c:v>
                </c:pt>
                <c:pt idx="411">
                  <c:v>30</c:v>
                </c:pt>
                <c:pt idx="412">
                  <c:v>13</c:v>
                </c:pt>
                <c:pt idx="413">
                  <c:v>9</c:v>
                </c:pt>
                <c:pt idx="414">
                  <c:v>9</c:v>
                </c:pt>
                <c:pt idx="415">
                  <c:v>7</c:v>
                </c:pt>
                <c:pt idx="416">
                  <c:v>7</c:v>
                </c:pt>
                <c:pt idx="417">
                  <c:v>9</c:v>
                </c:pt>
                <c:pt idx="418">
                  <c:v>7</c:v>
                </c:pt>
                <c:pt idx="419">
                  <c:v>7</c:v>
                </c:pt>
                <c:pt idx="420">
                  <c:v>20</c:v>
                </c:pt>
                <c:pt idx="421">
                  <c:v>13</c:v>
                </c:pt>
                <c:pt idx="422">
                  <c:v>13</c:v>
                </c:pt>
                <c:pt idx="423">
                  <c:v>11</c:v>
                </c:pt>
                <c:pt idx="424">
                  <c:v>11</c:v>
                </c:pt>
                <c:pt idx="425">
                  <c:v>11</c:v>
                </c:pt>
                <c:pt idx="426">
                  <c:v>11</c:v>
                </c:pt>
                <c:pt idx="427">
                  <c:v>18</c:v>
                </c:pt>
                <c:pt idx="428">
                  <c:v>14</c:v>
                </c:pt>
                <c:pt idx="429">
                  <c:v>19</c:v>
                </c:pt>
                <c:pt idx="430">
                  <c:v>13</c:v>
                </c:pt>
                <c:pt idx="431">
                  <c:v>5</c:v>
                </c:pt>
                <c:pt idx="432">
                  <c:v>10</c:v>
                </c:pt>
                <c:pt idx="433">
                  <c:v>9</c:v>
                </c:pt>
                <c:pt idx="434">
                  <c:v>8</c:v>
                </c:pt>
                <c:pt idx="435">
                  <c:v>8</c:v>
                </c:pt>
                <c:pt idx="436">
                  <c:v>12</c:v>
                </c:pt>
                <c:pt idx="437">
                  <c:v>11</c:v>
                </c:pt>
                <c:pt idx="438">
                  <c:v>11</c:v>
                </c:pt>
                <c:pt idx="439">
                  <c:v>40</c:v>
                </c:pt>
                <c:pt idx="440">
                  <c:v>40</c:v>
                </c:pt>
                <c:pt idx="441">
                  <c:v>40</c:v>
                </c:pt>
                <c:pt idx="442">
                  <c:v>40</c:v>
                </c:pt>
                <c:pt idx="443">
                  <c:v>40</c:v>
                </c:pt>
                <c:pt idx="444">
                  <c:v>36</c:v>
                </c:pt>
                <c:pt idx="445">
                  <c:v>16</c:v>
                </c:pt>
                <c:pt idx="446">
                  <c:v>17</c:v>
                </c:pt>
                <c:pt idx="447">
                  <c:v>14</c:v>
                </c:pt>
                <c:pt idx="448">
                  <c:v>21</c:v>
                </c:pt>
                <c:pt idx="449">
                  <c:v>18</c:v>
                </c:pt>
                <c:pt idx="450">
                  <c:v>17</c:v>
                </c:pt>
                <c:pt idx="451">
                  <c:v>5</c:v>
                </c:pt>
                <c:pt idx="452">
                  <c:v>5</c:v>
                </c:pt>
                <c:pt idx="453">
                  <c:v>21</c:v>
                </c:pt>
                <c:pt idx="454">
                  <c:v>18</c:v>
                </c:pt>
                <c:pt idx="455">
                  <c:v>18</c:v>
                </c:pt>
                <c:pt idx="456">
                  <c:v>12</c:v>
                </c:pt>
                <c:pt idx="457">
                  <c:v>14</c:v>
                </c:pt>
                <c:pt idx="458">
                  <c:v>12</c:v>
                </c:pt>
                <c:pt idx="459">
                  <c:v>8</c:v>
                </c:pt>
                <c:pt idx="460">
                  <c:v>8</c:v>
                </c:pt>
                <c:pt idx="461">
                  <c:v>0</c:v>
                </c:pt>
                <c:pt idx="462">
                  <c:v>14</c:v>
                </c:pt>
                <c:pt idx="463">
                  <c:v>10</c:v>
                </c:pt>
                <c:pt idx="464">
                  <c:v>15</c:v>
                </c:pt>
                <c:pt idx="465">
                  <c:v>15</c:v>
                </c:pt>
                <c:pt idx="466">
                  <c:v>15</c:v>
                </c:pt>
                <c:pt idx="467">
                  <c:v>9</c:v>
                </c:pt>
                <c:pt idx="468">
                  <c:v>7</c:v>
                </c:pt>
                <c:pt idx="469">
                  <c:v>10</c:v>
                </c:pt>
                <c:pt idx="470">
                  <c:v>6</c:v>
                </c:pt>
                <c:pt idx="471">
                  <c:v>9</c:v>
                </c:pt>
                <c:pt idx="472">
                  <c:v>10</c:v>
                </c:pt>
                <c:pt idx="473">
                  <c:v>82</c:v>
                </c:pt>
                <c:pt idx="474">
                  <c:v>12</c:v>
                </c:pt>
                <c:pt idx="475">
                  <c:v>10</c:v>
                </c:pt>
                <c:pt idx="476">
                  <c:v>5</c:v>
                </c:pt>
                <c:pt idx="477">
                  <c:v>5</c:v>
                </c:pt>
                <c:pt idx="478">
                  <c:v>5</c:v>
                </c:pt>
                <c:pt idx="479">
                  <c:v>5</c:v>
                </c:pt>
                <c:pt idx="480">
                  <c:v>5</c:v>
                </c:pt>
                <c:pt idx="481">
                  <c:v>5</c:v>
                </c:pt>
                <c:pt idx="482">
                  <c:v>5</c:v>
                </c:pt>
                <c:pt idx="483">
                  <c:v>16</c:v>
                </c:pt>
                <c:pt idx="484">
                  <c:v>16</c:v>
                </c:pt>
                <c:pt idx="485">
                  <c:v>16</c:v>
                </c:pt>
                <c:pt idx="486">
                  <c:v>10</c:v>
                </c:pt>
                <c:pt idx="487">
                  <c:v>10</c:v>
                </c:pt>
                <c:pt idx="488">
                  <c:v>10</c:v>
                </c:pt>
                <c:pt idx="489">
                  <c:v>10</c:v>
                </c:pt>
                <c:pt idx="490">
                  <c:v>4</c:v>
                </c:pt>
                <c:pt idx="491">
                  <c:v>4</c:v>
                </c:pt>
                <c:pt idx="492">
                  <c:v>16</c:v>
                </c:pt>
                <c:pt idx="493">
                  <c:v>15</c:v>
                </c:pt>
                <c:pt idx="494">
                  <c:v>19</c:v>
                </c:pt>
                <c:pt idx="495">
                  <c:v>19</c:v>
                </c:pt>
                <c:pt idx="496">
                  <c:v>9</c:v>
                </c:pt>
                <c:pt idx="497">
                  <c:v>23</c:v>
                </c:pt>
                <c:pt idx="498">
                  <c:v>11</c:v>
                </c:pt>
                <c:pt idx="499">
                  <c:v>11</c:v>
                </c:pt>
                <c:pt idx="500">
                  <c:v>23</c:v>
                </c:pt>
                <c:pt idx="501">
                  <c:v>23</c:v>
                </c:pt>
                <c:pt idx="502">
                  <c:v>23</c:v>
                </c:pt>
                <c:pt idx="503">
                  <c:v>23</c:v>
                </c:pt>
                <c:pt idx="504">
                  <c:v>12</c:v>
                </c:pt>
                <c:pt idx="505">
                  <c:v>0</c:v>
                </c:pt>
                <c:pt idx="506">
                  <c:v>0</c:v>
                </c:pt>
                <c:pt idx="507">
                  <c:v>0</c:v>
                </c:pt>
                <c:pt idx="508">
                  <c:v>0</c:v>
                </c:pt>
                <c:pt idx="509">
                  <c:v>7</c:v>
                </c:pt>
                <c:pt idx="510">
                  <c:v>21</c:v>
                </c:pt>
                <c:pt idx="511">
                  <c:v>21</c:v>
                </c:pt>
                <c:pt idx="512">
                  <c:v>15</c:v>
                </c:pt>
                <c:pt idx="513">
                  <c:v>9</c:v>
                </c:pt>
                <c:pt idx="514">
                  <c:v>5</c:v>
                </c:pt>
                <c:pt idx="515">
                  <c:v>16</c:v>
                </c:pt>
                <c:pt idx="516">
                  <c:v>16</c:v>
                </c:pt>
                <c:pt idx="517">
                  <c:v>16</c:v>
                </c:pt>
                <c:pt idx="518">
                  <c:v>13</c:v>
                </c:pt>
                <c:pt idx="519">
                  <c:v>16</c:v>
                </c:pt>
                <c:pt idx="520">
                  <c:v>20</c:v>
                </c:pt>
                <c:pt idx="521">
                  <c:v>11</c:v>
                </c:pt>
                <c:pt idx="522">
                  <c:v>4</c:v>
                </c:pt>
                <c:pt idx="523">
                  <c:v>9</c:v>
                </c:pt>
                <c:pt idx="524">
                  <c:v>42</c:v>
                </c:pt>
                <c:pt idx="525">
                  <c:v>12</c:v>
                </c:pt>
                <c:pt idx="526">
                  <c:v>18</c:v>
                </c:pt>
                <c:pt idx="527">
                  <c:v>17</c:v>
                </c:pt>
                <c:pt idx="528">
                  <c:v>14</c:v>
                </c:pt>
                <c:pt idx="529">
                  <c:v>13</c:v>
                </c:pt>
                <c:pt idx="530">
                  <c:v>9</c:v>
                </c:pt>
                <c:pt idx="531">
                  <c:v>6</c:v>
                </c:pt>
                <c:pt idx="532">
                  <c:v>6</c:v>
                </c:pt>
                <c:pt idx="533">
                  <c:v>14</c:v>
                </c:pt>
                <c:pt idx="534">
                  <c:v>15</c:v>
                </c:pt>
                <c:pt idx="535">
                  <c:v>13</c:v>
                </c:pt>
                <c:pt idx="536">
                  <c:v>12</c:v>
                </c:pt>
                <c:pt idx="537">
                  <c:v>18</c:v>
                </c:pt>
                <c:pt idx="538">
                  <c:v>15</c:v>
                </c:pt>
                <c:pt idx="539">
                  <c:v>11</c:v>
                </c:pt>
                <c:pt idx="540">
                  <c:v>9</c:v>
                </c:pt>
                <c:pt idx="541">
                  <c:v>9</c:v>
                </c:pt>
                <c:pt idx="542">
                  <c:v>9</c:v>
                </c:pt>
                <c:pt idx="543">
                  <c:v>9</c:v>
                </c:pt>
                <c:pt idx="544">
                  <c:v>9</c:v>
                </c:pt>
                <c:pt idx="545">
                  <c:v>8</c:v>
                </c:pt>
                <c:pt idx="546">
                  <c:v>8</c:v>
                </c:pt>
                <c:pt idx="547">
                  <c:v>8</c:v>
                </c:pt>
                <c:pt idx="548">
                  <c:v>8</c:v>
                </c:pt>
                <c:pt idx="549">
                  <c:v>8</c:v>
                </c:pt>
              </c:numCache>
            </c:numRef>
          </c:yVal>
          <c:smooth val="0"/>
          <c:extLst>
            <c:ext xmlns:c16="http://schemas.microsoft.com/office/drawing/2014/chart" uri="{C3380CC4-5D6E-409C-BE32-E72D297353CC}">
              <c16:uniqueId val="{00000000-9D96-4273-828D-928397614B59}"/>
            </c:ext>
          </c:extLst>
        </c:ser>
        <c:dLbls>
          <c:showLegendKey val="0"/>
          <c:showVal val="0"/>
          <c:showCatName val="0"/>
          <c:showSerName val="0"/>
          <c:showPercent val="0"/>
          <c:showBubbleSize val="0"/>
        </c:dLbls>
        <c:axId val="98618831"/>
        <c:axId val="98625071"/>
      </c:scatterChart>
      <c:valAx>
        <c:axId val="98618831"/>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lt1"/>
                    </a:solidFill>
                    <a:latin typeface="+mn-lt"/>
                    <a:ea typeface="+mn-ea"/>
                    <a:cs typeface="+mn-cs"/>
                  </a:defRPr>
                </a:pPr>
                <a:r>
                  <a:rPr lang="en-IN"/>
                  <a:t>Price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98625071"/>
        <c:crosses val="autoZero"/>
        <c:crossBetween val="midCat"/>
      </c:valAx>
      <c:valAx>
        <c:axId val="98625071"/>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lt1"/>
                    </a:solidFill>
                    <a:latin typeface="+mn-lt"/>
                    <a:ea typeface="+mn-ea"/>
                    <a:cs typeface="+mn-cs"/>
                  </a:defRPr>
                </a:pPr>
                <a:r>
                  <a:rPr lang="en-IN"/>
                  <a:t>Reviews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98618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69000"/>
      </a:schemeClr>
    </a:solidFill>
    <a:ln w="12700" cap="flat" cmpd="sng" algn="ctr">
      <a:solidFill>
        <a:schemeClr val="bg1"/>
      </a:solidFill>
      <a:prstDash val="solid"/>
      <a:miter lim="800000"/>
    </a:ln>
    <a:effectLst/>
  </c:spPr>
  <c:txPr>
    <a:bodyPr/>
    <a:lstStyle/>
    <a:p>
      <a:pPr>
        <a:defRPr sz="1100">
          <a:solidFill>
            <a:schemeClr val="lt1"/>
          </a:solidFill>
          <a:latin typeface="+mn-lt"/>
          <a:ea typeface="+mn-ea"/>
          <a:cs typeface="+mn-cs"/>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User Rating of </a:t>
            </a:r>
          </a:p>
          <a:p>
            <a:pPr>
              <a:defRPr/>
            </a:pPr>
            <a:r>
              <a:rPr lang="en-IN"/>
              <a:t>Top 5 Books</a:t>
            </a:r>
          </a:p>
        </c:rich>
      </c:tx>
      <c:layout>
        <c:manualLayout>
          <c:xMode val="edge"/>
          <c:yMode val="edge"/>
          <c:x val="1.654077813476585E-2"/>
          <c:y val="1.5073213386556414E-2"/>
        </c:manualLayout>
      </c:layout>
      <c:overlay val="1"/>
    </c:title>
    <c:autoTitleDeleted val="0"/>
    <c:plotArea>
      <c:layout/>
      <c:radarChart>
        <c:radarStyle val="marker"/>
        <c:varyColors val="0"/>
        <c:ser>
          <c:idx val="0"/>
          <c:order val="0"/>
          <c:tx>
            <c:strRef>
              <c:f>Radar!$B$5</c:f>
              <c:strCache>
                <c:ptCount val="1"/>
                <c:pt idx="0">
                  <c:v>Average of User Rating</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Radar!$A$6:$A$11</c:f>
              <c:strCache>
                <c:ptCount val="6"/>
                <c:pt idx="0">
                  <c:v>Publication Manual of the American Psychological Association, 6th Edition</c:v>
                </c:pt>
                <c:pt idx="1">
                  <c:v>The 5 Love Languages: The Secret to Love That Lasts</c:v>
                </c:pt>
                <c:pt idx="2">
                  <c:v>StrengthsFinder 2.0</c:v>
                </c:pt>
                <c:pt idx="3">
                  <c:v>Oh, the Places You'll Go!</c:v>
                </c:pt>
                <c:pt idx="4">
                  <c:v>The Very Hungry Caterpillar</c:v>
                </c:pt>
                <c:pt idx="5">
                  <c:v>The 7 Habits of Highly Effective People: Powerful Lessons in Personal Change</c:v>
                </c:pt>
              </c:strCache>
            </c:strRef>
          </c:cat>
          <c:val>
            <c:numRef>
              <c:f>Radar!$B$6:$B$11</c:f>
              <c:numCache>
                <c:formatCode>General</c:formatCode>
                <c:ptCount val="6"/>
                <c:pt idx="0">
                  <c:v>4.5</c:v>
                </c:pt>
                <c:pt idx="1">
                  <c:v>4.7499999999999991</c:v>
                </c:pt>
                <c:pt idx="2">
                  <c:v>4</c:v>
                </c:pt>
                <c:pt idx="3">
                  <c:v>4.8999999999999995</c:v>
                </c:pt>
                <c:pt idx="4">
                  <c:v>4.8999999999999995</c:v>
                </c:pt>
                <c:pt idx="5">
                  <c:v>4.6428571428571432</c:v>
                </c:pt>
              </c:numCache>
            </c:numRef>
          </c:val>
          <c:extLst>
            <c:ext xmlns:c16="http://schemas.microsoft.com/office/drawing/2014/chart" uri="{C3380CC4-5D6E-409C-BE32-E72D297353CC}">
              <c16:uniqueId val="{00000000-6872-4A94-82B3-80CDE3774B05}"/>
            </c:ext>
          </c:extLst>
        </c:ser>
        <c:ser>
          <c:idx val="1"/>
          <c:order val="1"/>
          <c:tx>
            <c:strRef>
              <c:f>Radar!$C$5</c:f>
              <c:strCache>
                <c:ptCount val="1"/>
                <c:pt idx="0">
                  <c:v>Average of Price</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Radar!$A$6:$A$11</c:f>
              <c:strCache>
                <c:ptCount val="6"/>
                <c:pt idx="0">
                  <c:v>Publication Manual of the American Psychological Association, 6th Edition</c:v>
                </c:pt>
                <c:pt idx="1">
                  <c:v>The 5 Love Languages: The Secret to Love That Lasts</c:v>
                </c:pt>
                <c:pt idx="2">
                  <c:v>StrengthsFinder 2.0</c:v>
                </c:pt>
                <c:pt idx="3">
                  <c:v>Oh, the Places You'll Go!</c:v>
                </c:pt>
                <c:pt idx="4">
                  <c:v>The Very Hungry Caterpillar</c:v>
                </c:pt>
                <c:pt idx="5">
                  <c:v>The 7 Habits of Highly Effective People: Powerful Lessons in Personal Change</c:v>
                </c:pt>
              </c:strCache>
            </c:strRef>
          </c:cat>
          <c:val>
            <c:numRef>
              <c:f>Radar!$E$6:$E$11</c:f>
              <c:numCache>
                <c:formatCode>General</c:formatCode>
                <c:ptCount val="6"/>
                <c:pt idx="0">
                  <c:v>9.1999999999999993</c:v>
                </c:pt>
                <c:pt idx="1">
                  <c:v>3.6</c:v>
                </c:pt>
                <c:pt idx="2">
                  <c:v>3.4</c:v>
                </c:pt>
                <c:pt idx="3">
                  <c:v>1.6</c:v>
                </c:pt>
                <c:pt idx="4">
                  <c:v>1</c:v>
                </c:pt>
                <c:pt idx="5">
                  <c:v>4.1142857142857148</c:v>
                </c:pt>
              </c:numCache>
            </c:numRef>
          </c:val>
          <c:extLst>
            <c:ext xmlns:c16="http://schemas.microsoft.com/office/drawing/2014/chart" uri="{C3380CC4-5D6E-409C-BE32-E72D297353CC}">
              <c16:uniqueId val="{00000001-6872-4A94-82B3-80CDE3774B05}"/>
            </c:ext>
          </c:extLst>
        </c:ser>
        <c:dLbls>
          <c:showLegendKey val="0"/>
          <c:showVal val="1"/>
          <c:showCatName val="0"/>
          <c:showSerName val="0"/>
          <c:showPercent val="0"/>
          <c:showBubbleSize val="0"/>
        </c:dLbls>
        <c:axId val="591109456"/>
        <c:axId val="591114864"/>
      </c:radarChart>
      <c:catAx>
        <c:axId val="591109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591114864"/>
        <c:crosses val="autoZero"/>
        <c:auto val="1"/>
        <c:lblAlgn val="ctr"/>
        <c:lblOffset val="100"/>
        <c:noMultiLvlLbl val="0"/>
      </c:catAx>
      <c:valAx>
        <c:axId val="5911148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91109456"/>
        <c:crosses val="autoZero"/>
        <c:crossBetween val="between"/>
      </c:valAx>
      <c:spPr>
        <a:noFill/>
        <a:ln>
          <a:noFill/>
        </a:ln>
        <a:effectLst/>
      </c:spPr>
    </c:plotArea>
    <c:legend>
      <c:legendPos val="b"/>
      <c:overlay val="0"/>
      <c:spPr>
        <a:noFill/>
        <a:ln>
          <a:noFill/>
        </a:ln>
        <a:effectLst/>
      </c:spPr>
      <c:txPr>
        <a:bodyPr rot="0" vert="horz"/>
        <a:lstStyle/>
        <a:p>
          <a:pPr>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lt1"/>
      </a:solidFill>
      <a:prstDash val="solid"/>
      <a:miter lim="800000"/>
    </a:ln>
    <a:effectLst/>
  </c:spPr>
  <c:txPr>
    <a:bodyPr/>
    <a:lstStyle/>
    <a:p>
      <a:pPr>
        <a:defRPr sz="1100">
          <a:solidFill>
            <a:schemeClr val="lt1"/>
          </a:solidFill>
          <a:latin typeface="+mn-lt"/>
          <a:ea typeface="+mn-ea"/>
          <a:cs typeface="+mn-cs"/>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[Surendra - Dashboard project  final_20_10_24.xlsx]Line!PivotTable2</c:name>
    <c:fmtId val="29"/>
  </c:pivotSource>
  <c:chart>
    <c:title>
      <c:tx>
        <c:rich>
          <a:bodyPr rot="0" spcFirstLastPara="1" vertOverflow="ellipsis" vert="horz" wrap="square" anchor="ctr" anchorCtr="1"/>
          <a:lstStyle/>
          <a:p>
            <a:pPr>
              <a:defRPr sz="1320" b="0" i="0" u="none" strike="noStrike" kern="1200" spc="0" baseline="0">
                <a:solidFill>
                  <a:schemeClr val="lt1"/>
                </a:solidFill>
                <a:latin typeface="+mn-lt"/>
                <a:ea typeface="+mn-ea"/>
                <a:cs typeface="+mn-cs"/>
              </a:defRPr>
            </a:pPr>
            <a:r>
              <a:rPr lang="en-IN"/>
              <a:t>Average Rating over the Years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a:glow rad="139700">
              <a:schemeClr val="accent2">
                <a:satMod val="175000"/>
                <a:alpha val="15000"/>
              </a:schemeClr>
            </a:glow>
          </a:effectLst>
        </c:spPr>
        <c:marker>
          <c:symbol val="circle"/>
          <c:size val="5"/>
          <c:spPr>
            <a:solidFill>
              <a:schemeClr val="accent2"/>
            </a:solidFill>
            <a:ln w="9525">
              <a:solidFill>
                <a:schemeClr val="accent2"/>
              </a:solidFill>
            </a:ln>
            <a:effectLst>
              <a:glow rad="139700">
                <a:schemeClr val="accent2">
                  <a:satMod val="175000"/>
                  <a:alpha val="1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a:glow rad="139700">
              <a:schemeClr val="accent1">
                <a:satMod val="175000"/>
                <a:alpha val="15000"/>
              </a:schemeClr>
            </a:glow>
          </a:effectLst>
        </c:spPr>
        <c:marker>
          <c:symbol val="circle"/>
          <c:size val="5"/>
          <c:spPr>
            <a:solidFill>
              <a:schemeClr val="accent1"/>
            </a:solidFill>
            <a:ln w="9525">
              <a:solidFill>
                <a:schemeClr val="accent1"/>
              </a:solidFill>
            </a:ln>
            <a:effectLst>
              <a:glow rad="139700">
                <a:schemeClr val="accent1">
                  <a:satMod val="175000"/>
                  <a:alpha val="1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1593535902934"/>
          <c:y val="0.24568354103191536"/>
          <c:w val="0.74865240357176155"/>
          <c:h val="0.50163688157623365"/>
        </c:manualLayout>
      </c:layout>
      <c:lineChart>
        <c:grouping val="standard"/>
        <c:varyColors val="0"/>
        <c:ser>
          <c:idx val="0"/>
          <c:order val="0"/>
          <c:tx>
            <c:strRef>
              <c:f>Line!$B$21:$B$22</c:f>
              <c:strCache>
                <c:ptCount val="1"/>
                <c:pt idx="0">
                  <c:v>Fiction</c:v>
                </c:pt>
              </c:strCache>
            </c:strRef>
          </c:tx>
          <c:spPr>
            <a:ln w="22225" cap="rnd">
              <a:solidFill>
                <a:schemeClr val="accent1"/>
              </a:solidFill>
              <a:round/>
            </a:ln>
            <a:effectLst>
              <a:glow rad="139700">
                <a:schemeClr val="accent1">
                  <a:satMod val="175000"/>
                  <a:alpha val="15000"/>
                </a:schemeClr>
              </a:glow>
            </a:effectLst>
          </c:spPr>
          <c:marker>
            <c:symbol val="circle"/>
            <c:size val="5"/>
            <c:spPr>
              <a:solidFill>
                <a:schemeClr val="accent1"/>
              </a:solidFill>
              <a:ln w="9525">
                <a:solidFill>
                  <a:schemeClr val="accent1"/>
                </a:solidFill>
              </a:ln>
              <a:effectLst>
                <a:glow rad="139700">
                  <a:schemeClr val="accent1">
                    <a:satMod val="175000"/>
                    <a:alpha val="15000"/>
                  </a:schemeClr>
                </a:glow>
              </a:effectLst>
            </c:spPr>
          </c:marker>
          <c:cat>
            <c:strRef>
              <c:f>Line!$A$23:$A$34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Line!$B$23:$B$34</c:f>
              <c:numCache>
                <c:formatCode>General</c:formatCode>
                <c:ptCount val="11"/>
                <c:pt idx="0">
                  <c:v>4.5916666666666668</c:v>
                </c:pt>
                <c:pt idx="1">
                  <c:v>4.6149999999999993</c:v>
                </c:pt>
                <c:pt idx="2">
                  <c:v>4.6190476190476186</c:v>
                </c:pt>
                <c:pt idx="3">
                  <c:v>4.4952380952380953</c:v>
                </c:pt>
                <c:pt idx="4">
                  <c:v>4.5458333333333334</c:v>
                </c:pt>
                <c:pt idx="5">
                  <c:v>4.6310344827586212</c:v>
                </c:pt>
                <c:pt idx="6">
                  <c:v>4.6529411764705877</c:v>
                </c:pt>
                <c:pt idx="7">
                  <c:v>4.7157894736842101</c:v>
                </c:pt>
                <c:pt idx="8">
                  <c:v>4.7374999999999989</c:v>
                </c:pt>
                <c:pt idx="9">
                  <c:v>4.7380952380952372</c:v>
                </c:pt>
                <c:pt idx="10">
                  <c:v>4.8199999999999994</c:v>
                </c:pt>
              </c:numCache>
            </c:numRef>
          </c:val>
          <c:smooth val="0"/>
          <c:extLst>
            <c:ext xmlns:c16="http://schemas.microsoft.com/office/drawing/2014/chart" uri="{C3380CC4-5D6E-409C-BE32-E72D297353CC}">
              <c16:uniqueId val="{00000000-FF04-4470-98FF-1B77F600794D}"/>
            </c:ext>
          </c:extLst>
        </c:ser>
        <c:ser>
          <c:idx val="1"/>
          <c:order val="1"/>
          <c:tx>
            <c:strRef>
              <c:f>Line!$C$21:$C$22</c:f>
              <c:strCache>
                <c:ptCount val="1"/>
                <c:pt idx="0">
                  <c:v>Non Fiction</c:v>
                </c:pt>
              </c:strCache>
            </c:strRef>
          </c:tx>
          <c:spPr>
            <a:ln w="22225" cap="rnd">
              <a:solidFill>
                <a:schemeClr val="accent2"/>
              </a:solidFill>
              <a:round/>
            </a:ln>
            <a:effectLst>
              <a:glow rad="139700">
                <a:schemeClr val="accent2">
                  <a:satMod val="175000"/>
                  <a:alpha val="15000"/>
                </a:schemeClr>
              </a:glow>
            </a:effectLst>
          </c:spPr>
          <c:marker>
            <c:symbol val="circle"/>
            <c:size val="5"/>
            <c:spPr>
              <a:solidFill>
                <a:schemeClr val="accent2"/>
              </a:solidFill>
              <a:ln w="9525">
                <a:solidFill>
                  <a:schemeClr val="accent2"/>
                </a:solidFill>
              </a:ln>
              <a:effectLst>
                <a:glow rad="139700">
                  <a:schemeClr val="accent2">
                    <a:satMod val="175000"/>
                    <a:alpha val="15000"/>
                  </a:schemeClr>
                </a:glow>
              </a:effectLst>
            </c:spPr>
          </c:marker>
          <c:cat>
            <c:strRef>
              <c:f>Line!$A$23:$A$34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Line!$C$23:$C$34</c:f>
              <c:numCache>
                <c:formatCode>General</c:formatCode>
                <c:ptCount val="11"/>
                <c:pt idx="0">
                  <c:v>4.5769230769230766</c:v>
                </c:pt>
                <c:pt idx="1">
                  <c:v>4.5199999999999996</c:v>
                </c:pt>
                <c:pt idx="2">
                  <c:v>4.5137931034482763</c:v>
                </c:pt>
                <c:pt idx="3">
                  <c:v>4.5586206896551724</c:v>
                </c:pt>
                <c:pt idx="4">
                  <c:v>4.5615384615384613</c:v>
                </c:pt>
                <c:pt idx="5">
                  <c:v>4.6095238095238091</c:v>
                </c:pt>
                <c:pt idx="6">
                  <c:v>4.6454545454545446</c:v>
                </c:pt>
                <c:pt idx="7">
                  <c:v>4.6548387096774189</c:v>
                </c:pt>
                <c:pt idx="8">
                  <c:v>4.5884615384615381</c:v>
                </c:pt>
                <c:pt idx="9">
                  <c:v>4.617241379310344</c:v>
                </c:pt>
                <c:pt idx="10">
                  <c:v>4.6866666666666656</c:v>
                </c:pt>
              </c:numCache>
            </c:numRef>
          </c:val>
          <c:smooth val="0"/>
          <c:extLst>
            <c:ext xmlns:c16="http://schemas.microsoft.com/office/drawing/2014/chart" uri="{C3380CC4-5D6E-409C-BE32-E72D297353CC}">
              <c16:uniqueId val="{00000001-321A-4743-8A8C-98B79727D968}"/>
            </c:ext>
          </c:extLst>
        </c:ser>
        <c:dLbls>
          <c:showLegendKey val="0"/>
          <c:showVal val="0"/>
          <c:showCatName val="0"/>
          <c:showSerName val="0"/>
          <c:showPercent val="0"/>
          <c:showBubbleSize val="0"/>
        </c:dLbls>
        <c:marker val="1"/>
        <c:smooth val="0"/>
        <c:axId val="1336844511"/>
        <c:axId val="1336844927"/>
      </c:lineChart>
      <c:catAx>
        <c:axId val="1336844511"/>
        <c:scaling>
          <c:orientation val="minMax"/>
        </c:scaling>
        <c:delete val="0"/>
        <c:axPos val="b"/>
        <c:majorGridlines>
          <c:spPr>
            <a:ln w="9525" cap="flat" cmpd="sng" algn="ctr">
              <a:solidFill>
                <a:schemeClr val="lt1">
                  <a:alpha val="28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1336844927"/>
        <c:crosses val="autoZero"/>
        <c:auto val="1"/>
        <c:lblAlgn val="ctr"/>
        <c:lblOffset val="100"/>
        <c:noMultiLvlLbl val="0"/>
      </c:catAx>
      <c:valAx>
        <c:axId val="1336844927"/>
        <c:scaling>
          <c:orientation val="minMax"/>
        </c:scaling>
        <c:delete val="0"/>
        <c:axPos val="l"/>
        <c:majorGridlines>
          <c:spPr>
            <a:ln w="9525" cap="flat" cmpd="sng" algn="ctr">
              <a:solidFill>
                <a:schemeClr val="lt1">
                  <a:alpha val="36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lt1"/>
                    </a:solidFill>
                    <a:latin typeface="+mn-lt"/>
                    <a:ea typeface="+mn-ea"/>
                    <a:cs typeface="+mn-cs"/>
                  </a:defRPr>
                </a:pPr>
                <a:r>
                  <a:rPr lang="en-IN"/>
                  <a:t>Average of User Rating</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133684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lt1"/>
      </a:solidFill>
      <a:prstDash val="solid"/>
      <a:miter lim="800000"/>
    </a:ln>
    <a:effectLst/>
  </c:spPr>
  <c:txPr>
    <a:bodyPr/>
    <a:lstStyle/>
    <a:p>
      <a:pPr>
        <a:defRPr sz="1100" b="0">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[Surendra - Dashboard project  final_20_10_24.xlsx]Line!PivotTable3</c:name>
    <c:fmtId val="19"/>
  </c:pivotSource>
  <c:chart>
    <c:title>
      <c:tx>
        <c:rich>
          <a:bodyPr rot="0" spcFirstLastPara="1" vertOverflow="ellipsis" vert="horz" wrap="square" anchor="ctr" anchorCtr="1"/>
          <a:lstStyle/>
          <a:p>
            <a:pPr>
              <a:defRPr sz="1320" b="0" i="0" u="none" strike="noStrike" kern="1200" spc="0" baseline="0">
                <a:solidFill>
                  <a:schemeClr val="lt1"/>
                </a:solidFill>
                <a:latin typeface="+mn-lt"/>
                <a:ea typeface="+mn-ea"/>
                <a:cs typeface="+mn-cs"/>
              </a:defRPr>
            </a:pPr>
            <a:r>
              <a:rPr lang="en-IN"/>
              <a:t>Average Reviews over the years</a:t>
            </a:r>
          </a:p>
        </c:rich>
      </c:tx>
      <c:layout>
        <c:manualLayout>
          <c:xMode val="edge"/>
          <c:yMode val="edge"/>
          <c:x val="0.13590437163490693"/>
          <c:y val="1.2428426453563192E-2"/>
        </c:manualLayout>
      </c:layout>
      <c:overlay val="1"/>
      <c:spPr>
        <a:noFill/>
        <a:ln>
          <a:noFill/>
        </a:ln>
        <a:effectLst/>
      </c:spPr>
      <c:txPr>
        <a:bodyPr rot="0" spcFirstLastPara="1" vertOverflow="ellipsis" vert="horz" wrap="square" anchor="ctr" anchorCtr="1"/>
        <a:lstStyle/>
        <a:p>
          <a:pPr>
            <a:defRPr sz="132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a:glow rad="139700">
              <a:schemeClr val="accent2">
                <a:satMod val="175000"/>
                <a:alpha val="1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5875">
            <a:noFill/>
          </a:ln>
          <a:effectLst>
            <a:glow rad="139700">
              <a:schemeClr val="accent1">
                <a:satMod val="175000"/>
                <a:alpha val="1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27011356283318"/>
          <c:y val="0.25664700626607989"/>
          <c:w val="0.7180611487286781"/>
          <c:h val="0.55283598097961439"/>
        </c:manualLayout>
      </c:layout>
      <c:areaChart>
        <c:grouping val="standard"/>
        <c:varyColors val="0"/>
        <c:ser>
          <c:idx val="0"/>
          <c:order val="0"/>
          <c:tx>
            <c:strRef>
              <c:f>Line!$G$21:$G$22</c:f>
              <c:strCache>
                <c:ptCount val="1"/>
                <c:pt idx="0">
                  <c:v>Fiction</c:v>
                </c:pt>
              </c:strCache>
            </c:strRef>
          </c:tx>
          <c:spPr>
            <a:solidFill>
              <a:schemeClr val="accent1"/>
            </a:solidFill>
            <a:ln w="15875">
              <a:noFill/>
            </a:ln>
            <a:effectLst>
              <a:glow rad="139700">
                <a:schemeClr val="accent1">
                  <a:satMod val="175000"/>
                  <a:alpha val="15000"/>
                </a:schemeClr>
              </a:glow>
            </a:effectLst>
          </c:spPr>
          <c:cat>
            <c:strRef>
              <c:f>Line!$F$23:$F$34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Line!$G$23:$G$34</c:f>
              <c:numCache>
                <c:formatCode>General</c:formatCode>
                <c:ptCount val="11"/>
                <c:pt idx="0">
                  <c:v>6534.333333333333</c:v>
                </c:pt>
                <c:pt idx="1">
                  <c:v>8409.25</c:v>
                </c:pt>
                <c:pt idx="2">
                  <c:v>10335.285714285714</c:v>
                </c:pt>
                <c:pt idx="3">
                  <c:v>19896.238095238095</c:v>
                </c:pt>
                <c:pt idx="4">
                  <c:v>19986.833333333332</c:v>
                </c:pt>
                <c:pt idx="5">
                  <c:v>19382.862068965518</c:v>
                </c:pt>
                <c:pt idx="6">
                  <c:v>23706.117647058825</c:v>
                </c:pt>
                <c:pt idx="7">
                  <c:v>19563.263157894737</c:v>
                </c:pt>
                <c:pt idx="8">
                  <c:v>14611.833333333334</c:v>
                </c:pt>
                <c:pt idx="9">
                  <c:v>12710.428571428571</c:v>
                </c:pt>
                <c:pt idx="10">
                  <c:v>18507.150000000001</c:v>
                </c:pt>
              </c:numCache>
            </c:numRef>
          </c:val>
          <c:extLst>
            <c:ext xmlns:c16="http://schemas.microsoft.com/office/drawing/2014/chart" uri="{C3380CC4-5D6E-409C-BE32-E72D297353CC}">
              <c16:uniqueId val="{00000000-CF59-4A2D-B0D6-0C063A2121C1}"/>
            </c:ext>
          </c:extLst>
        </c:ser>
        <c:ser>
          <c:idx val="1"/>
          <c:order val="1"/>
          <c:tx>
            <c:strRef>
              <c:f>Line!$H$21:$H$22</c:f>
              <c:strCache>
                <c:ptCount val="1"/>
                <c:pt idx="0">
                  <c:v>Non Fiction</c:v>
                </c:pt>
              </c:strCache>
            </c:strRef>
          </c:tx>
          <c:spPr>
            <a:solidFill>
              <a:schemeClr val="accent2"/>
            </a:solidFill>
            <a:ln w="25400">
              <a:noFill/>
            </a:ln>
            <a:effectLst>
              <a:glow rad="139700">
                <a:schemeClr val="accent2">
                  <a:satMod val="175000"/>
                  <a:alpha val="15000"/>
                </a:schemeClr>
              </a:glow>
            </a:effectLst>
          </c:spPr>
          <c:cat>
            <c:strRef>
              <c:f>Line!$F$23:$F$34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Line!$H$23:$H$34</c:f>
              <c:numCache>
                <c:formatCode>General</c:formatCode>
                <c:ptCount val="11"/>
                <c:pt idx="0">
                  <c:v>3026.2307692307691</c:v>
                </c:pt>
                <c:pt idx="1">
                  <c:v>3526.5333333333333</c:v>
                </c:pt>
                <c:pt idx="2">
                  <c:v>6482.7586206896549</c:v>
                </c:pt>
                <c:pt idx="3">
                  <c:v>8162.9310344827591</c:v>
                </c:pt>
                <c:pt idx="4">
                  <c:v>6739.3461538461543</c:v>
                </c:pt>
                <c:pt idx="5">
                  <c:v>10994.952380952382</c:v>
                </c:pt>
                <c:pt idx="6">
                  <c:v>9353.484848484848</c:v>
                </c:pt>
                <c:pt idx="7">
                  <c:v>10906.387096774193</c:v>
                </c:pt>
                <c:pt idx="8">
                  <c:v>11297.538461538461</c:v>
                </c:pt>
                <c:pt idx="9">
                  <c:v>14813.862068965518</c:v>
                </c:pt>
                <c:pt idx="10">
                  <c:v>14159.133333333333</c:v>
                </c:pt>
              </c:numCache>
            </c:numRef>
          </c:val>
          <c:extLst>
            <c:ext xmlns:c16="http://schemas.microsoft.com/office/drawing/2014/chart" uri="{C3380CC4-5D6E-409C-BE32-E72D297353CC}">
              <c16:uniqueId val="{00000001-2F80-4F0B-99DC-82FA4528A535}"/>
            </c:ext>
          </c:extLst>
        </c:ser>
        <c:dLbls>
          <c:showLegendKey val="0"/>
          <c:showVal val="0"/>
          <c:showCatName val="0"/>
          <c:showSerName val="0"/>
          <c:showPercent val="0"/>
          <c:showBubbleSize val="0"/>
        </c:dLbls>
        <c:axId val="1259732079"/>
        <c:axId val="1259732495"/>
      </c:areaChart>
      <c:catAx>
        <c:axId val="1259732079"/>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1259732495"/>
        <c:crosses val="autoZero"/>
        <c:auto val="1"/>
        <c:lblAlgn val="ctr"/>
        <c:lblOffset val="100"/>
        <c:noMultiLvlLbl val="0"/>
      </c:catAx>
      <c:valAx>
        <c:axId val="1259732495"/>
        <c:scaling>
          <c:orientation val="minMax"/>
        </c:scaling>
        <c:delete val="0"/>
        <c:axPos val="l"/>
        <c:majorGridlines>
          <c:spPr>
            <a:ln w="9525" cap="flat" cmpd="sng" algn="ctr">
              <a:solidFill>
                <a:schemeClr val="lt1">
                  <a:alpha val="30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lt1"/>
                    </a:solidFill>
                    <a:latin typeface="+mn-lt"/>
                    <a:ea typeface="+mn-ea"/>
                    <a:cs typeface="+mn-cs"/>
                  </a:defRPr>
                </a:pPr>
                <a:r>
                  <a:rPr lang="en-IN"/>
                  <a:t>Average Reviews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12597320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lt1"/>
      </a:solidFill>
      <a:prstDash val="solid"/>
      <a:miter lim="800000"/>
    </a:ln>
    <a:effectLst/>
  </c:spPr>
  <c:txPr>
    <a:bodyPr/>
    <a:lstStyle/>
    <a:p>
      <a:pPr>
        <a:defRPr sz="1100">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[Surendra - Dashboard project  final_20_10_24.xlsx]Line!horizontal bars</c:name>
    <c:fmtId val="5"/>
  </c:pivotSource>
  <c:chart>
    <c:title>
      <c:tx>
        <c:rich>
          <a:bodyPr rot="0" spcFirstLastPara="1" vertOverflow="ellipsis" vert="horz" wrap="square" anchor="ctr" anchorCtr="1"/>
          <a:lstStyle/>
          <a:p>
            <a:pPr>
              <a:defRPr sz="1320" b="0" i="0" u="none" strike="noStrike" kern="1200" spc="0" baseline="0">
                <a:solidFill>
                  <a:schemeClr val="lt1"/>
                </a:solidFill>
                <a:latin typeface="+mn-lt"/>
                <a:ea typeface="+mn-ea"/>
                <a:cs typeface="+mn-cs"/>
              </a:defRPr>
            </a:pPr>
            <a:r>
              <a:rPr lang="en-IN"/>
              <a:t>Top 5 Books by Review</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Line!$AO$22</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Line!$AN$23:$AN$28</c:f>
              <c:strCache>
                <c:ptCount val="5"/>
                <c:pt idx="0">
                  <c:v>Unbroken: A World War II Story of Survival, Resilience, and Redemption</c:v>
                </c:pt>
                <c:pt idx="1">
                  <c:v>The Girl on the Train</c:v>
                </c:pt>
                <c:pt idx="2">
                  <c:v>Gone Girl</c:v>
                </c:pt>
                <c:pt idx="3">
                  <c:v>Oh, the Places You'll Go!</c:v>
                </c:pt>
                <c:pt idx="4">
                  <c:v>The Fault in Our Stars</c:v>
                </c:pt>
              </c:strCache>
            </c:strRef>
          </c:cat>
          <c:val>
            <c:numRef>
              <c:f>Line!$AO$23:$AO$28</c:f>
              <c:numCache>
                <c:formatCode>General</c:formatCode>
                <c:ptCount val="5"/>
                <c:pt idx="0">
                  <c:v>148365</c:v>
                </c:pt>
                <c:pt idx="1">
                  <c:v>158892</c:v>
                </c:pt>
                <c:pt idx="2">
                  <c:v>171813</c:v>
                </c:pt>
                <c:pt idx="3">
                  <c:v>174672</c:v>
                </c:pt>
                <c:pt idx="4">
                  <c:v>201928</c:v>
                </c:pt>
              </c:numCache>
            </c:numRef>
          </c:val>
          <c:extLst>
            <c:ext xmlns:c16="http://schemas.microsoft.com/office/drawing/2014/chart" uri="{C3380CC4-5D6E-409C-BE32-E72D297353CC}">
              <c16:uniqueId val="{00000000-8CD6-462F-8461-B7FAAAC3A5FE}"/>
            </c:ext>
          </c:extLst>
        </c:ser>
        <c:dLbls>
          <c:dLblPos val="outEnd"/>
          <c:showLegendKey val="0"/>
          <c:showVal val="1"/>
          <c:showCatName val="0"/>
          <c:showSerName val="0"/>
          <c:showPercent val="0"/>
          <c:showBubbleSize val="0"/>
        </c:dLbls>
        <c:gapWidth val="0"/>
        <c:overlap val="-100"/>
        <c:axId val="898755439"/>
        <c:axId val="898749199"/>
      </c:barChart>
      <c:catAx>
        <c:axId val="898755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898749199"/>
        <c:crosses val="autoZero"/>
        <c:auto val="1"/>
        <c:lblAlgn val="ctr"/>
        <c:lblOffset val="100"/>
        <c:noMultiLvlLbl val="0"/>
      </c:catAx>
      <c:valAx>
        <c:axId val="898749199"/>
        <c:scaling>
          <c:orientation val="minMax"/>
          <c:max val="200000"/>
          <c:min val="100000"/>
        </c:scaling>
        <c:delete val="1"/>
        <c:axPos val="b"/>
        <c:numFmt formatCode="General" sourceLinked="1"/>
        <c:majorTickMark val="none"/>
        <c:minorTickMark val="none"/>
        <c:tickLblPos val="nextTo"/>
        <c:crossAx val="898755439"/>
        <c:crosses val="autoZero"/>
        <c:crossBetween val="between"/>
        <c:majorUnit val="40000"/>
        <c:min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lt1"/>
      </a:solidFill>
      <a:prstDash val="solid"/>
      <a:miter lim="800000"/>
    </a:ln>
    <a:effectLst/>
  </c:spPr>
  <c:txPr>
    <a:bodyPr/>
    <a:lstStyle/>
    <a:p>
      <a:pPr>
        <a:defRPr sz="1100">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lt1"/>
                </a:solidFill>
                <a:latin typeface="+mn-lt"/>
                <a:ea typeface="+mn-ea"/>
                <a:cs typeface="+mn-cs"/>
              </a:defRPr>
            </a:pPr>
            <a:r>
              <a:rPr lang="en-US"/>
              <a:t>Top 5 Authors Comparision</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lt1"/>
              </a:solidFill>
              <a:latin typeface="+mn-lt"/>
              <a:ea typeface="+mn-ea"/>
              <a:cs typeface="+mn-cs"/>
            </a:defRPr>
          </a:pPr>
          <a:endParaRPr lang="en-US"/>
        </a:p>
      </c:txPr>
    </c:title>
    <c:autoTitleDeleted val="0"/>
    <c:plotArea>
      <c:layout>
        <c:manualLayout>
          <c:layoutTarget val="inner"/>
          <c:xMode val="edge"/>
          <c:yMode val="edge"/>
          <c:x val="0.15794325099671311"/>
          <c:y val="8.162808626989361E-2"/>
          <c:w val="0.7512475394886986"/>
          <c:h val="0.82439210226029258"/>
        </c:manualLayout>
      </c:layout>
      <c:bubbleChart>
        <c:varyColors val="1"/>
        <c:ser>
          <c:idx val="0"/>
          <c:order val="0"/>
          <c:tx>
            <c:v>balls2</c:v>
          </c:tx>
          <c:invertIfNegative val="0"/>
          <c:dPt>
            <c:idx val="0"/>
            <c:invertIfNegative val="0"/>
            <c:bubble3D val="1"/>
            <c:spPr>
              <a:solidFill>
                <a:schemeClr val="accent1">
                  <a:alpha val="75000"/>
                </a:schemeClr>
              </a:solidFill>
              <a:ln>
                <a:noFill/>
              </a:ln>
              <a:effectLst/>
            </c:spPr>
            <c:extLst>
              <c:ext xmlns:c16="http://schemas.microsoft.com/office/drawing/2014/chart" uri="{C3380CC4-5D6E-409C-BE32-E72D297353CC}">
                <c16:uniqueId val="{00000001-CE4A-4DC2-B2BA-93BB6E671653}"/>
              </c:ext>
            </c:extLst>
          </c:dPt>
          <c:dPt>
            <c:idx val="1"/>
            <c:invertIfNegative val="0"/>
            <c:bubble3D val="1"/>
            <c:spPr>
              <a:solidFill>
                <a:schemeClr val="accent2">
                  <a:alpha val="75000"/>
                </a:schemeClr>
              </a:solidFill>
              <a:ln>
                <a:noFill/>
              </a:ln>
              <a:effectLst/>
            </c:spPr>
            <c:extLst>
              <c:ext xmlns:c16="http://schemas.microsoft.com/office/drawing/2014/chart" uri="{C3380CC4-5D6E-409C-BE32-E72D297353CC}">
                <c16:uniqueId val="{00000003-CE4A-4DC2-B2BA-93BB6E671653}"/>
              </c:ext>
            </c:extLst>
          </c:dPt>
          <c:dPt>
            <c:idx val="2"/>
            <c:invertIfNegative val="0"/>
            <c:bubble3D val="1"/>
            <c:spPr>
              <a:solidFill>
                <a:schemeClr val="accent3">
                  <a:alpha val="75000"/>
                </a:schemeClr>
              </a:solidFill>
              <a:ln>
                <a:noFill/>
              </a:ln>
              <a:effectLst/>
            </c:spPr>
            <c:extLst>
              <c:ext xmlns:c16="http://schemas.microsoft.com/office/drawing/2014/chart" uri="{C3380CC4-5D6E-409C-BE32-E72D297353CC}">
                <c16:uniqueId val="{00000005-CE4A-4DC2-B2BA-93BB6E671653}"/>
              </c:ext>
            </c:extLst>
          </c:dPt>
          <c:dPt>
            <c:idx val="3"/>
            <c:invertIfNegative val="0"/>
            <c:bubble3D val="1"/>
            <c:spPr>
              <a:solidFill>
                <a:schemeClr val="accent4">
                  <a:alpha val="75000"/>
                </a:schemeClr>
              </a:solidFill>
              <a:ln>
                <a:noFill/>
              </a:ln>
              <a:effectLst/>
            </c:spPr>
            <c:extLst>
              <c:ext xmlns:c16="http://schemas.microsoft.com/office/drawing/2014/chart" uri="{C3380CC4-5D6E-409C-BE32-E72D297353CC}">
                <c16:uniqueId val="{00000007-CE4A-4DC2-B2BA-93BB6E671653}"/>
              </c:ext>
            </c:extLst>
          </c:dPt>
          <c:dPt>
            <c:idx val="4"/>
            <c:invertIfNegative val="0"/>
            <c:bubble3D val="1"/>
            <c:spPr>
              <a:solidFill>
                <a:schemeClr val="accent5">
                  <a:alpha val="75000"/>
                </a:schemeClr>
              </a:solidFill>
              <a:ln>
                <a:noFill/>
              </a:ln>
              <a:effectLst/>
            </c:spPr>
            <c:extLst>
              <c:ext xmlns:c16="http://schemas.microsoft.com/office/drawing/2014/chart" uri="{C3380CC4-5D6E-409C-BE32-E72D297353CC}">
                <c16:uniqueId val="{00000009-CE4A-4DC2-B2BA-93BB6E671653}"/>
              </c:ext>
            </c:extLst>
          </c:dPt>
          <c:dPt>
            <c:idx val="5"/>
            <c:invertIfNegative val="0"/>
            <c:bubble3D val="1"/>
            <c:spPr>
              <a:solidFill>
                <a:schemeClr val="accent6">
                  <a:alpha val="75000"/>
                </a:schemeClr>
              </a:solidFill>
              <a:ln>
                <a:noFill/>
              </a:ln>
              <a:effectLst/>
            </c:spPr>
            <c:extLst>
              <c:ext xmlns:c16="http://schemas.microsoft.com/office/drawing/2014/chart" uri="{C3380CC4-5D6E-409C-BE32-E72D297353CC}">
                <c16:uniqueId val="{0000000B-CE4A-4DC2-B2BA-93BB6E671653}"/>
              </c:ext>
            </c:extLst>
          </c:dPt>
          <c:dPt>
            <c:idx val="6"/>
            <c:invertIfNegative val="0"/>
            <c:bubble3D val="1"/>
            <c:spPr>
              <a:solidFill>
                <a:schemeClr val="accent1">
                  <a:lumMod val="60000"/>
                  <a:alpha val="75000"/>
                </a:schemeClr>
              </a:solidFill>
              <a:ln>
                <a:noFill/>
              </a:ln>
              <a:effectLst/>
            </c:spPr>
            <c:extLst>
              <c:ext xmlns:c16="http://schemas.microsoft.com/office/drawing/2014/chart" uri="{C3380CC4-5D6E-409C-BE32-E72D297353CC}">
                <c16:uniqueId val="{0000000D-CE4A-4DC2-B2BA-93BB6E671653}"/>
              </c:ext>
            </c:extLst>
          </c:dPt>
          <c:dPt>
            <c:idx val="7"/>
            <c:invertIfNegative val="0"/>
            <c:bubble3D val="1"/>
            <c:spPr>
              <a:solidFill>
                <a:schemeClr val="accent2">
                  <a:lumMod val="60000"/>
                  <a:alpha val="75000"/>
                </a:schemeClr>
              </a:solidFill>
              <a:ln>
                <a:noFill/>
              </a:ln>
              <a:effectLst/>
            </c:spPr>
            <c:extLst>
              <c:ext xmlns:c16="http://schemas.microsoft.com/office/drawing/2014/chart" uri="{C3380CC4-5D6E-409C-BE32-E72D297353CC}">
                <c16:uniqueId val="{0000000F-CE4A-4DC2-B2BA-93BB6E671653}"/>
              </c:ext>
            </c:extLst>
          </c:dPt>
          <c:dPt>
            <c:idx val="8"/>
            <c:invertIfNegative val="0"/>
            <c:bubble3D val="1"/>
            <c:spPr>
              <a:solidFill>
                <a:schemeClr val="accent3">
                  <a:lumMod val="60000"/>
                  <a:alpha val="75000"/>
                </a:schemeClr>
              </a:solidFill>
              <a:ln>
                <a:noFill/>
              </a:ln>
              <a:effectLst/>
            </c:spPr>
            <c:extLst>
              <c:ext xmlns:c16="http://schemas.microsoft.com/office/drawing/2014/chart" uri="{C3380CC4-5D6E-409C-BE32-E72D297353CC}">
                <c16:uniqueId val="{00000011-CE4A-4DC2-B2BA-93BB6E671653}"/>
              </c:ext>
            </c:extLst>
          </c:dPt>
          <c:dLbls>
            <c:dLbl>
              <c:idx val="0"/>
              <c:layout>
                <c:manualLayout>
                  <c:x val="3.2802705448332428E-2"/>
                  <c:y val="4.6471553695192208E-2"/>
                </c:manualLayout>
              </c:layout>
              <c:tx>
                <c:rich>
                  <a:bodyPr/>
                  <a:lstStyle/>
                  <a:p>
                    <a:fld id="{CD867678-E551-4D78-B98C-A78E912B66D5}"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CE4A-4DC2-B2BA-93BB6E671653}"/>
                </c:ext>
              </c:extLst>
            </c:dLbl>
            <c:dLbl>
              <c:idx val="1"/>
              <c:layout>
                <c:manualLayout>
                  <c:x val="-4.9204058172498642E-2"/>
                  <c:y val="6.0770493293712889E-2"/>
                </c:manualLayout>
              </c:layout>
              <c:tx>
                <c:rich>
                  <a:bodyPr/>
                  <a:lstStyle/>
                  <a:p>
                    <a:fld id="{5D615497-4684-412C-8C33-13B927202203}"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CE4A-4DC2-B2BA-93BB6E671653}"/>
                </c:ext>
              </c:extLst>
            </c:dLbl>
            <c:dLbl>
              <c:idx val="2"/>
              <c:layout>
                <c:manualLayout>
                  <c:x val="-4.1003381810417044E-3"/>
                  <c:y val="1.787367449815085E-2"/>
                </c:manualLayout>
              </c:layout>
              <c:tx>
                <c:rich>
                  <a:bodyPr/>
                  <a:lstStyle/>
                  <a:p>
                    <a:fld id="{FE136480-AB99-4F2F-94BC-090529A45A07}"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CE4A-4DC2-B2BA-93BB6E671653}"/>
                </c:ext>
              </c:extLst>
            </c:dLbl>
            <c:dLbl>
              <c:idx val="3"/>
              <c:layout>
                <c:manualLayout>
                  <c:x val="3.4852874538853204E-2"/>
                  <c:y val="3.2172614096671465E-2"/>
                </c:manualLayout>
              </c:layout>
              <c:tx>
                <c:rich>
                  <a:bodyPr/>
                  <a:lstStyle/>
                  <a:p>
                    <a:fld id="{225D6F3B-357C-4F36-9DE6-501DDDF8B980}"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CE4A-4DC2-B2BA-93BB6E671653}"/>
                </c:ext>
              </c:extLst>
            </c:dLbl>
            <c:dLbl>
              <c:idx val="4"/>
              <c:layout>
                <c:manualLayout>
                  <c:x val="-0.22551859995728546"/>
                  <c:y val="0.13941466108557649"/>
                </c:manualLayout>
              </c:layout>
              <c:tx>
                <c:rich>
                  <a:bodyPr/>
                  <a:lstStyle/>
                  <a:p>
                    <a:fld id="{716D60C1-67B7-404C-A49B-4D37901326B1}"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CE4A-4DC2-B2BA-93BB6E671653}"/>
                </c:ext>
              </c:extLst>
            </c:dLbl>
            <c:dLbl>
              <c:idx val="5"/>
              <c:layout>
                <c:manualLayout>
                  <c:x val="2.6539124015747984E-2"/>
                  <c:y val="-3.2105448624477499E-2"/>
                </c:manualLayout>
              </c:layout>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B-CE4A-4DC2-B2BA-93BB6E671653}"/>
                </c:ext>
              </c:extLst>
            </c:dLbl>
            <c:dLbl>
              <c:idx val="6"/>
              <c:layout>
                <c:manualLayout>
                  <c:x val="0"/>
                  <c:y val="2.8597879197041293E-2"/>
                </c:manualLayout>
              </c:layout>
              <c:tx>
                <c:rich>
                  <a:bodyPr/>
                  <a:lstStyle/>
                  <a:p>
                    <a:fld id="{AD62D989-61E9-4EA3-B9D4-8D9B18EF0180}"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CE4A-4DC2-B2BA-93BB6E671653}"/>
                </c:ext>
              </c:extLst>
            </c:dLbl>
            <c:dLbl>
              <c:idx val="7"/>
              <c:layout>
                <c:manualLayout>
                  <c:x val="-3.2802705448332505E-2"/>
                  <c:y val="9.6517842290014588E-2"/>
                </c:manualLayout>
              </c:layout>
              <c:tx>
                <c:rich>
                  <a:bodyPr/>
                  <a:lstStyle/>
                  <a:p>
                    <a:fld id="{D56442B0-0D2D-47B3-94C7-24AC7DB7F1D5}"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CE4A-4DC2-B2BA-93BB6E671653}"/>
                </c:ext>
              </c:extLst>
            </c:dLbl>
            <c:dLbl>
              <c:idx val="8"/>
              <c:layout>
                <c:manualLayout>
                  <c:x val="7.7450377296588019E-2"/>
                  <c:y val="2.9816151453289147E-3"/>
                </c:manualLayout>
              </c:layout>
              <c:tx>
                <c:rich>
                  <a:bodyPr/>
                  <a:lstStyle/>
                  <a:p>
                    <a:fld id="{F878EF18-D914-4BA3-8443-D6178947A0E0}"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CE4A-4DC2-B2BA-93BB6E671653}"/>
                </c:ext>
              </c:extLst>
            </c:dLbl>
            <c:spPr>
              <a:noFill/>
              <a:ln>
                <a:noFill/>
              </a:ln>
              <a:effectLst/>
            </c:spPr>
            <c:txPr>
              <a:bodyPr rot="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3175" cap="flat" cmpd="sng" algn="ctr">
                      <a:solidFill>
                        <a:schemeClr val="tx1">
                          <a:lumMod val="50000"/>
                          <a:lumOff val="50000"/>
                        </a:schemeClr>
                      </a:solidFill>
                      <a:round/>
                    </a:ln>
                    <a:effectLst/>
                  </c:spPr>
                </c15:leaderLines>
              </c:ext>
            </c:extLst>
          </c:dLbls>
          <c:xVal>
            <c:numRef>
              <c:f>'Pie+Bubble'!$O$169:$O$173</c:f>
              <c:numCache>
                <c:formatCode>General</c:formatCode>
                <c:ptCount val="5"/>
                <c:pt idx="0">
                  <c:v>45</c:v>
                </c:pt>
                <c:pt idx="1">
                  <c:v>39.199999999999996</c:v>
                </c:pt>
                <c:pt idx="2">
                  <c:v>36</c:v>
                </c:pt>
                <c:pt idx="3">
                  <c:v>34.299999999999997</c:v>
                </c:pt>
                <c:pt idx="4">
                  <c:v>32.5</c:v>
                </c:pt>
              </c:numCache>
            </c:numRef>
          </c:xVal>
          <c:yVal>
            <c:numRef>
              <c:f>'Pie+Bubble'!$P$169:$P$173</c:f>
              <c:numCache>
                <c:formatCode>General</c:formatCode>
                <c:ptCount val="5"/>
                <c:pt idx="0">
                  <c:v>85800</c:v>
                </c:pt>
                <c:pt idx="1">
                  <c:v>174672</c:v>
                </c:pt>
                <c:pt idx="2">
                  <c:v>45621</c:v>
                </c:pt>
                <c:pt idx="3">
                  <c:v>136822</c:v>
                </c:pt>
                <c:pt idx="4">
                  <c:v>51475</c:v>
                </c:pt>
              </c:numCache>
            </c:numRef>
          </c:yVal>
          <c:bubbleSize>
            <c:numRef>
              <c:f>'Pie+Bubble'!$Q$169:$Q$173</c:f>
              <c:numCache>
                <c:formatCode>General</c:formatCode>
                <c:ptCount val="5"/>
                <c:pt idx="0">
                  <c:v>460</c:v>
                </c:pt>
                <c:pt idx="1">
                  <c:v>64</c:v>
                </c:pt>
                <c:pt idx="2">
                  <c:v>153</c:v>
                </c:pt>
                <c:pt idx="3">
                  <c:v>35</c:v>
                </c:pt>
                <c:pt idx="4">
                  <c:v>144</c:v>
                </c:pt>
              </c:numCache>
            </c:numRef>
          </c:bubbleSize>
          <c:bubble3D val="1"/>
          <c:extLst>
            <c:ext xmlns:c15="http://schemas.microsoft.com/office/drawing/2012/chart" uri="{02D57815-91ED-43cb-92C2-25804820EDAC}">
              <c15:datalabelsRange>
                <c15:f>'Pie+Bubble'!$B$42:$B$50</c15:f>
                <c15:dlblRangeCache>
                  <c:ptCount val="9"/>
                  <c:pt idx="0">
                    <c:v>Jeff Kinney</c:v>
                  </c:pt>
                  <c:pt idx="1">
                    <c:v>Rick Riordan</c:v>
                  </c:pt>
                  <c:pt idx="2">
                    <c:v>Suzanne Collins</c:v>
                  </c:pt>
                  <c:pt idx="3">
                    <c:v>Gary Chapman</c:v>
                  </c:pt>
                  <c:pt idx="4">
                    <c:v>American Psychological Association</c:v>
                  </c:pt>
                  <c:pt idx="5">
                    <c:v>Gallup</c:v>
                  </c:pt>
                  <c:pt idx="6">
                    <c:v>Dr. Seuss</c:v>
                  </c:pt>
                  <c:pt idx="7">
                    <c:v>Rob Elliott</c:v>
                  </c:pt>
                  <c:pt idx="8">
                    <c:v>Stephen R. Covey</c:v>
                  </c:pt>
                </c15:dlblRangeCache>
              </c15:datalabelsRange>
            </c:ext>
            <c:ext xmlns:c16="http://schemas.microsoft.com/office/drawing/2014/chart" uri="{C3380CC4-5D6E-409C-BE32-E72D297353CC}">
              <c16:uniqueId val="{00000012-CE4A-4DC2-B2BA-93BB6E671653}"/>
            </c:ext>
          </c:extLst>
        </c:ser>
        <c:dLbls>
          <c:dLblPos val="ctr"/>
          <c:showLegendKey val="0"/>
          <c:showVal val="1"/>
          <c:showCatName val="0"/>
          <c:showSerName val="0"/>
          <c:showPercent val="0"/>
          <c:showBubbleSize val="0"/>
        </c:dLbls>
        <c:bubbleScale val="100"/>
        <c:showNegBubbles val="0"/>
        <c:axId val="763004240"/>
        <c:axId val="763009648"/>
      </c:bubbleChart>
      <c:valAx>
        <c:axId val="763004240"/>
        <c:scaling>
          <c:orientation val="minMax"/>
          <c:min val="3.75"/>
        </c:scaling>
        <c:delete val="0"/>
        <c:axPos val="b"/>
        <c:title>
          <c:tx>
            <c:rich>
              <a:bodyPr rot="0" spcFirstLastPara="1" vertOverflow="ellipsis" vert="horz" wrap="square" anchor="ctr" anchorCtr="1"/>
              <a:lstStyle/>
              <a:p>
                <a:pPr>
                  <a:defRPr sz="1100" b="0" i="0" u="none" strike="noStrike" kern="1200" baseline="0">
                    <a:solidFill>
                      <a:schemeClr val="lt1"/>
                    </a:solidFill>
                    <a:latin typeface="+mn-lt"/>
                    <a:ea typeface="+mn-ea"/>
                    <a:cs typeface="+mn-cs"/>
                  </a:defRPr>
                </a:pPr>
                <a:r>
                  <a:rPr lang="en-IN"/>
                  <a:t>Average User Rating</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763009648"/>
        <c:crosses val="autoZero"/>
        <c:crossBetween val="midCat"/>
      </c:valAx>
      <c:valAx>
        <c:axId val="763009648"/>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lt1"/>
                    </a:solidFill>
                    <a:latin typeface="+mn-lt"/>
                    <a:ea typeface="+mn-ea"/>
                    <a:cs typeface="+mn-cs"/>
                  </a:defRPr>
                </a:pPr>
                <a:r>
                  <a:rPr lang="en-IN"/>
                  <a:t>Average Count of Reviews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763004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lt1"/>
      </a:solidFill>
      <a:prstDash val="solid"/>
      <a:miter lim="800000"/>
    </a:ln>
    <a:effectLst/>
  </c:spPr>
  <c:txPr>
    <a:bodyPr/>
    <a:lstStyle/>
    <a:p>
      <a:pPr>
        <a:defRPr sz="1100">
          <a:solidFill>
            <a:schemeClr val="lt1"/>
          </a:solidFill>
          <a:latin typeface="+mn-lt"/>
          <a:ea typeface="+mn-ea"/>
          <a:cs typeface="+mn-cs"/>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[Surendra - Dashboard project  final_20_10_24.xlsx]Line!line 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chemeClr val="accent1"/>
            </a:solidFill>
            <a:round/>
          </a:ln>
          <a:effectLst/>
        </c:spPr>
        <c:marker>
          <c:symbol val="circle"/>
          <c:size val="5"/>
          <c:spPr>
            <a:solidFill>
              <a:schemeClr val="accent1"/>
            </a:solidFill>
            <a:ln w="1587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chemeClr val="accent1"/>
            </a:solidFill>
            <a:round/>
          </a:ln>
          <a:effectLst/>
        </c:spPr>
        <c:marker>
          <c:symbol val="circle"/>
          <c:size val="5"/>
          <c:spPr>
            <a:solidFill>
              <a:schemeClr val="accent1"/>
            </a:solidFill>
            <a:ln w="15875">
              <a:solidFill>
                <a:schemeClr val="tx1"/>
              </a:solidFill>
            </a:ln>
            <a:effectLst/>
          </c:spPr>
        </c:marker>
      </c:pivotFmt>
      <c:pivotFmt>
        <c:idx val="6"/>
        <c:spPr>
          <a:ln w="19050" cap="rnd">
            <a:solidFill>
              <a:schemeClr val="accent1"/>
            </a:solidFill>
            <a:round/>
          </a:ln>
          <a:effectLst/>
        </c:spPr>
        <c:marker>
          <c:symbol val="circle"/>
          <c:size val="5"/>
          <c:spPr>
            <a:solidFill>
              <a:schemeClr val="accent1"/>
            </a:solidFill>
            <a:ln w="15875">
              <a:solidFill>
                <a:schemeClr val="tx1"/>
              </a:solidFill>
            </a:ln>
            <a:effectLst/>
          </c:spPr>
        </c:marker>
      </c:pivotFmt>
    </c:pivotFmts>
    <c:plotArea>
      <c:layout/>
      <c:lineChart>
        <c:grouping val="standard"/>
        <c:varyColors val="0"/>
        <c:ser>
          <c:idx val="0"/>
          <c:order val="0"/>
          <c:tx>
            <c:strRef>
              <c:f>Line!$B$3:$B$4</c:f>
              <c:strCache>
                <c:ptCount val="1"/>
                <c:pt idx="0">
                  <c:v>Fiction</c:v>
                </c:pt>
              </c:strCache>
            </c:strRef>
          </c:tx>
          <c:spPr>
            <a:ln w="19050" cap="rnd">
              <a:solidFill>
                <a:schemeClr val="accent1"/>
              </a:solidFill>
              <a:round/>
            </a:ln>
            <a:effectLst/>
          </c:spPr>
          <c:marker>
            <c:symbol val="circle"/>
            <c:size val="5"/>
            <c:spPr>
              <a:solidFill>
                <a:schemeClr val="accent1"/>
              </a:solidFill>
              <a:ln w="15875">
                <a:solidFill>
                  <a:schemeClr val="tx1"/>
                </a:solidFill>
              </a:ln>
              <a:effectLst/>
            </c:spPr>
          </c:marker>
          <c:dPt>
            <c:idx val="5"/>
            <c:marker>
              <c:symbol val="circle"/>
              <c:size val="5"/>
              <c:spPr>
                <a:solidFill>
                  <a:schemeClr val="accent1"/>
                </a:solidFill>
                <a:ln w="15875">
                  <a:solidFill>
                    <a:schemeClr val="tx1"/>
                  </a:solidFill>
                </a:ln>
                <a:effectLst/>
              </c:spPr>
            </c:marker>
            <c:bubble3D val="0"/>
            <c:extLst>
              <c:ext xmlns:c16="http://schemas.microsoft.com/office/drawing/2014/chart" uri="{C3380CC4-5D6E-409C-BE32-E72D297353CC}">
                <c16:uniqueId val="{00000000-49B7-4F7D-9FA5-B839ABAC7BF5}"/>
              </c:ext>
            </c:extLst>
          </c:dPt>
          <c:dPt>
            <c:idx val="6"/>
            <c:marker>
              <c:symbol val="circle"/>
              <c:size val="5"/>
              <c:spPr>
                <a:solidFill>
                  <a:schemeClr val="accent1"/>
                </a:solidFill>
                <a:ln w="15875">
                  <a:solidFill>
                    <a:schemeClr val="tx1"/>
                  </a:solidFill>
                </a:ln>
                <a:effectLst/>
              </c:spPr>
            </c:marker>
            <c:bubble3D val="0"/>
            <c:extLst>
              <c:ext xmlns:c16="http://schemas.microsoft.com/office/drawing/2014/chart" uri="{C3380CC4-5D6E-409C-BE32-E72D297353CC}">
                <c16:uniqueId val="{00000001-FCA0-4917-9180-EC6FC4A1B19F}"/>
              </c:ext>
            </c:extLst>
          </c:dPt>
          <c:cat>
            <c:strRef>
              <c:f>Line!$A$5:$A$16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Line!$B$5:$B$16</c:f>
              <c:numCache>
                <c:formatCode>General</c:formatCode>
                <c:ptCount val="11"/>
                <c:pt idx="0">
                  <c:v>15.583333333333334</c:v>
                </c:pt>
                <c:pt idx="1">
                  <c:v>9.6999999999999993</c:v>
                </c:pt>
                <c:pt idx="2">
                  <c:v>11.619047619047619</c:v>
                </c:pt>
                <c:pt idx="3">
                  <c:v>12.285714285714286</c:v>
                </c:pt>
                <c:pt idx="4">
                  <c:v>10.708333333333334</c:v>
                </c:pt>
                <c:pt idx="5">
                  <c:v>10.172413793103448</c:v>
                </c:pt>
                <c:pt idx="6">
                  <c:v>9.3529411764705888</c:v>
                </c:pt>
                <c:pt idx="7">
                  <c:v>12.631578947368421</c:v>
                </c:pt>
                <c:pt idx="8">
                  <c:v>8.8333333333333339</c:v>
                </c:pt>
                <c:pt idx="9">
                  <c:v>8.7619047619047628</c:v>
                </c:pt>
                <c:pt idx="10">
                  <c:v>9.35</c:v>
                </c:pt>
              </c:numCache>
            </c:numRef>
          </c:val>
          <c:smooth val="0"/>
          <c:extLst>
            <c:ext xmlns:c16="http://schemas.microsoft.com/office/drawing/2014/chart" uri="{C3380CC4-5D6E-409C-BE32-E72D297353CC}">
              <c16:uniqueId val="{00000000-56EC-4FBD-BA80-978AFCA0CAA0}"/>
            </c:ext>
          </c:extLst>
        </c:ser>
        <c:ser>
          <c:idx val="1"/>
          <c:order val="1"/>
          <c:tx>
            <c:strRef>
              <c:f>Line!$C$3:$C$4</c:f>
              <c:strCache>
                <c:ptCount val="1"/>
                <c:pt idx="0">
                  <c:v>Non Fiction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Line!$A$5:$A$16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Line!$C$5:$C$16</c:f>
              <c:numCache>
                <c:formatCode>General</c:formatCode>
                <c:ptCount val="11"/>
                <c:pt idx="0">
                  <c:v>15.23076923076923</c:v>
                </c:pt>
                <c:pt idx="1">
                  <c:v>16</c:v>
                </c:pt>
                <c:pt idx="2">
                  <c:v>17.620689655172413</c:v>
                </c:pt>
                <c:pt idx="3">
                  <c:v>17.482758620689655</c:v>
                </c:pt>
                <c:pt idx="4">
                  <c:v>18.192307692307693</c:v>
                </c:pt>
                <c:pt idx="5">
                  <c:v>20.80952380952381</c:v>
                </c:pt>
                <c:pt idx="6">
                  <c:v>10.969696969696969</c:v>
                </c:pt>
                <c:pt idx="7">
                  <c:v>13.516129032258064</c:v>
                </c:pt>
                <c:pt idx="8">
                  <c:v>13.73076923076923</c:v>
                </c:pt>
                <c:pt idx="9">
                  <c:v>11.793103448275861</c:v>
                </c:pt>
                <c:pt idx="10">
                  <c:v>10.566666666666666</c:v>
                </c:pt>
              </c:numCache>
            </c:numRef>
          </c:val>
          <c:smooth val="0"/>
          <c:extLst>
            <c:ext xmlns:c16="http://schemas.microsoft.com/office/drawing/2014/chart" uri="{C3380CC4-5D6E-409C-BE32-E72D297353CC}">
              <c16:uniqueId val="{00000002-573C-4497-8C4D-A86699E461B2}"/>
            </c:ext>
          </c:extLst>
        </c:ser>
        <c:dLbls>
          <c:showLegendKey val="0"/>
          <c:showVal val="0"/>
          <c:showCatName val="0"/>
          <c:showSerName val="0"/>
          <c:showPercent val="0"/>
          <c:showBubbleSize val="0"/>
        </c:dLbls>
        <c:marker val="1"/>
        <c:smooth val="0"/>
        <c:axId val="1247776831"/>
        <c:axId val="1247767263"/>
      </c:lineChart>
      <c:catAx>
        <c:axId val="1247776831"/>
        <c:scaling>
          <c:orientation val="minMax"/>
        </c:scaling>
        <c:delete val="0"/>
        <c:axPos val="b"/>
        <c:majorGridlines>
          <c:spPr>
            <a:ln w="9525" cap="flat" cmpd="sng" algn="ctr">
              <a:solidFill>
                <a:schemeClr val="accent1">
                  <a:lumMod val="40000"/>
                  <a:lumOff val="60000"/>
                  <a:alpha val="10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47767263"/>
        <c:crosses val="autoZero"/>
        <c:auto val="1"/>
        <c:lblAlgn val="ctr"/>
        <c:lblOffset val="100"/>
        <c:noMultiLvlLbl val="0"/>
      </c:catAx>
      <c:valAx>
        <c:axId val="1247767263"/>
        <c:scaling>
          <c:orientation val="minMax"/>
        </c:scaling>
        <c:delete val="0"/>
        <c:axPos val="l"/>
        <c:majorGridlines>
          <c:spPr>
            <a:ln w="9525" cap="flat" cmpd="sng" algn="ctr">
              <a:solidFill>
                <a:schemeClr val="accent1">
                  <a:lumMod val="40000"/>
                  <a:lumOff val="60000"/>
                  <a:alpha val="2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Average 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4777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[Surendra - Dashboard project  final_20_10_24.xlsx]Line!PivotTable2</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Line!$B$21:$B$22</c:f>
              <c:strCache>
                <c:ptCount val="1"/>
                <c:pt idx="0">
                  <c:v>Fiction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Line!$A$23:$A$34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Line!$B$23:$B$34</c:f>
              <c:numCache>
                <c:formatCode>General</c:formatCode>
                <c:ptCount val="11"/>
                <c:pt idx="0">
                  <c:v>4.5916666666666668</c:v>
                </c:pt>
                <c:pt idx="1">
                  <c:v>4.6149999999999993</c:v>
                </c:pt>
                <c:pt idx="2">
                  <c:v>4.6190476190476186</c:v>
                </c:pt>
                <c:pt idx="3">
                  <c:v>4.4952380952380953</c:v>
                </c:pt>
                <c:pt idx="4">
                  <c:v>4.5458333333333334</c:v>
                </c:pt>
                <c:pt idx="5">
                  <c:v>4.6310344827586212</c:v>
                </c:pt>
                <c:pt idx="6">
                  <c:v>4.6529411764705877</c:v>
                </c:pt>
                <c:pt idx="7">
                  <c:v>4.7157894736842101</c:v>
                </c:pt>
                <c:pt idx="8">
                  <c:v>4.7374999999999989</c:v>
                </c:pt>
                <c:pt idx="9">
                  <c:v>4.7380952380952372</c:v>
                </c:pt>
                <c:pt idx="10">
                  <c:v>4.8199999999999994</c:v>
                </c:pt>
              </c:numCache>
            </c:numRef>
          </c:val>
          <c:smooth val="0"/>
          <c:extLst>
            <c:ext xmlns:c16="http://schemas.microsoft.com/office/drawing/2014/chart" uri="{C3380CC4-5D6E-409C-BE32-E72D297353CC}">
              <c16:uniqueId val="{00000000-9D8E-44A2-A490-C16278E56BEB}"/>
            </c:ext>
          </c:extLst>
        </c:ser>
        <c:ser>
          <c:idx val="1"/>
          <c:order val="1"/>
          <c:tx>
            <c:strRef>
              <c:f>Line!$C$21:$C$22</c:f>
              <c:strCache>
                <c:ptCount val="1"/>
                <c:pt idx="0">
                  <c:v>Non Fiction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Line!$A$23:$A$34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Line!$C$23:$C$34</c:f>
              <c:numCache>
                <c:formatCode>General</c:formatCode>
                <c:ptCount val="11"/>
                <c:pt idx="0">
                  <c:v>4.5769230769230766</c:v>
                </c:pt>
                <c:pt idx="1">
                  <c:v>4.5199999999999996</c:v>
                </c:pt>
                <c:pt idx="2">
                  <c:v>4.5137931034482763</c:v>
                </c:pt>
                <c:pt idx="3">
                  <c:v>4.5586206896551724</c:v>
                </c:pt>
                <c:pt idx="4">
                  <c:v>4.5615384615384613</c:v>
                </c:pt>
                <c:pt idx="5">
                  <c:v>4.6095238095238091</c:v>
                </c:pt>
                <c:pt idx="6">
                  <c:v>4.6454545454545446</c:v>
                </c:pt>
                <c:pt idx="7">
                  <c:v>4.6548387096774189</c:v>
                </c:pt>
                <c:pt idx="8">
                  <c:v>4.5884615384615381</c:v>
                </c:pt>
                <c:pt idx="9">
                  <c:v>4.617241379310344</c:v>
                </c:pt>
                <c:pt idx="10">
                  <c:v>4.6866666666666656</c:v>
                </c:pt>
              </c:numCache>
            </c:numRef>
          </c:val>
          <c:smooth val="0"/>
          <c:extLst>
            <c:ext xmlns:c16="http://schemas.microsoft.com/office/drawing/2014/chart" uri="{C3380CC4-5D6E-409C-BE32-E72D297353CC}">
              <c16:uniqueId val="{00000000-E7BD-448B-A021-28E4A5F3F80E}"/>
            </c:ext>
          </c:extLst>
        </c:ser>
        <c:dLbls>
          <c:showLegendKey val="0"/>
          <c:showVal val="0"/>
          <c:showCatName val="0"/>
          <c:showSerName val="0"/>
          <c:showPercent val="0"/>
          <c:showBubbleSize val="0"/>
        </c:dLbls>
        <c:marker val="1"/>
        <c:smooth val="0"/>
        <c:axId val="1336844511"/>
        <c:axId val="1336844927"/>
      </c:lineChart>
      <c:catAx>
        <c:axId val="133684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844927"/>
        <c:crosses val="autoZero"/>
        <c:auto val="1"/>
        <c:lblAlgn val="ctr"/>
        <c:lblOffset val="100"/>
        <c:noMultiLvlLbl val="0"/>
      </c:catAx>
      <c:valAx>
        <c:axId val="133684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84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[Surendra - Dashboard project  final_20_10_24.xlsx]Line!PivotTable3</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Line!$G$21:$G$22</c:f>
              <c:strCache>
                <c:ptCount val="1"/>
                <c:pt idx="0">
                  <c:v>Fiction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Line!$F$23:$F$34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Line!$G$23:$G$34</c:f>
              <c:numCache>
                <c:formatCode>General</c:formatCode>
                <c:ptCount val="11"/>
                <c:pt idx="0">
                  <c:v>6534.333333333333</c:v>
                </c:pt>
                <c:pt idx="1">
                  <c:v>8409.25</c:v>
                </c:pt>
                <c:pt idx="2">
                  <c:v>10335.285714285714</c:v>
                </c:pt>
                <c:pt idx="3">
                  <c:v>19896.238095238095</c:v>
                </c:pt>
                <c:pt idx="4">
                  <c:v>19986.833333333332</c:v>
                </c:pt>
                <c:pt idx="5">
                  <c:v>19382.862068965518</c:v>
                </c:pt>
                <c:pt idx="6">
                  <c:v>23706.117647058825</c:v>
                </c:pt>
                <c:pt idx="7">
                  <c:v>19563.263157894737</c:v>
                </c:pt>
                <c:pt idx="8">
                  <c:v>14611.833333333334</c:v>
                </c:pt>
                <c:pt idx="9">
                  <c:v>12710.428571428571</c:v>
                </c:pt>
                <c:pt idx="10">
                  <c:v>18507.150000000001</c:v>
                </c:pt>
              </c:numCache>
            </c:numRef>
          </c:val>
          <c:smooth val="0"/>
          <c:extLst>
            <c:ext xmlns:c16="http://schemas.microsoft.com/office/drawing/2014/chart" uri="{C3380CC4-5D6E-409C-BE32-E72D297353CC}">
              <c16:uniqueId val="{00000000-2689-4E86-BE45-E220F702E5BA}"/>
            </c:ext>
          </c:extLst>
        </c:ser>
        <c:ser>
          <c:idx val="1"/>
          <c:order val="1"/>
          <c:tx>
            <c:strRef>
              <c:f>Line!$H$21:$H$22</c:f>
              <c:strCache>
                <c:ptCount val="1"/>
                <c:pt idx="0">
                  <c:v>Non Fiction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Line!$F$23:$F$34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Line!$H$23:$H$34</c:f>
              <c:numCache>
                <c:formatCode>General</c:formatCode>
                <c:ptCount val="11"/>
                <c:pt idx="0">
                  <c:v>3026.2307692307691</c:v>
                </c:pt>
                <c:pt idx="1">
                  <c:v>3526.5333333333333</c:v>
                </c:pt>
                <c:pt idx="2">
                  <c:v>6482.7586206896549</c:v>
                </c:pt>
                <c:pt idx="3">
                  <c:v>8162.9310344827591</c:v>
                </c:pt>
                <c:pt idx="4">
                  <c:v>6739.3461538461543</c:v>
                </c:pt>
                <c:pt idx="5">
                  <c:v>10994.952380952382</c:v>
                </c:pt>
                <c:pt idx="6">
                  <c:v>9353.484848484848</c:v>
                </c:pt>
                <c:pt idx="7">
                  <c:v>10906.387096774193</c:v>
                </c:pt>
                <c:pt idx="8">
                  <c:v>11297.538461538461</c:v>
                </c:pt>
                <c:pt idx="9">
                  <c:v>14813.862068965518</c:v>
                </c:pt>
                <c:pt idx="10">
                  <c:v>14159.133333333333</c:v>
                </c:pt>
              </c:numCache>
            </c:numRef>
          </c:val>
          <c:smooth val="0"/>
          <c:extLst>
            <c:ext xmlns:c16="http://schemas.microsoft.com/office/drawing/2014/chart" uri="{C3380CC4-5D6E-409C-BE32-E72D297353CC}">
              <c16:uniqueId val="{00000000-AFE5-4C22-9B05-A8EC175BB1A6}"/>
            </c:ext>
          </c:extLst>
        </c:ser>
        <c:dLbls>
          <c:showLegendKey val="0"/>
          <c:showVal val="0"/>
          <c:showCatName val="0"/>
          <c:showSerName val="0"/>
          <c:showPercent val="0"/>
          <c:showBubbleSize val="0"/>
        </c:dLbls>
        <c:marker val="1"/>
        <c:smooth val="0"/>
        <c:axId val="1259732079"/>
        <c:axId val="1259732495"/>
      </c:lineChart>
      <c:catAx>
        <c:axId val="125973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732495"/>
        <c:crosses val="autoZero"/>
        <c:auto val="1"/>
        <c:lblAlgn val="ctr"/>
        <c:lblOffset val="100"/>
        <c:noMultiLvlLbl val="0"/>
      </c:catAx>
      <c:valAx>
        <c:axId val="125973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73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[Surendra - Dashboard project  final_20_10_24.xlsx]Line!PivotTable5</c:name>
    <c:fmtId val="18"/>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Most of the ratings are in the range 4.6 to 4.7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Line!$F$63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54-436E-99C7-0A73C0C084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54-436E-99C7-0A73C0C084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54-436E-99C7-0A73C0C084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54-436E-99C7-0A73C0C084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54-436E-99C7-0A73C0C084D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54-436E-99C7-0A73C0C084D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54-436E-99C7-0A73C0C084D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C54-436E-99C7-0A73C0C084D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C54-436E-99C7-0A73C0C084D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C54-436E-99C7-0A73C0C084D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C54-436E-99C7-0A73C0C084D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C54-436E-99C7-0A73C0C084D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C54-436E-99C7-0A73C0C084D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C22-4A65-9A49-F68E91DF08A9}"/>
              </c:ext>
            </c:extLst>
          </c:dPt>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Line!$E$64:$E$78</c:f>
              <c:strCache>
                <c:ptCount val="14"/>
                <c:pt idx="0">
                  <c:v>4.9</c:v>
                </c:pt>
                <c:pt idx="1">
                  <c:v>4.8</c:v>
                </c:pt>
                <c:pt idx="2">
                  <c:v>4.7</c:v>
                </c:pt>
                <c:pt idx="3">
                  <c:v>4.6</c:v>
                </c:pt>
                <c:pt idx="4">
                  <c:v>4.5</c:v>
                </c:pt>
                <c:pt idx="5">
                  <c:v>4.4</c:v>
                </c:pt>
                <c:pt idx="6">
                  <c:v>4.3</c:v>
                </c:pt>
                <c:pt idx="7">
                  <c:v>4.2</c:v>
                </c:pt>
                <c:pt idx="8">
                  <c:v>4.1</c:v>
                </c:pt>
                <c:pt idx="9">
                  <c:v>4</c:v>
                </c:pt>
                <c:pt idx="10">
                  <c:v>3.9</c:v>
                </c:pt>
                <c:pt idx="11">
                  <c:v>3.8</c:v>
                </c:pt>
                <c:pt idx="12">
                  <c:v>3.6</c:v>
                </c:pt>
                <c:pt idx="13">
                  <c:v>3.3</c:v>
                </c:pt>
              </c:strCache>
            </c:strRef>
          </c:cat>
          <c:val>
            <c:numRef>
              <c:f>Line!$F$64:$F$78</c:f>
              <c:numCache>
                <c:formatCode>General</c:formatCode>
                <c:ptCount val="14"/>
                <c:pt idx="0">
                  <c:v>52</c:v>
                </c:pt>
                <c:pt idx="1">
                  <c:v>127</c:v>
                </c:pt>
                <c:pt idx="2">
                  <c:v>108</c:v>
                </c:pt>
                <c:pt idx="3">
                  <c:v>105</c:v>
                </c:pt>
                <c:pt idx="4">
                  <c:v>60</c:v>
                </c:pt>
                <c:pt idx="5">
                  <c:v>38</c:v>
                </c:pt>
                <c:pt idx="6">
                  <c:v>25</c:v>
                </c:pt>
                <c:pt idx="7">
                  <c:v>8</c:v>
                </c:pt>
                <c:pt idx="8">
                  <c:v>6</c:v>
                </c:pt>
                <c:pt idx="9">
                  <c:v>14</c:v>
                </c:pt>
                <c:pt idx="10">
                  <c:v>3</c:v>
                </c:pt>
                <c:pt idx="11">
                  <c:v>2</c:v>
                </c:pt>
                <c:pt idx="12">
                  <c:v>1</c:v>
                </c:pt>
                <c:pt idx="13">
                  <c:v>1</c:v>
                </c:pt>
              </c:numCache>
            </c:numRef>
          </c:val>
          <c:extLst>
            <c:ext xmlns:c16="http://schemas.microsoft.com/office/drawing/2014/chart" uri="{C3380CC4-5D6E-409C-BE32-E72D297353CC}">
              <c16:uniqueId val="{00000000-C79A-4D42-B4D8-101A8C00D406}"/>
            </c:ext>
          </c:extLst>
        </c:ser>
        <c:dLbls>
          <c:dLblPos val="inEnd"/>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l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[Surendra - Dashboard project  final_20_10_24.xlsx]Line!horizontal bars</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Line!$AO$22</c:f>
              <c:strCache>
                <c:ptCount val="1"/>
                <c:pt idx="0">
                  <c:v>Total</c:v>
                </c:pt>
              </c:strCache>
            </c:strRef>
          </c:tx>
          <c:spPr>
            <a:solidFill>
              <a:schemeClr val="accent1"/>
            </a:solidFill>
            <a:ln>
              <a:noFill/>
            </a:ln>
            <a:effectLst/>
          </c:spPr>
          <c:invertIfNegative val="0"/>
          <c:cat>
            <c:strRef>
              <c:f>Line!$AN$23:$AN$28</c:f>
              <c:strCache>
                <c:ptCount val="5"/>
                <c:pt idx="0">
                  <c:v>Unbroken: A World War II Story of Survival, Resilience, and Redemption</c:v>
                </c:pt>
                <c:pt idx="1">
                  <c:v>The Girl on the Train</c:v>
                </c:pt>
                <c:pt idx="2">
                  <c:v>Gone Girl</c:v>
                </c:pt>
                <c:pt idx="3">
                  <c:v>Oh, the Places You'll Go!</c:v>
                </c:pt>
                <c:pt idx="4">
                  <c:v>The Fault in Our Stars</c:v>
                </c:pt>
              </c:strCache>
            </c:strRef>
          </c:cat>
          <c:val>
            <c:numRef>
              <c:f>Line!$AO$23:$AO$28</c:f>
              <c:numCache>
                <c:formatCode>General</c:formatCode>
                <c:ptCount val="5"/>
                <c:pt idx="0">
                  <c:v>148365</c:v>
                </c:pt>
                <c:pt idx="1">
                  <c:v>158892</c:v>
                </c:pt>
                <c:pt idx="2">
                  <c:v>171813</c:v>
                </c:pt>
                <c:pt idx="3">
                  <c:v>174672</c:v>
                </c:pt>
                <c:pt idx="4">
                  <c:v>201928</c:v>
                </c:pt>
              </c:numCache>
            </c:numRef>
          </c:val>
          <c:extLst>
            <c:ext xmlns:c16="http://schemas.microsoft.com/office/drawing/2014/chart" uri="{C3380CC4-5D6E-409C-BE32-E72D297353CC}">
              <c16:uniqueId val="{00000000-5DE8-4980-A149-53F97E3484A4}"/>
            </c:ext>
          </c:extLst>
        </c:ser>
        <c:dLbls>
          <c:showLegendKey val="0"/>
          <c:showVal val="0"/>
          <c:showCatName val="0"/>
          <c:showSerName val="0"/>
          <c:showPercent val="0"/>
          <c:showBubbleSize val="0"/>
        </c:dLbls>
        <c:gapWidth val="182"/>
        <c:axId val="898755439"/>
        <c:axId val="898749199"/>
      </c:barChart>
      <c:catAx>
        <c:axId val="898755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98749199"/>
        <c:crosses val="autoZero"/>
        <c:auto val="1"/>
        <c:lblAlgn val="ctr"/>
        <c:lblOffset val="100"/>
        <c:noMultiLvlLbl val="0"/>
      </c:catAx>
      <c:valAx>
        <c:axId val="898749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9875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l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0"/>
          <a:lstStyle/>
          <a:p>
            <a:pPr>
              <a:defRPr sz="1200" b="0" i="0" u="none" strike="noStrike" kern="1200" spc="0" baseline="0">
                <a:solidFill>
                  <a:schemeClr val="lt1"/>
                </a:solidFill>
                <a:latin typeface="+mn-lt"/>
                <a:ea typeface="+mn-ea"/>
                <a:cs typeface="+mn-cs"/>
              </a:defRPr>
            </a:pPr>
            <a:r>
              <a:rPr lang="en-US" sz="1200"/>
              <a:t>Top 5 Books by Reviews</a:t>
            </a:r>
          </a:p>
        </c:rich>
      </c:tx>
      <c:layout>
        <c:manualLayout>
          <c:xMode val="edge"/>
          <c:yMode val="edge"/>
          <c:x val="0.23265432098765432"/>
          <c:y val="4.2569900350998169E-2"/>
        </c:manualLayout>
      </c:layout>
      <c:overlay val="0"/>
      <c:spPr>
        <a:noFill/>
        <a:ln>
          <a:noFill/>
        </a:ln>
        <a:effectLst/>
      </c:spPr>
      <c:txPr>
        <a:bodyPr rot="0" spcFirstLastPara="1" vertOverflow="ellipsis" vert="horz" wrap="square" anchor="t" anchorCtr="0"/>
        <a:lstStyle/>
        <a:p>
          <a:pPr>
            <a:defRPr sz="12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ivotFmt>
      <c:pivotFmt>
        <c:idx val="4"/>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697093418878192"/>
          <c:y val="0.33595718253084755"/>
          <c:w val="0.37154758432973656"/>
          <c:h val="0.50525209263447346"/>
        </c:manualLayout>
      </c:layout>
      <c:barChart>
        <c:barDir val="bar"/>
        <c:grouping val="clustered"/>
        <c:varyColors val="0"/>
        <c:ser>
          <c:idx val="0"/>
          <c:order val="0"/>
          <c:tx>
            <c:v>Total</c:v>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invertIfNegative val="0"/>
          <c:cat>
            <c:strLit>
              <c:ptCount val="5"/>
              <c:pt idx="0">
                <c:v>Unbroken: A World War II Story of Survival, Resilience, and Redemption</c:v>
              </c:pt>
              <c:pt idx="1">
                <c:v>The Girl on the Train</c:v>
              </c:pt>
              <c:pt idx="2">
                <c:v>Gone Girl</c:v>
              </c:pt>
              <c:pt idx="3">
                <c:v>Oh, the Places You'll Go!</c:v>
              </c:pt>
              <c:pt idx="4">
                <c:v>The Fault in Our Stars</c:v>
              </c:pt>
            </c:strLit>
          </c:cat>
          <c:val>
            <c:numLit>
              <c:formatCode>General</c:formatCode>
              <c:ptCount val="5"/>
              <c:pt idx="0">
                <c:v>148365</c:v>
              </c:pt>
              <c:pt idx="1">
                <c:v>158892</c:v>
              </c:pt>
              <c:pt idx="2">
                <c:v>171813</c:v>
              </c:pt>
              <c:pt idx="3">
                <c:v>174672</c:v>
              </c:pt>
              <c:pt idx="4">
                <c:v>201928</c:v>
              </c:pt>
            </c:numLit>
          </c:val>
          <c:extLst>
            <c:ext xmlns:c16="http://schemas.microsoft.com/office/drawing/2014/chart" uri="{C3380CC4-5D6E-409C-BE32-E72D297353CC}">
              <c16:uniqueId val="{00000000-5034-4812-A18E-8023F906D9FB}"/>
            </c:ext>
          </c:extLst>
        </c:ser>
        <c:dLbls>
          <c:showLegendKey val="0"/>
          <c:showVal val="0"/>
          <c:showCatName val="0"/>
          <c:showSerName val="0"/>
          <c:showPercent val="0"/>
          <c:showBubbleSize val="0"/>
        </c:dLbls>
        <c:gapWidth val="0"/>
        <c:overlap val="-50"/>
        <c:axId val="347611279"/>
        <c:axId val="347617935"/>
      </c:barChart>
      <c:catAx>
        <c:axId val="3476112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Book</a:t>
                </a:r>
                <a:r>
                  <a:rPr lang="en-IN" baseline="0"/>
                  <a:t> Name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7617935"/>
        <c:crosses val="autoZero"/>
        <c:auto val="1"/>
        <c:lblAlgn val="ctr"/>
        <c:lblOffset val="100"/>
        <c:noMultiLvlLbl val="0"/>
      </c:catAx>
      <c:valAx>
        <c:axId val="347617935"/>
        <c:scaling>
          <c:orientation val="minMax"/>
          <c:max val="200000"/>
          <c:min val="100000"/>
        </c:scaling>
        <c:delete val="0"/>
        <c:axPos val="b"/>
        <c:numFmt formatCode="General" sourceLinked="1"/>
        <c:majorTickMark val="out"/>
        <c:minorTickMark val="in"/>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7611279"/>
        <c:crosses val="autoZero"/>
        <c:crossBetween val="between"/>
        <c:majorUnit val="200000"/>
        <c:minorUnit val="4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77000"/>
      </a:schemeClr>
    </a:solidFill>
    <a:ln w="12700" cap="flat" cmpd="sng" algn="ctr">
      <a:solidFill>
        <a:schemeClr val="bg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[Surendra - Dashboard project  final_20_10_24.xlsx]Pie+Bubble!PivotTable4</c:name>
    <c:fmtId val="18"/>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Bestsellers Rating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'Pie+Bubble'!$Q$7</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invertIfNegative val="0"/>
          <c:cat>
            <c:strRef>
              <c:f>'Pie+Bubble'!$P$8:$P$22</c:f>
              <c:strCache>
                <c:ptCount val="14"/>
                <c:pt idx="0">
                  <c:v>3.3</c:v>
                </c:pt>
                <c:pt idx="1">
                  <c:v>3.6</c:v>
                </c:pt>
                <c:pt idx="2">
                  <c:v>3.8</c:v>
                </c:pt>
                <c:pt idx="3">
                  <c:v>3.9</c:v>
                </c:pt>
                <c:pt idx="4">
                  <c:v>4</c:v>
                </c:pt>
                <c:pt idx="5">
                  <c:v>4.1</c:v>
                </c:pt>
                <c:pt idx="6">
                  <c:v>4.2</c:v>
                </c:pt>
                <c:pt idx="7">
                  <c:v>4.3</c:v>
                </c:pt>
                <c:pt idx="8">
                  <c:v>4.4</c:v>
                </c:pt>
                <c:pt idx="9">
                  <c:v>4.5</c:v>
                </c:pt>
                <c:pt idx="10">
                  <c:v>4.6</c:v>
                </c:pt>
                <c:pt idx="11">
                  <c:v>4.7</c:v>
                </c:pt>
                <c:pt idx="12">
                  <c:v>4.8</c:v>
                </c:pt>
                <c:pt idx="13">
                  <c:v>4.9</c:v>
                </c:pt>
              </c:strCache>
            </c:strRef>
          </c:cat>
          <c:val>
            <c:numRef>
              <c:f>'Pie+Bubble'!$Q$8:$Q$22</c:f>
              <c:numCache>
                <c:formatCode>General</c:formatCode>
                <c:ptCount val="14"/>
                <c:pt idx="0">
                  <c:v>1</c:v>
                </c:pt>
                <c:pt idx="1">
                  <c:v>1</c:v>
                </c:pt>
                <c:pt idx="2">
                  <c:v>2</c:v>
                </c:pt>
                <c:pt idx="3">
                  <c:v>3</c:v>
                </c:pt>
                <c:pt idx="4">
                  <c:v>14</c:v>
                </c:pt>
                <c:pt idx="5">
                  <c:v>6</c:v>
                </c:pt>
                <c:pt idx="6">
                  <c:v>8</c:v>
                </c:pt>
                <c:pt idx="7">
                  <c:v>25</c:v>
                </c:pt>
                <c:pt idx="8">
                  <c:v>38</c:v>
                </c:pt>
                <c:pt idx="9">
                  <c:v>60</c:v>
                </c:pt>
                <c:pt idx="10">
                  <c:v>105</c:v>
                </c:pt>
                <c:pt idx="11">
                  <c:v>108</c:v>
                </c:pt>
                <c:pt idx="12">
                  <c:v>127</c:v>
                </c:pt>
                <c:pt idx="13">
                  <c:v>52</c:v>
                </c:pt>
              </c:numCache>
            </c:numRef>
          </c:val>
          <c:extLst>
            <c:ext xmlns:c16="http://schemas.microsoft.com/office/drawing/2014/chart" uri="{C3380CC4-5D6E-409C-BE32-E72D297353CC}">
              <c16:uniqueId val="{00000000-8524-4A5A-8A95-06EE7A2FE425}"/>
            </c:ext>
          </c:extLst>
        </c:ser>
        <c:dLbls>
          <c:showLegendKey val="0"/>
          <c:showVal val="0"/>
          <c:showCatName val="0"/>
          <c:showSerName val="0"/>
          <c:showPercent val="0"/>
          <c:showBubbleSize val="0"/>
        </c:dLbls>
        <c:gapWidth val="38"/>
        <c:overlap val="-100"/>
        <c:axId val="347612943"/>
        <c:axId val="347613359"/>
      </c:barChart>
      <c:catAx>
        <c:axId val="34761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7613359"/>
        <c:crosses val="autoZero"/>
        <c:auto val="1"/>
        <c:lblAlgn val="ctr"/>
        <c:lblOffset val="100"/>
        <c:noMultiLvlLbl val="0"/>
      </c:catAx>
      <c:valAx>
        <c:axId val="347613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t>Count of books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761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60000"/>
      </a:schemeClr>
    </a:solidFill>
    <a:ln w="12700" cap="flat" cmpd="sng" algn="ctr">
      <a:solidFill>
        <a:schemeClr val="bg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size">
        <cx:f>_xlchart.v1.2</cx:f>
      </cx:numDim>
    </cx:data>
  </cx:chartData>
  <cx:chart>
    <cx:title pos="t" align="ctr" overlay="0">
      <cx:tx>
        <cx:txData>
          <cx:v>Chart Title</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Chart Title</a:t>
          </a:r>
        </a:p>
      </cx:txPr>
    </cx:title>
    <cx:plotArea>
      <cx:plotAreaRegion>
        <cx:series layoutId="treemap" uniqueId="{E8CB8DB4-1E0F-4DDE-BE74-3DD962892A92}">
          <cx:dataLabels pos="inEnd">
            <cx:visibility seriesName="0" categoryName="1" value="0"/>
          </cx:dataLabels>
          <cx:dataId val="0"/>
          <cx:layoutPr>
            <cx:parentLabelLayout val="overlapping"/>
          </cx:layoutPr>
        </cx:series>
      </cx:plotAreaRegion>
    </cx:plotArea>
  </cx:chart>
  <cx:spPr>
    <a:solidFill>
      <a:schemeClr val="dk1"/>
    </a:solidFill>
    <a:ln w="19050" cap="flat" cmpd="sng" algn="ctr">
      <a:solidFill>
        <a:schemeClr val="lt1"/>
      </a:solidFill>
      <a:prstDash val="solid"/>
      <a:miter lim="800000"/>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size">
        <cx:f dir="row">_xlchart.v1.0</cx:f>
      </cx:numDim>
    </cx:data>
  </cx:chartData>
  <cx:chart>
    <cx:title pos="t" align="ctr" overlay="0"/>
    <cx:plotArea>
      <cx:plotAreaRegion>
        <cx:series layoutId="treemap" uniqueId="{F98AEE10-5A9B-414D-B03F-109E85DF4008}">
          <cx:dataLabels pos="inEnd">
            <cx:visibility seriesName="0" categoryName="1" value="0"/>
          </cx:dataLabels>
          <cx:dataId val="0"/>
          <cx:layoutPr>
            <cx:parentLabelLayout val="overlapping"/>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_xlchart.v1.4</cx:f>
      </cx:numDim>
    </cx:data>
  </cx:chartData>
  <cx:chart>
    <cx:title pos="t" align="ctr" overlay="0">
      <cx:tx>
        <cx:txData>
          <cx:v>Top 7 Multiple Times Bestseller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7 Multiple Times Bestseller</a:t>
          </a:r>
        </a:p>
      </cx:txPr>
    </cx:title>
    <cx:plotArea>
      <cx:plotAreaRegion>
        <cx:series layoutId="treemap" uniqueId="{A11F301C-2D3A-4346-838F-A6AE78214283}">
          <cx:dataLabels>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title pos="t" align="ctr" overlay="0">
      <cx:tx>
        <cx:txData>
          <cx:v>Top 7 Multiple Times Bestseller</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Top 7 Multiple Times Bestseller</a:t>
          </a:r>
        </a:p>
      </cx:txPr>
    </cx:title>
    <cx:plotArea>
      <cx:plotAreaRegion>
        <cx:series layoutId="treemap" uniqueId="{A11F301C-2D3A-4346-838F-A6AE78214283}">
          <cx:dataLabels pos="inEnd">
            <cx:visibility seriesName="0" categoryName="1" value="0"/>
          </cx:dataLabels>
          <cx:dataId val="0"/>
          <cx:layoutPr>
            <cx:parentLabelLayout val="overlapping"/>
          </cx:layoutPr>
        </cx:series>
      </cx:plotAreaRegion>
    </cx:plotArea>
  </cx:chart>
  <cx:spPr>
    <a:solidFill>
      <a:schemeClr val="dk1"/>
    </a:solidFill>
    <a:ln w="19050" cap="flat" cmpd="sng" algn="ctr">
      <a:solidFill>
        <a:schemeClr val="lt1"/>
      </a:solidFill>
      <a:prstDash val="solid"/>
      <a:miter lim="800000"/>
    </a:ln>
    <a:effectLst/>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_xlchart.v1.8</cx:f>
      </cx:numDim>
    </cx:data>
  </cx:chartData>
  <cx:chart>
    <cx:title pos="t" align="ctr" overlay="0">
      <cx:tx>
        <cx:txData>
          <cx:v>Top 7 Multiple Times Bestseller</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Top 7 Multiple Times Bestseller</a:t>
          </a:r>
        </a:p>
      </cx:txPr>
    </cx:title>
    <cx:plotArea>
      <cx:plotAreaRegion>
        <cx:series layoutId="treemap" uniqueId="{A11F301C-2D3A-4346-838F-A6AE78214283}">
          <cx:dataLabels pos="inEnd">
            <cx:visibility seriesName="0" categoryName="1" value="0"/>
          </cx:dataLabels>
          <cx:dataId val="0"/>
          <cx:layoutPr>
            <cx:parentLabelLayout val="overlapping"/>
          </cx:layoutPr>
        </cx:series>
      </cx:plotAreaRegion>
    </cx:plotArea>
  </cx:chart>
  <cx:spPr>
    <a:solidFill>
      <a:schemeClr val="dk1"/>
    </a:solidFill>
    <a:ln w="19050" cap="flat" cmpd="sng" algn="ctr">
      <a:solidFill>
        <a:schemeClr val="lt1"/>
      </a:solidFill>
      <a:prstDash val="solid"/>
      <a:miter lim="800000"/>
    </a:ln>
    <a:effectLst/>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_xlchart.v1.10</cx:f>
      </cx:numDim>
    </cx:data>
  </cx:chartData>
  <cx:chart>
    <cx:title pos="t" align="ctr" overlay="0">
      <cx:tx>
        <cx:txData>
          <cx:v>Top 7 Multiple Time Bestseller</cx:v>
        </cx:txData>
      </cx:tx>
      <cx:txPr>
        <a:bodyPr spcFirstLastPara="1" vertOverflow="ellipsis" horzOverflow="overflow" wrap="square" lIns="0" tIns="0" rIns="0" bIns="0" anchor="ctr" anchorCtr="1"/>
        <a:lstStyle/>
        <a:p>
          <a:pPr algn="ctr" rtl="0">
            <a:defRPr sz="1400"/>
          </a:pPr>
          <a:r>
            <a:rPr lang="en-US" sz="1400" b="0" i="0" u="none" strike="noStrike" baseline="0">
              <a:solidFill>
                <a:schemeClr val="bg1"/>
              </a:solidFill>
              <a:latin typeface="Calibri" panose="020F0502020204030204"/>
            </a:rPr>
            <a:t>Top 7 Multiple Time Bestseller</a:t>
          </a:r>
        </a:p>
      </cx:txPr>
    </cx:title>
    <cx:plotArea>
      <cx:plotAreaRegion>
        <cx:series layoutId="treemap" uniqueId="{E8CB8DB4-1E0F-4DDE-BE74-3DD962892A92}">
          <cx:dataLabels pos="inEnd">
            <cx:txPr>
              <a:bodyPr vertOverflow="overflow" horzOverflow="overflow" wrap="square" lIns="0" tIns="0" rIns="0" bIns="0"/>
              <a:lstStyle/>
              <a:p>
                <a:pPr algn="ctr" rtl="0">
                  <a:defRPr sz="1400" b="0" i="0">
                    <a:solidFill>
                      <a:srgbClr val="FFFFFF"/>
                    </a:solidFill>
                    <a:latin typeface="Calibri" panose="020F0502020204030204" pitchFamily="34" charset="0"/>
                    <a:ea typeface="Calibri" panose="020F0502020204030204" pitchFamily="34" charset="0"/>
                    <a:cs typeface="Calibri" panose="020F0502020204030204" pitchFamily="34" charset="0"/>
                  </a:defRPr>
                </a:pPr>
                <a:endParaRPr lang="en-IN" sz="1400"/>
              </a:p>
            </cx:txPr>
            <cx:visibility seriesName="0" categoryName="1" value="0"/>
          </cx:dataLabels>
          <cx:dataId val="0"/>
          <cx:layoutPr>
            <cx:parentLabelLayout val="overlapping"/>
          </cx:layoutPr>
        </cx:series>
      </cx:plotAreaRegion>
    </cx:plotArea>
  </cx:chart>
  <cx:spPr>
    <a:solidFill>
      <a:schemeClr val="dk1"/>
    </a:solidFill>
    <a:ln w="19050" cap="flat" cmpd="sng" algn="ctr">
      <a:solidFill>
        <a:schemeClr val="lt1"/>
      </a:solidFill>
      <a:prstDash val="solid"/>
      <a:miter lim="800000"/>
    </a:ln>
    <a:effectLst/>
  </cx:spPr>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val">
        <cx:f>_xlchart.v1.13</cx:f>
      </cx:numDim>
    </cx:data>
  </cx:chartData>
  <cx:chart>
    <cx:title pos="t" align="ctr" overlay="0">
      <cx:tx>
        <cx:txData>
          <cx:v>Variation in Average Reviews every Year</cx:v>
        </cx:txData>
      </cx:tx>
      <cx:txPr>
        <a:bodyPr vertOverflow="overflow" horzOverflow="overflow" wrap="square" lIns="0" tIns="0" rIns="0" bIns="0"/>
        <a:lstStyle/>
        <a:p>
          <a:pPr algn="ctr" rtl="0">
            <a:defRPr sz="1100" b="0" i="0">
              <a:solidFill>
                <a:schemeClr val="bg1"/>
              </a:solidFill>
              <a:latin typeface="Calibri" panose="020F0502020204030204" pitchFamily="34" charset="0"/>
              <a:ea typeface="Calibri" panose="020F0502020204030204" pitchFamily="34" charset="0"/>
              <a:cs typeface="Calibri" panose="020F0502020204030204" pitchFamily="34" charset="0"/>
            </a:defRPr>
          </a:pPr>
          <a:r>
            <a:rPr lang="en-IN" sz="1100">
              <a:solidFill>
                <a:schemeClr val="bg1"/>
              </a:solidFill>
            </a:rPr>
            <a:t>Variation in Average Reviews every Year</a:t>
          </a:r>
        </a:p>
      </cx:txPr>
    </cx:title>
    <cx:plotArea>
      <cx:plotAreaRegion>
        <cx:series layoutId="waterfall" uniqueId="{2E3F087F-C899-4677-BCE9-828CBAB541BA}">
          <cx:tx>
            <cx:txData>
              <cx:f>_xlchart.v1.12</cx:f>
              <cx:v>Average of Reviews</cx:v>
            </cx:txData>
          </cx:tx>
          <cx:dataLabels pos="outEnd">
            <cx:txPr>
              <a:bodyPr vertOverflow="overflow" horzOverflow="overflow" wrap="square" lIns="0" tIns="0" rIns="0" bIns="0"/>
              <a:lstStyle/>
              <a:p>
                <a:pPr algn="ctr" rtl="0">
                  <a:defRPr sz="11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sz="1100">
                  <a:solidFill>
                    <a:schemeClr val="bg1"/>
                  </a:solidFill>
                </a:endParaRPr>
              </a:p>
            </cx:txPr>
            <cx:visibility seriesName="0" categoryName="0" value="1"/>
          </cx:dataLabels>
          <cx:dataId val="0"/>
          <cx:layoutPr>
            <cx:visibility connectorLines="0"/>
            <cx:subtotals/>
          </cx:layoutPr>
        </cx:series>
      </cx:plotAreaRegion>
      <cx:axis id="0">
        <cx:catScaling gapWidth="0.959999979"/>
        <cx:tickLabels/>
        <cx:txPr>
          <a:bodyPr vertOverflow="overflow" horzOverflow="overflow" wrap="square" lIns="0" tIns="0" rIns="0" bIns="0"/>
          <a:lstStyle/>
          <a:p>
            <a:pPr algn="ctr" rtl="0">
              <a:defRPr sz="11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sz="1100">
              <a:solidFill>
                <a:schemeClr val="bg1"/>
              </a:solidFill>
            </a:endParaRPr>
          </a:p>
        </cx:txPr>
      </cx:axis>
      <cx:axis id="1">
        <cx:valScaling/>
        <cx:majorGridlines>
          <cx:spPr>
            <a:ln>
              <a:solidFill>
                <a:schemeClr val="lt1">
                  <a:alpha val="20000"/>
                </a:schemeClr>
              </a:solidFill>
            </a:ln>
          </cx:spPr>
        </cx:majorGridlines>
        <cx:tickLabels/>
        <cx:txPr>
          <a:bodyPr vertOverflow="overflow" horzOverflow="overflow" wrap="square" lIns="0" tIns="0" rIns="0" bIns="0"/>
          <a:lstStyle/>
          <a:p>
            <a:pPr algn="ctr" rtl="0">
              <a:defRPr sz="11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sz="1100">
              <a:solidFill>
                <a:schemeClr val="bg1"/>
              </a:solidFill>
            </a:endParaRPr>
          </a:p>
        </cx:txPr>
      </cx:axis>
    </cx:plotArea>
    <cx:legend pos="t" align="ctr" overlay="0">
      <cx:txPr>
        <a:bodyPr vertOverflow="overflow" horzOverflow="overflow" wrap="square" lIns="0" tIns="0" rIns="0" bIns="0"/>
        <a:lstStyle/>
        <a:p>
          <a:pPr algn="ctr" rtl="0">
            <a:defRPr sz="11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sz="1100">
            <a:solidFill>
              <a:schemeClr val="bg1"/>
            </a:solidFill>
          </a:endParaRPr>
        </a:p>
      </cx:txPr>
    </cx:legend>
  </cx:chart>
  <cx:spPr>
    <a:solidFill>
      <a:schemeClr val="dk1"/>
    </a:solidFill>
    <a:ln w="19050" cap="flat" cmpd="sng" algn="ctr">
      <a:solidFill>
        <a:schemeClr val="lt1"/>
      </a:solidFill>
      <a:prstDash val="solid"/>
      <a:miter lim="800000"/>
    </a:ln>
    <a:effectLst/>
  </cx:spPr>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val">
        <cx:f>_xlchart.v1.16</cx:f>
      </cx:numDim>
    </cx:data>
  </cx:chartData>
  <cx:chart>
    <cx:title pos="t" align="ctr" overlay="0"/>
    <cx:plotArea>
      <cx:plotAreaRegion>
        <cx:series layoutId="waterfall" uniqueId="{2E3F087F-C899-4677-BCE9-828CBAB541BA}">
          <cx:tx>
            <cx:txData>
              <cx:f>_xlchart.v1.15</cx:f>
              <cx:v>Average of Reviews</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1" Type="http://schemas.microsoft.com/office/2014/relationships/chartEx" Target="../charts/chartEx8.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4/relationships/chartEx" Target="../charts/chartEx2.xml"/><Relationship Id="rId1" Type="http://schemas.microsoft.com/office/2014/relationships/chartEx" Target="../charts/chartEx1.xml"/><Relationship Id="rId5" Type="http://schemas.openxmlformats.org/officeDocument/2006/relationships/image" Target="../media/image3.png"/><Relationship Id="rId4"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5.xml"/><Relationship Id="rId7" Type="http://schemas.openxmlformats.org/officeDocument/2006/relationships/chart" Target="../charts/chart7.xml"/><Relationship Id="rId2" Type="http://schemas.openxmlformats.org/officeDocument/2006/relationships/chart" Target="../charts/chart4.xml"/><Relationship Id="rId1" Type="http://schemas.openxmlformats.org/officeDocument/2006/relationships/chart" Target="../charts/chart3.xml"/><Relationship Id="rId6" Type="http://schemas.microsoft.com/office/2014/relationships/chartEx" Target="../charts/chartEx4.xml"/><Relationship Id="rId5" Type="http://schemas.openxmlformats.org/officeDocument/2006/relationships/chart" Target="../charts/chart6.xml"/><Relationship Id="rId4" Type="http://schemas.microsoft.com/office/2014/relationships/chartEx" Target="../charts/chartEx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image" Target="../media/image1.png"/><Relationship Id="rId6" Type="http://schemas.microsoft.com/office/2014/relationships/chartEx" Target="../charts/chartEx5.xml"/><Relationship Id="rId5" Type="http://schemas.openxmlformats.org/officeDocument/2006/relationships/chart" Target="../charts/chart19.xml"/><Relationship Id="rId4"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1.xml"/><Relationship Id="rId7" Type="http://schemas.microsoft.com/office/2014/relationships/chartEx" Target="../charts/chartEx6.xml"/><Relationship Id="rId12" Type="http://schemas.microsoft.com/office/2014/relationships/chartEx" Target="../charts/chartEx7.xml"/><Relationship Id="rId2" Type="http://schemas.openxmlformats.org/officeDocument/2006/relationships/chart" Target="../charts/chart20.xml"/><Relationship Id="rId1" Type="http://schemas.openxmlformats.org/officeDocument/2006/relationships/image" Target="../media/image5.png"/><Relationship Id="rId6" Type="http://schemas.openxmlformats.org/officeDocument/2006/relationships/chart" Target="../charts/chart24.xml"/><Relationship Id="rId11" Type="http://schemas.openxmlformats.org/officeDocument/2006/relationships/chart" Target="../charts/chart28.xml"/><Relationship Id="rId5" Type="http://schemas.openxmlformats.org/officeDocument/2006/relationships/chart" Target="../charts/chart23.xml"/><Relationship Id="rId10" Type="http://schemas.openxmlformats.org/officeDocument/2006/relationships/chart" Target="../charts/chart27.xml"/><Relationship Id="rId4" Type="http://schemas.openxmlformats.org/officeDocument/2006/relationships/chart" Target="../charts/chart22.xml"/><Relationship Id="rId9"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8</xdr:col>
      <xdr:colOff>326572</xdr:colOff>
      <xdr:row>3</xdr:row>
      <xdr:rowOff>108858</xdr:rowOff>
    </xdr:from>
    <xdr:to>
      <xdr:col>13</xdr:col>
      <xdr:colOff>573997</xdr:colOff>
      <xdr:row>21</xdr:row>
      <xdr:rowOff>148046</xdr:rowOff>
    </xdr:to>
    <xdr:graphicFrame macro="">
      <xdr:nvGraphicFramePr>
        <xdr:cNvPr id="2" name="Chart 1">
          <a:extLst>
            <a:ext uri="{FF2B5EF4-FFF2-40B4-BE49-F238E27FC236}">
              <a16:creationId xmlns:a16="http://schemas.microsoft.com/office/drawing/2014/main" id="{DC2E2EAB-11B5-4F81-85ED-AA08E4E25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217715</xdr:colOff>
      <xdr:row>22</xdr:row>
      <xdr:rowOff>32658</xdr:rowOff>
    </xdr:from>
    <xdr:to>
      <xdr:col>8</xdr:col>
      <xdr:colOff>119744</xdr:colOff>
      <xdr:row>37</xdr:row>
      <xdr:rowOff>1</xdr:rowOff>
    </xdr:to>
    <xdr:graphicFrame macro="">
      <xdr:nvGraphicFramePr>
        <xdr:cNvPr id="3" name="Chart 2">
          <a:extLst>
            <a:ext uri="{FF2B5EF4-FFF2-40B4-BE49-F238E27FC236}">
              <a16:creationId xmlns:a16="http://schemas.microsoft.com/office/drawing/2014/main" id="{F991240B-DE6F-463C-B424-6A12B692FF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0.41417</cdr:x>
      <cdr:y>0.44724</cdr:y>
    </cdr:from>
    <cdr:to>
      <cdr:x>0.70691</cdr:x>
      <cdr:y>0.5732</cdr:y>
    </cdr:to>
    <cdr:sp macro="" textlink="">
      <cdr:nvSpPr>
        <cdr:cNvPr id="2" name="TextBox 1">
          <a:extLst xmlns:a="http://schemas.openxmlformats.org/drawingml/2006/main">
            <a:ext uri="{FF2B5EF4-FFF2-40B4-BE49-F238E27FC236}">
              <a16:creationId xmlns:a16="http://schemas.microsoft.com/office/drawing/2014/main" id="{CF2132FF-8DE8-4076-BBB1-E083485EAC53}"/>
            </a:ext>
          </a:extLst>
        </cdr:cNvPr>
        <cdr:cNvSpPr txBox="1"/>
      </cdr:nvSpPr>
      <cdr:spPr>
        <a:xfrm xmlns:a="http://schemas.openxmlformats.org/drawingml/2006/main">
          <a:off x="1686201" y="1638966"/>
          <a:ext cx="1191820" cy="461599"/>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r>
            <a:rPr lang="en-IN" sz="1800">
              <a:solidFill>
                <a:schemeClr val="bg1"/>
              </a:solidFill>
            </a:rPr>
            <a:t>Genre</a:t>
          </a:r>
          <a:endParaRPr lang="en-IN" sz="1100">
            <a:solidFill>
              <a:schemeClr val="bg1"/>
            </a:solidFill>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0.89075</cdr:x>
      <cdr:y>0.44636</cdr:y>
    </cdr:from>
    <cdr:to>
      <cdr:x>1</cdr:x>
      <cdr:y>0.5174</cdr:y>
    </cdr:to>
    <cdr:sp macro="" textlink="">
      <cdr:nvSpPr>
        <cdr:cNvPr id="5" name="TextBox 4">
          <a:extLst xmlns:a="http://schemas.openxmlformats.org/drawingml/2006/main">
            <a:ext uri="{FF2B5EF4-FFF2-40B4-BE49-F238E27FC236}">
              <a16:creationId xmlns:a16="http://schemas.microsoft.com/office/drawing/2014/main" id="{57066B18-D837-4DB9-AB1F-32213E4B99C4}"/>
            </a:ext>
          </a:extLst>
        </cdr:cNvPr>
        <cdr:cNvSpPr txBox="1"/>
      </cdr:nvSpPr>
      <cdr:spPr>
        <a:xfrm xmlns:a="http://schemas.openxmlformats.org/drawingml/2006/main">
          <a:off x="8697686" y="2325762"/>
          <a:ext cx="1066799" cy="3701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12.xml><?xml version="1.0" encoding="utf-8"?>
<xdr:wsDr xmlns:xdr="http://schemas.openxmlformats.org/drawingml/2006/spreadsheetDrawing" xmlns:a="http://schemas.openxmlformats.org/drawingml/2006/main">
  <xdr:twoCellAnchor>
    <xdr:from>
      <xdr:col>6</xdr:col>
      <xdr:colOff>7620</xdr:colOff>
      <xdr:row>0</xdr:row>
      <xdr:rowOff>163830</xdr:rowOff>
    </xdr:from>
    <xdr:to>
      <xdr:col>13</xdr:col>
      <xdr:colOff>312420</xdr:colOff>
      <xdr:row>15</xdr:row>
      <xdr:rowOff>163830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47036FB-3B39-431A-AB91-5DD5CFC4BF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11040" y="1638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502920</xdr:colOff>
      <xdr:row>25</xdr:row>
      <xdr:rowOff>41910</xdr:rowOff>
    </xdr:from>
    <xdr:to>
      <xdr:col>12</xdr:col>
      <xdr:colOff>198120</xdr:colOff>
      <xdr:row>40</xdr:row>
      <xdr:rowOff>41910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1EFB71A-9E8B-421A-9152-C50B7F20D6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338560" y="46139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373380</xdr:colOff>
      <xdr:row>3</xdr:row>
      <xdr:rowOff>163830</xdr:rowOff>
    </xdr:from>
    <xdr:to>
      <xdr:col>12</xdr:col>
      <xdr:colOff>68580</xdr:colOff>
      <xdr:row>18</xdr:row>
      <xdr:rowOff>163830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9ECBA38-88C9-453D-B26B-1C248BA517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209020" y="7124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28</xdr:col>
      <xdr:colOff>0</xdr:colOff>
      <xdr:row>18</xdr:row>
      <xdr:rowOff>0</xdr:rowOff>
    </xdr:from>
    <xdr:to>
      <xdr:col>30</xdr:col>
      <xdr:colOff>411480</xdr:colOff>
      <xdr:row>26</xdr:row>
      <xdr:rowOff>77993</xdr:rowOff>
    </xdr:to>
    <xdr:pic>
      <xdr:nvPicPr>
        <xdr:cNvPr id="6" name="Picture 5">
          <a:extLst>
            <a:ext uri="{FF2B5EF4-FFF2-40B4-BE49-F238E27FC236}">
              <a16:creationId xmlns:a16="http://schemas.microsoft.com/office/drawing/2014/main" id="{2DD1F3C2-9E1B-410D-A7C6-4360A1A67744}"/>
            </a:ext>
          </a:extLst>
        </xdr:cNvPr>
        <xdr:cNvPicPr>
          <a:picLocks noChangeAspect="1"/>
        </xdr:cNvPicPr>
      </xdr:nvPicPr>
      <xdr:blipFill>
        <a:blip xmlns:r="http://schemas.openxmlformats.org/officeDocument/2006/relationships" r:embed="rId3">
          <a:biLevel thresh="25000"/>
        </a:blip>
        <a:stretch>
          <a:fillRect/>
        </a:stretch>
      </xdr:blipFill>
      <xdr:spPr>
        <a:xfrm>
          <a:off x="24822150" y="3429000"/>
          <a:ext cx="1630680" cy="1601993"/>
        </a:xfrm>
        <a:prstGeom prst="rect">
          <a:avLst/>
        </a:prstGeom>
        <a:noFill/>
        <a:ln>
          <a:solidFill>
            <a:schemeClr val="bg1"/>
          </a:solidFill>
        </a:ln>
        <a:scene3d>
          <a:camera prst="orthographicFront"/>
          <a:lightRig rig="threePt" dir="t"/>
        </a:scene3d>
        <a:sp3d>
          <a:bevelT w="114300" prst="artDeco"/>
        </a:sp3d>
      </xdr:spPr>
    </xdr:pic>
    <xdr:clientData/>
  </xdr:twoCellAnchor>
  <xdr:twoCellAnchor editAs="oneCell">
    <xdr:from>
      <xdr:col>24</xdr:col>
      <xdr:colOff>0</xdr:colOff>
      <xdr:row>31</xdr:row>
      <xdr:rowOff>0</xdr:rowOff>
    </xdr:from>
    <xdr:to>
      <xdr:col>26</xdr:col>
      <xdr:colOff>410270</xdr:colOff>
      <xdr:row>39</xdr:row>
      <xdr:rowOff>79687</xdr:rowOff>
    </xdr:to>
    <xdr:pic>
      <xdr:nvPicPr>
        <xdr:cNvPr id="7" name="Picture 6" descr="Premium Vector | Professional Creative Business Logo design">
          <a:extLst>
            <a:ext uri="{FF2B5EF4-FFF2-40B4-BE49-F238E27FC236}">
              <a16:creationId xmlns:a16="http://schemas.microsoft.com/office/drawing/2014/main" id="{3276C1CC-5E03-46E8-8CB2-B70D0378BB0E}"/>
            </a:ext>
          </a:extLst>
        </xdr:cNvPr>
        <xdr:cNvPicPr>
          <a:picLocks noChangeAspect="1" noChangeArrowheads="1"/>
        </xdr:cNvPicPr>
      </xdr:nvPicPr>
      <xdr:blipFill>
        <a:blip xmlns:r="http://schemas.openxmlformats.org/officeDocument/2006/relationships" r:embed="rId4" cstate="print">
          <a:biLevel thresh="25000"/>
          <a:extLst>
            <a:ext uri="{28A0092B-C50C-407E-A947-70E740481C1C}">
              <a14:useLocalDpi xmlns:a14="http://schemas.microsoft.com/office/drawing/2010/main" val="0"/>
            </a:ext>
          </a:extLst>
        </a:blip>
        <a:srcRect/>
        <a:stretch>
          <a:fillRect/>
        </a:stretch>
      </xdr:blipFill>
      <xdr:spPr bwMode="auto">
        <a:xfrm>
          <a:off x="22383750" y="5905500"/>
          <a:ext cx="1629470" cy="1603687"/>
        </a:xfrm>
        <a:prstGeom prst="rect">
          <a:avLst/>
        </a:prstGeom>
        <a:noFill/>
        <a:scene3d>
          <a:camera prst="orthographicFront"/>
          <a:lightRig rig="threePt" dir="t"/>
        </a:scene3d>
        <a:sp3d>
          <a:bevelT w="152400" h="50800" prst="softRound"/>
        </a:sp3d>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0</xdr:colOff>
      <xdr:row>51</xdr:row>
      <xdr:rowOff>0</xdr:rowOff>
    </xdr:from>
    <xdr:to>
      <xdr:col>28</xdr:col>
      <xdr:colOff>121025</xdr:colOff>
      <xdr:row>57</xdr:row>
      <xdr:rowOff>130745</xdr:rowOff>
    </xdr:to>
    <xdr:grpSp>
      <xdr:nvGrpSpPr>
        <xdr:cNvPr id="10" name="Group 9">
          <a:extLst>
            <a:ext uri="{FF2B5EF4-FFF2-40B4-BE49-F238E27FC236}">
              <a16:creationId xmlns:a16="http://schemas.microsoft.com/office/drawing/2014/main" id="{0FEB20E8-5803-41B7-84F9-449C58A4D061}"/>
            </a:ext>
          </a:extLst>
        </xdr:cNvPr>
        <xdr:cNvGrpSpPr/>
      </xdr:nvGrpSpPr>
      <xdr:grpSpPr>
        <a:xfrm>
          <a:off x="24231600" y="9715500"/>
          <a:ext cx="1340225" cy="1273745"/>
          <a:chOff x="166254" y="166254"/>
          <a:chExt cx="1340225" cy="1273745"/>
        </a:xfrm>
      </xdr:grpSpPr>
      <xdr:sp macro="" textlink="">
        <xdr:nvSpPr>
          <xdr:cNvPr id="11" name="Rectangle: Rounded Corners 10">
            <a:extLst>
              <a:ext uri="{FF2B5EF4-FFF2-40B4-BE49-F238E27FC236}">
                <a16:creationId xmlns:a16="http://schemas.microsoft.com/office/drawing/2014/main" id="{2627F21A-EEDE-487C-B82B-9E11B6F8C982}"/>
              </a:ext>
            </a:extLst>
          </xdr:cNvPr>
          <xdr:cNvSpPr/>
        </xdr:nvSpPr>
        <xdr:spPr>
          <a:xfrm>
            <a:off x="166254" y="166254"/>
            <a:ext cx="1340225" cy="1273745"/>
          </a:xfrm>
          <a:prstGeom prst="roundRect">
            <a:avLst/>
          </a:prstGeom>
          <a:ln w="76200">
            <a:solidFill>
              <a:schemeClr val="bg1"/>
            </a:solidFill>
          </a:ln>
          <a:effectLst>
            <a:softEdge rad="50800"/>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ln>
                <a:noFill/>
              </a:ln>
            </a:endParaRPr>
          </a:p>
        </xdr:txBody>
      </xdr:sp>
      <xdr:pic>
        <xdr:nvPicPr>
          <xdr:cNvPr id="12" name="Picture 11">
            <a:extLst>
              <a:ext uri="{FF2B5EF4-FFF2-40B4-BE49-F238E27FC236}">
                <a16:creationId xmlns:a16="http://schemas.microsoft.com/office/drawing/2014/main" id="{7F2ACD45-8BA4-4B44-B43E-4A158580872F}"/>
              </a:ext>
            </a:extLst>
          </xdr:cNvPr>
          <xdr:cNvPicPr>
            <a:picLocks noChangeAspect="1"/>
          </xdr:cNvPicPr>
        </xdr:nvPicPr>
        <xdr:blipFill>
          <a:blip xmlns:r="http://schemas.openxmlformats.org/officeDocument/2006/relationships" r:embed="rId5"/>
          <a:stretch>
            <a:fillRect/>
          </a:stretch>
        </xdr:blipFill>
        <xdr:spPr>
          <a:xfrm>
            <a:off x="290251" y="255617"/>
            <a:ext cx="1088276" cy="1088276"/>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486295</xdr:colOff>
      <xdr:row>0</xdr:row>
      <xdr:rowOff>0</xdr:rowOff>
    </xdr:from>
    <xdr:to>
      <xdr:col>24</xdr:col>
      <xdr:colOff>444731</xdr:colOff>
      <xdr:row>15</xdr:row>
      <xdr:rowOff>0</xdr:rowOff>
    </xdr:to>
    <xdr:graphicFrame macro="">
      <xdr:nvGraphicFramePr>
        <xdr:cNvPr id="2" name="Chart 1">
          <a:extLst>
            <a:ext uri="{FF2B5EF4-FFF2-40B4-BE49-F238E27FC236}">
              <a16:creationId xmlns:a16="http://schemas.microsoft.com/office/drawing/2014/main" id="{FEF77795-0544-47FA-A3F2-14B031DF8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498763</xdr:colOff>
      <xdr:row>14</xdr:row>
      <xdr:rowOff>177685</xdr:rowOff>
    </xdr:from>
    <xdr:to>
      <xdr:col>24</xdr:col>
      <xdr:colOff>360218</xdr:colOff>
      <xdr:row>30</xdr:row>
      <xdr:rowOff>55419</xdr:rowOff>
    </xdr:to>
    <xdr:graphicFrame macro="">
      <xdr:nvGraphicFramePr>
        <xdr:cNvPr id="3" name="Chart 2">
          <a:extLst>
            <a:ext uri="{FF2B5EF4-FFF2-40B4-BE49-F238E27FC236}">
              <a16:creationId xmlns:a16="http://schemas.microsoft.com/office/drawing/2014/main" id="{FFF1D058-F8B1-4FC1-B52F-21487AFFE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58882</xdr:colOff>
      <xdr:row>31</xdr:row>
      <xdr:rowOff>3810</xdr:rowOff>
    </xdr:from>
    <xdr:to>
      <xdr:col>24</xdr:col>
      <xdr:colOff>363682</xdr:colOff>
      <xdr:row>46</xdr:row>
      <xdr:rowOff>3811</xdr:rowOff>
    </xdr:to>
    <xdr:graphicFrame macro="">
      <xdr:nvGraphicFramePr>
        <xdr:cNvPr id="4" name="Chart 3">
          <a:extLst>
            <a:ext uri="{FF2B5EF4-FFF2-40B4-BE49-F238E27FC236}">
              <a16:creationId xmlns:a16="http://schemas.microsoft.com/office/drawing/2014/main" id="{37FBD8CA-F4B6-40D5-85F4-78B2BE96A7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1257300</xdr:colOff>
      <xdr:row>52</xdr:row>
      <xdr:rowOff>106680</xdr:rowOff>
    </xdr:from>
    <xdr:to>
      <xdr:col>1</xdr:col>
      <xdr:colOff>4434840</xdr:colOff>
      <xdr:row>67</xdr:row>
      <xdr:rowOff>106680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902BB27-53CA-40FD-8F81-7E88A91602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57300" y="9616440"/>
              <a:ext cx="526542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73429</xdr:colOff>
      <xdr:row>49</xdr:row>
      <xdr:rowOff>114301</xdr:rowOff>
    </xdr:from>
    <xdr:to>
      <xdr:col>17</xdr:col>
      <xdr:colOff>377537</xdr:colOff>
      <xdr:row>70</xdr:row>
      <xdr:rowOff>17821</xdr:rowOff>
    </xdr:to>
    <xdr:graphicFrame macro="">
      <xdr:nvGraphicFramePr>
        <xdr:cNvPr id="6" name="Chart 5">
          <a:extLst>
            <a:ext uri="{FF2B5EF4-FFF2-40B4-BE49-F238E27FC236}">
              <a16:creationId xmlns:a16="http://schemas.microsoft.com/office/drawing/2014/main" id="{833217BD-5111-4A40-844B-84FE1FB52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1127760</xdr:colOff>
      <xdr:row>76</xdr:row>
      <xdr:rowOff>76200</xdr:rowOff>
    </xdr:from>
    <xdr:to>
      <xdr:col>2</xdr:col>
      <xdr:colOff>83820</xdr:colOff>
      <xdr:row>94</xdr:row>
      <xdr:rowOff>64994</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1A01A672-907D-49F7-A73B-2CF78832D8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27760" y="13975080"/>
              <a:ext cx="6652260" cy="328063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38</xdr:col>
      <xdr:colOff>311727</xdr:colOff>
      <xdr:row>31</xdr:row>
      <xdr:rowOff>90054</xdr:rowOff>
    </xdr:from>
    <xdr:to>
      <xdr:col>39</xdr:col>
      <xdr:colOff>4274127</xdr:colOff>
      <xdr:row>46</xdr:row>
      <xdr:rowOff>131618</xdr:rowOff>
    </xdr:to>
    <xdr:graphicFrame macro="">
      <xdr:nvGraphicFramePr>
        <xdr:cNvPr id="8" name="Chart 7">
          <a:extLst>
            <a:ext uri="{FF2B5EF4-FFF2-40B4-BE49-F238E27FC236}">
              <a16:creationId xmlns:a16="http://schemas.microsoft.com/office/drawing/2014/main" id="{559DC60A-2976-41A2-9548-524B2E640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0</xdr:colOff>
      <xdr:row>25</xdr:row>
      <xdr:rowOff>0</xdr:rowOff>
    </xdr:from>
    <xdr:to>
      <xdr:col>45</xdr:col>
      <xdr:colOff>137229</xdr:colOff>
      <xdr:row>36</xdr:row>
      <xdr:rowOff>127194</xdr:rowOff>
    </xdr:to>
    <xdr:graphicFrame macro="">
      <xdr:nvGraphicFramePr>
        <xdr:cNvPr id="9" name="Chart 8">
          <a:extLst>
            <a:ext uri="{FF2B5EF4-FFF2-40B4-BE49-F238E27FC236}">
              <a16:creationId xmlns:a16="http://schemas.microsoft.com/office/drawing/2014/main" id="{CBF1A7BA-4F55-4337-855C-AEDBAF34D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15240</xdr:colOff>
      <xdr:row>17</xdr:row>
      <xdr:rowOff>68580</xdr:rowOff>
    </xdr:from>
    <xdr:to>
      <xdr:col>10</xdr:col>
      <xdr:colOff>114300</xdr:colOff>
      <xdr:row>28</xdr:row>
      <xdr:rowOff>68580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D8B8B7C0-7414-4368-8658-772DAED34E2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890069" y="3214551"/>
              <a:ext cx="2417717" cy="20356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1219200</xdr:colOff>
      <xdr:row>57</xdr:row>
      <xdr:rowOff>156210</xdr:rowOff>
    </xdr:from>
    <xdr:to>
      <xdr:col>14</xdr:col>
      <xdr:colOff>1748790</xdr:colOff>
      <xdr:row>71</xdr:row>
      <xdr:rowOff>110490</xdr:rowOff>
    </xdr:to>
    <xdr:graphicFrame macro="">
      <xdr:nvGraphicFramePr>
        <xdr:cNvPr id="4" name="Chart 3">
          <a:extLst>
            <a:ext uri="{FF2B5EF4-FFF2-40B4-BE49-F238E27FC236}">
              <a16:creationId xmlns:a16="http://schemas.microsoft.com/office/drawing/2014/main" id="{A12606B4-D528-4516-8A3C-2A2B54BF6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1194706</xdr:colOff>
      <xdr:row>78</xdr:row>
      <xdr:rowOff>22831</xdr:rowOff>
    </xdr:from>
    <xdr:to>
      <xdr:col>13</xdr:col>
      <xdr:colOff>2571749</xdr:colOff>
      <xdr:row>106</xdr:row>
      <xdr:rowOff>51708</xdr:rowOff>
    </xdr:to>
    <xdr:graphicFrame macro="">
      <xdr:nvGraphicFramePr>
        <xdr:cNvPr id="14" name="Chart 13">
          <a:extLst>
            <a:ext uri="{FF2B5EF4-FFF2-40B4-BE49-F238E27FC236}">
              <a16:creationId xmlns:a16="http://schemas.microsoft.com/office/drawing/2014/main" id="{C969AD13-FAA9-466E-99E8-C8E24421F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649878</xdr:colOff>
      <xdr:row>70</xdr:row>
      <xdr:rowOff>106680</xdr:rowOff>
    </xdr:from>
    <xdr:to>
      <xdr:col>10</xdr:col>
      <xdr:colOff>4213860</xdr:colOff>
      <xdr:row>85</xdr:row>
      <xdr:rowOff>0</xdr:rowOff>
    </xdr:to>
    <xdr:graphicFrame macro="">
      <xdr:nvGraphicFramePr>
        <xdr:cNvPr id="17" name="Chart 16">
          <a:extLst>
            <a:ext uri="{FF2B5EF4-FFF2-40B4-BE49-F238E27FC236}">
              <a16:creationId xmlns:a16="http://schemas.microsoft.com/office/drawing/2014/main" id="{D92CEA13-4FDA-4DF3-9A50-E6627309B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54428</xdr:colOff>
      <xdr:row>22</xdr:row>
      <xdr:rowOff>108857</xdr:rowOff>
    </xdr:from>
    <xdr:to>
      <xdr:col>7</xdr:col>
      <xdr:colOff>97971</xdr:colOff>
      <xdr:row>37</xdr:row>
      <xdr:rowOff>76200</xdr:rowOff>
    </xdr:to>
    <xdr:graphicFrame macro="">
      <xdr:nvGraphicFramePr>
        <xdr:cNvPr id="18" name="Chart 17">
          <a:extLst>
            <a:ext uri="{FF2B5EF4-FFF2-40B4-BE49-F238E27FC236}">
              <a16:creationId xmlns:a16="http://schemas.microsoft.com/office/drawing/2014/main" id="{F17680DA-7DE8-428A-A29E-45C5312DA9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34</xdr:row>
      <xdr:rowOff>0</xdr:rowOff>
    </xdr:from>
    <xdr:to>
      <xdr:col>10</xdr:col>
      <xdr:colOff>2315711</xdr:colOff>
      <xdr:row>52</xdr:row>
      <xdr:rowOff>1</xdr:rowOff>
    </xdr:to>
    <xdr:graphicFrame macro="">
      <xdr:nvGraphicFramePr>
        <xdr:cNvPr id="7" name="Chart 6">
          <a:extLst>
            <a:ext uri="{FF2B5EF4-FFF2-40B4-BE49-F238E27FC236}">
              <a16:creationId xmlns:a16="http://schemas.microsoft.com/office/drawing/2014/main" id="{2A245AA6-8D0A-4CC6-BA2D-2860BD5AF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136</xdr:row>
      <xdr:rowOff>0</xdr:rowOff>
    </xdr:from>
    <xdr:to>
      <xdr:col>21</xdr:col>
      <xdr:colOff>4909073</xdr:colOff>
      <xdr:row>159</xdr:row>
      <xdr:rowOff>161201</xdr:rowOff>
    </xdr:to>
    <xdr:graphicFrame macro="">
      <xdr:nvGraphicFramePr>
        <xdr:cNvPr id="11" name="Chart 10">
          <a:extLst>
            <a:ext uri="{FF2B5EF4-FFF2-40B4-BE49-F238E27FC236}">
              <a16:creationId xmlns:a16="http://schemas.microsoft.com/office/drawing/2014/main" id="{FEB658EB-B0BF-4FAE-8C2E-BFED24B9D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0</xdr:colOff>
      <xdr:row>14</xdr:row>
      <xdr:rowOff>0</xdr:rowOff>
    </xdr:from>
    <xdr:to>
      <xdr:col>21</xdr:col>
      <xdr:colOff>4909073</xdr:colOff>
      <xdr:row>37</xdr:row>
      <xdr:rowOff>104694</xdr:rowOff>
    </xdr:to>
    <xdr:graphicFrame macro="">
      <xdr:nvGraphicFramePr>
        <xdr:cNvPr id="12" name="Chart 11">
          <a:extLst>
            <a:ext uri="{FF2B5EF4-FFF2-40B4-BE49-F238E27FC236}">
              <a16:creationId xmlns:a16="http://schemas.microsoft.com/office/drawing/2014/main" id="{8A41ECDC-37B7-448E-969F-30CF59D68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0.89075</cdr:x>
      <cdr:y>0.44636</cdr:y>
    </cdr:from>
    <cdr:to>
      <cdr:x>1</cdr:x>
      <cdr:y>0.5174</cdr:y>
    </cdr:to>
    <cdr:sp macro="" textlink="">
      <cdr:nvSpPr>
        <cdr:cNvPr id="5" name="TextBox 4">
          <a:extLst xmlns:a="http://schemas.openxmlformats.org/drawingml/2006/main">
            <a:ext uri="{FF2B5EF4-FFF2-40B4-BE49-F238E27FC236}">
              <a16:creationId xmlns:a16="http://schemas.microsoft.com/office/drawing/2014/main" id="{57066B18-D837-4DB9-AB1F-32213E4B99C4}"/>
            </a:ext>
          </a:extLst>
        </cdr:cNvPr>
        <cdr:cNvSpPr txBox="1"/>
      </cdr:nvSpPr>
      <cdr:spPr>
        <a:xfrm xmlns:a="http://schemas.openxmlformats.org/drawingml/2006/main">
          <a:off x="8697686" y="2325762"/>
          <a:ext cx="1066799" cy="3701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0.89075</cdr:x>
      <cdr:y>0.41087</cdr:y>
    </cdr:from>
    <cdr:to>
      <cdr:x>0.99987</cdr:x>
      <cdr:y>0.55291</cdr:y>
    </cdr:to>
    <cdr:sp macro="" textlink="">
      <cdr:nvSpPr>
        <cdr:cNvPr id="6" name="TextBox 5">
          <a:extLst xmlns:a="http://schemas.openxmlformats.org/drawingml/2006/main">
            <a:ext uri="{FF2B5EF4-FFF2-40B4-BE49-F238E27FC236}">
              <a16:creationId xmlns:a16="http://schemas.microsoft.com/office/drawing/2014/main" id="{4CAA77CC-07A1-418F-BFB9-BCFE65867A10}"/>
            </a:ext>
          </a:extLst>
        </cdr:cNvPr>
        <cdr:cNvSpPr txBox="1"/>
      </cdr:nvSpPr>
      <cdr:spPr>
        <a:xfrm xmlns:a="http://schemas.openxmlformats.org/drawingml/2006/main">
          <a:off x="8697686" y="2140818"/>
          <a:ext cx="1065503" cy="74011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solidFill>
                <a:schemeClr val="bg1"/>
              </a:solidFill>
            </a:rPr>
            <a:t>American Psychological Association</a:t>
          </a:r>
        </a:p>
      </cdr:txBody>
    </cdr:sp>
  </cdr:relSizeAnchor>
</c:userShapes>
</file>

<file path=xl/drawings/drawing6.xml><?xml version="1.0" encoding="utf-8"?>
<c:userShapes xmlns:c="http://schemas.openxmlformats.org/drawingml/2006/chart">
  <cdr:relSizeAnchor xmlns:cdr="http://schemas.openxmlformats.org/drawingml/2006/chartDrawing">
    <cdr:from>
      <cdr:x>0.89075</cdr:x>
      <cdr:y>0.44636</cdr:y>
    </cdr:from>
    <cdr:to>
      <cdr:x>1</cdr:x>
      <cdr:y>0.5174</cdr:y>
    </cdr:to>
    <cdr:sp macro="" textlink="">
      <cdr:nvSpPr>
        <cdr:cNvPr id="5" name="TextBox 4">
          <a:extLst xmlns:a="http://schemas.openxmlformats.org/drawingml/2006/main">
            <a:ext uri="{FF2B5EF4-FFF2-40B4-BE49-F238E27FC236}">
              <a16:creationId xmlns:a16="http://schemas.microsoft.com/office/drawing/2014/main" id="{57066B18-D837-4DB9-AB1F-32213E4B99C4}"/>
            </a:ext>
          </a:extLst>
        </cdr:cNvPr>
        <cdr:cNvSpPr txBox="1"/>
      </cdr:nvSpPr>
      <cdr:spPr>
        <a:xfrm xmlns:a="http://schemas.openxmlformats.org/drawingml/2006/main">
          <a:off x="8697686" y="2325762"/>
          <a:ext cx="1066799" cy="3701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7.xml><?xml version="1.0" encoding="utf-8"?>
<c:userShapes xmlns:c="http://schemas.openxmlformats.org/drawingml/2006/chart">
  <cdr:relSizeAnchor xmlns:cdr="http://schemas.openxmlformats.org/drawingml/2006/chartDrawing">
    <cdr:from>
      <cdr:x>0.89075</cdr:x>
      <cdr:y>0.44636</cdr:y>
    </cdr:from>
    <cdr:to>
      <cdr:x>1</cdr:x>
      <cdr:y>0.5174</cdr:y>
    </cdr:to>
    <cdr:sp macro="" textlink="">
      <cdr:nvSpPr>
        <cdr:cNvPr id="5" name="TextBox 4">
          <a:extLst xmlns:a="http://schemas.openxmlformats.org/drawingml/2006/main">
            <a:ext uri="{FF2B5EF4-FFF2-40B4-BE49-F238E27FC236}">
              <a16:creationId xmlns:a16="http://schemas.microsoft.com/office/drawing/2014/main" id="{57066B18-D837-4DB9-AB1F-32213E4B99C4}"/>
            </a:ext>
          </a:extLst>
        </cdr:cNvPr>
        <cdr:cNvSpPr txBox="1"/>
      </cdr:nvSpPr>
      <cdr:spPr>
        <a:xfrm xmlns:a="http://schemas.openxmlformats.org/drawingml/2006/main">
          <a:off x="8697686" y="2325762"/>
          <a:ext cx="1066799" cy="3701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8.xml><?xml version="1.0" encoding="utf-8"?>
<xdr:wsDr xmlns:xdr="http://schemas.openxmlformats.org/drawingml/2006/spreadsheetDrawing" xmlns:a="http://schemas.openxmlformats.org/drawingml/2006/main">
  <xdr:twoCellAnchor editAs="oneCell">
    <xdr:from>
      <xdr:col>17</xdr:col>
      <xdr:colOff>118108</xdr:colOff>
      <xdr:row>66</xdr:row>
      <xdr:rowOff>129541</xdr:rowOff>
    </xdr:from>
    <xdr:to>
      <xdr:col>23</xdr:col>
      <xdr:colOff>148588</xdr:colOff>
      <xdr:row>77</xdr:row>
      <xdr:rowOff>38100</xdr:rowOff>
    </xdr:to>
    <mc:AlternateContent xmlns:mc="http://schemas.openxmlformats.org/markup-compatibility/2006" xmlns:tsle="http://schemas.microsoft.com/office/drawing/2012/timeslicer">
      <mc:Choice Requires="tsle">
        <xdr:graphicFrame macro="">
          <xdr:nvGraphicFramePr>
            <xdr:cNvPr id="12" name="Date 1">
              <a:extLst>
                <a:ext uri="{FF2B5EF4-FFF2-40B4-BE49-F238E27FC236}">
                  <a16:creationId xmlns:a16="http://schemas.microsoft.com/office/drawing/2014/main" id="{D342A0C2-CC45-4E63-B273-0410DFB08160}"/>
                </a:ext>
              </a:extLst>
            </xdr:cNvPr>
            <xdr:cNvGraphicFramePr>
              <a:graphicFrameLocks/>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481308" y="11962953"/>
              <a:ext cx="3688080" cy="188079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231634</xdr:colOff>
      <xdr:row>67</xdr:row>
      <xdr:rowOff>56926</xdr:rowOff>
    </xdr:from>
    <xdr:to>
      <xdr:col>17</xdr:col>
      <xdr:colOff>239254</xdr:colOff>
      <xdr:row>75</xdr:row>
      <xdr:rowOff>0</xdr:rowOff>
    </xdr:to>
    <mc:AlternateContent xmlns:mc="http://schemas.openxmlformats.org/markup-compatibility/2006" xmlns:a14="http://schemas.microsoft.com/office/drawing/2010/main">
      <mc:Choice Requires="a14">
        <xdr:graphicFrame macro="">
          <xdr:nvGraphicFramePr>
            <xdr:cNvPr id="13" name="Genre 1">
              <a:extLst>
                <a:ext uri="{FF2B5EF4-FFF2-40B4-BE49-F238E27FC236}">
                  <a16:creationId xmlns:a16="http://schemas.microsoft.com/office/drawing/2014/main" id="{17B4BCE9-BD63-4AB9-8D5E-2B56BBF14059}"/>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mlns="">
        <xdr:sp macro="" textlink="">
          <xdr:nvSpPr>
            <xdr:cNvPr id="0" name=""/>
            <xdr:cNvSpPr>
              <a:spLocks noTextEdit="1"/>
            </xdr:cNvSpPr>
          </xdr:nvSpPr>
          <xdr:spPr>
            <a:xfrm>
              <a:off x="6937234" y="12069632"/>
              <a:ext cx="3665220" cy="13774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0</xdr:row>
      <xdr:rowOff>47513</xdr:rowOff>
    </xdr:from>
    <xdr:to>
      <xdr:col>23</xdr:col>
      <xdr:colOff>358138</xdr:colOff>
      <xdr:row>2</xdr:row>
      <xdr:rowOff>119231</xdr:rowOff>
    </xdr:to>
    <xdr:sp macro="" textlink="">
      <xdr:nvSpPr>
        <xdr:cNvPr id="18" name="TextBox 17">
          <a:extLst>
            <a:ext uri="{FF2B5EF4-FFF2-40B4-BE49-F238E27FC236}">
              <a16:creationId xmlns:a16="http://schemas.microsoft.com/office/drawing/2014/main" id="{4BDB21A6-CD3E-4677-BC6A-9768338CCE4B}"/>
            </a:ext>
          </a:extLst>
        </xdr:cNvPr>
        <xdr:cNvSpPr txBox="1"/>
      </xdr:nvSpPr>
      <xdr:spPr>
        <a:xfrm>
          <a:off x="1638300" y="47513"/>
          <a:ext cx="12740638" cy="441832"/>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bg1"/>
              </a:solidFill>
            </a:rPr>
            <a:t>Amazon's Top 50 bestselling books from 2009 to 2019</a:t>
          </a:r>
        </a:p>
      </xdr:txBody>
    </xdr:sp>
    <xdr:clientData/>
  </xdr:twoCellAnchor>
  <xdr:twoCellAnchor editAs="oneCell">
    <xdr:from>
      <xdr:col>0</xdr:col>
      <xdr:colOff>0</xdr:colOff>
      <xdr:row>0</xdr:row>
      <xdr:rowOff>11654</xdr:rowOff>
    </xdr:from>
    <xdr:to>
      <xdr:col>2</xdr:col>
      <xdr:colOff>411480</xdr:colOff>
      <xdr:row>9</xdr:row>
      <xdr:rowOff>0</xdr:rowOff>
    </xdr:to>
    <xdr:pic>
      <xdr:nvPicPr>
        <xdr:cNvPr id="19" name="Picture 18">
          <a:extLst>
            <a:ext uri="{FF2B5EF4-FFF2-40B4-BE49-F238E27FC236}">
              <a16:creationId xmlns:a16="http://schemas.microsoft.com/office/drawing/2014/main" id="{C2321E48-9E22-4216-934B-A8F75A524026}"/>
            </a:ext>
          </a:extLst>
        </xdr:cNvPr>
        <xdr:cNvPicPr>
          <a:picLocks noChangeAspect="1"/>
        </xdr:cNvPicPr>
      </xdr:nvPicPr>
      <xdr:blipFill>
        <a:blip xmlns:r="http://schemas.openxmlformats.org/officeDocument/2006/relationships" r:embed="rId1">
          <a:biLevel thresh="25000"/>
        </a:blip>
        <a:stretch>
          <a:fillRect/>
        </a:stretch>
      </xdr:blipFill>
      <xdr:spPr>
        <a:xfrm>
          <a:off x="0" y="11654"/>
          <a:ext cx="1630680" cy="1601993"/>
        </a:xfrm>
        <a:prstGeom prst="rect">
          <a:avLst/>
        </a:prstGeom>
        <a:noFill/>
        <a:ln>
          <a:solidFill>
            <a:schemeClr val="bg1"/>
          </a:solidFill>
        </a:ln>
        <a:scene3d>
          <a:camera prst="orthographicFront"/>
          <a:lightRig rig="threePt" dir="t"/>
        </a:scene3d>
        <a:sp3d>
          <a:bevelT w="114300" prst="artDeco"/>
        </a:sp3d>
      </xdr:spPr>
    </xdr:pic>
    <xdr:clientData/>
  </xdr:twoCellAnchor>
  <xdr:twoCellAnchor>
    <xdr:from>
      <xdr:col>0</xdr:col>
      <xdr:colOff>0</xdr:colOff>
      <xdr:row>9</xdr:row>
      <xdr:rowOff>0</xdr:rowOff>
    </xdr:from>
    <xdr:to>
      <xdr:col>7</xdr:col>
      <xdr:colOff>236220</xdr:colOff>
      <xdr:row>24</xdr:row>
      <xdr:rowOff>38100</xdr:rowOff>
    </xdr:to>
    <xdr:graphicFrame macro="">
      <xdr:nvGraphicFramePr>
        <xdr:cNvPr id="20" name="Chart 19">
          <a:extLst>
            <a:ext uri="{FF2B5EF4-FFF2-40B4-BE49-F238E27FC236}">
              <a16:creationId xmlns:a16="http://schemas.microsoft.com/office/drawing/2014/main" id="{73A20350-C170-4C89-AD81-639C795F0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11893</xdr:colOff>
      <xdr:row>24</xdr:row>
      <xdr:rowOff>66404</xdr:rowOff>
    </xdr:from>
    <xdr:to>
      <xdr:col>13</xdr:col>
      <xdr:colOff>174171</xdr:colOff>
      <xdr:row>39</xdr:row>
      <xdr:rowOff>174172</xdr:rowOff>
    </xdr:to>
    <xdr:graphicFrame macro="">
      <xdr:nvGraphicFramePr>
        <xdr:cNvPr id="23" name="Chart 22">
          <a:extLst>
            <a:ext uri="{FF2B5EF4-FFF2-40B4-BE49-F238E27FC236}">
              <a16:creationId xmlns:a16="http://schemas.microsoft.com/office/drawing/2014/main" id="{727065DE-0C68-4DFD-AE03-138D8B3AA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185058</xdr:colOff>
      <xdr:row>24</xdr:row>
      <xdr:rowOff>69668</xdr:rowOff>
    </xdr:from>
    <xdr:to>
      <xdr:col>18</xdr:col>
      <xdr:colOff>272143</xdr:colOff>
      <xdr:row>39</xdr:row>
      <xdr:rowOff>152399</xdr:rowOff>
    </xdr:to>
    <xdr:graphicFrame macro="">
      <xdr:nvGraphicFramePr>
        <xdr:cNvPr id="24" name="Chart 23">
          <a:extLst>
            <a:ext uri="{FF2B5EF4-FFF2-40B4-BE49-F238E27FC236}">
              <a16:creationId xmlns:a16="http://schemas.microsoft.com/office/drawing/2014/main" id="{8B6746D9-DFF2-45C4-BD9B-1065DA729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184663</xdr:colOff>
      <xdr:row>9</xdr:row>
      <xdr:rowOff>0</xdr:rowOff>
    </xdr:from>
    <xdr:to>
      <xdr:col>18</xdr:col>
      <xdr:colOff>262347</xdr:colOff>
      <xdr:row>24</xdr:row>
      <xdr:rowOff>57631</xdr:rowOff>
    </xdr:to>
    <xdr:graphicFrame macro="">
      <xdr:nvGraphicFramePr>
        <xdr:cNvPr id="25" name="Chart 24">
          <a:extLst>
            <a:ext uri="{FF2B5EF4-FFF2-40B4-BE49-F238E27FC236}">
              <a16:creationId xmlns:a16="http://schemas.microsoft.com/office/drawing/2014/main" id="{64DD6EA8-526C-4787-A06F-244F0DF98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26894</xdr:colOff>
      <xdr:row>24</xdr:row>
      <xdr:rowOff>71717</xdr:rowOff>
    </xdr:from>
    <xdr:to>
      <xdr:col>7</xdr:col>
      <xdr:colOff>197224</xdr:colOff>
      <xdr:row>39</xdr:row>
      <xdr:rowOff>152400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4F80B58C-D8EB-41E2-AC5F-33D3664679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6894" y="4460837"/>
              <a:ext cx="4437530" cy="282388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79231</xdr:rowOff>
    </xdr:from>
    <xdr:to>
      <xdr:col>4</xdr:col>
      <xdr:colOff>0</xdr:colOff>
      <xdr:row>8</xdr:row>
      <xdr:rowOff>137160</xdr:rowOff>
    </xdr:to>
    <xdr:grpSp>
      <xdr:nvGrpSpPr>
        <xdr:cNvPr id="2" name="Group 1">
          <a:extLst>
            <a:ext uri="{FF2B5EF4-FFF2-40B4-BE49-F238E27FC236}">
              <a16:creationId xmlns:a16="http://schemas.microsoft.com/office/drawing/2014/main" id="{5EC6C196-7B20-47D5-B8BA-03812C9C97DB}"/>
            </a:ext>
          </a:extLst>
        </xdr:cNvPr>
        <xdr:cNvGrpSpPr/>
      </xdr:nvGrpSpPr>
      <xdr:grpSpPr>
        <a:xfrm>
          <a:off x="0" y="79231"/>
          <a:ext cx="2438400" cy="1538386"/>
          <a:chOff x="0" y="251826"/>
          <a:chExt cx="2151877" cy="1317635"/>
        </a:xfrm>
      </xdr:grpSpPr>
      <xdr:sp macro="" textlink="">
        <xdr:nvSpPr>
          <xdr:cNvPr id="26" name="Rectangle 25">
            <a:extLst>
              <a:ext uri="{FF2B5EF4-FFF2-40B4-BE49-F238E27FC236}">
                <a16:creationId xmlns:a16="http://schemas.microsoft.com/office/drawing/2014/main" id="{B51DCB8A-704C-4D28-A489-5A9202F4C0C1}"/>
              </a:ext>
            </a:extLst>
          </xdr:cNvPr>
          <xdr:cNvSpPr/>
        </xdr:nvSpPr>
        <xdr:spPr>
          <a:xfrm>
            <a:off x="0" y="251826"/>
            <a:ext cx="2151877" cy="1317635"/>
          </a:xfrm>
          <a:prstGeom prst="rect">
            <a:avLst/>
          </a:prstGeom>
          <a:effectLst>
            <a:softEdge rad="6350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pic>
        <xdr:nvPicPr>
          <xdr:cNvPr id="25" name="Picture 24">
            <a:extLst>
              <a:ext uri="{FF2B5EF4-FFF2-40B4-BE49-F238E27FC236}">
                <a16:creationId xmlns:a16="http://schemas.microsoft.com/office/drawing/2014/main" id="{729C9509-C9EE-4C47-ACA4-2783AE96818C}"/>
              </a:ext>
            </a:extLst>
          </xdr:cNvPr>
          <xdr:cNvPicPr>
            <a:picLocks noChangeAspect="1"/>
          </xdr:cNvPicPr>
        </xdr:nvPicPr>
        <xdr:blipFill rotWithShape="1">
          <a:blip xmlns:r="http://schemas.openxmlformats.org/officeDocument/2006/relationships" r:embed="rId1"/>
          <a:srcRect t="20621" b="17265"/>
          <a:stretch/>
        </xdr:blipFill>
        <xdr:spPr>
          <a:xfrm>
            <a:off x="0" y="308698"/>
            <a:ext cx="2128100" cy="1260763"/>
          </a:xfrm>
          <a:prstGeom prst="rect">
            <a:avLst/>
          </a:prstGeom>
        </xdr:spPr>
      </xdr:pic>
    </xdr:grpSp>
    <xdr:clientData/>
  </xdr:twoCellAnchor>
  <xdr:twoCellAnchor>
    <xdr:from>
      <xdr:col>26</xdr:col>
      <xdr:colOff>609599</xdr:colOff>
      <xdr:row>29</xdr:row>
      <xdr:rowOff>134470</xdr:rowOff>
    </xdr:from>
    <xdr:to>
      <xdr:col>33</xdr:col>
      <xdr:colOff>413656</xdr:colOff>
      <xdr:row>49</xdr:row>
      <xdr:rowOff>97971</xdr:rowOff>
    </xdr:to>
    <xdr:graphicFrame macro="">
      <xdr:nvGraphicFramePr>
        <xdr:cNvPr id="4" name="Chart 3">
          <a:extLst>
            <a:ext uri="{FF2B5EF4-FFF2-40B4-BE49-F238E27FC236}">
              <a16:creationId xmlns:a16="http://schemas.microsoft.com/office/drawing/2014/main" id="{B8E493F0-85CE-4362-86AE-6E30F212F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0</xdr:colOff>
      <xdr:row>2</xdr:row>
      <xdr:rowOff>102198</xdr:rowOff>
    </xdr:from>
    <xdr:to>
      <xdr:col>7</xdr:col>
      <xdr:colOff>26324</xdr:colOff>
      <xdr:row>8</xdr:row>
      <xdr:rowOff>137160</xdr:rowOff>
    </xdr:to>
    <mc:AlternateContent xmlns:mc="http://schemas.openxmlformats.org/markup-compatibility/2006" xmlns:a14="http://schemas.microsoft.com/office/drawing/2010/main">
      <mc:Choice Requires="a14">
        <xdr:graphicFrame macro="">
          <xdr:nvGraphicFramePr>
            <xdr:cNvPr id="7" name="Genre">
              <a:extLst>
                <a:ext uri="{FF2B5EF4-FFF2-40B4-BE49-F238E27FC236}">
                  <a16:creationId xmlns:a16="http://schemas.microsoft.com/office/drawing/2014/main" id="{8116BA02-96AE-462A-8477-88830C31EC1A}"/>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2438400" y="472312"/>
              <a:ext cx="1855124" cy="1145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2</xdr:row>
      <xdr:rowOff>80683</xdr:rowOff>
    </xdr:from>
    <xdr:to>
      <xdr:col>19</xdr:col>
      <xdr:colOff>43543</xdr:colOff>
      <xdr:row>18</xdr:row>
      <xdr:rowOff>0</xdr:rowOff>
    </xdr:to>
    <xdr:graphicFrame macro="">
      <xdr:nvGraphicFramePr>
        <xdr:cNvPr id="11" name="Chart 10">
          <a:extLst>
            <a:ext uri="{FF2B5EF4-FFF2-40B4-BE49-F238E27FC236}">
              <a16:creationId xmlns:a16="http://schemas.microsoft.com/office/drawing/2014/main" id="{6CAEC80E-DAA8-4B63-A710-CC737A868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0</xdr:row>
      <xdr:rowOff>35859</xdr:rowOff>
    </xdr:from>
    <xdr:to>
      <xdr:col>19</xdr:col>
      <xdr:colOff>21772</xdr:colOff>
      <xdr:row>2</xdr:row>
      <xdr:rowOff>80683</xdr:rowOff>
    </xdr:to>
    <xdr:sp macro="" textlink="">
      <xdr:nvSpPr>
        <xdr:cNvPr id="13" name="TextBox 12">
          <a:extLst>
            <a:ext uri="{FF2B5EF4-FFF2-40B4-BE49-F238E27FC236}">
              <a16:creationId xmlns:a16="http://schemas.microsoft.com/office/drawing/2014/main" id="{1A147350-0ABD-4053-9107-5831A1081853}"/>
            </a:ext>
          </a:extLst>
        </xdr:cNvPr>
        <xdr:cNvSpPr txBox="1"/>
      </xdr:nvSpPr>
      <xdr:spPr>
        <a:xfrm>
          <a:off x="2438400" y="35859"/>
          <a:ext cx="9165772" cy="405042"/>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bg1"/>
              </a:solidFill>
            </a:rPr>
            <a:t>Amazon's Top 50 bestselling books from 2009 to 2019</a:t>
          </a:r>
        </a:p>
      </xdr:txBody>
    </xdr:sp>
    <xdr:clientData/>
  </xdr:twoCellAnchor>
  <xdr:twoCellAnchor editAs="oneCell">
    <xdr:from>
      <xdr:col>0</xdr:col>
      <xdr:colOff>7620</xdr:colOff>
      <xdr:row>8</xdr:row>
      <xdr:rowOff>144780</xdr:rowOff>
    </xdr:from>
    <xdr:to>
      <xdr:col>7</xdr:col>
      <xdr:colOff>0</xdr:colOff>
      <xdr:row>18</xdr:row>
      <xdr:rowOff>0</xdr:rowOff>
    </xdr:to>
    <mc:AlternateContent xmlns:mc="http://schemas.openxmlformats.org/markup-compatibility/2006" xmlns:tsle="http://schemas.microsoft.com/office/drawing/2012/timeslicer">
      <mc:Choice Requires="tsle">
        <xdr:graphicFrame macro="">
          <xdr:nvGraphicFramePr>
            <xdr:cNvPr id="16" name="Date">
              <a:extLst>
                <a:ext uri="{FF2B5EF4-FFF2-40B4-BE49-F238E27FC236}">
                  <a16:creationId xmlns:a16="http://schemas.microsoft.com/office/drawing/2014/main" id="{A1978C7D-A4F0-4E29-8B6B-CB8B2886267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620" y="1625237"/>
              <a:ext cx="4259580" cy="170579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541725</xdr:colOff>
      <xdr:row>18</xdr:row>
      <xdr:rowOff>0</xdr:rowOff>
    </xdr:from>
    <xdr:to>
      <xdr:col>21</xdr:col>
      <xdr:colOff>217714</xdr:colOff>
      <xdr:row>33</xdr:row>
      <xdr:rowOff>147064</xdr:rowOff>
    </xdr:to>
    <xdr:graphicFrame macro="">
      <xdr:nvGraphicFramePr>
        <xdr:cNvPr id="17" name="Chart 16">
          <a:extLst>
            <a:ext uri="{FF2B5EF4-FFF2-40B4-BE49-F238E27FC236}">
              <a16:creationId xmlns:a16="http://schemas.microsoft.com/office/drawing/2014/main" id="{D044CC8B-D805-40A5-8069-2B2001ECF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286509</xdr:colOff>
      <xdr:row>34</xdr:row>
      <xdr:rowOff>3843</xdr:rowOff>
    </xdr:from>
    <xdr:to>
      <xdr:col>26</xdr:col>
      <xdr:colOff>587829</xdr:colOff>
      <xdr:row>49</xdr:row>
      <xdr:rowOff>97971</xdr:rowOff>
    </xdr:to>
    <xdr:graphicFrame macro="">
      <xdr:nvGraphicFramePr>
        <xdr:cNvPr id="14" name="Chart 13">
          <a:extLst>
            <a:ext uri="{FF2B5EF4-FFF2-40B4-BE49-F238E27FC236}">
              <a16:creationId xmlns:a16="http://schemas.microsoft.com/office/drawing/2014/main" id="{51CBF5A7-6E3C-4195-9E9A-25826344E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43543</xdr:colOff>
      <xdr:row>0</xdr:row>
      <xdr:rowOff>0</xdr:rowOff>
    </xdr:from>
    <xdr:to>
      <xdr:col>25</xdr:col>
      <xdr:colOff>87087</xdr:colOff>
      <xdr:row>17</xdr:row>
      <xdr:rowOff>170329</xdr:rowOff>
    </xdr:to>
    <xdr:graphicFrame macro="">
      <xdr:nvGraphicFramePr>
        <xdr:cNvPr id="20" name="Chart 19">
          <a:extLst>
            <a:ext uri="{FF2B5EF4-FFF2-40B4-BE49-F238E27FC236}">
              <a16:creationId xmlns:a16="http://schemas.microsoft.com/office/drawing/2014/main" id="{32486D75-DAB4-4EBF-BF7F-9E1227B56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141514</xdr:colOff>
      <xdr:row>17</xdr:row>
      <xdr:rowOff>170328</xdr:rowOff>
    </xdr:from>
    <xdr:to>
      <xdr:col>15</xdr:col>
      <xdr:colOff>537882</xdr:colOff>
      <xdr:row>49</xdr:row>
      <xdr:rowOff>185056</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4ECD463A-F97D-4DA5-A309-C9D5B1E3A3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237514" y="3279288"/>
              <a:ext cx="3444368" cy="58668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494339</xdr:colOff>
      <xdr:row>34</xdr:row>
      <xdr:rowOff>14728</xdr:rowOff>
    </xdr:from>
    <xdr:to>
      <xdr:col>21</xdr:col>
      <xdr:colOff>277400</xdr:colOff>
      <xdr:row>49</xdr:row>
      <xdr:rowOff>108857</xdr:rowOff>
    </xdr:to>
    <xdr:graphicFrame macro="">
      <xdr:nvGraphicFramePr>
        <xdr:cNvPr id="22" name="Chart 21">
          <a:extLst>
            <a:ext uri="{FF2B5EF4-FFF2-40B4-BE49-F238E27FC236}">
              <a16:creationId xmlns:a16="http://schemas.microsoft.com/office/drawing/2014/main" id="{298ACF87-C218-447B-B11B-15A6A7BD7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250371</xdr:colOff>
      <xdr:row>18</xdr:row>
      <xdr:rowOff>28814</xdr:rowOff>
    </xdr:from>
    <xdr:to>
      <xdr:col>26</xdr:col>
      <xdr:colOff>587829</xdr:colOff>
      <xdr:row>33</xdr:row>
      <xdr:rowOff>174683</xdr:rowOff>
    </xdr:to>
    <xdr:graphicFrame macro="">
      <xdr:nvGraphicFramePr>
        <xdr:cNvPr id="23" name="Chart 22">
          <a:extLst>
            <a:ext uri="{FF2B5EF4-FFF2-40B4-BE49-F238E27FC236}">
              <a16:creationId xmlns:a16="http://schemas.microsoft.com/office/drawing/2014/main" id="{34F0327C-179A-432A-A8F2-D33A8C096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0</xdr:colOff>
      <xdr:row>18</xdr:row>
      <xdr:rowOff>1</xdr:rowOff>
    </xdr:from>
    <xdr:to>
      <xdr:col>33</xdr:col>
      <xdr:colOff>435429</xdr:colOff>
      <xdr:row>29</xdr:row>
      <xdr:rowOff>108858</xdr:rowOff>
    </xdr:to>
    <xdr:graphicFrame macro="">
      <xdr:nvGraphicFramePr>
        <xdr:cNvPr id="18" name="Chart 17">
          <a:extLst>
            <a:ext uri="{FF2B5EF4-FFF2-40B4-BE49-F238E27FC236}">
              <a16:creationId xmlns:a16="http://schemas.microsoft.com/office/drawing/2014/main" id="{31220B6D-AE49-4F7C-885E-C23462546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18</xdr:row>
      <xdr:rowOff>55708</xdr:rowOff>
    </xdr:from>
    <xdr:to>
      <xdr:col>10</xdr:col>
      <xdr:colOff>112123</xdr:colOff>
      <xdr:row>49</xdr:row>
      <xdr:rowOff>163286</xdr:rowOff>
    </xdr:to>
    <xdr:graphicFrame macro="">
      <xdr:nvGraphicFramePr>
        <xdr:cNvPr id="19" name="Chart 18">
          <a:extLst>
            <a:ext uri="{FF2B5EF4-FFF2-40B4-BE49-F238E27FC236}">
              <a16:creationId xmlns:a16="http://schemas.microsoft.com/office/drawing/2014/main" id="{063DE3C1-72A8-41CB-AA2F-4AB6EDC91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25</xdr:col>
      <xdr:colOff>54429</xdr:colOff>
      <xdr:row>0</xdr:row>
      <xdr:rowOff>43543</xdr:rowOff>
    </xdr:from>
    <xdr:to>
      <xdr:col>33</xdr:col>
      <xdr:colOff>402772</xdr:colOff>
      <xdr:row>17</xdr:row>
      <xdr:rowOff>119743</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B7F0253F-46AC-4177-88D1-91C182C817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5294429" y="43543"/>
              <a:ext cx="5225143" cy="322217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endra Meena" refreshedDate="45591.671695370373" createdVersion="7" refreshedVersion="7" minRefreshableVersion="3" recordCount="550" xr:uid="{8BD0880A-03E4-4193-B28E-5F34E5FE05F7}">
  <cacheSource type="worksheet">
    <worksheetSource name="Table1"/>
  </cacheSource>
  <cacheFields count="15">
    <cacheField name="Name" numFmtId="0">
      <sharedItems count="350">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â€¦"/>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sharedItems>
    </cacheField>
    <cacheField name="Author" numFmtId="0">
      <sharedItems count="248">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sharedItems>
    </cacheField>
    <cacheField name="User Rating" numFmtId="0">
      <sharedItems containsSemiMixedTypes="0" containsString="0" containsNumber="1" minValue="3.3" maxValue="4.9000000000000004" count="14">
        <n v="4.7"/>
        <n v="4.5999999999999996"/>
        <n v="4.8"/>
        <n v="4.4000000000000004"/>
        <n v="4.5"/>
        <n v="3.9"/>
        <n v="4.3"/>
        <n v="4.2"/>
        <n v="4.9000000000000004"/>
        <n v="3.8"/>
        <n v="3.6"/>
        <n v="4"/>
        <n v="4.0999999999999996"/>
        <n v="3.3"/>
      </sharedItems>
    </cacheField>
    <cacheField name="Reviews" numFmtId="0">
      <sharedItems containsSemiMixedTypes="0" containsString="0" containsNumber="1" containsInteger="1" minValue="37" maxValue="87841" count="346">
        <n v="17350"/>
        <n v="2052"/>
        <n v="18979"/>
        <n v="21424"/>
        <n v="7665"/>
        <n v="12643"/>
        <n v="19735"/>
        <n v="19699"/>
        <n v="5983"/>
        <n v="23848"/>
        <n v="460"/>
        <n v="4149"/>
        <n v="5153"/>
        <n v="5013"/>
        <n v="2313"/>
        <n v="2925"/>
        <n v="2951"/>
        <n v="2426"/>
        <n v="9198"/>
        <n v="36348"/>
        <n v="6310"/>
        <n v="15921"/>
        <n v="12159"/>
        <n v="798"/>
        <n v="9374"/>
        <n v="491"/>
        <n v="5360"/>
        <n v="1909"/>
        <n v="1296"/>
        <n v="615"/>
        <n v="61133"/>
        <n v="11113"/>
        <n v="10070"/>
        <n v="3729"/>
        <n v="9769"/>
        <n v="471"/>
        <n v="14344"/>
        <n v="4505"/>
        <n v="10369"/>
        <n v="16244"/>
        <n v="2884"/>
        <n v="22614"/>
        <n v="4761"/>
        <n v="1542"/>
        <n v="6143"/>
        <n v="4022"/>
        <n v="3871"/>
        <n v="4866"/>
        <n v="1329"/>
        <n v="4642"/>
        <n v="1541"/>
        <n v="1924"/>
        <n v="2094"/>
        <n v="10922"/>
        <n v="2137"/>
        <n v="1651"/>
        <n v="6679"/>
        <n v="6812"/>
        <n v="3837"/>
        <n v="6540"/>
        <n v="7955"/>
        <n v="27098"/>
        <n v="17684"/>
        <n v="37"/>
        <n v="15845"/>
        <n v="3181"/>
        <n v="5062"/>
        <n v="4786"/>
        <n v="7235"/>
        <n v="12619"/>
        <n v="9089"/>
        <n v="5470"/>
        <n v="5118"/>
        <n v="2134"/>
        <n v="2525"/>
        <n v="720"/>
        <n v="956"/>
        <n v="6346"/>
        <n v="5505"/>
        <n v="28729"/>
        <n v="5413"/>
        <n v="10721"/>
        <n v="4370"/>
        <n v="6042"/>
        <n v="23631"/>
        <n v="20262"/>
        <n v="47265"/>
        <n v="13964"/>
        <n v="13677"/>
        <n v="17323"/>
        <n v="1555"/>
        <n v="3642"/>
        <n v="1215"/>
        <n v="5594"/>
        <n v="408"/>
        <n v="4799"/>
        <n v="14038"/>
        <n v="7660"/>
        <n v="22288"/>
        <n v="1365"/>
        <n v="14982"/>
        <n v="9568"/>
        <n v="1636"/>
        <n v="57271"/>
        <n v="10141"/>
        <n v="3457"/>
        <n v="8837"/>
        <n v="7038"/>
        <n v="5972"/>
        <n v="25624"/>
        <n v="5476"/>
        <n v="5867"/>
        <n v="4148"/>
        <n v="19622"/>
        <n v="23973"/>
        <n v="7758"/>
        <n v="3146"/>
        <n v="10052"/>
        <n v="3564"/>
        <n v="13471"/>
        <n v="1930"/>
        <n v="15779"/>
        <n v="15526"/>
        <n v="3776"/>
        <n v="25001"/>
        <n v="5272"/>
        <n v="3490"/>
        <n v="2812"/>
        <n v="4896"/>
        <n v="9737"/>
        <n v="1320"/>
        <n v="16643"/>
        <n v="7153"/>
        <n v="4571"/>
        <n v="29651"/>
        <n v="5299"/>
        <n v="7396"/>
        <n v="7062"/>
        <n v="19576"/>
        <n v="978"/>
        <n v="4748"/>
        <n v="8393"/>
        <n v="11391"/>
        <n v="8634"/>
        <n v="9342"/>
        <n v="10927"/>
        <n v="5235"/>
        <n v="8916"/>
        <n v="2507"/>
        <n v="3673"/>
        <n v="11881"/>
        <n v="6990"/>
        <n v="6132"/>
        <n v="3014"/>
        <n v="7550"/>
        <n v="3828"/>
        <n v="2752"/>
        <n v="1467"/>
        <n v="1884"/>
        <n v="25706"/>
        <n v="8491"/>
        <n v="1649"/>
        <n v="18613"/>
        <n v="9867"/>
        <n v="1386"/>
        <n v="10199"/>
        <n v="2926"/>
        <n v="17739"/>
        <n v="3113"/>
        <n v="5542"/>
        <n v="26741"/>
        <n v="5347"/>
        <n v="7866"/>
        <n v="5680"/>
        <n v="5178"/>
        <n v="8093"/>
        <n v="3192"/>
        <n v="21834"/>
        <n v="6169"/>
        <n v="4519"/>
        <n v="3163"/>
        <n v="1831"/>
        <n v="18904"/>
        <n v="21930"/>
        <n v="10426"/>
        <n v="10820"/>
        <n v="548"/>
        <n v="16990"/>
        <n v="3503"/>
        <n v="13616"/>
        <n v="8580"/>
        <n v="4757"/>
        <n v="10009"/>
        <n v="1985"/>
        <n v="22536"/>
        <n v="7150"/>
        <n v="3836"/>
        <n v="7802"/>
        <n v="3619"/>
        <n v="23047"/>
        <n v="9366"/>
        <n v="1265"/>
        <n v="3923"/>
        <n v="2272"/>
        <n v="973"/>
        <n v="220"/>
        <n v="7827"/>
        <n v="9382"/>
        <n v="5069"/>
        <n v="1583"/>
        <n v="1907"/>
        <n v="23114"/>
        <n v="637"/>
        <n v="2314"/>
        <n v="4587"/>
        <n v="3477"/>
        <n v="25554"/>
        <n v="1680"/>
        <n v="9325"/>
        <n v="4725"/>
        <n v="35799"/>
        <n v="2580"/>
        <n v="11813"/>
        <n v="3536"/>
        <n v="6600"/>
        <n v="1789"/>
        <n v="12361"/>
        <n v="858"/>
        <n v="23148"/>
        <n v="8081"/>
        <n v="23358"/>
        <n v="9372"/>
        <n v="4633"/>
        <n v="13061"/>
        <n v="3523"/>
        <n v="2774"/>
        <n v="440"/>
        <n v="8922"/>
        <n v="2023"/>
        <n v="1859"/>
        <n v="50482"/>
        <n v="3207"/>
        <n v="803"/>
        <n v="23308"/>
        <n v="5836"/>
        <n v="79446"/>
        <n v="7747"/>
        <n v="7251"/>
        <n v="10559"/>
        <n v="5249"/>
        <n v="33844"/>
        <n v="11616"/>
        <n v="13609"/>
        <n v="8587"/>
        <n v="29442"/>
        <n v="11098"/>
        <n v="9947"/>
        <n v="13871"/>
        <n v="6982"/>
        <n v="32122"/>
        <n v="16949"/>
        <n v="9289"/>
        <n v="7368"/>
        <n v="4028"/>
        <n v="4628"/>
        <n v="5396"/>
        <n v="4247"/>
        <n v="22641"/>
        <n v="6222"/>
        <n v="4506"/>
        <n v="8747"/>
        <n v="1655"/>
        <n v="7861"/>
        <n v="6247"/>
        <n v="39459"/>
        <n v="10101"/>
        <n v="5898"/>
        <n v="2744"/>
        <n v="49288"/>
        <n v="1201"/>
        <n v="807"/>
        <n v="3759"/>
        <n v="2663"/>
        <n v="3428"/>
        <n v="2876"/>
        <n v="3601"/>
        <n v="7058"/>
        <n v="9784"/>
        <n v="10795"/>
        <n v="10191"/>
        <n v="14493"/>
        <n v="2186"/>
        <n v="1204"/>
        <n v="2091"/>
        <n v="19720"/>
        <n v="2122"/>
        <n v="27536"/>
        <n v="4290"/>
        <n v="26490"/>
        <n v="5487"/>
        <n v="6377"/>
        <n v="1463"/>
        <n v="11550"/>
        <n v="3801"/>
        <n v="3796"/>
        <n v="9030"/>
        <n v="19546"/>
        <n v="7508"/>
        <n v="8842"/>
        <n v="30183"/>
        <n v="7034"/>
        <n v="11034"/>
        <n v="7932"/>
        <n v="1904"/>
        <n v="3319"/>
        <n v="11128"/>
        <n v="5977"/>
        <n v="26234"/>
        <n v="4360"/>
        <n v="2282"/>
        <n v="438"/>
        <n v="11676"/>
        <n v="2586"/>
        <n v="29673"/>
        <n v="6740"/>
        <n v="5956"/>
        <n v="6108"/>
        <n v="4585"/>
        <n v="3829"/>
        <n v="8958"/>
        <n v="5492"/>
        <n v="9292"/>
        <n v="1873"/>
        <n v="8170"/>
        <n v="3341"/>
        <n v="7497"/>
        <n v="13779"/>
        <n v="87841"/>
        <n v="9967"/>
        <n v="6669"/>
        <n v="17044"/>
        <n v="10760"/>
        <n v="1302"/>
        <n v="21625"/>
        <n v="9413"/>
        <n v="14331"/>
      </sharedItems>
    </cacheField>
    <cacheField name="Price" numFmtId="0">
      <sharedItems containsSemiMixedTypes="0" containsString="0" containsNumber="1" containsInteger="1" minValue="0" maxValue="105"/>
    </cacheField>
    <cacheField name="Year" numFmtId="0">
      <sharedItems containsSemiMixedTypes="0" containsString="0" containsNumber="1" containsInteger="1" minValue="2009" maxValue="2019" count="11">
        <n v="2016"/>
        <n v="2011"/>
        <n v="2018"/>
        <n v="2017"/>
        <n v="2019"/>
        <n v="2014"/>
        <n v="2010"/>
        <n v="2009"/>
        <n v="2015"/>
        <n v="2013"/>
        <n v="2012"/>
      </sharedItems>
    </cacheField>
    <cacheField name="Genre" numFmtId="0">
      <sharedItems count="2">
        <s v="Non Fiction"/>
        <s v="Fiction"/>
      </sharedItems>
    </cacheField>
    <cacheField name="Date" numFmtId="14">
      <sharedItems containsSemiMixedTypes="0" containsNonDate="0" containsDate="1" containsString="0" minDate="2009-01-01T00:00:00" maxDate="2019-01-02T00:00:00" count="11">
        <d v="2016-01-01T00:00:00"/>
        <d v="2011-01-01T00:00:00"/>
        <d v="2018-01-01T00:00:00"/>
        <d v="2017-01-01T00:00:00"/>
        <d v="2019-01-01T00:00:00"/>
        <d v="2014-01-01T00:00:00"/>
        <d v="2010-01-01T00:00:00"/>
        <d v="2009-01-01T00:00:00"/>
        <d v="2015-01-01T00:00:00"/>
        <d v="2013-01-01T00:00:00"/>
        <d v="2012-01-01T00:00:00"/>
      </sharedItems>
      <fieldGroup par="10" base="7">
        <rangePr groupBy="months" startDate="2009-01-01T00:00:00" endDate="2019-01-02T00:00:00"/>
        <groupItems count="14">
          <s v="&lt;01-01-2009"/>
          <s v="Jan"/>
          <s v="Feb"/>
          <s v="Mar"/>
          <s v="Apr"/>
          <s v="May"/>
          <s v="Jun"/>
          <s v="Jul"/>
          <s v="Aug"/>
          <s v="Sep"/>
          <s v="Oct"/>
          <s v="Nov"/>
          <s v="Dec"/>
          <s v="&gt;02-01-2019"/>
        </groupItems>
      </fieldGroup>
    </cacheField>
    <cacheField name="Rank" numFmtId="0">
      <sharedItems containsSemiMixedTypes="0" containsString="0" containsNumber="1" containsInteger="1" minValue="1" maxValue="10" count="10">
        <n v="1"/>
        <n v="2"/>
        <n v="3"/>
        <n v="4"/>
        <n v="5"/>
        <n v="6"/>
        <n v="8"/>
        <n v="10"/>
        <n v="9"/>
        <n v="7"/>
      </sharedItems>
    </cacheField>
    <cacheField name="Quarters" numFmtId="0" databaseField="0">
      <fieldGroup base="7">
        <rangePr groupBy="quarters" startDate="2009-01-01T00:00:00" endDate="2019-01-02T00:00:00"/>
        <groupItems count="6">
          <s v="&lt;01-01-2009"/>
          <s v="Qtr1"/>
          <s v="Qtr2"/>
          <s v="Qtr3"/>
          <s v="Qtr4"/>
          <s v="&gt;02-01-2019"/>
        </groupItems>
      </fieldGroup>
    </cacheField>
    <cacheField name="Years" numFmtId="0" databaseField="0">
      <fieldGroup base="7">
        <rangePr groupBy="years" startDate="2009-01-01T00:00:00" endDate="2019-01-02T00:00:00"/>
        <groupItems count="13">
          <s v="&lt;01-01-2009"/>
          <s v="2009"/>
          <s v="2010"/>
          <s v="2011"/>
          <s v="2012"/>
          <s v="2013"/>
          <s v="2014"/>
          <s v="2015"/>
          <s v="2016"/>
          <s v="2017"/>
          <s v="2018"/>
          <s v="2019"/>
          <s v="&gt;02-01-2019"/>
        </groupItems>
      </fieldGroup>
    </cacheField>
    <cacheField name="Field1" numFmtId="0" formula="Price/10" databaseField="0"/>
    <cacheField name="pricee" numFmtId="0" formula=" AVERAGE(Price)/10" databaseField="0"/>
    <cacheField name="Field2" numFmtId="0" formula="Price/2" databaseField="0"/>
    <cacheField name="aaaa" numFmtId="0" formula="AVERAGE(Price)" databaseField="0"/>
  </cacheFields>
  <extLst>
    <ext xmlns:x14="http://schemas.microsoft.com/office/spreadsheetml/2009/9/main" uri="{725AE2AE-9491-48be-B2B4-4EB974FC3084}">
      <x14:pivotCacheDefinition pivotCacheId="12571750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x v="0"/>
    <x v="0"/>
    <x v="0"/>
    <x v="0"/>
    <n v="8"/>
    <x v="0"/>
    <x v="0"/>
    <x v="0"/>
    <x v="0"/>
  </r>
  <r>
    <x v="1"/>
    <x v="1"/>
    <x v="1"/>
    <x v="1"/>
    <n v="22"/>
    <x v="1"/>
    <x v="1"/>
    <x v="1"/>
    <x v="0"/>
  </r>
  <r>
    <x v="2"/>
    <x v="2"/>
    <x v="0"/>
    <x v="2"/>
    <n v="15"/>
    <x v="2"/>
    <x v="0"/>
    <x v="2"/>
    <x v="0"/>
  </r>
  <r>
    <x v="3"/>
    <x v="3"/>
    <x v="0"/>
    <x v="3"/>
    <n v="6"/>
    <x v="3"/>
    <x v="1"/>
    <x v="3"/>
    <x v="0"/>
  </r>
  <r>
    <x v="4"/>
    <x v="4"/>
    <x v="2"/>
    <x v="4"/>
    <n v="12"/>
    <x v="4"/>
    <x v="0"/>
    <x v="4"/>
    <x v="0"/>
  </r>
  <r>
    <x v="5"/>
    <x v="5"/>
    <x v="3"/>
    <x v="5"/>
    <n v="11"/>
    <x v="1"/>
    <x v="1"/>
    <x v="1"/>
    <x v="0"/>
  </r>
  <r>
    <x v="6"/>
    <x v="5"/>
    <x v="0"/>
    <x v="6"/>
    <n v="30"/>
    <x v="5"/>
    <x v="1"/>
    <x v="5"/>
    <x v="0"/>
  </r>
  <r>
    <x v="7"/>
    <x v="6"/>
    <x v="0"/>
    <x v="7"/>
    <n v="15"/>
    <x v="3"/>
    <x v="1"/>
    <x v="3"/>
    <x v="0"/>
  </r>
  <r>
    <x v="8"/>
    <x v="7"/>
    <x v="0"/>
    <x v="8"/>
    <n v="3"/>
    <x v="2"/>
    <x v="0"/>
    <x v="2"/>
    <x v="0"/>
  </r>
  <r>
    <x v="9"/>
    <x v="8"/>
    <x v="1"/>
    <x v="9"/>
    <n v="8"/>
    <x v="0"/>
    <x v="1"/>
    <x v="0"/>
    <x v="1"/>
  </r>
  <r>
    <x v="9"/>
    <x v="8"/>
    <x v="1"/>
    <x v="9"/>
    <n v="8"/>
    <x v="3"/>
    <x v="1"/>
    <x v="3"/>
    <x v="1"/>
  </r>
  <r>
    <x v="10"/>
    <x v="9"/>
    <x v="1"/>
    <x v="10"/>
    <n v="2"/>
    <x v="6"/>
    <x v="0"/>
    <x v="6"/>
    <x v="0"/>
  </r>
  <r>
    <x v="11"/>
    <x v="10"/>
    <x v="1"/>
    <x v="11"/>
    <n v="32"/>
    <x v="1"/>
    <x v="0"/>
    <x v="1"/>
    <x v="0"/>
  </r>
  <r>
    <x v="12"/>
    <x v="11"/>
    <x v="4"/>
    <x v="12"/>
    <n v="5"/>
    <x v="2"/>
    <x v="1"/>
    <x v="2"/>
    <x v="0"/>
  </r>
  <r>
    <x v="13"/>
    <x v="12"/>
    <x v="1"/>
    <x v="13"/>
    <n v="17"/>
    <x v="7"/>
    <x v="0"/>
    <x v="7"/>
    <x v="0"/>
  </r>
  <r>
    <x v="14"/>
    <x v="13"/>
    <x v="4"/>
    <x v="14"/>
    <n v="4"/>
    <x v="0"/>
    <x v="0"/>
    <x v="0"/>
    <x v="0"/>
  </r>
  <r>
    <x v="15"/>
    <x v="14"/>
    <x v="1"/>
    <x v="15"/>
    <n v="6"/>
    <x v="8"/>
    <x v="0"/>
    <x v="8"/>
    <x v="0"/>
  </r>
  <r>
    <x v="16"/>
    <x v="14"/>
    <x v="3"/>
    <x v="16"/>
    <n v="6"/>
    <x v="8"/>
    <x v="0"/>
    <x v="8"/>
    <x v="0"/>
  </r>
  <r>
    <x v="17"/>
    <x v="15"/>
    <x v="4"/>
    <x v="17"/>
    <n v="8"/>
    <x v="8"/>
    <x v="0"/>
    <x v="8"/>
    <x v="0"/>
  </r>
  <r>
    <x v="18"/>
    <x v="16"/>
    <x v="2"/>
    <x v="18"/>
    <n v="13"/>
    <x v="0"/>
    <x v="0"/>
    <x v="0"/>
    <x v="0"/>
  </r>
  <r>
    <x v="19"/>
    <x v="17"/>
    <x v="1"/>
    <x v="19"/>
    <n v="14"/>
    <x v="5"/>
    <x v="1"/>
    <x v="5"/>
    <x v="1"/>
  </r>
  <r>
    <x v="19"/>
    <x v="17"/>
    <x v="1"/>
    <x v="19"/>
    <n v="14"/>
    <x v="8"/>
    <x v="1"/>
    <x v="8"/>
    <x v="1"/>
  </r>
  <r>
    <x v="20"/>
    <x v="18"/>
    <x v="5"/>
    <x v="20"/>
    <n v="13"/>
    <x v="9"/>
    <x v="1"/>
    <x v="9"/>
    <x v="0"/>
  </r>
  <r>
    <x v="21"/>
    <x v="19"/>
    <x v="1"/>
    <x v="21"/>
    <n v="9"/>
    <x v="8"/>
    <x v="0"/>
    <x v="8"/>
    <x v="0"/>
  </r>
  <r>
    <x v="22"/>
    <x v="20"/>
    <x v="6"/>
    <x v="22"/>
    <n v="13"/>
    <x v="9"/>
    <x v="1"/>
    <x v="9"/>
    <x v="0"/>
  </r>
  <r>
    <x v="23"/>
    <x v="21"/>
    <x v="1"/>
    <x v="23"/>
    <n v="5"/>
    <x v="7"/>
    <x v="0"/>
    <x v="7"/>
    <x v="0"/>
  </r>
  <r>
    <x v="24"/>
    <x v="22"/>
    <x v="0"/>
    <x v="24"/>
    <n v="9"/>
    <x v="3"/>
    <x v="0"/>
    <x v="3"/>
    <x v="0"/>
  </r>
  <r>
    <x v="25"/>
    <x v="23"/>
    <x v="7"/>
    <x v="25"/>
    <n v="14"/>
    <x v="6"/>
    <x v="0"/>
    <x v="6"/>
    <x v="0"/>
  </r>
  <r>
    <x v="26"/>
    <x v="24"/>
    <x v="1"/>
    <x v="26"/>
    <n v="5"/>
    <x v="8"/>
    <x v="0"/>
    <x v="8"/>
    <x v="0"/>
  </r>
  <r>
    <x v="27"/>
    <x v="25"/>
    <x v="1"/>
    <x v="27"/>
    <n v="11"/>
    <x v="8"/>
    <x v="0"/>
    <x v="8"/>
    <x v="0"/>
  </r>
  <r>
    <x v="28"/>
    <x v="26"/>
    <x v="2"/>
    <x v="28"/>
    <n v="24"/>
    <x v="10"/>
    <x v="0"/>
    <x v="10"/>
    <x v="0"/>
  </r>
  <r>
    <x v="29"/>
    <x v="26"/>
    <x v="0"/>
    <x v="29"/>
    <n v="21"/>
    <x v="6"/>
    <x v="0"/>
    <x v="6"/>
    <x v="0"/>
  </r>
  <r>
    <x v="30"/>
    <x v="27"/>
    <x v="2"/>
    <x v="30"/>
    <n v="11"/>
    <x v="2"/>
    <x v="0"/>
    <x v="2"/>
    <x v="1"/>
  </r>
  <r>
    <x v="30"/>
    <x v="27"/>
    <x v="2"/>
    <x v="30"/>
    <n v="11"/>
    <x v="4"/>
    <x v="0"/>
    <x v="4"/>
    <x v="1"/>
  </r>
  <r>
    <x v="31"/>
    <x v="28"/>
    <x v="2"/>
    <x v="31"/>
    <n v="15"/>
    <x v="8"/>
    <x v="0"/>
    <x v="8"/>
    <x v="0"/>
  </r>
  <r>
    <x v="32"/>
    <x v="29"/>
    <x v="0"/>
    <x v="32"/>
    <n v="13"/>
    <x v="8"/>
    <x v="0"/>
    <x v="8"/>
    <x v="1"/>
  </r>
  <r>
    <x v="32"/>
    <x v="29"/>
    <x v="0"/>
    <x v="32"/>
    <n v="13"/>
    <x v="0"/>
    <x v="0"/>
    <x v="0"/>
    <x v="1"/>
  </r>
  <r>
    <x v="33"/>
    <x v="30"/>
    <x v="0"/>
    <x v="33"/>
    <n v="18"/>
    <x v="0"/>
    <x v="0"/>
    <x v="0"/>
    <x v="0"/>
  </r>
  <r>
    <x v="34"/>
    <x v="31"/>
    <x v="1"/>
    <x v="34"/>
    <n v="13"/>
    <x v="7"/>
    <x v="1"/>
    <x v="7"/>
    <x v="0"/>
  </r>
  <r>
    <x v="35"/>
    <x v="21"/>
    <x v="4"/>
    <x v="35"/>
    <n v="8"/>
    <x v="6"/>
    <x v="0"/>
    <x v="6"/>
    <x v="0"/>
  </r>
  <r>
    <x v="36"/>
    <x v="32"/>
    <x v="8"/>
    <x v="36"/>
    <n v="5"/>
    <x v="3"/>
    <x v="1"/>
    <x v="3"/>
    <x v="1"/>
  </r>
  <r>
    <x v="36"/>
    <x v="32"/>
    <x v="8"/>
    <x v="36"/>
    <n v="5"/>
    <x v="4"/>
    <x v="1"/>
    <x v="4"/>
    <x v="1"/>
  </r>
  <r>
    <x v="37"/>
    <x v="33"/>
    <x v="2"/>
    <x v="37"/>
    <n v="0"/>
    <x v="1"/>
    <x v="1"/>
    <x v="1"/>
    <x v="0"/>
  </r>
  <r>
    <x v="38"/>
    <x v="34"/>
    <x v="1"/>
    <x v="38"/>
    <n v="4"/>
    <x v="0"/>
    <x v="0"/>
    <x v="0"/>
    <x v="0"/>
  </r>
  <r>
    <x v="39"/>
    <x v="35"/>
    <x v="2"/>
    <x v="39"/>
    <n v="18"/>
    <x v="4"/>
    <x v="0"/>
    <x v="4"/>
    <x v="0"/>
  </r>
  <r>
    <x v="40"/>
    <x v="36"/>
    <x v="4"/>
    <x v="40"/>
    <n v="28"/>
    <x v="5"/>
    <x v="0"/>
    <x v="5"/>
    <x v="0"/>
  </r>
  <r>
    <x v="41"/>
    <x v="37"/>
    <x v="0"/>
    <x v="41"/>
    <n v="11"/>
    <x v="6"/>
    <x v="1"/>
    <x v="6"/>
    <x v="2"/>
  </r>
  <r>
    <x v="41"/>
    <x v="37"/>
    <x v="0"/>
    <x v="41"/>
    <n v="11"/>
    <x v="1"/>
    <x v="1"/>
    <x v="1"/>
    <x v="2"/>
  </r>
  <r>
    <x v="41"/>
    <x v="37"/>
    <x v="0"/>
    <x v="41"/>
    <n v="11"/>
    <x v="10"/>
    <x v="1"/>
    <x v="10"/>
    <x v="2"/>
  </r>
  <r>
    <x v="42"/>
    <x v="38"/>
    <x v="0"/>
    <x v="42"/>
    <n v="16"/>
    <x v="0"/>
    <x v="0"/>
    <x v="0"/>
    <x v="0"/>
  </r>
  <r>
    <x v="43"/>
    <x v="39"/>
    <x v="0"/>
    <x v="43"/>
    <n v="14"/>
    <x v="7"/>
    <x v="0"/>
    <x v="7"/>
    <x v="2"/>
  </r>
  <r>
    <x v="43"/>
    <x v="39"/>
    <x v="0"/>
    <x v="43"/>
    <n v="14"/>
    <x v="6"/>
    <x v="0"/>
    <x v="6"/>
    <x v="2"/>
  </r>
  <r>
    <x v="43"/>
    <x v="39"/>
    <x v="0"/>
    <x v="43"/>
    <n v="14"/>
    <x v="1"/>
    <x v="0"/>
    <x v="1"/>
    <x v="2"/>
  </r>
  <r>
    <x v="44"/>
    <x v="40"/>
    <x v="6"/>
    <x v="44"/>
    <n v="8"/>
    <x v="2"/>
    <x v="1"/>
    <x v="2"/>
    <x v="0"/>
  </r>
  <r>
    <x v="45"/>
    <x v="41"/>
    <x v="2"/>
    <x v="45"/>
    <n v="4"/>
    <x v="8"/>
    <x v="0"/>
    <x v="8"/>
    <x v="0"/>
  </r>
  <r>
    <x v="46"/>
    <x v="41"/>
    <x v="2"/>
    <x v="46"/>
    <n v="5"/>
    <x v="8"/>
    <x v="0"/>
    <x v="8"/>
    <x v="0"/>
  </r>
  <r>
    <x v="47"/>
    <x v="42"/>
    <x v="1"/>
    <x v="47"/>
    <n v="11"/>
    <x v="6"/>
    <x v="1"/>
    <x v="6"/>
    <x v="1"/>
  </r>
  <r>
    <x v="47"/>
    <x v="42"/>
    <x v="1"/>
    <x v="47"/>
    <n v="11"/>
    <x v="1"/>
    <x v="1"/>
    <x v="1"/>
    <x v="1"/>
  </r>
  <r>
    <x v="48"/>
    <x v="43"/>
    <x v="2"/>
    <x v="48"/>
    <n v="10"/>
    <x v="9"/>
    <x v="0"/>
    <x v="9"/>
    <x v="0"/>
  </r>
  <r>
    <x v="49"/>
    <x v="44"/>
    <x v="3"/>
    <x v="49"/>
    <n v="13"/>
    <x v="9"/>
    <x v="0"/>
    <x v="9"/>
    <x v="0"/>
  </r>
  <r>
    <x v="50"/>
    <x v="45"/>
    <x v="1"/>
    <x v="50"/>
    <n v="4"/>
    <x v="7"/>
    <x v="1"/>
    <x v="7"/>
    <x v="0"/>
  </r>
  <r>
    <x v="51"/>
    <x v="45"/>
    <x v="6"/>
    <x v="51"/>
    <n v="8"/>
    <x v="6"/>
    <x v="1"/>
    <x v="6"/>
    <x v="0"/>
  </r>
  <r>
    <x v="52"/>
    <x v="45"/>
    <x v="7"/>
    <x v="52"/>
    <n v="4"/>
    <x v="1"/>
    <x v="1"/>
    <x v="1"/>
    <x v="0"/>
  </r>
  <r>
    <x v="53"/>
    <x v="46"/>
    <x v="2"/>
    <x v="53"/>
    <n v="5"/>
    <x v="8"/>
    <x v="1"/>
    <x v="8"/>
    <x v="3"/>
  </r>
  <r>
    <x v="53"/>
    <x v="46"/>
    <x v="2"/>
    <x v="53"/>
    <n v="5"/>
    <x v="0"/>
    <x v="1"/>
    <x v="0"/>
    <x v="3"/>
  </r>
  <r>
    <x v="53"/>
    <x v="46"/>
    <x v="2"/>
    <x v="53"/>
    <n v="5"/>
    <x v="3"/>
    <x v="1"/>
    <x v="3"/>
    <x v="3"/>
  </r>
  <r>
    <x v="53"/>
    <x v="46"/>
    <x v="2"/>
    <x v="53"/>
    <n v="5"/>
    <x v="2"/>
    <x v="1"/>
    <x v="2"/>
    <x v="3"/>
  </r>
  <r>
    <x v="54"/>
    <x v="47"/>
    <x v="1"/>
    <x v="54"/>
    <n v="17"/>
    <x v="6"/>
    <x v="0"/>
    <x v="6"/>
    <x v="0"/>
  </r>
  <r>
    <x v="55"/>
    <x v="48"/>
    <x v="1"/>
    <x v="55"/>
    <n v="15"/>
    <x v="6"/>
    <x v="0"/>
    <x v="6"/>
    <x v="0"/>
  </r>
  <r>
    <x v="56"/>
    <x v="49"/>
    <x v="4"/>
    <x v="56"/>
    <n v="105"/>
    <x v="9"/>
    <x v="0"/>
    <x v="9"/>
    <x v="1"/>
  </r>
  <r>
    <x v="56"/>
    <x v="49"/>
    <x v="4"/>
    <x v="56"/>
    <n v="105"/>
    <x v="5"/>
    <x v="0"/>
    <x v="5"/>
    <x v="1"/>
  </r>
  <r>
    <x v="57"/>
    <x v="33"/>
    <x v="2"/>
    <x v="57"/>
    <n v="0"/>
    <x v="9"/>
    <x v="1"/>
    <x v="9"/>
    <x v="0"/>
  </r>
  <r>
    <x v="58"/>
    <x v="33"/>
    <x v="2"/>
    <x v="58"/>
    <n v="15"/>
    <x v="7"/>
    <x v="1"/>
    <x v="7"/>
    <x v="0"/>
  </r>
  <r>
    <x v="59"/>
    <x v="33"/>
    <x v="2"/>
    <x v="59"/>
    <n v="22"/>
    <x v="5"/>
    <x v="1"/>
    <x v="5"/>
    <x v="0"/>
  </r>
  <r>
    <x v="60"/>
    <x v="50"/>
    <x v="1"/>
    <x v="60"/>
    <n v="5"/>
    <x v="4"/>
    <x v="0"/>
    <x v="4"/>
    <x v="0"/>
  </r>
  <r>
    <x v="61"/>
    <x v="18"/>
    <x v="1"/>
    <x v="61"/>
    <n v="15"/>
    <x v="9"/>
    <x v="1"/>
    <x v="9"/>
    <x v="1"/>
  </r>
  <r>
    <x v="61"/>
    <x v="18"/>
    <x v="1"/>
    <x v="61"/>
    <n v="15"/>
    <x v="5"/>
    <x v="1"/>
    <x v="5"/>
    <x v="1"/>
  </r>
  <r>
    <x v="62"/>
    <x v="18"/>
    <x v="4"/>
    <x v="62"/>
    <n v="6"/>
    <x v="5"/>
    <x v="1"/>
    <x v="5"/>
    <x v="0"/>
  </r>
  <r>
    <x v="63"/>
    <x v="51"/>
    <x v="1"/>
    <x v="63"/>
    <n v="6"/>
    <x v="7"/>
    <x v="0"/>
    <x v="7"/>
    <x v="0"/>
  </r>
  <r>
    <x v="64"/>
    <x v="1"/>
    <x v="0"/>
    <x v="64"/>
    <n v="13"/>
    <x v="9"/>
    <x v="1"/>
    <x v="9"/>
    <x v="0"/>
  </r>
  <r>
    <x v="65"/>
    <x v="33"/>
    <x v="2"/>
    <x v="65"/>
    <n v="12"/>
    <x v="7"/>
    <x v="1"/>
    <x v="7"/>
    <x v="0"/>
  </r>
  <r>
    <x v="66"/>
    <x v="52"/>
    <x v="8"/>
    <x v="66"/>
    <n v="6"/>
    <x v="2"/>
    <x v="1"/>
    <x v="2"/>
    <x v="0"/>
  </r>
  <r>
    <x v="67"/>
    <x v="52"/>
    <x v="8"/>
    <x v="67"/>
    <n v="8"/>
    <x v="3"/>
    <x v="1"/>
    <x v="3"/>
    <x v="0"/>
  </r>
  <r>
    <x v="68"/>
    <x v="52"/>
    <x v="8"/>
    <x v="68"/>
    <n v="4"/>
    <x v="2"/>
    <x v="1"/>
    <x v="2"/>
    <x v="1"/>
  </r>
  <r>
    <x v="68"/>
    <x v="52"/>
    <x v="8"/>
    <x v="68"/>
    <n v="4"/>
    <x v="4"/>
    <x v="1"/>
    <x v="4"/>
    <x v="1"/>
  </r>
  <r>
    <x v="69"/>
    <x v="52"/>
    <x v="8"/>
    <x v="69"/>
    <n v="8"/>
    <x v="4"/>
    <x v="1"/>
    <x v="4"/>
    <x v="0"/>
  </r>
  <r>
    <x v="70"/>
    <x v="52"/>
    <x v="8"/>
    <x v="70"/>
    <n v="8"/>
    <x v="4"/>
    <x v="1"/>
    <x v="4"/>
    <x v="0"/>
  </r>
  <r>
    <x v="71"/>
    <x v="52"/>
    <x v="8"/>
    <x v="71"/>
    <n v="6"/>
    <x v="2"/>
    <x v="1"/>
    <x v="2"/>
    <x v="0"/>
  </r>
  <r>
    <x v="72"/>
    <x v="33"/>
    <x v="2"/>
    <x v="72"/>
    <n v="20"/>
    <x v="0"/>
    <x v="1"/>
    <x v="0"/>
    <x v="0"/>
  </r>
  <r>
    <x v="73"/>
    <x v="53"/>
    <x v="1"/>
    <x v="73"/>
    <n v="5"/>
    <x v="8"/>
    <x v="0"/>
    <x v="8"/>
    <x v="0"/>
  </r>
  <r>
    <x v="74"/>
    <x v="54"/>
    <x v="4"/>
    <x v="74"/>
    <n v="16"/>
    <x v="6"/>
    <x v="0"/>
    <x v="6"/>
    <x v="0"/>
  </r>
  <r>
    <x v="75"/>
    <x v="55"/>
    <x v="4"/>
    <x v="75"/>
    <n v="1"/>
    <x v="7"/>
    <x v="0"/>
    <x v="7"/>
    <x v="0"/>
  </r>
  <r>
    <x v="76"/>
    <x v="55"/>
    <x v="6"/>
    <x v="76"/>
    <n v="14"/>
    <x v="7"/>
    <x v="0"/>
    <x v="7"/>
    <x v="0"/>
  </r>
  <r>
    <x v="77"/>
    <x v="56"/>
    <x v="4"/>
    <x v="77"/>
    <n v="9"/>
    <x v="1"/>
    <x v="0"/>
    <x v="1"/>
    <x v="1"/>
  </r>
  <r>
    <x v="77"/>
    <x v="56"/>
    <x v="4"/>
    <x v="77"/>
    <n v="9"/>
    <x v="10"/>
    <x v="0"/>
    <x v="10"/>
    <x v="1"/>
  </r>
  <r>
    <x v="78"/>
    <x v="31"/>
    <x v="0"/>
    <x v="78"/>
    <n v="7"/>
    <x v="7"/>
    <x v="1"/>
    <x v="7"/>
    <x v="0"/>
  </r>
  <r>
    <x v="79"/>
    <x v="31"/>
    <x v="0"/>
    <x v="78"/>
    <n v="18"/>
    <x v="7"/>
    <x v="1"/>
    <x v="7"/>
    <x v="0"/>
  </r>
  <r>
    <x v="80"/>
    <x v="57"/>
    <x v="0"/>
    <x v="79"/>
    <n v="15"/>
    <x v="2"/>
    <x v="0"/>
    <x v="2"/>
    <x v="1"/>
  </r>
  <r>
    <x v="80"/>
    <x v="57"/>
    <x v="0"/>
    <x v="79"/>
    <n v="15"/>
    <x v="4"/>
    <x v="0"/>
    <x v="4"/>
    <x v="1"/>
  </r>
  <r>
    <x v="81"/>
    <x v="58"/>
    <x v="0"/>
    <x v="80"/>
    <n v="9"/>
    <x v="8"/>
    <x v="0"/>
    <x v="8"/>
    <x v="0"/>
  </r>
  <r>
    <x v="82"/>
    <x v="59"/>
    <x v="1"/>
    <x v="81"/>
    <n v="8"/>
    <x v="0"/>
    <x v="1"/>
    <x v="0"/>
    <x v="1"/>
  </r>
  <r>
    <x v="82"/>
    <x v="59"/>
    <x v="1"/>
    <x v="81"/>
    <n v="8"/>
    <x v="2"/>
    <x v="1"/>
    <x v="2"/>
    <x v="1"/>
  </r>
  <r>
    <x v="83"/>
    <x v="60"/>
    <x v="0"/>
    <x v="82"/>
    <n v="15"/>
    <x v="0"/>
    <x v="1"/>
    <x v="0"/>
    <x v="0"/>
  </r>
  <r>
    <x v="84"/>
    <x v="61"/>
    <x v="3"/>
    <x v="83"/>
    <n v="2"/>
    <x v="2"/>
    <x v="0"/>
    <x v="2"/>
    <x v="0"/>
  </r>
  <r>
    <x v="85"/>
    <x v="62"/>
    <x v="3"/>
    <x v="84"/>
    <n v="7"/>
    <x v="10"/>
    <x v="1"/>
    <x v="10"/>
    <x v="0"/>
  </r>
  <r>
    <x v="86"/>
    <x v="62"/>
    <x v="4"/>
    <x v="85"/>
    <n v="11"/>
    <x v="10"/>
    <x v="1"/>
    <x v="10"/>
    <x v="0"/>
  </r>
  <r>
    <x v="87"/>
    <x v="62"/>
    <x v="9"/>
    <x v="86"/>
    <n v="14"/>
    <x v="10"/>
    <x v="1"/>
    <x v="10"/>
    <x v="1"/>
  </r>
  <r>
    <x v="87"/>
    <x v="62"/>
    <x v="9"/>
    <x v="86"/>
    <n v="14"/>
    <x v="9"/>
    <x v="1"/>
    <x v="9"/>
    <x v="1"/>
  </r>
  <r>
    <x v="88"/>
    <x v="62"/>
    <x v="4"/>
    <x v="87"/>
    <n v="32"/>
    <x v="10"/>
    <x v="1"/>
    <x v="10"/>
    <x v="0"/>
  </r>
  <r>
    <x v="89"/>
    <x v="63"/>
    <x v="7"/>
    <x v="88"/>
    <n v="6"/>
    <x v="2"/>
    <x v="0"/>
    <x v="2"/>
    <x v="0"/>
  </r>
  <r>
    <x v="90"/>
    <x v="64"/>
    <x v="0"/>
    <x v="89"/>
    <n v="4"/>
    <x v="5"/>
    <x v="0"/>
    <x v="5"/>
    <x v="4"/>
  </r>
  <r>
    <x v="90"/>
    <x v="64"/>
    <x v="0"/>
    <x v="89"/>
    <n v="4"/>
    <x v="8"/>
    <x v="0"/>
    <x v="8"/>
    <x v="4"/>
  </r>
  <r>
    <x v="90"/>
    <x v="64"/>
    <x v="0"/>
    <x v="89"/>
    <n v="4"/>
    <x v="0"/>
    <x v="0"/>
    <x v="0"/>
    <x v="4"/>
  </r>
  <r>
    <x v="90"/>
    <x v="64"/>
    <x v="0"/>
    <x v="89"/>
    <n v="4"/>
    <x v="3"/>
    <x v="0"/>
    <x v="3"/>
    <x v="4"/>
  </r>
  <r>
    <x v="90"/>
    <x v="64"/>
    <x v="0"/>
    <x v="89"/>
    <n v="4"/>
    <x v="2"/>
    <x v="0"/>
    <x v="2"/>
    <x v="4"/>
  </r>
  <r>
    <x v="91"/>
    <x v="65"/>
    <x v="3"/>
    <x v="90"/>
    <n v="9"/>
    <x v="6"/>
    <x v="0"/>
    <x v="6"/>
    <x v="0"/>
  </r>
  <r>
    <x v="92"/>
    <x v="66"/>
    <x v="0"/>
    <x v="91"/>
    <n v="0"/>
    <x v="5"/>
    <x v="1"/>
    <x v="5"/>
    <x v="0"/>
  </r>
  <r>
    <x v="93"/>
    <x v="67"/>
    <x v="3"/>
    <x v="92"/>
    <n v="9"/>
    <x v="6"/>
    <x v="0"/>
    <x v="6"/>
    <x v="0"/>
  </r>
  <r>
    <x v="94"/>
    <x v="68"/>
    <x v="1"/>
    <x v="93"/>
    <n v="5"/>
    <x v="1"/>
    <x v="1"/>
    <x v="1"/>
    <x v="2"/>
  </r>
  <r>
    <x v="94"/>
    <x v="68"/>
    <x v="1"/>
    <x v="93"/>
    <n v="5"/>
    <x v="10"/>
    <x v="1"/>
    <x v="10"/>
    <x v="2"/>
  </r>
  <r>
    <x v="94"/>
    <x v="68"/>
    <x v="1"/>
    <x v="93"/>
    <n v="5"/>
    <x v="9"/>
    <x v="1"/>
    <x v="9"/>
    <x v="2"/>
  </r>
  <r>
    <x v="95"/>
    <x v="69"/>
    <x v="4"/>
    <x v="94"/>
    <n v="20"/>
    <x v="6"/>
    <x v="0"/>
    <x v="6"/>
    <x v="0"/>
  </r>
  <r>
    <x v="96"/>
    <x v="70"/>
    <x v="1"/>
    <x v="95"/>
    <n v="16"/>
    <x v="9"/>
    <x v="0"/>
    <x v="9"/>
    <x v="0"/>
  </r>
  <r>
    <x v="97"/>
    <x v="71"/>
    <x v="2"/>
    <x v="96"/>
    <n v="4"/>
    <x v="8"/>
    <x v="1"/>
    <x v="8"/>
    <x v="4"/>
  </r>
  <r>
    <x v="97"/>
    <x v="71"/>
    <x v="2"/>
    <x v="96"/>
    <n v="4"/>
    <x v="0"/>
    <x v="1"/>
    <x v="0"/>
    <x v="4"/>
  </r>
  <r>
    <x v="97"/>
    <x v="71"/>
    <x v="2"/>
    <x v="96"/>
    <n v="4"/>
    <x v="3"/>
    <x v="1"/>
    <x v="3"/>
    <x v="4"/>
  </r>
  <r>
    <x v="97"/>
    <x v="71"/>
    <x v="2"/>
    <x v="96"/>
    <n v="4"/>
    <x v="2"/>
    <x v="1"/>
    <x v="2"/>
    <x v="4"/>
  </r>
  <r>
    <x v="97"/>
    <x v="71"/>
    <x v="2"/>
    <x v="96"/>
    <n v="4"/>
    <x v="4"/>
    <x v="1"/>
    <x v="4"/>
    <x v="4"/>
  </r>
  <r>
    <x v="98"/>
    <x v="72"/>
    <x v="1"/>
    <x v="97"/>
    <n v="12"/>
    <x v="4"/>
    <x v="0"/>
    <x v="4"/>
    <x v="0"/>
  </r>
  <r>
    <x v="99"/>
    <x v="72"/>
    <x v="1"/>
    <x v="98"/>
    <n v="12"/>
    <x v="2"/>
    <x v="0"/>
    <x v="2"/>
    <x v="1"/>
  </r>
  <r>
    <x v="99"/>
    <x v="72"/>
    <x v="1"/>
    <x v="98"/>
    <n v="12"/>
    <x v="4"/>
    <x v="0"/>
    <x v="4"/>
    <x v="1"/>
  </r>
  <r>
    <x v="100"/>
    <x v="21"/>
    <x v="1"/>
    <x v="99"/>
    <n v="11"/>
    <x v="7"/>
    <x v="0"/>
    <x v="7"/>
    <x v="0"/>
  </r>
  <r>
    <x v="101"/>
    <x v="73"/>
    <x v="10"/>
    <x v="100"/>
    <n v="19"/>
    <x v="8"/>
    <x v="1"/>
    <x v="8"/>
    <x v="0"/>
  </r>
  <r>
    <x v="102"/>
    <x v="74"/>
    <x v="2"/>
    <x v="101"/>
    <n v="9"/>
    <x v="1"/>
    <x v="1"/>
    <x v="1"/>
    <x v="0"/>
  </r>
  <r>
    <x v="103"/>
    <x v="75"/>
    <x v="1"/>
    <x v="102"/>
    <n v="6"/>
    <x v="7"/>
    <x v="0"/>
    <x v="7"/>
    <x v="0"/>
  </r>
  <r>
    <x v="104"/>
    <x v="76"/>
    <x v="11"/>
    <x v="103"/>
    <n v="10"/>
    <x v="10"/>
    <x v="1"/>
    <x v="10"/>
    <x v="2"/>
  </r>
  <r>
    <x v="104"/>
    <x v="76"/>
    <x v="11"/>
    <x v="103"/>
    <n v="10"/>
    <x v="9"/>
    <x v="1"/>
    <x v="9"/>
    <x v="2"/>
  </r>
  <r>
    <x v="104"/>
    <x v="76"/>
    <x v="11"/>
    <x v="103"/>
    <n v="9"/>
    <x v="5"/>
    <x v="1"/>
    <x v="5"/>
    <x v="2"/>
  </r>
  <r>
    <x v="105"/>
    <x v="77"/>
    <x v="1"/>
    <x v="104"/>
    <n v="6"/>
    <x v="4"/>
    <x v="0"/>
    <x v="4"/>
    <x v="0"/>
  </r>
  <r>
    <x v="106"/>
    <x v="78"/>
    <x v="4"/>
    <x v="105"/>
    <n v="14"/>
    <x v="7"/>
    <x v="0"/>
    <x v="7"/>
    <x v="3"/>
  </r>
  <r>
    <x v="106"/>
    <x v="78"/>
    <x v="4"/>
    <x v="105"/>
    <n v="14"/>
    <x v="6"/>
    <x v="0"/>
    <x v="6"/>
    <x v="3"/>
  </r>
  <r>
    <x v="106"/>
    <x v="78"/>
    <x v="4"/>
    <x v="105"/>
    <n v="14"/>
    <x v="1"/>
    <x v="0"/>
    <x v="1"/>
    <x v="3"/>
  </r>
  <r>
    <x v="106"/>
    <x v="78"/>
    <x v="4"/>
    <x v="105"/>
    <n v="14"/>
    <x v="10"/>
    <x v="0"/>
    <x v="10"/>
    <x v="3"/>
  </r>
  <r>
    <x v="107"/>
    <x v="79"/>
    <x v="2"/>
    <x v="106"/>
    <n v="5"/>
    <x v="3"/>
    <x v="1"/>
    <x v="3"/>
    <x v="2"/>
  </r>
  <r>
    <x v="107"/>
    <x v="79"/>
    <x v="2"/>
    <x v="106"/>
    <n v="5"/>
    <x v="2"/>
    <x v="1"/>
    <x v="2"/>
    <x v="2"/>
  </r>
  <r>
    <x v="107"/>
    <x v="79"/>
    <x v="2"/>
    <x v="106"/>
    <n v="5"/>
    <x v="4"/>
    <x v="1"/>
    <x v="4"/>
    <x v="2"/>
  </r>
  <r>
    <x v="108"/>
    <x v="80"/>
    <x v="8"/>
    <x v="107"/>
    <n v="7"/>
    <x v="10"/>
    <x v="1"/>
    <x v="10"/>
    <x v="1"/>
  </r>
  <r>
    <x v="108"/>
    <x v="80"/>
    <x v="8"/>
    <x v="107"/>
    <n v="7"/>
    <x v="9"/>
    <x v="1"/>
    <x v="9"/>
    <x v="1"/>
  </r>
  <r>
    <x v="109"/>
    <x v="81"/>
    <x v="1"/>
    <x v="108"/>
    <n v="10"/>
    <x v="5"/>
    <x v="0"/>
    <x v="5"/>
    <x v="0"/>
  </r>
  <r>
    <x v="110"/>
    <x v="62"/>
    <x v="3"/>
    <x v="109"/>
    <n v="14"/>
    <x v="8"/>
    <x v="1"/>
    <x v="8"/>
    <x v="0"/>
  </r>
  <r>
    <x v="111"/>
    <x v="82"/>
    <x v="2"/>
    <x v="110"/>
    <n v="7"/>
    <x v="4"/>
    <x v="0"/>
    <x v="4"/>
    <x v="0"/>
  </r>
  <r>
    <x v="112"/>
    <x v="83"/>
    <x v="8"/>
    <x v="111"/>
    <n v="54"/>
    <x v="0"/>
    <x v="0"/>
    <x v="0"/>
    <x v="0"/>
  </r>
  <r>
    <x v="113"/>
    <x v="84"/>
    <x v="2"/>
    <x v="112"/>
    <n v="11"/>
    <x v="9"/>
    <x v="0"/>
    <x v="9"/>
    <x v="0"/>
  </r>
  <r>
    <x v="114"/>
    <x v="60"/>
    <x v="8"/>
    <x v="113"/>
    <n v="30"/>
    <x v="0"/>
    <x v="1"/>
    <x v="0"/>
    <x v="0"/>
  </r>
  <r>
    <x v="115"/>
    <x v="60"/>
    <x v="11"/>
    <x v="114"/>
    <n v="12"/>
    <x v="0"/>
    <x v="1"/>
    <x v="0"/>
    <x v="0"/>
  </r>
  <r>
    <x v="116"/>
    <x v="85"/>
    <x v="8"/>
    <x v="115"/>
    <n v="18"/>
    <x v="4"/>
    <x v="1"/>
    <x v="4"/>
    <x v="0"/>
  </r>
  <r>
    <x v="117"/>
    <x v="60"/>
    <x v="8"/>
    <x v="116"/>
    <n v="30"/>
    <x v="3"/>
    <x v="1"/>
    <x v="3"/>
    <x v="0"/>
  </r>
  <r>
    <x v="118"/>
    <x v="60"/>
    <x v="8"/>
    <x v="117"/>
    <n v="22"/>
    <x v="0"/>
    <x v="1"/>
    <x v="0"/>
    <x v="0"/>
  </r>
  <r>
    <x v="119"/>
    <x v="86"/>
    <x v="0"/>
    <x v="118"/>
    <n v="9"/>
    <x v="8"/>
    <x v="0"/>
    <x v="8"/>
    <x v="0"/>
  </r>
  <r>
    <x v="120"/>
    <x v="85"/>
    <x v="2"/>
    <x v="119"/>
    <n v="52"/>
    <x v="0"/>
    <x v="1"/>
    <x v="0"/>
    <x v="0"/>
  </r>
  <r>
    <x v="121"/>
    <x v="87"/>
    <x v="2"/>
    <x v="120"/>
    <n v="4"/>
    <x v="7"/>
    <x v="0"/>
    <x v="7"/>
    <x v="0"/>
  </r>
  <r>
    <x v="122"/>
    <x v="88"/>
    <x v="0"/>
    <x v="121"/>
    <n v="10"/>
    <x v="1"/>
    <x v="0"/>
    <x v="1"/>
    <x v="1"/>
  </r>
  <r>
    <x v="122"/>
    <x v="88"/>
    <x v="0"/>
    <x v="121"/>
    <n v="10"/>
    <x v="10"/>
    <x v="0"/>
    <x v="10"/>
    <x v="1"/>
  </r>
  <r>
    <x v="123"/>
    <x v="89"/>
    <x v="3"/>
    <x v="122"/>
    <n v="14"/>
    <x v="0"/>
    <x v="0"/>
    <x v="0"/>
    <x v="1"/>
  </r>
  <r>
    <x v="123"/>
    <x v="89"/>
    <x v="3"/>
    <x v="122"/>
    <n v="14"/>
    <x v="3"/>
    <x v="0"/>
    <x v="3"/>
    <x v="1"/>
  </r>
  <r>
    <x v="124"/>
    <x v="90"/>
    <x v="2"/>
    <x v="123"/>
    <n v="22"/>
    <x v="2"/>
    <x v="0"/>
    <x v="2"/>
    <x v="0"/>
  </r>
  <r>
    <x v="125"/>
    <x v="91"/>
    <x v="0"/>
    <x v="124"/>
    <n v="11"/>
    <x v="5"/>
    <x v="0"/>
    <x v="5"/>
    <x v="4"/>
  </r>
  <r>
    <x v="125"/>
    <x v="91"/>
    <x v="0"/>
    <x v="124"/>
    <n v="11"/>
    <x v="8"/>
    <x v="0"/>
    <x v="8"/>
    <x v="4"/>
  </r>
  <r>
    <x v="125"/>
    <x v="91"/>
    <x v="0"/>
    <x v="124"/>
    <n v="11"/>
    <x v="0"/>
    <x v="0"/>
    <x v="0"/>
    <x v="4"/>
  </r>
  <r>
    <x v="125"/>
    <x v="91"/>
    <x v="0"/>
    <x v="124"/>
    <n v="11"/>
    <x v="3"/>
    <x v="0"/>
    <x v="3"/>
    <x v="4"/>
  </r>
  <r>
    <x v="125"/>
    <x v="91"/>
    <x v="0"/>
    <x v="124"/>
    <n v="11"/>
    <x v="2"/>
    <x v="0"/>
    <x v="2"/>
    <x v="4"/>
  </r>
  <r>
    <x v="126"/>
    <x v="92"/>
    <x v="6"/>
    <x v="125"/>
    <n v="16"/>
    <x v="4"/>
    <x v="0"/>
    <x v="4"/>
    <x v="0"/>
  </r>
  <r>
    <x v="127"/>
    <x v="93"/>
    <x v="2"/>
    <x v="126"/>
    <n v="15"/>
    <x v="9"/>
    <x v="0"/>
    <x v="9"/>
    <x v="1"/>
  </r>
  <r>
    <x v="127"/>
    <x v="93"/>
    <x v="2"/>
    <x v="126"/>
    <n v="15"/>
    <x v="5"/>
    <x v="0"/>
    <x v="5"/>
    <x v="1"/>
  </r>
  <r>
    <x v="128"/>
    <x v="93"/>
    <x v="8"/>
    <x v="127"/>
    <n v="17"/>
    <x v="8"/>
    <x v="0"/>
    <x v="8"/>
    <x v="0"/>
  </r>
  <r>
    <x v="129"/>
    <x v="94"/>
    <x v="0"/>
    <x v="128"/>
    <n v="17"/>
    <x v="9"/>
    <x v="0"/>
    <x v="9"/>
    <x v="0"/>
  </r>
  <r>
    <x v="130"/>
    <x v="95"/>
    <x v="2"/>
    <x v="129"/>
    <n v="7"/>
    <x v="4"/>
    <x v="0"/>
    <x v="4"/>
    <x v="0"/>
  </r>
  <r>
    <x v="131"/>
    <x v="96"/>
    <x v="1"/>
    <x v="130"/>
    <n v="7"/>
    <x v="7"/>
    <x v="1"/>
    <x v="7"/>
    <x v="0"/>
  </r>
  <r>
    <x v="132"/>
    <x v="97"/>
    <x v="2"/>
    <x v="131"/>
    <n v="4"/>
    <x v="3"/>
    <x v="1"/>
    <x v="3"/>
    <x v="1"/>
  </r>
  <r>
    <x v="132"/>
    <x v="97"/>
    <x v="2"/>
    <x v="131"/>
    <n v="4"/>
    <x v="4"/>
    <x v="1"/>
    <x v="4"/>
    <x v="1"/>
  </r>
  <r>
    <x v="133"/>
    <x v="98"/>
    <x v="6"/>
    <x v="132"/>
    <n v="9"/>
    <x v="5"/>
    <x v="1"/>
    <x v="5"/>
    <x v="0"/>
  </r>
  <r>
    <x v="134"/>
    <x v="99"/>
    <x v="3"/>
    <x v="133"/>
    <n v="21"/>
    <x v="1"/>
    <x v="0"/>
    <x v="1"/>
    <x v="0"/>
  </r>
  <r>
    <x v="135"/>
    <x v="100"/>
    <x v="12"/>
    <x v="134"/>
    <n v="14"/>
    <x v="9"/>
    <x v="1"/>
    <x v="9"/>
    <x v="0"/>
  </r>
  <r>
    <x v="136"/>
    <x v="101"/>
    <x v="1"/>
    <x v="135"/>
    <n v="20"/>
    <x v="1"/>
    <x v="1"/>
    <x v="1"/>
    <x v="0"/>
  </r>
  <r>
    <x v="137"/>
    <x v="102"/>
    <x v="3"/>
    <x v="136"/>
    <n v="13"/>
    <x v="4"/>
    <x v="0"/>
    <x v="4"/>
    <x v="1"/>
  </r>
  <r>
    <x v="137"/>
    <x v="102"/>
    <x v="3"/>
    <x v="136"/>
    <n v="13"/>
    <x v="2"/>
    <x v="0"/>
    <x v="2"/>
    <x v="1"/>
  </r>
  <r>
    <x v="138"/>
    <x v="103"/>
    <x v="2"/>
    <x v="137"/>
    <n v="12"/>
    <x v="4"/>
    <x v="0"/>
    <x v="4"/>
    <x v="0"/>
  </r>
  <r>
    <x v="139"/>
    <x v="104"/>
    <x v="8"/>
    <x v="138"/>
    <n v="8"/>
    <x v="1"/>
    <x v="0"/>
    <x v="1"/>
    <x v="5"/>
  </r>
  <r>
    <x v="139"/>
    <x v="104"/>
    <x v="8"/>
    <x v="138"/>
    <n v="8"/>
    <x v="10"/>
    <x v="0"/>
    <x v="10"/>
    <x v="5"/>
  </r>
  <r>
    <x v="139"/>
    <x v="104"/>
    <x v="8"/>
    <x v="138"/>
    <n v="8"/>
    <x v="9"/>
    <x v="0"/>
    <x v="9"/>
    <x v="5"/>
  </r>
  <r>
    <x v="139"/>
    <x v="104"/>
    <x v="8"/>
    <x v="138"/>
    <n v="8"/>
    <x v="5"/>
    <x v="0"/>
    <x v="5"/>
    <x v="5"/>
  </r>
  <r>
    <x v="139"/>
    <x v="104"/>
    <x v="8"/>
    <x v="138"/>
    <n v="8"/>
    <x v="8"/>
    <x v="0"/>
    <x v="8"/>
    <x v="5"/>
  </r>
  <r>
    <x v="139"/>
    <x v="104"/>
    <x v="8"/>
    <x v="138"/>
    <n v="8"/>
    <x v="0"/>
    <x v="0"/>
    <x v="0"/>
    <x v="5"/>
  </r>
  <r>
    <x v="140"/>
    <x v="66"/>
    <x v="1"/>
    <x v="139"/>
    <n v="0"/>
    <x v="5"/>
    <x v="1"/>
    <x v="5"/>
    <x v="0"/>
  </r>
  <r>
    <x v="141"/>
    <x v="1"/>
    <x v="4"/>
    <x v="140"/>
    <n v="12"/>
    <x v="9"/>
    <x v="1"/>
    <x v="9"/>
    <x v="0"/>
  </r>
  <r>
    <x v="142"/>
    <x v="105"/>
    <x v="1"/>
    <x v="141"/>
    <n v="17"/>
    <x v="3"/>
    <x v="0"/>
    <x v="3"/>
    <x v="0"/>
  </r>
  <r>
    <x v="143"/>
    <x v="106"/>
    <x v="4"/>
    <x v="142"/>
    <n v="12"/>
    <x v="9"/>
    <x v="0"/>
    <x v="9"/>
    <x v="0"/>
  </r>
  <r>
    <x v="144"/>
    <x v="106"/>
    <x v="1"/>
    <x v="143"/>
    <n v="25"/>
    <x v="10"/>
    <x v="0"/>
    <x v="10"/>
    <x v="0"/>
  </r>
  <r>
    <x v="145"/>
    <x v="106"/>
    <x v="0"/>
    <x v="144"/>
    <n v="10"/>
    <x v="1"/>
    <x v="0"/>
    <x v="1"/>
    <x v="1"/>
  </r>
  <r>
    <x v="145"/>
    <x v="106"/>
    <x v="0"/>
    <x v="144"/>
    <n v="10"/>
    <x v="10"/>
    <x v="0"/>
    <x v="10"/>
    <x v="1"/>
  </r>
  <r>
    <x v="146"/>
    <x v="106"/>
    <x v="1"/>
    <x v="145"/>
    <n v="6"/>
    <x v="5"/>
    <x v="0"/>
    <x v="5"/>
    <x v="0"/>
  </r>
  <r>
    <x v="147"/>
    <x v="106"/>
    <x v="1"/>
    <x v="146"/>
    <n v="5"/>
    <x v="8"/>
    <x v="0"/>
    <x v="8"/>
    <x v="0"/>
  </r>
  <r>
    <x v="148"/>
    <x v="106"/>
    <x v="2"/>
    <x v="147"/>
    <n v="6"/>
    <x v="0"/>
    <x v="0"/>
    <x v="0"/>
    <x v="0"/>
  </r>
  <r>
    <x v="149"/>
    <x v="107"/>
    <x v="2"/>
    <x v="148"/>
    <n v="8"/>
    <x v="2"/>
    <x v="0"/>
    <x v="2"/>
    <x v="0"/>
  </r>
  <r>
    <x v="150"/>
    <x v="108"/>
    <x v="4"/>
    <x v="149"/>
    <n v="4"/>
    <x v="9"/>
    <x v="0"/>
    <x v="9"/>
    <x v="2"/>
  </r>
  <r>
    <x v="150"/>
    <x v="108"/>
    <x v="4"/>
    <x v="149"/>
    <n v="4"/>
    <x v="5"/>
    <x v="0"/>
    <x v="5"/>
    <x v="2"/>
  </r>
  <r>
    <x v="150"/>
    <x v="108"/>
    <x v="4"/>
    <x v="149"/>
    <n v="4"/>
    <x v="8"/>
    <x v="0"/>
    <x v="8"/>
    <x v="2"/>
  </r>
  <r>
    <x v="151"/>
    <x v="109"/>
    <x v="8"/>
    <x v="150"/>
    <n v="13"/>
    <x v="2"/>
    <x v="1"/>
    <x v="2"/>
    <x v="0"/>
  </r>
  <r>
    <x v="152"/>
    <x v="108"/>
    <x v="1"/>
    <x v="151"/>
    <n v="4"/>
    <x v="9"/>
    <x v="0"/>
    <x v="9"/>
    <x v="4"/>
  </r>
  <r>
    <x v="152"/>
    <x v="108"/>
    <x v="1"/>
    <x v="151"/>
    <n v="4"/>
    <x v="5"/>
    <x v="0"/>
    <x v="5"/>
    <x v="4"/>
  </r>
  <r>
    <x v="152"/>
    <x v="108"/>
    <x v="1"/>
    <x v="151"/>
    <n v="4"/>
    <x v="8"/>
    <x v="0"/>
    <x v="8"/>
    <x v="4"/>
  </r>
  <r>
    <x v="152"/>
    <x v="108"/>
    <x v="1"/>
    <x v="151"/>
    <n v="4"/>
    <x v="0"/>
    <x v="0"/>
    <x v="0"/>
    <x v="4"/>
  </r>
  <r>
    <x v="152"/>
    <x v="108"/>
    <x v="1"/>
    <x v="151"/>
    <n v="4"/>
    <x v="3"/>
    <x v="0"/>
    <x v="3"/>
    <x v="4"/>
  </r>
  <r>
    <x v="153"/>
    <x v="110"/>
    <x v="4"/>
    <x v="152"/>
    <n v="13"/>
    <x v="9"/>
    <x v="0"/>
    <x v="9"/>
    <x v="0"/>
  </r>
  <r>
    <x v="154"/>
    <x v="111"/>
    <x v="4"/>
    <x v="153"/>
    <n v="21"/>
    <x v="3"/>
    <x v="0"/>
    <x v="3"/>
    <x v="0"/>
  </r>
  <r>
    <x v="155"/>
    <x v="112"/>
    <x v="3"/>
    <x v="154"/>
    <n v="6"/>
    <x v="2"/>
    <x v="0"/>
    <x v="2"/>
    <x v="0"/>
  </r>
  <r>
    <x v="156"/>
    <x v="113"/>
    <x v="2"/>
    <x v="155"/>
    <n v="15"/>
    <x v="7"/>
    <x v="0"/>
    <x v="7"/>
    <x v="0"/>
  </r>
  <r>
    <x v="157"/>
    <x v="114"/>
    <x v="4"/>
    <x v="156"/>
    <n v="18"/>
    <x v="6"/>
    <x v="0"/>
    <x v="6"/>
    <x v="0"/>
  </r>
  <r>
    <x v="158"/>
    <x v="115"/>
    <x v="12"/>
    <x v="157"/>
    <n v="10"/>
    <x v="6"/>
    <x v="1"/>
    <x v="6"/>
    <x v="0"/>
  </r>
  <r>
    <x v="159"/>
    <x v="116"/>
    <x v="8"/>
    <x v="158"/>
    <n v="0"/>
    <x v="5"/>
    <x v="1"/>
    <x v="5"/>
    <x v="0"/>
  </r>
  <r>
    <x v="160"/>
    <x v="117"/>
    <x v="4"/>
    <x v="159"/>
    <n v="12"/>
    <x v="2"/>
    <x v="1"/>
    <x v="2"/>
    <x v="0"/>
  </r>
  <r>
    <x v="161"/>
    <x v="118"/>
    <x v="4"/>
    <x v="160"/>
    <n v="7"/>
    <x v="5"/>
    <x v="1"/>
    <x v="5"/>
    <x v="0"/>
  </r>
  <r>
    <x v="162"/>
    <x v="119"/>
    <x v="7"/>
    <x v="161"/>
    <n v="13"/>
    <x v="1"/>
    <x v="0"/>
    <x v="1"/>
    <x v="0"/>
  </r>
  <r>
    <x v="163"/>
    <x v="120"/>
    <x v="2"/>
    <x v="162"/>
    <n v="5"/>
    <x v="5"/>
    <x v="1"/>
    <x v="5"/>
    <x v="1"/>
  </r>
  <r>
    <x v="163"/>
    <x v="120"/>
    <x v="2"/>
    <x v="162"/>
    <n v="5"/>
    <x v="8"/>
    <x v="1"/>
    <x v="8"/>
    <x v="1"/>
  </r>
  <r>
    <x v="164"/>
    <x v="90"/>
    <x v="2"/>
    <x v="163"/>
    <n v="16"/>
    <x v="2"/>
    <x v="0"/>
    <x v="2"/>
    <x v="0"/>
  </r>
  <r>
    <x v="165"/>
    <x v="26"/>
    <x v="4"/>
    <x v="164"/>
    <n v="20"/>
    <x v="5"/>
    <x v="0"/>
    <x v="5"/>
    <x v="0"/>
  </r>
  <r>
    <x v="166"/>
    <x v="121"/>
    <x v="0"/>
    <x v="165"/>
    <n v="11"/>
    <x v="3"/>
    <x v="0"/>
    <x v="3"/>
    <x v="0"/>
  </r>
  <r>
    <x v="167"/>
    <x v="122"/>
    <x v="2"/>
    <x v="166"/>
    <n v="27"/>
    <x v="7"/>
    <x v="0"/>
    <x v="7"/>
    <x v="0"/>
  </r>
  <r>
    <x v="168"/>
    <x v="123"/>
    <x v="0"/>
    <x v="167"/>
    <n v="8"/>
    <x v="0"/>
    <x v="0"/>
    <x v="0"/>
    <x v="2"/>
  </r>
  <r>
    <x v="168"/>
    <x v="123"/>
    <x v="0"/>
    <x v="167"/>
    <n v="8"/>
    <x v="3"/>
    <x v="0"/>
    <x v="3"/>
    <x v="2"/>
  </r>
  <r>
    <x v="168"/>
    <x v="123"/>
    <x v="0"/>
    <x v="167"/>
    <n v="8"/>
    <x v="2"/>
    <x v="0"/>
    <x v="2"/>
    <x v="2"/>
  </r>
  <r>
    <x v="169"/>
    <x v="124"/>
    <x v="3"/>
    <x v="168"/>
    <n v="6"/>
    <x v="3"/>
    <x v="0"/>
    <x v="3"/>
    <x v="0"/>
  </r>
  <r>
    <x v="170"/>
    <x v="125"/>
    <x v="1"/>
    <x v="169"/>
    <n v="10"/>
    <x v="5"/>
    <x v="0"/>
    <x v="5"/>
    <x v="2"/>
  </r>
  <r>
    <x v="170"/>
    <x v="125"/>
    <x v="1"/>
    <x v="169"/>
    <n v="10"/>
    <x v="8"/>
    <x v="0"/>
    <x v="8"/>
    <x v="2"/>
  </r>
  <r>
    <x v="170"/>
    <x v="125"/>
    <x v="1"/>
    <x v="169"/>
    <n v="10"/>
    <x v="0"/>
    <x v="0"/>
    <x v="0"/>
    <x v="2"/>
  </r>
  <r>
    <x v="171"/>
    <x v="37"/>
    <x v="4"/>
    <x v="170"/>
    <n v="8"/>
    <x v="6"/>
    <x v="1"/>
    <x v="6"/>
    <x v="2"/>
  </r>
  <r>
    <x v="171"/>
    <x v="37"/>
    <x v="4"/>
    <x v="170"/>
    <n v="8"/>
    <x v="1"/>
    <x v="1"/>
    <x v="1"/>
    <x v="2"/>
  </r>
  <r>
    <x v="171"/>
    <x v="37"/>
    <x v="4"/>
    <x v="170"/>
    <n v="8"/>
    <x v="10"/>
    <x v="1"/>
    <x v="10"/>
    <x v="2"/>
  </r>
  <r>
    <x v="172"/>
    <x v="126"/>
    <x v="2"/>
    <x v="171"/>
    <n v="16"/>
    <x v="4"/>
    <x v="0"/>
    <x v="4"/>
    <x v="0"/>
  </r>
  <r>
    <x v="173"/>
    <x v="127"/>
    <x v="2"/>
    <x v="172"/>
    <n v="11"/>
    <x v="4"/>
    <x v="0"/>
    <x v="4"/>
    <x v="0"/>
  </r>
  <r>
    <x v="174"/>
    <x v="31"/>
    <x v="1"/>
    <x v="173"/>
    <n v="10"/>
    <x v="7"/>
    <x v="1"/>
    <x v="7"/>
    <x v="0"/>
  </r>
  <r>
    <x v="175"/>
    <x v="128"/>
    <x v="0"/>
    <x v="174"/>
    <n v="9"/>
    <x v="0"/>
    <x v="0"/>
    <x v="0"/>
    <x v="0"/>
  </r>
  <r>
    <x v="176"/>
    <x v="129"/>
    <x v="1"/>
    <x v="175"/>
    <n v="14"/>
    <x v="10"/>
    <x v="0"/>
    <x v="10"/>
    <x v="0"/>
  </r>
  <r>
    <x v="177"/>
    <x v="130"/>
    <x v="8"/>
    <x v="176"/>
    <n v="22"/>
    <x v="3"/>
    <x v="0"/>
    <x v="3"/>
    <x v="0"/>
  </r>
  <r>
    <x v="178"/>
    <x v="131"/>
    <x v="8"/>
    <x v="177"/>
    <n v="8"/>
    <x v="10"/>
    <x v="1"/>
    <x v="10"/>
    <x v="6"/>
  </r>
  <r>
    <x v="178"/>
    <x v="131"/>
    <x v="8"/>
    <x v="177"/>
    <n v="8"/>
    <x v="9"/>
    <x v="1"/>
    <x v="9"/>
    <x v="6"/>
  </r>
  <r>
    <x v="178"/>
    <x v="131"/>
    <x v="8"/>
    <x v="177"/>
    <n v="8"/>
    <x v="5"/>
    <x v="1"/>
    <x v="5"/>
    <x v="6"/>
  </r>
  <r>
    <x v="178"/>
    <x v="131"/>
    <x v="8"/>
    <x v="177"/>
    <n v="8"/>
    <x v="8"/>
    <x v="1"/>
    <x v="8"/>
    <x v="6"/>
  </r>
  <r>
    <x v="178"/>
    <x v="131"/>
    <x v="8"/>
    <x v="177"/>
    <n v="8"/>
    <x v="0"/>
    <x v="1"/>
    <x v="0"/>
    <x v="6"/>
  </r>
  <r>
    <x v="178"/>
    <x v="131"/>
    <x v="8"/>
    <x v="177"/>
    <n v="8"/>
    <x v="3"/>
    <x v="1"/>
    <x v="3"/>
    <x v="6"/>
  </r>
  <r>
    <x v="178"/>
    <x v="131"/>
    <x v="8"/>
    <x v="177"/>
    <n v="8"/>
    <x v="2"/>
    <x v="1"/>
    <x v="2"/>
    <x v="6"/>
  </r>
  <r>
    <x v="178"/>
    <x v="131"/>
    <x v="8"/>
    <x v="177"/>
    <n v="8"/>
    <x v="4"/>
    <x v="1"/>
    <x v="4"/>
    <x v="6"/>
  </r>
  <r>
    <x v="179"/>
    <x v="33"/>
    <x v="2"/>
    <x v="178"/>
    <n v="7"/>
    <x v="8"/>
    <x v="1"/>
    <x v="8"/>
    <x v="0"/>
  </r>
  <r>
    <x v="180"/>
    <x v="132"/>
    <x v="7"/>
    <x v="179"/>
    <n v="12"/>
    <x v="7"/>
    <x v="1"/>
    <x v="7"/>
    <x v="0"/>
  </r>
  <r>
    <x v="181"/>
    <x v="133"/>
    <x v="1"/>
    <x v="180"/>
    <n v="13"/>
    <x v="1"/>
    <x v="0"/>
    <x v="1"/>
    <x v="1"/>
  </r>
  <r>
    <x v="181"/>
    <x v="133"/>
    <x v="1"/>
    <x v="180"/>
    <n v="13"/>
    <x v="10"/>
    <x v="0"/>
    <x v="10"/>
    <x v="1"/>
  </r>
  <r>
    <x v="182"/>
    <x v="110"/>
    <x v="4"/>
    <x v="181"/>
    <n v="9"/>
    <x v="3"/>
    <x v="0"/>
    <x v="3"/>
    <x v="0"/>
  </r>
  <r>
    <x v="183"/>
    <x v="100"/>
    <x v="6"/>
    <x v="182"/>
    <n v="13"/>
    <x v="3"/>
    <x v="1"/>
    <x v="3"/>
    <x v="0"/>
  </r>
  <r>
    <x v="184"/>
    <x v="134"/>
    <x v="1"/>
    <x v="183"/>
    <n v="11"/>
    <x v="5"/>
    <x v="1"/>
    <x v="5"/>
    <x v="0"/>
  </r>
  <r>
    <x v="185"/>
    <x v="44"/>
    <x v="1"/>
    <x v="184"/>
    <n v="20"/>
    <x v="7"/>
    <x v="0"/>
    <x v="7"/>
    <x v="1"/>
  </r>
  <r>
    <x v="185"/>
    <x v="44"/>
    <x v="1"/>
    <x v="184"/>
    <n v="20"/>
    <x v="6"/>
    <x v="0"/>
    <x v="6"/>
    <x v="1"/>
  </r>
  <r>
    <x v="186"/>
    <x v="135"/>
    <x v="0"/>
    <x v="185"/>
    <n v="5"/>
    <x v="2"/>
    <x v="0"/>
    <x v="2"/>
    <x v="1"/>
  </r>
  <r>
    <x v="186"/>
    <x v="135"/>
    <x v="0"/>
    <x v="185"/>
    <n v="5"/>
    <x v="4"/>
    <x v="0"/>
    <x v="4"/>
    <x v="1"/>
  </r>
  <r>
    <x v="187"/>
    <x v="136"/>
    <x v="2"/>
    <x v="186"/>
    <n v="2"/>
    <x v="6"/>
    <x v="1"/>
    <x v="6"/>
    <x v="0"/>
  </r>
  <r>
    <x v="188"/>
    <x v="137"/>
    <x v="2"/>
    <x v="187"/>
    <n v="27"/>
    <x v="3"/>
    <x v="1"/>
    <x v="3"/>
    <x v="2"/>
  </r>
  <r>
    <x v="188"/>
    <x v="137"/>
    <x v="2"/>
    <x v="187"/>
    <n v="27"/>
    <x v="2"/>
    <x v="1"/>
    <x v="2"/>
    <x v="2"/>
  </r>
  <r>
    <x v="188"/>
    <x v="137"/>
    <x v="2"/>
    <x v="187"/>
    <n v="27"/>
    <x v="4"/>
    <x v="1"/>
    <x v="4"/>
    <x v="2"/>
  </r>
  <r>
    <x v="189"/>
    <x v="86"/>
    <x v="0"/>
    <x v="188"/>
    <n v="9"/>
    <x v="0"/>
    <x v="1"/>
    <x v="0"/>
    <x v="0"/>
  </r>
  <r>
    <x v="190"/>
    <x v="138"/>
    <x v="6"/>
    <x v="189"/>
    <n v="10"/>
    <x v="10"/>
    <x v="0"/>
    <x v="10"/>
    <x v="1"/>
  </r>
  <r>
    <x v="190"/>
    <x v="138"/>
    <x v="6"/>
    <x v="189"/>
    <n v="10"/>
    <x v="9"/>
    <x v="0"/>
    <x v="9"/>
    <x v="1"/>
  </r>
  <r>
    <x v="191"/>
    <x v="139"/>
    <x v="4"/>
    <x v="190"/>
    <n v="46"/>
    <x v="7"/>
    <x v="0"/>
    <x v="7"/>
    <x v="7"/>
  </r>
  <r>
    <x v="191"/>
    <x v="139"/>
    <x v="4"/>
    <x v="190"/>
    <n v="46"/>
    <x v="6"/>
    <x v="0"/>
    <x v="6"/>
    <x v="7"/>
  </r>
  <r>
    <x v="191"/>
    <x v="139"/>
    <x v="4"/>
    <x v="190"/>
    <n v="46"/>
    <x v="1"/>
    <x v="0"/>
    <x v="1"/>
    <x v="7"/>
  </r>
  <r>
    <x v="191"/>
    <x v="139"/>
    <x v="4"/>
    <x v="190"/>
    <n v="46"/>
    <x v="10"/>
    <x v="0"/>
    <x v="10"/>
    <x v="7"/>
  </r>
  <r>
    <x v="191"/>
    <x v="139"/>
    <x v="4"/>
    <x v="190"/>
    <n v="46"/>
    <x v="9"/>
    <x v="0"/>
    <x v="9"/>
    <x v="7"/>
  </r>
  <r>
    <x v="191"/>
    <x v="139"/>
    <x v="4"/>
    <x v="190"/>
    <n v="46"/>
    <x v="5"/>
    <x v="0"/>
    <x v="5"/>
    <x v="7"/>
  </r>
  <r>
    <x v="191"/>
    <x v="139"/>
    <x v="4"/>
    <x v="190"/>
    <n v="46"/>
    <x v="8"/>
    <x v="0"/>
    <x v="8"/>
    <x v="7"/>
  </r>
  <r>
    <x v="191"/>
    <x v="139"/>
    <x v="4"/>
    <x v="190"/>
    <n v="46"/>
    <x v="0"/>
    <x v="0"/>
    <x v="0"/>
    <x v="7"/>
  </r>
  <r>
    <x v="191"/>
    <x v="139"/>
    <x v="4"/>
    <x v="190"/>
    <n v="46"/>
    <x v="3"/>
    <x v="0"/>
    <x v="3"/>
    <x v="7"/>
  </r>
  <r>
    <x v="191"/>
    <x v="139"/>
    <x v="4"/>
    <x v="190"/>
    <n v="46"/>
    <x v="2"/>
    <x v="0"/>
    <x v="2"/>
    <x v="7"/>
  </r>
  <r>
    <x v="192"/>
    <x v="140"/>
    <x v="2"/>
    <x v="191"/>
    <n v="4"/>
    <x v="3"/>
    <x v="1"/>
    <x v="3"/>
    <x v="0"/>
  </r>
  <r>
    <x v="193"/>
    <x v="141"/>
    <x v="1"/>
    <x v="192"/>
    <n v="20"/>
    <x v="10"/>
    <x v="0"/>
    <x v="10"/>
    <x v="1"/>
  </r>
  <r>
    <x v="193"/>
    <x v="141"/>
    <x v="1"/>
    <x v="192"/>
    <n v="7"/>
    <x v="9"/>
    <x v="0"/>
    <x v="9"/>
    <x v="1"/>
  </r>
  <r>
    <x v="194"/>
    <x v="142"/>
    <x v="0"/>
    <x v="193"/>
    <n v="9"/>
    <x v="6"/>
    <x v="0"/>
    <x v="6"/>
    <x v="1"/>
  </r>
  <r>
    <x v="194"/>
    <x v="142"/>
    <x v="0"/>
    <x v="193"/>
    <n v="9"/>
    <x v="1"/>
    <x v="0"/>
    <x v="1"/>
    <x v="1"/>
  </r>
  <r>
    <x v="195"/>
    <x v="143"/>
    <x v="1"/>
    <x v="194"/>
    <n v="12"/>
    <x v="3"/>
    <x v="1"/>
    <x v="3"/>
    <x v="1"/>
  </r>
  <r>
    <x v="195"/>
    <x v="143"/>
    <x v="1"/>
    <x v="194"/>
    <n v="12"/>
    <x v="2"/>
    <x v="1"/>
    <x v="2"/>
    <x v="1"/>
  </r>
  <r>
    <x v="196"/>
    <x v="144"/>
    <x v="8"/>
    <x v="195"/>
    <n v="12"/>
    <x v="9"/>
    <x v="1"/>
    <x v="9"/>
    <x v="0"/>
  </r>
  <r>
    <x v="197"/>
    <x v="144"/>
    <x v="8"/>
    <x v="196"/>
    <n v="12"/>
    <x v="5"/>
    <x v="1"/>
    <x v="5"/>
    <x v="0"/>
  </r>
  <r>
    <x v="198"/>
    <x v="145"/>
    <x v="2"/>
    <x v="197"/>
    <n v="20"/>
    <x v="2"/>
    <x v="0"/>
    <x v="2"/>
    <x v="1"/>
  </r>
  <r>
    <x v="198"/>
    <x v="145"/>
    <x v="2"/>
    <x v="197"/>
    <n v="20"/>
    <x v="4"/>
    <x v="0"/>
    <x v="4"/>
    <x v="1"/>
  </r>
  <r>
    <x v="199"/>
    <x v="146"/>
    <x v="1"/>
    <x v="198"/>
    <n v="10"/>
    <x v="6"/>
    <x v="1"/>
    <x v="6"/>
    <x v="0"/>
  </r>
  <r>
    <x v="200"/>
    <x v="147"/>
    <x v="2"/>
    <x v="199"/>
    <n v="6"/>
    <x v="2"/>
    <x v="0"/>
    <x v="2"/>
    <x v="1"/>
  </r>
  <r>
    <x v="200"/>
    <x v="147"/>
    <x v="2"/>
    <x v="199"/>
    <n v="6"/>
    <x v="4"/>
    <x v="0"/>
    <x v="4"/>
    <x v="1"/>
  </r>
  <r>
    <x v="201"/>
    <x v="58"/>
    <x v="0"/>
    <x v="200"/>
    <n v="9"/>
    <x v="8"/>
    <x v="0"/>
    <x v="8"/>
    <x v="0"/>
  </r>
  <r>
    <x v="202"/>
    <x v="148"/>
    <x v="0"/>
    <x v="201"/>
    <n v="11"/>
    <x v="6"/>
    <x v="0"/>
    <x v="6"/>
    <x v="0"/>
  </r>
  <r>
    <x v="203"/>
    <x v="149"/>
    <x v="2"/>
    <x v="202"/>
    <n v="16"/>
    <x v="2"/>
    <x v="0"/>
    <x v="2"/>
    <x v="0"/>
  </r>
  <r>
    <x v="204"/>
    <x v="150"/>
    <x v="12"/>
    <x v="203"/>
    <n v="6"/>
    <x v="9"/>
    <x v="0"/>
    <x v="9"/>
    <x v="0"/>
  </r>
  <r>
    <x v="205"/>
    <x v="45"/>
    <x v="0"/>
    <x v="204"/>
    <n v="25"/>
    <x v="7"/>
    <x v="1"/>
    <x v="7"/>
    <x v="0"/>
  </r>
  <r>
    <x v="206"/>
    <x v="51"/>
    <x v="1"/>
    <x v="205"/>
    <n v="17"/>
    <x v="9"/>
    <x v="0"/>
    <x v="9"/>
    <x v="0"/>
  </r>
  <r>
    <x v="207"/>
    <x v="111"/>
    <x v="1"/>
    <x v="206"/>
    <n v="20"/>
    <x v="1"/>
    <x v="0"/>
    <x v="1"/>
    <x v="1"/>
  </r>
  <r>
    <x v="207"/>
    <x v="111"/>
    <x v="1"/>
    <x v="206"/>
    <n v="20"/>
    <x v="10"/>
    <x v="0"/>
    <x v="10"/>
    <x v="1"/>
  </r>
  <r>
    <x v="208"/>
    <x v="151"/>
    <x v="8"/>
    <x v="207"/>
    <n v="6"/>
    <x v="4"/>
    <x v="1"/>
    <x v="4"/>
    <x v="0"/>
  </r>
  <r>
    <x v="209"/>
    <x v="152"/>
    <x v="11"/>
    <x v="208"/>
    <n v="17"/>
    <x v="7"/>
    <x v="0"/>
    <x v="7"/>
    <x v="8"/>
  </r>
  <r>
    <x v="209"/>
    <x v="152"/>
    <x v="11"/>
    <x v="208"/>
    <n v="17"/>
    <x v="6"/>
    <x v="0"/>
    <x v="6"/>
    <x v="8"/>
  </r>
  <r>
    <x v="209"/>
    <x v="152"/>
    <x v="11"/>
    <x v="208"/>
    <n v="17"/>
    <x v="1"/>
    <x v="0"/>
    <x v="1"/>
    <x v="8"/>
  </r>
  <r>
    <x v="209"/>
    <x v="152"/>
    <x v="11"/>
    <x v="208"/>
    <n v="17"/>
    <x v="10"/>
    <x v="0"/>
    <x v="10"/>
    <x v="8"/>
  </r>
  <r>
    <x v="209"/>
    <x v="152"/>
    <x v="11"/>
    <x v="208"/>
    <n v="17"/>
    <x v="9"/>
    <x v="0"/>
    <x v="9"/>
    <x v="8"/>
  </r>
  <r>
    <x v="209"/>
    <x v="152"/>
    <x v="11"/>
    <x v="208"/>
    <n v="17"/>
    <x v="5"/>
    <x v="0"/>
    <x v="5"/>
    <x v="8"/>
  </r>
  <r>
    <x v="209"/>
    <x v="152"/>
    <x v="11"/>
    <x v="208"/>
    <n v="17"/>
    <x v="8"/>
    <x v="0"/>
    <x v="8"/>
    <x v="8"/>
  </r>
  <r>
    <x v="209"/>
    <x v="152"/>
    <x v="11"/>
    <x v="208"/>
    <n v="17"/>
    <x v="0"/>
    <x v="0"/>
    <x v="0"/>
    <x v="8"/>
  </r>
  <r>
    <x v="209"/>
    <x v="152"/>
    <x v="11"/>
    <x v="208"/>
    <n v="17"/>
    <x v="3"/>
    <x v="0"/>
    <x v="3"/>
    <x v="8"/>
  </r>
  <r>
    <x v="210"/>
    <x v="153"/>
    <x v="4"/>
    <x v="209"/>
    <n v="18"/>
    <x v="7"/>
    <x v="0"/>
    <x v="7"/>
    <x v="0"/>
  </r>
  <r>
    <x v="211"/>
    <x v="154"/>
    <x v="1"/>
    <x v="210"/>
    <n v="13"/>
    <x v="6"/>
    <x v="0"/>
    <x v="6"/>
    <x v="0"/>
  </r>
  <r>
    <x v="212"/>
    <x v="155"/>
    <x v="4"/>
    <x v="211"/>
    <n v="18"/>
    <x v="9"/>
    <x v="1"/>
    <x v="9"/>
    <x v="0"/>
  </r>
  <r>
    <x v="213"/>
    <x v="156"/>
    <x v="3"/>
    <x v="212"/>
    <n v="20"/>
    <x v="6"/>
    <x v="0"/>
    <x v="6"/>
    <x v="1"/>
  </r>
  <r>
    <x v="213"/>
    <x v="156"/>
    <x v="3"/>
    <x v="212"/>
    <n v="20"/>
    <x v="1"/>
    <x v="0"/>
    <x v="1"/>
    <x v="1"/>
  </r>
  <r>
    <x v="214"/>
    <x v="157"/>
    <x v="6"/>
    <x v="213"/>
    <n v="22"/>
    <x v="1"/>
    <x v="0"/>
    <x v="1"/>
    <x v="0"/>
  </r>
  <r>
    <x v="215"/>
    <x v="158"/>
    <x v="6"/>
    <x v="214"/>
    <n v="21"/>
    <x v="1"/>
    <x v="0"/>
    <x v="1"/>
    <x v="0"/>
  </r>
  <r>
    <x v="216"/>
    <x v="159"/>
    <x v="0"/>
    <x v="215"/>
    <n v="28"/>
    <x v="6"/>
    <x v="0"/>
    <x v="6"/>
    <x v="7"/>
  </r>
  <r>
    <x v="216"/>
    <x v="159"/>
    <x v="0"/>
    <x v="215"/>
    <n v="28"/>
    <x v="1"/>
    <x v="0"/>
    <x v="1"/>
    <x v="7"/>
  </r>
  <r>
    <x v="216"/>
    <x v="159"/>
    <x v="0"/>
    <x v="215"/>
    <n v="28"/>
    <x v="10"/>
    <x v="0"/>
    <x v="10"/>
    <x v="7"/>
  </r>
  <r>
    <x v="216"/>
    <x v="159"/>
    <x v="0"/>
    <x v="215"/>
    <n v="28"/>
    <x v="9"/>
    <x v="0"/>
    <x v="9"/>
    <x v="7"/>
  </r>
  <r>
    <x v="216"/>
    <x v="159"/>
    <x v="0"/>
    <x v="215"/>
    <n v="28"/>
    <x v="5"/>
    <x v="0"/>
    <x v="5"/>
    <x v="7"/>
  </r>
  <r>
    <x v="216"/>
    <x v="159"/>
    <x v="2"/>
    <x v="216"/>
    <n v="8"/>
    <x v="8"/>
    <x v="0"/>
    <x v="8"/>
    <x v="7"/>
  </r>
  <r>
    <x v="216"/>
    <x v="159"/>
    <x v="2"/>
    <x v="216"/>
    <n v="8"/>
    <x v="0"/>
    <x v="0"/>
    <x v="0"/>
    <x v="7"/>
  </r>
  <r>
    <x v="216"/>
    <x v="159"/>
    <x v="2"/>
    <x v="216"/>
    <n v="8"/>
    <x v="3"/>
    <x v="0"/>
    <x v="3"/>
    <x v="7"/>
  </r>
  <r>
    <x v="216"/>
    <x v="159"/>
    <x v="2"/>
    <x v="216"/>
    <n v="8"/>
    <x v="2"/>
    <x v="0"/>
    <x v="2"/>
    <x v="7"/>
  </r>
  <r>
    <x v="216"/>
    <x v="159"/>
    <x v="2"/>
    <x v="216"/>
    <n v="8"/>
    <x v="4"/>
    <x v="0"/>
    <x v="4"/>
    <x v="7"/>
  </r>
  <r>
    <x v="217"/>
    <x v="160"/>
    <x v="2"/>
    <x v="217"/>
    <n v="12"/>
    <x v="7"/>
    <x v="0"/>
    <x v="7"/>
    <x v="0"/>
  </r>
  <r>
    <x v="218"/>
    <x v="161"/>
    <x v="1"/>
    <x v="218"/>
    <n v="24"/>
    <x v="7"/>
    <x v="0"/>
    <x v="7"/>
    <x v="9"/>
  </r>
  <r>
    <x v="218"/>
    <x v="161"/>
    <x v="1"/>
    <x v="218"/>
    <n v="24"/>
    <x v="1"/>
    <x v="0"/>
    <x v="1"/>
    <x v="9"/>
  </r>
  <r>
    <x v="218"/>
    <x v="161"/>
    <x v="1"/>
    <x v="218"/>
    <n v="24"/>
    <x v="10"/>
    <x v="0"/>
    <x v="10"/>
    <x v="9"/>
  </r>
  <r>
    <x v="218"/>
    <x v="161"/>
    <x v="1"/>
    <x v="218"/>
    <n v="24"/>
    <x v="9"/>
    <x v="0"/>
    <x v="9"/>
    <x v="9"/>
  </r>
  <r>
    <x v="218"/>
    <x v="161"/>
    <x v="0"/>
    <x v="219"/>
    <n v="16"/>
    <x v="8"/>
    <x v="0"/>
    <x v="8"/>
    <x v="9"/>
  </r>
  <r>
    <x v="218"/>
    <x v="161"/>
    <x v="0"/>
    <x v="219"/>
    <n v="16"/>
    <x v="0"/>
    <x v="0"/>
    <x v="0"/>
    <x v="9"/>
  </r>
  <r>
    <x v="218"/>
    <x v="161"/>
    <x v="0"/>
    <x v="219"/>
    <n v="16"/>
    <x v="3"/>
    <x v="0"/>
    <x v="3"/>
    <x v="9"/>
  </r>
  <r>
    <x v="219"/>
    <x v="162"/>
    <x v="0"/>
    <x v="220"/>
    <n v="39"/>
    <x v="5"/>
    <x v="1"/>
    <x v="5"/>
    <x v="0"/>
  </r>
  <r>
    <x v="220"/>
    <x v="163"/>
    <x v="1"/>
    <x v="221"/>
    <n v="9"/>
    <x v="10"/>
    <x v="0"/>
    <x v="10"/>
    <x v="0"/>
  </r>
  <r>
    <x v="221"/>
    <x v="164"/>
    <x v="0"/>
    <x v="222"/>
    <n v="10"/>
    <x v="6"/>
    <x v="1"/>
    <x v="6"/>
    <x v="1"/>
  </r>
  <r>
    <x v="221"/>
    <x v="164"/>
    <x v="0"/>
    <x v="222"/>
    <n v="10"/>
    <x v="1"/>
    <x v="1"/>
    <x v="1"/>
    <x v="1"/>
  </r>
  <r>
    <x v="222"/>
    <x v="165"/>
    <x v="0"/>
    <x v="223"/>
    <n v="17"/>
    <x v="6"/>
    <x v="0"/>
    <x v="6"/>
    <x v="0"/>
  </r>
  <r>
    <x v="223"/>
    <x v="136"/>
    <x v="2"/>
    <x v="224"/>
    <n v="11"/>
    <x v="5"/>
    <x v="1"/>
    <x v="5"/>
    <x v="0"/>
  </r>
  <r>
    <x v="224"/>
    <x v="166"/>
    <x v="7"/>
    <x v="225"/>
    <n v="14"/>
    <x v="10"/>
    <x v="0"/>
    <x v="10"/>
    <x v="0"/>
  </r>
  <r>
    <x v="225"/>
    <x v="167"/>
    <x v="2"/>
    <x v="226"/>
    <n v="12"/>
    <x v="4"/>
    <x v="0"/>
    <x v="4"/>
    <x v="0"/>
  </r>
  <r>
    <x v="226"/>
    <x v="168"/>
    <x v="0"/>
    <x v="227"/>
    <n v="53"/>
    <x v="7"/>
    <x v="0"/>
    <x v="7"/>
    <x v="0"/>
  </r>
  <r>
    <x v="227"/>
    <x v="169"/>
    <x v="1"/>
    <x v="228"/>
    <n v="6"/>
    <x v="9"/>
    <x v="1"/>
    <x v="9"/>
    <x v="1"/>
  </r>
  <r>
    <x v="227"/>
    <x v="169"/>
    <x v="1"/>
    <x v="228"/>
    <n v="6"/>
    <x v="5"/>
    <x v="1"/>
    <x v="5"/>
    <x v="1"/>
  </r>
  <r>
    <x v="228"/>
    <x v="170"/>
    <x v="2"/>
    <x v="229"/>
    <n v="8"/>
    <x v="5"/>
    <x v="1"/>
    <x v="5"/>
    <x v="1"/>
  </r>
  <r>
    <x v="228"/>
    <x v="170"/>
    <x v="2"/>
    <x v="229"/>
    <n v="8"/>
    <x v="8"/>
    <x v="1"/>
    <x v="8"/>
    <x v="1"/>
  </r>
  <r>
    <x v="229"/>
    <x v="171"/>
    <x v="2"/>
    <x v="230"/>
    <n v="12"/>
    <x v="5"/>
    <x v="0"/>
    <x v="5"/>
    <x v="1"/>
  </r>
  <r>
    <x v="229"/>
    <x v="171"/>
    <x v="2"/>
    <x v="230"/>
    <n v="12"/>
    <x v="8"/>
    <x v="0"/>
    <x v="8"/>
    <x v="1"/>
  </r>
  <r>
    <x v="230"/>
    <x v="60"/>
    <x v="13"/>
    <x v="231"/>
    <n v="12"/>
    <x v="10"/>
    <x v="1"/>
    <x v="10"/>
    <x v="0"/>
  </r>
  <r>
    <x v="231"/>
    <x v="172"/>
    <x v="0"/>
    <x v="232"/>
    <n v="21"/>
    <x v="1"/>
    <x v="0"/>
    <x v="1"/>
    <x v="0"/>
  </r>
  <r>
    <x v="232"/>
    <x v="173"/>
    <x v="6"/>
    <x v="233"/>
    <n v="6"/>
    <x v="2"/>
    <x v="0"/>
    <x v="2"/>
    <x v="1"/>
  </r>
  <r>
    <x v="232"/>
    <x v="173"/>
    <x v="6"/>
    <x v="233"/>
    <n v="6"/>
    <x v="4"/>
    <x v="0"/>
    <x v="4"/>
    <x v="1"/>
  </r>
  <r>
    <x v="233"/>
    <x v="155"/>
    <x v="6"/>
    <x v="234"/>
    <n v="13"/>
    <x v="6"/>
    <x v="1"/>
    <x v="6"/>
    <x v="0"/>
  </r>
  <r>
    <x v="234"/>
    <x v="174"/>
    <x v="2"/>
    <x v="235"/>
    <n v="0"/>
    <x v="0"/>
    <x v="0"/>
    <x v="0"/>
    <x v="0"/>
  </r>
  <r>
    <x v="235"/>
    <x v="175"/>
    <x v="3"/>
    <x v="236"/>
    <n v="11"/>
    <x v="6"/>
    <x v="0"/>
    <x v="6"/>
    <x v="0"/>
  </r>
  <r>
    <x v="236"/>
    <x v="176"/>
    <x v="2"/>
    <x v="237"/>
    <n v="9"/>
    <x v="9"/>
    <x v="1"/>
    <x v="9"/>
    <x v="2"/>
  </r>
  <r>
    <x v="236"/>
    <x v="176"/>
    <x v="2"/>
    <x v="237"/>
    <n v="9"/>
    <x v="5"/>
    <x v="1"/>
    <x v="5"/>
    <x v="2"/>
  </r>
  <r>
    <x v="236"/>
    <x v="176"/>
    <x v="2"/>
    <x v="237"/>
    <n v="9"/>
    <x v="8"/>
    <x v="1"/>
    <x v="8"/>
    <x v="2"/>
  </r>
  <r>
    <x v="237"/>
    <x v="177"/>
    <x v="12"/>
    <x v="238"/>
    <n v="15"/>
    <x v="1"/>
    <x v="0"/>
    <x v="1"/>
    <x v="0"/>
  </r>
  <r>
    <x v="238"/>
    <x v="178"/>
    <x v="11"/>
    <x v="239"/>
    <n v="11"/>
    <x v="7"/>
    <x v="1"/>
    <x v="7"/>
    <x v="0"/>
  </r>
  <r>
    <x v="239"/>
    <x v="118"/>
    <x v="0"/>
    <x v="240"/>
    <n v="13"/>
    <x v="10"/>
    <x v="1"/>
    <x v="10"/>
    <x v="3"/>
  </r>
  <r>
    <x v="239"/>
    <x v="118"/>
    <x v="0"/>
    <x v="240"/>
    <n v="13"/>
    <x v="9"/>
    <x v="1"/>
    <x v="9"/>
    <x v="3"/>
  </r>
  <r>
    <x v="239"/>
    <x v="118"/>
    <x v="0"/>
    <x v="240"/>
    <n v="7"/>
    <x v="5"/>
    <x v="1"/>
    <x v="5"/>
    <x v="3"/>
  </r>
  <r>
    <x v="239"/>
    <x v="118"/>
    <x v="0"/>
    <x v="240"/>
    <n v="13"/>
    <x v="5"/>
    <x v="1"/>
    <x v="5"/>
    <x v="3"/>
  </r>
  <r>
    <x v="240"/>
    <x v="179"/>
    <x v="1"/>
    <x v="241"/>
    <n v="6"/>
    <x v="7"/>
    <x v="0"/>
    <x v="7"/>
    <x v="4"/>
  </r>
  <r>
    <x v="240"/>
    <x v="179"/>
    <x v="1"/>
    <x v="241"/>
    <n v="6"/>
    <x v="6"/>
    <x v="0"/>
    <x v="6"/>
    <x v="4"/>
  </r>
  <r>
    <x v="240"/>
    <x v="179"/>
    <x v="1"/>
    <x v="241"/>
    <n v="6"/>
    <x v="1"/>
    <x v="0"/>
    <x v="1"/>
    <x v="4"/>
  </r>
  <r>
    <x v="240"/>
    <x v="179"/>
    <x v="1"/>
    <x v="241"/>
    <n v="6"/>
    <x v="10"/>
    <x v="0"/>
    <x v="10"/>
    <x v="4"/>
  </r>
  <r>
    <x v="240"/>
    <x v="179"/>
    <x v="1"/>
    <x v="241"/>
    <n v="6"/>
    <x v="9"/>
    <x v="0"/>
    <x v="9"/>
    <x v="4"/>
  </r>
  <r>
    <x v="241"/>
    <x v="159"/>
    <x v="1"/>
    <x v="242"/>
    <n v="9"/>
    <x v="7"/>
    <x v="0"/>
    <x v="7"/>
    <x v="0"/>
  </r>
  <r>
    <x v="242"/>
    <x v="180"/>
    <x v="0"/>
    <x v="243"/>
    <n v="6"/>
    <x v="9"/>
    <x v="0"/>
    <x v="9"/>
    <x v="5"/>
  </r>
  <r>
    <x v="242"/>
    <x v="180"/>
    <x v="0"/>
    <x v="243"/>
    <n v="6"/>
    <x v="8"/>
    <x v="0"/>
    <x v="8"/>
    <x v="5"/>
  </r>
  <r>
    <x v="242"/>
    <x v="180"/>
    <x v="0"/>
    <x v="243"/>
    <n v="6"/>
    <x v="0"/>
    <x v="0"/>
    <x v="0"/>
    <x v="5"/>
  </r>
  <r>
    <x v="242"/>
    <x v="180"/>
    <x v="0"/>
    <x v="243"/>
    <n v="6"/>
    <x v="3"/>
    <x v="0"/>
    <x v="3"/>
    <x v="5"/>
  </r>
  <r>
    <x v="242"/>
    <x v="180"/>
    <x v="0"/>
    <x v="243"/>
    <n v="6"/>
    <x v="2"/>
    <x v="0"/>
    <x v="2"/>
    <x v="5"/>
  </r>
  <r>
    <x v="242"/>
    <x v="180"/>
    <x v="0"/>
    <x v="243"/>
    <n v="6"/>
    <x v="4"/>
    <x v="0"/>
    <x v="4"/>
    <x v="5"/>
  </r>
  <r>
    <x v="243"/>
    <x v="33"/>
    <x v="2"/>
    <x v="244"/>
    <n v="0"/>
    <x v="3"/>
    <x v="1"/>
    <x v="3"/>
    <x v="0"/>
  </r>
  <r>
    <x v="244"/>
    <x v="181"/>
    <x v="12"/>
    <x v="245"/>
    <n v="18"/>
    <x v="8"/>
    <x v="1"/>
    <x v="8"/>
    <x v="1"/>
  </r>
  <r>
    <x v="244"/>
    <x v="181"/>
    <x v="12"/>
    <x v="245"/>
    <n v="7"/>
    <x v="0"/>
    <x v="1"/>
    <x v="0"/>
    <x v="1"/>
  </r>
  <r>
    <x v="245"/>
    <x v="182"/>
    <x v="0"/>
    <x v="246"/>
    <n v="14"/>
    <x v="6"/>
    <x v="1"/>
    <x v="6"/>
    <x v="1"/>
  </r>
  <r>
    <x v="245"/>
    <x v="182"/>
    <x v="0"/>
    <x v="246"/>
    <n v="14"/>
    <x v="1"/>
    <x v="1"/>
    <x v="1"/>
    <x v="1"/>
  </r>
  <r>
    <x v="246"/>
    <x v="182"/>
    <x v="0"/>
    <x v="247"/>
    <n v="9"/>
    <x v="6"/>
    <x v="1"/>
    <x v="6"/>
    <x v="0"/>
  </r>
  <r>
    <x v="247"/>
    <x v="182"/>
    <x v="0"/>
    <x v="247"/>
    <n v="16"/>
    <x v="7"/>
    <x v="1"/>
    <x v="7"/>
    <x v="0"/>
  </r>
  <r>
    <x v="248"/>
    <x v="182"/>
    <x v="3"/>
    <x v="248"/>
    <n v="2"/>
    <x v="7"/>
    <x v="1"/>
    <x v="7"/>
    <x v="1"/>
  </r>
  <r>
    <x v="248"/>
    <x v="182"/>
    <x v="3"/>
    <x v="248"/>
    <n v="2"/>
    <x v="6"/>
    <x v="1"/>
    <x v="6"/>
    <x v="1"/>
  </r>
  <r>
    <x v="249"/>
    <x v="183"/>
    <x v="2"/>
    <x v="249"/>
    <n v="5"/>
    <x v="0"/>
    <x v="1"/>
    <x v="0"/>
    <x v="1"/>
  </r>
  <r>
    <x v="249"/>
    <x v="183"/>
    <x v="2"/>
    <x v="249"/>
    <n v="5"/>
    <x v="3"/>
    <x v="1"/>
    <x v="3"/>
    <x v="1"/>
  </r>
  <r>
    <x v="250"/>
    <x v="184"/>
    <x v="5"/>
    <x v="250"/>
    <n v="20"/>
    <x v="9"/>
    <x v="1"/>
    <x v="9"/>
    <x v="1"/>
  </r>
  <r>
    <x v="250"/>
    <x v="184"/>
    <x v="5"/>
    <x v="250"/>
    <n v="20"/>
    <x v="5"/>
    <x v="1"/>
    <x v="5"/>
    <x v="1"/>
  </r>
  <r>
    <x v="251"/>
    <x v="185"/>
    <x v="3"/>
    <x v="251"/>
    <n v="7"/>
    <x v="10"/>
    <x v="1"/>
    <x v="10"/>
    <x v="2"/>
  </r>
  <r>
    <x v="251"/>
    <x v="185"/>
    <x v="3"/>
    <x v="251"/>
    <n v="7"/>
    <x v="9"/>
    <x v="1"/>
    <x v="9"/>
    <x v="2"/>
  </r>
  <r>
    <x v="251"/>
    <x v="185"/>
    <x v="3"/>
    <x v="251"/>
    <n v="7"/>
    <x v="5"/>
    <x v="1"/>
    <x v="5"/>
    <x v="2"/>
  </r>
  <r>
    <x v="252"/>
    <x v="155"/>
    <x v="4"/>
    <x v="252"/>
    <n v="14"/>
    <x v="4"/>
    <x v="1"/>
    <x v="4"/>
    <x v="0"/>
  </r>
  <r>
    <x v="253"/>
    <x v="186"/>
    <x v="0"/>
    <x v="253"/>
    <n v="10"/>
    <x v="7"/>
    <x v="1"/>
    <x v="7"/>
    <x v="0"/>
  </r>
  <r>
    <x v="254"/>
    <x v="187"/>
    <x v="6"/>
    <x v="254"/>
    <n v="7"/>
    <x v="3"/>
    <x v="1"/>
    <x v="3"/>
    <x v="0"/>
  </r>
  <r>
    <x v="255"/>
    <x v="188"/>
    <x v="1"/>
    <x v="255"/>
    <n v="13"/>
    <x v="10"/>
    <x v="1"/>
    <x v="10"/>
    <x v="0"/>
  </r>
  <r>
    <x v="256"/>
    <x v="189"/>
    <x v="2"/>
    <x v="256"/>
    <n v="11"/>
    <x v="2"/>
    <x v="1"/>
    <x v="2"/>
    <x v="0"/>
  </r>
  <r>
    <x v="257"/>
    <x v="190"/>
    <x v="2"/>
    <x v="257"/>
    <n v="6"/>
    <x v="7"/>
    <x v="1"/>
    <x v="7"/>
    <x v="3"/>
  </r>
  <r>
    <x v="257"/>
    <x v="190"/>
    <x v="2"/>
    <x v="257"/>
    <n v="6"/>
    <x v="6"/>
    <x v="1"/>
    <x v="6"/>
    <x v="3"/>
  </r>
  <r>
    <x v="257"/>
    <x v="190"/>
    <x v="2"/>
    <x v="257"/>
    <n v="8"/>
    <x v="1"/>
    <x v="1"/>
    <x v="1"/>
    <x v="3"/>
  </r>
  <r>
    <x v="257"/>
    <x v="190"/>
    <x v="2"/>
    <x v="257"/>
    <n v="7"/>
    <x v="1"/>
    <x v="1"/>
    <x v="1"/>
    <x v="3"/>
  </r>
  <r>
    <x v="258"/>
    <x v="136"/>
    <x v="2"/>
    <x v="258"/>
    <n v="14"/>
    <x v="9"/>
    <x v="1"/>
    <x v="9"/>
    <x v="0"/>
  </r>
  <r>
    <x v="259"/>
    <x v="37"/>
    <x v="0"/>
    <x v="259"/>
    <n v="14"/>
    <x v="6"/>
    <x v="1"/>
    <x v="6"/>
    <x v="0"/>
  </r>
  <r>
    <x v="260"/>
    <x v="37"/>
    <x v="0"/>
    <x v="259"/>
    <n v="8"/>
    <x v="1"/>
    <x v="1"/>
    <x v="1"/>
    <x v="1"/>
  </r>
  <r>
    <x v="260"/>
    <x v="37"/>
    <x v="0"/>
    <x v="259"/>
    <n v="8"/>
    <x v="10"/>
    <x v="1"/>
    <x v="10"/>
    <x v="1"/>
  </r>
  <r>
    <x v="261"/>
    <x v="37"/>
    <x v="2"/>
    <x v="260"/>
    <n v="30"/>
    <x v="1"/>
    <x v="1"/>
    <x v="1"/>
    <x v="1"/>
  </r>
  <r>
    <x v="261"/>
    <x v="37"/>
    <x v="2"/>
    <x v="260"/>
    <n v="30"/>
    <x v="10"/>
    <x v="1"/>
    <x v="10"/>
    <x v="1"/>
  </r>
  <r>
    <x v="262"/>
    <x v="191"/>
    <x v="0"/>
    <x v="261"/>
    <n v="13"/>
    <x v="6"/>
    <x v="0"/>
    <x v="6"/>
    <x v="2"/>
  </r>
  <r>
    <x v="262"/>
    <x v="191"/>
    <x v="0"/>
    <x v="261"/>
    <n v="9"/>
    <x v="1"/>
    <x v="0"/>
    <x v="1"/>
    <x v="2"/>
  </r>
  <r>
    <x v="262"/>
    <x v="191"/>
    <x v="0"/>
    <x v="261"/>
    <n v="9"/>
    <x v="10"/>
    <x v="0"/>
    <x v="10"/>
    <x v="2"/>
  </r>
  <r>
    <x v="263"/>
    <x v="192"/>
    <x v="6"/>
    <x v="262"/>
    <n v="7"/>
    <x v="3"/>
    <x v="0"/>
    <x v="3"/>
    <x v="1"/>
  </r>
  <r>
    <x v="263"/>
    <x v="192"/>
    <x v="6"/>
    <x v="262"/>
    <n v="7"/>
    <x v="2"/>
    <x v="0"/>
    <x v="2"/>
    <x v="1"/>
  </r>
  <r>
    <x v="264"/>
    <x v="193"/>
    <x v="0"/>
    <x v="263"/>
    <n v="9"/>
    <x v="7"/>
    <x v="0"/>
    <x v="7"/>
    <x v="0"/>
  </r>
  <r>
    <x v="265"/>
    <x v="136"/>
    <x v="2"/>
    <x v="264"/>
    <n v="7"/>
    <x v="7"/>
    <x v="1"/>
    <x v="7"/>
    <x v="1"/>
  </r>
  <r>
    <x v="265"/>
    <x v="136"/>
    <x v="2"/>
    <x v="264"/>
    <n v="7"/>
    <x v="6"/>
    <x v="1"/>
    <x v="6"/>
    <x v="1"/>
  </r>
  <r>
    <x v="266"/>
    <x v="194"/>
    <x v="8"/>
    <x v="265"/>
    <n v="20"/>
    <x v="9"/>
    <x v="1"/>
    <x v="9"/>
    <x v="0"/>
  </r>
  <r>
    <x v="267"/>
    <x v="195"/>
    <x v="3"/>
    <x v="266"/>
    <n v="13"/>
    <x v="1"/>
    <x v="0"/>
    <x v="1"/>
    <x v="1"/>
  </r>
  <r>
    <x v="267"/>
    <x v="195"/>
    <x v="3"/>
    <x v="266"/>
    <n v="13"/>
    <x v="10"/>
    <x v="0"/>
    <x v="10"/>
    <x v="1"/>
  </r>
  <r>
    <x v="268"/>
    <x v="196"/>
    <x v="4"/>
    <x v="267"/>
    <n v="11"/>
    <x v="8"/>
    <x v="0"/>
    <x v="8"/>
    <x v="3"/>
  </r>
  <r>
    <x v="268"/>
    <x v="196"/>
    <x v="4"/>
    <x v="267"/>
    <n v="11"/>
    <x v="0"/>
    <x v="0"/>
    <x v="0"/>
    <x v="3"/>
  </r>
  <r>
    <x v="268"/>
    <x v="196"/>
    <x v="4"/>
    <x v="267"/>
    <n v="11"/>
    <x v="3"/>
    <x v="0"/>
    <x v="3"/>
    <x v="3"/>
  </r>
  <r>
    <x v="268"/>
    <x v="196"/>
    <x v="4"/>
    <x v="267"/>
    <n v="11"/>
    <x v="4"/>
    <x v="0"/>
    <x v="4"/>
    <x v="3"/>
  </r>
  <r>
    <x v="269"/>
    <x v="155"/>
    <x v="3"/>
    <x v="268"/>
    <n v="18"/>
    <x v="1"/>
    <x v="1"/>
    <x v="1"/>
    <x v="0"/>
  </r>
  <r>
    <x v="270"/>
    <x v="136"/>
    <x v="2"/>
    <x v="269"/>
    <n v="14"/>
    <x v="6"/>
    <x v="1"/>
    <x v="6"/>
    <x v="0"/>
  </r>
  <r>
    <x v="271"/>
    <x v="100"/>
    <x v="7"/>
    <x v="270"/>
    <n v="19"/>
    <x v="7"/>
    <x v="1"/>
    <x v="7"/>
    <x v="0"/>
  </r>
  <r>
    <x v="272"/>
    <x v="197"/>
    <x v="2"/>
    <x v="271"/>
    <n v="13"/>
    <x v="7"/>
    <x v="0"/>
    <x v="7"/>
    <x v="0"/>
  </r>
  <r>
    <x v="273"/>
    <x v="198"/>
    <x v="8"/>
    <x v="272"/>
    <n v="5"/>
    <x v="0"/>
    <x v="0"/>
    <x v="0"/>
    <x v="0"/>
  </r>
  <r>
    <x v="274"/>
    <x v="136"/>
    <x v="2"/>
    <x v="273"/>
    <n v="10"/>
    <x v="10"/>
    <x v="1"/>
    <x v="10"/>
    <x v="0"/>
  </r>
  <r>
    <x v="275"/>
    <x v="199"/>
    <x v="0"/>
    <x v="274"/>
    <n v="9"/>
    <x v="8"/>
    <x v="1"/>
    <x v="8"/>
    <x v="0"/>
  </r>
  <r>
    <x v="276"/>
    <x v="200"/>
    <x v="4"/>
    <x v="275"/>
    <n v="8"/>
    <x v="5"/>
    <x v="1"/>
    <x v="5"/>
    <x v="0"/>
  </r>
  <r>
    <x v="277"/>
    <x v="33"/>
    <x v="2"/>
    <x v="276"/>
    <n v="8"/>
    <x v="2"/>
    <x v="1"/>
    <x v="2"/>
    <x v="0"/>
  </r>
  <r>
    <x v="278"/>
    <x v="201"/>
    <x v="1"/>
    <x v="277"/>
    <n v="12"/>
    <x v="4"/>
    <x v="0"/>
    <x v="4"/>
    <x v="0"/>
  </r>
  <r>
    <x v="279"/>
    <x v="202"/>
    <x v="2"/>
    <x v="278"/>
    <n v="11"/>
    <x v="8"/>
    <x v="1"/>
    <x v="8"/>
    <x v="1"/>
  </r>
  <r>
    <x v="279"/>
    <x v="202"/>
    <x v="2"/>
    <x v="278"/>
    <n v="11"/>
    <x v="0"/>
    <x v="1"/>
    <x v="0"/>
    <x v="1"/>
  </r>
  <r>
    <x v="280"/>
    <x v="203"/>
    <x v="3"/>
    <x v="279"/>
    <n v="40"/>
    <x v="6"/>
    <x v="0"/>
    <x v="6"/>
    <x v="4"/>
  </r>
  <r>
    <x v="280"/>
    <x v="203"/>
    <x v="3"/>
    <x v="279"/>
    <n v="40"/>
    <x v="1"/>
    <x v="0"/>
    <x v="1"/>
    <x v="4"/>
  </r>
  <r>
    <x v="280"/>
    <x v="203"/>
    <x v="3"/>
    <x v="279"/>
    <n v="40"/>
    <x v="10"/>
    <x v="0"/>
    <x v="10"/>
    <x v="4"/>
  </r>
  <r>
    <x v="280"/>
    <x v="203"/>
    <x v="3"/>
    <x v="279"/>
    <n v="40"/>
    <x v="9"/>
    <x v="0"/>
    <x v="9"/>
    <x v="4"/>
  </r>
  <r>
    <x v="280"/>
    <x v="203"/>
    <x v="3"/>
    <x v="279"/>
    <n v="40"/>
    <x v="5"/>
    <x v="0"/>
    <x v="5"/>
    <x v="4"/>
  </r>
  <r>
    <x v="281"/>
    <x v="203"/>
    <x v="6"/>
    <x v="280"/>
    <n v="36"/>
    <x v="0"/>
    <x v="0"/>
    <x v="0"/>
    <x v="0"/>
  </r>
  <r>
    <x v="282"/>
    <x v="204"/>
    <x v="6"/>
    <x v="281"/>
    <n v="16"/>
    <x v="1"/>
    <x v="1"/>
    <x v="1"/>
    <x v="0"/>
  </r>
  <r>
    <x v="283"/>
    <x v="205"/>
    <x v="2"/>
    <x v="282"/>
    <n v="17"/>
    <x v="9"/>
    <x v="0"/>
    <x v="9"/>
    <x v="0"/>
  </r>
  <r>
    <x v="284"/>
    <x v="205"/>
    <x v="2"/>
    <x v="283"/>
    <n v="14"/>
    <x v="8"/>
    <x v="0"/>
    <x v="8"/>
    <x v="0"/>
  </r>
  <r>
    <x v="285"/>
    <x v="205"/>
    <x v="2"/>
    <x v="284"/>
    <n v="21"/>
    <x v="10"/>
    <x v="0"/>
    <x v="10"/>
    <x v="0"/>
  </r>
  <r>
    <x v="286"/>
    <x v="206"/>
    <x v="4"/>
    <x v="285"/>
    <n v="18"/>
    <x v="2"/>
    <x v="0"/>
    <x v="2"/>
    <x v="0"/>
  </r>
  <r>
    <x v="287"/>
    <x v="206"/>
    <x v="3"/>
    <x v="286"/>
    <n v="17"/>
    <x v="2"/>
    <x v="0"/>
    <x v="2"/>
    <x v="0"/>
  </r>
  <r>
    <x v="288"/>
    <x v="207"/>
    <x v="2"/>
    <x v="287"/>
    <n v="5"/>
    <x v="3"/>
    <x v="1"/>
    <x v="3"/>
    <x v="1"/>
  </r>
  <r>
    <x v="288"/>
    <x v="207"/>
    <x v="2"/>
    <x v="287"/>
    <n v="5"/>
    <x v="2"/>
    <x v="1"/>
    <x v="2"/>
    <x v="1"/>
  </r>
  <r>
    <x v="289"/>
    <x v="208"/>
    <x v="1"/>
    <x v="288"/>
    <n v="21"/>
    <x v="10"/>
    <x v="0"/>
    <x v="10"/>
    <x v="0"/>
  </r>
  <r>
    <x v="290"/>
    <x v="96"/>
    <x v="6"/>
    <x v="289"/>
    <n v="18"/>
    <x v="2"/>
    <x v="1"/>
    <x v="2"/>
    <x v="0"/>
  </r>
  <r>
    <x v="291"/>
    <x v="155"/>
    <x v="6"/>
    <x v="290"/>
    <n v="18"/>
    <x v="10"/>
    <x v="1"/>
    <x v="10"/>
    <x v="0"/>
  </r>
  <r>
    <x v="292"/>
    <x v="136"/>
    <x v="1"/>
    <x v="291"/>
    <n v="12"/>
    <x v="6"/>
    <x v="1"/>
    <x v="6"/>
    <x v="0"/>
  </r>
  <r>
    <x v="293"/>
    <x v="209"/>
    <x v="1"/>
    <x v="292"/>
    <n v="14"/>
    <x v="6"/>
    <x v="0"/>
    <x v="6"/>
    <x v="0"/>
  </r>
  <r>
    <x v="294"/>
    <x v="136"/>
    <x v="2"/>
    <x v="293"/>
    <n v="12"/>
    <x v="10"/>
    <x v="1"/>
    <x v="10"/>
    <x v="0"/>
  </r>
  <r>
    <x v="295"/>
    <x v="210"/>
    <x v="1"/>
    <x v="294"/>
    <n v="8"/>
    <x v="7"/>
    <x v="1"/>
    <x v="7"/>
    <x v="1"/>
  </r>
  <r>
    <x v="295"/>
    <x v="210"/>
    <x v="1"/>
    <x v="294"/>
    <n v="8"/>
    <x v="3"/>
    <x v="1"/>
    <x v="3"/>
    <x v="1"/>
  </r>
  <r>
    <x v="296"/>
    <x v="31"/>
    <x v="1"/>
    <x v="295"/>
    <n v="0"/>
    <x v="6"/>
    <x v="1"/>
    <x v="6"/>
    <x v="0"/>
  </r>
  <r>
    <x v="297"/>
    <x v="211"/>
    <x v="4"/>
    <x v="296"/>
    <n v="14"/>
    <x v="4"/>
    <x v="1"/>
    <x v="4"/>
    <x v="0"/>
  </r>
  <r>
    <x v="298"/>
    <x v="136"/>
    <x v="2"/>
    <x v="297"/>
    <n v="10"/>
    <x v="1"/>
    <x v="1"/>
    <x v="1"/>
    <x v="0"/>
  </r>
  <r>
    <x v="299"/>
    <x v="212"/>
    <x v="1"/>
    <x v="298"/>
    <n v="15"/>
    <x v="3"/>
    <x v="0"/>
    <x v="3"/>
    <x v="2"/>
  </r>
  <r>
    <x v="299"/>
    <x v="212"/>
    <x v="1"/>
    <x v="298"/>
    <n v="15"/>
    <x v="2"/>
    <x v="0"/>
    <x v="2"/>
    <x v="2"/>
  </r>
  <r>
    <x v="299"/>
    <x v="212"/>
    <x v="1"/>
    <x v="298"/>
    <n v="15"/>
    <x v="4"/>
    <x v="0"/>
    <x v="4"/>
    <x v="2"/>
  </r>
  <r>
    <x v="300"/>
    <x v="123"/>
    <x v="0"/>
    <x v="299"/>
    <n v="9"/>
    <x v="3"/>
    <x v="0"/>
    <x v="3"/>
    <x v="0"/>
  </r>
  <r>
    <x v="301"/>
    <x v="33"/>
    <x v="0"/>
    <x v="300"/>
    <n v="7"/>
    <x v="10"/>
    <x v="1"/>
    <x v="10"/>
    <x v="0"/>
  </r>
  <r>
    <x v="302"/>
    <x v="136"/>
    <x v="0"/>
    <x v="301"/>
    <n v="10"/>
    <x v="1"/>
    <x v="1"/>
    <x v="1"/>
    <x v="0"/>
  </r>
  <r>
    <x v="303"/>
    <x v="213"/>
    <x v="3"/>
    <x v="281"/>
    <n v="6"/>
    <x v="7"/>
    <x v="1"/>
    <x v="7"/>
    <x v="0"/>
  </r>
  <r>
    <x v="304"/>
    <x v="44"/>
    <x v="3"/>
    <x v="188"/>
    <n v="9"/>
    <x v="7"/>
    <x v="0"/>
    <x v="7"/>
    <x v="0"/>
  </r>
  <r>
    <x v="305"/>
    <x v="214"/>
    <x v="0"/>
    <x v="302"/>
    <n v="10"/>
    <x v="4"/>
    <x v="0"/>
    <x v="4"/>
    <x v="0"/>
  </r>
  <r>
    <x v="306"/>
    <x v="31"/>
    <x v="0"/>
    <x v="303"/>
    <n v="82"/>
    <x v="7"/>
    <x v="1"/>
    <x v="7"/>
    <x v="0"/>
  </r>
  <r>
    <x v="307"/>
    <x v="33"/>
    <x v="2"/>
    <x v="304"/>
    <n v="12"/>
    <x v="6"/>
    <x v="1"/>
    <x v="6"/>
    <x v="0"/>
  </r>
  <r>
    <x v="308"/>
    <x v="215"/>
    <x v="0"/>
    <x v="305"/>
    <n v="10"/>
    <x v="4"/>
    <x v="0"/>
    <x v="4"/>
    <x v="0"/>
  </r>
  <r>
    <x v="309"/>
    <x v="216"/>
    <x v="8"/>
    <x v="306"/>
    <n v="5"/>
    <x v="9"/>
    <x v="1"/>
    <x v="9"/>
    <x v="9"/>
  </r>
  <r>
    <x v="309"/>
    <x v="216"/>
    <x v="8"/>
    <x v="306"/>
    <n v="5"/>
    <x v="5"/>
    <x v="1"/>
    <x v="5"/>
    <x v="9"/>
  </r>
  <r>
    <x v="309"/>
    <x v="216"/>
    <x v="8"/>
    <x v="306"/>
    <n v="5"/>
    <x v="8"/>
    <x v="1"/>
    <x v="8"/>
    <x v="9"/>
  </r>
  <r>
    <x v="309"/>
    <x v="216"/>
    <x v="8"/>
    <x v="306"/>
    <n v="5"/>
    <x v="0"/>
    <x v="1"/>
    <x v="0"/>
    <x v="9"/>
  </r>
  <r>
    <x v="309"/>
    <x v="216"/>
    <x v="8"/>
    <x v="306"/>
    <n v="5"/>
    <x v="3"/>
    <x v="1"/>
    <x v="3"/>
    <x v="9"/>
  </r>
  <r>
    <x v="309"/>
    <x v="216"/>
    <x v="8"/>
    <x v="306"/>
    <n v="5"/>
    <x v="2"/>
    <x v="1"/>
    <x v="2"/>
    <x v="9"/>
  </r>
  <r>
    <x v="309"/>
    <x v="216"/>
    <x v="8"/>
    <x v="306"/>
    <n v="5"/>
    <x v="4"/>
    <x v="1"/>
    <x v="4"/>
    <x v="9"/>
  </r>
  <r>
    <x v="310"/>
    <x v="217"/>
    <x v="1"/>
    <x v="307"/>
    <n v="16"/>
    <x v="8"/>
    <x v="0"/>
    <x v="8"/>
    <x v="2"/>
  </r>
  <r>
    <x v="310"/>
    <x v="217"/>
    <x v="1"/>
    <x v="307"/>
    <n v="16"/>
    <x v="0"/>
    <x v="0"/>
    <x v="0"/>
    <x v="2"/>
  </r>
  <r>
    <x v="310"/>
    <x v="217"/>
    <x v="1"/>
    <x v="307"/>
    <n v="16"/>
    <x v="3"/>
    <x v="0"/>
    <x v="3"/>
    <x v="2"/>
  </r>
  <r>
    <x v="311"/>
    <x v="218"/>
    <x v="8"/>
    <x v="308"/>
    <n v="10"/>
    <x v="0"/>
    <x v="1"/>
    <x v="0"/>
    <x v="3"/>
  </r>
  <r>
    <x v="311"/>
    <x v="218"/>
    <x v="8"/>
    <x v="308"/>
    <n v="10"/>
    <x v="3"/>
    <x v="1"/>
    <x v="3"/>
    <x v="3"/>
  </r>
  <r>
    <x v="311"/>
    <x v="218"/>
    <x v="8"/>
    <x v="308"/>
    <n v="10"/>
    <x v="2"/>
    <x v="1"/>
    <x v="2"/>
    <x v="3"/>
  </r>
  <r>
    <x v="311"/>
    <x v="218"/>
    <x v="8"/>
    <x v="308"/>
    <n v="10"/>
    <x v="4"/>
    <x v="1"/>
    <x v="4"/>
    <x v="3"/>
  </r>
  <r>
    <x v="312"/>
    <x v="219"/>
    <x v="2"/>
    <x v="309"/>
    <n v="4"/>
    <x v="2"/>
    <x v="1"/>
    <x v="2"/>
    <x v="1"/>
  </r>
  <r>
    <x v="312"/>
    <x v="219"/>
    <x v="2"/>
    <x v="309"/>
    <n v="4"/>
    <x v="4"/>
    <x v="1"/>
    <x v="4"/>
    <x v="1"/>
  </r>
  <r>
    <x v="313"/>
    <x v="220"/>
    <x v="0"/>
    <x v="178"/>
    <n v="16"/>
    <x v="8"/>
    <x v="0"/>
    <x v="8"/>
    <x v="0"/>
  </r>
  <r>
    <x v="314"/>
    <x v="221"/>
    <x v="0"/>
    <x v="310"/>
    <n v="15"/>
    <x v="9"/>
    <x v="0"/>
    <x v="9"/>
    <x v="0"/>
  </r>
  <r>
    <x v="315"/>
    <x v="222"/>
    <x v="1"/>
    <x v="311"/>
    <n v="19"/>
    <x v="1"/>
    <x v="0"/>
    <x v="1"/>
    <x v="1"/>
  </r>
  <r>
    <x v="315"/>
    <x v="222"/>
    <x v="1"/>
    <x v="311"/>
    <n v="19"/>
    <x v="10"/>
    <x v="0"/>
    <x v="10"/>
    <x v="1"/>
  </r>
  <r>
    <x v="316"/>
    <x v="223"/>
    <x v="4"/>
    <x v="312"/>
    <n v="9"/>
    <x v="3"/>
    <x v="1"/>
    <x v="3"/>
    <x v="0"/>
  </r>
  <r>
    <x v="317"/>
    <x v="224"/>
    <x v="4"/>
    <x v="313"/>
    <n v="23"/>
    <x v="10"/>
    <x v="0"/>
    <x v="10"/>
    <x v="0"/>
  </r>
  <r>
    <x v="318"/>
    <x v="225"/>
    <x v="6"/>
    <x v="314"/>
    <n v="11"/>
    <x v="7"/>
    <x v="0"/>
    <x v="7"/>
    <x v="1"/>
  </r>
  <r>
    <x v="318"/>
    <x v="225"/>
    <x v="6"/>
    <x v="314"/>
    <n v="11"/>
    <x v="6"/>
    <x v="0"/>
    <x v="6"/>
    <x v="1"/>
  </r>
  <r>
    <x v="319"/>
    <x v="226"/>
    <x v="1"/>
    <x v="315"/>
    <n v="23"/>
    <x v="5"/>
    <x v="0"/>
    <x v="5"/>
    <x v="3"/>
  </r>
  <r>
    <x v="319"/>
    <x v="226"/>
    <x v="1"/>
    <x v="315"/>
    <n v="23"/>
    <x v="8"/>
    <x v="0"/>
    <x v="8"/>
    <x v="3"/>
  </r>
  <r>
    <x v="319"/>
    <x v="226"/>
    <x v="1"/>
    <x v="315"/>
    <n v="23"/>
    <x v="0"/>
    <x v="0"/>
    <x v="0"/>
    <x v="3"/>
  </r>
  <r>
    <x v="319"/>
    <x v="226"/>
    <x v="1"/>
    <x v="315"/>
    <n v="23"/>
    <x v="3"/>
    <x v="0"/>
    <x v="3"/>
    <x v="3"/>
  </r>
  <r>
    <x v="320"/>
    <x v="227"/>
    <x v="6"/>
    <x v="316"/>
    <n v="12"/>
    <x v="1"/>
    <x v="0"/>
    <x v="1"/>
    <x v="0"/>
  </r>
  <r>
    <x v="321"/>
    <x v="73"/>
    <x v="2"/>
    <x v="317"/>
    <n v="0"/>
    <x v="9"/>
    <x v="1"/>
    <x v="9"/>
    <x v="4"/>
  </r>
  <r>
    <x v="321"/>
    <x v="73"/>
    <x v="2"/>
    <x v="317"/>
    <n v="0"/>
    <x v="5"/>
    <x v="1"/>
    <x v="5"/>
    <x v="4"/>
  </r>
  <r>
    <x v="321"/>
    <x v="73"/>
    <x v="2"/>
    <x v="317"/>
    <n v="0"/>
    <x v="8"/>
    <x v="1"/>
    <x v="8"/>
    <x v="4"/>
  </r>
  <r>
    <x v="321"/>
    <x v="73"/>
    <x v="2"/>
    <x v="317"/>
    <n v="0"/>
    <x v="0"/>
    <x v="1"/>
    <x v="0"/>
    <x v="4"/>
  </r>
  <r>
    <x v="321"/>
    <x v="73"/>
    <x v="2"/>
    <x v="317"/>
    <n v="7"/>
    <x v="4"/>
    <x v="1"/>
    <x v="4"/>
    <x v="4"/>
  </r>
  <r>
    <x v="322"/>
    <x v="158"/>
    <x v="1"/>
    <x v="318"/>
    <n v="21"/>
    <x v="3"/>
    <x v="0"/>
    <x v="3"/>
    <x v="0"/>
  </r>
  <r>
    <x v="323"/>
    <x v="228"/>
    <x v="2"/>
    <x v="319"/>
    <n v="21"/>
    <x v="6"/>
    <x v="1"/>
    <x v="6"/>
    <x v="0"/>
  </r>
  <r>
    <x v="324"/>
    <x v="229"/>
    <x v="4"/>
    <x v="320"/>
    <n v="15"/>
    <x v="7"/>
    <x v="0"/>
    <x v="7"/>
    <x v="0"/>
  </r>
  <r>
    <x v="325"/>
    <x v="31"/>
    <x v="0"/>
    <x v="321"/>
    <n v="9"/>
    <x v="7"/>
    <x v="1"/>
    <x v="7"/>
    <x v="0"/>
  </r>
  <r>
    <x v="326"/>
    <x v="24"/>
    <x v="4"/>
    <x v="322"/>
    <n v="5"/>
    <x v="5"/>
    <x v="1"/>
    <x v="5"/>
    <x v="0"/>
  </r>
  <r>
    <x v="327"/>
    <x v="230"/>
    <x v="2"/>
    <x v="323"/>
    <n v="16"/>
    <x v="6"/>
    <x v="0"/>
    <x v="6"/>
    <x v="4"/>
  </r>
  <r>
    <x v="327"/>
    <x v="230"/>
    <x v="2"/>
    <x v="323"/>
    <n v="16"/>
    <x v="1"/>
    <x v="0"/>
    <x v="1"/>
    <x v="4"/>
  </r>
  <r>
    <x v="327"/>
    <x v="230"/>
    <x v="2"/>
    <x v="323"/>
    <n v="16"/>
    <x v="10"/>
    <x v="0"/>
    <x v="10"/>
    <x v="4"/>
  </r>
  <r>
    <x v="327"/>
    <x v="230"/>
    <x v="2"/>
    <x v="323"/>
    <n v="13"/>
    <x v="5"/>
    <x v="0"/>
    <x v="5"/>
    <x v="4"/>
  </r>
  <r>
    <x v="327"/>
    <x v="230"/>
    <x v="2"/>
    <x v="323"/>
    <n v="16"/>
    <x v="5"/>
    <x v="0"/>
    <x v="5"/>
    <x v="4"/>
  </r>
  <r>
    <x v="328"/>
    <x v="1"/>
    <x v="6"/>
    <x v="324"/>
    <n v="20"/>
    <x v="7"/>
    <x v="1"/>
    <x v="7"/>
    <x v="0"/>
  </r>
  <r>
    <x v="329"/>
    <x v="113"/>
    <x v="8"/>
    <x v="325"/>
    <n v="11"/>
    <x v="4"/>
    <x v="0"/>
    <x v="4"/>
    <x v="0"/>
  </r>
  <r>
    <x v="330"/>
    <x v="231"/>
    <x v="2"/>
    <x v="326"/>
    <n v="4"/>
    <x v="4"/>
    <x v="0"/>
    <x v="4"/>
    <x v="0"/>
  </r>
  <r>
    <x v="331"/>
    <x v="103"/>
    <x v="0"/>
    <x v="327"/>
    <n v="9"/>
    <x v="0"/>
    <x v="0"/>
    <x v="0"/>
    <x v="0"/>
  </r>
  <r>
    <x v="332"/>
    <x v="232"/>
    <x v="2"/>
    <x v="328"/>
    <n v="42"/>
    <x v="7"/>
    <x v="1"/>
    <x v="7"/>
    <x v="0"/>
  </r>
  <r>
    <x v="333"/>
    <x v="233"/>
    <x v="4"/>
    <x v="329"/>
    <n v="12"/>
    <x v="1"/>
    <x v="1"/>
    <x v="1"/>
    <x v="0"/>
  </r>
  <r>
    <x v="334"/>
    <x v="234"/>
    <x v="1"/>
    <x v="330"/>
    <n v="18"/>
    <x v="3"/>
    <x v="0"/>
    <x v="3"/>
    <x v="0"/>
  </r>
  <r>
    <x v="335"/>
    <x v="235"/>
    <x v="0"/>
    <x v="331"/>
    <n v="17"/>
    <x v="5"/>
    <x v="0"/>
    <x v="5"/>
    <x v="0"/>
  </r>
  <r>
    <x v="336"/>
    <x v="131"/>
    <x v="0"/>
    <x v="332"/>
    <n v="14"/>
    <x v="8"/>
    <x v="1"/>
    <x v="8"/>
    <x v="0"/>
  </r>
  <r>
    <x v="337"/>
    <x v="236"/>
    <x v="2"/>
    <x v="333"/>
    <n v="13"/>
    <x v="4"/>
    <x v="1"/>
    <x v="4"/>
    <x v="0"/>
  </r>
  <r>
    <x v="338"/>
    <x v="237"/>
    <x v="3"/>
    <x v="334"/>
    <n v="9"/>
    <x v="1"/>
    <x v="0"/>
    <x v="1"/>
    <x v="0"/>
  </r>
  <r>
    <x v="339"/>
    <x v="238"/>
    <x v="3"/>
    <x v="335"/>
    <n v="6"/>
    <x v="10"/>
    <x v="0"/>
    <x v="10"/>
    <x v="1"/>
  </r>
  <r>
    <x v="339"/>
    <x v="238"/>
    <x v="3"/>
    <x v="335"/>
    <n v="6"/>
    <x v="9"/>
    <x v="0"/>
    <x v="9"/>
    <x v="1"/>
  </r>
  <r>
    <x v="340"/>
    <x v="239"/>
    <x v="2"/>
    <x v="336"/>
    <n v="14"/>
    <x v="0"/>
    <x v="0"/>
    <x v="0"/>
    <x v="0"/>
  </r>
  <r>
    <x v="341"/>
    <x v="240"/>
    <x v="2"/>
    <x v="337"/>
    <n v="15"/>
    <x v="4"/>
    <x v="1"/>
    <x v="4"/>
    <x v="0"/>
  </r>
  <r>
    <x v="342"/>
    <x v="241"/>
    <x v="2"/>
    <x v="338"/>
    <n v="13"/>
    <x v="7"/>
    <x v="1"/>
    <x v="7"/>
    <x v="0"/>
  </r>
  <r>
    <x v="343"/>
    <x v="242"/>
    <x v="1"/>
    <x v="339"/>
    <n v="12"/>
    <x v="2"/>
    <x v="0"/>
    <x v="2"/>
    <x v="0"/>
  </r>
  <r>
    <x v="344"/>
    <x v="243"/>
    <x v="3"/>
    <x v="340"/>
    <n v="18"/>
    <x v="10"/>
    <x v="0"/>
    <x v="10"/>
    <x v="0"/>
  </r>
  <r>
    <x v="345"/>
    <x v="244"/>
    <x v="4"/>
    <x v="341"/>
    <n v="15"/>
    <x v="10"/>
    <x v="1"/>
    <x v="10"/>
    <x v="0"/>
  </r>
  <r>
    <x v="346"/>
    <x v="245"/>
    <x v="7"/>
    <x v="342"/>
    <n v="11"/>
    <x v="6"/>
    <x v="0"/>
    <x v="6"/>
    <x v="0"/>
  </r>
  <r>
    <x v="347"/>
    <x v="246"/>
    <x v="2"/>
    <x v="343"/>
    <n v="9"/>
    <x v="9"/>
    <x v="1"/>
    <x v="9"/>
    <x v="4"/>
  </r>
  <r>
    <x v="347"/>
    <x v="246"/>
    <x v="2"/>
    <x v="343"/>
    <n v="9"/>
    <x v="5"/>
    <x v="1"/>
    <x v="5"/>
    <x v="4"/>
  </r>
  <r>
    <x v="347"/>
    <x v="246"/>
    <x v="2"/>
    <x v="343"/>
    <n v="9"/>
    <x v="8"/>
    <x v="1"/>
    <x v="8"/>
    <x v="4"/>
  </r>
  <r>
    <x v="347"/>
    <x v="246"/>
    <x v="2"/>
    <x v="343"/>
    <n v="9"/>
    <x v="0"/>
    <x v="1"/>
    <x v="0"/>
    <x v="4"/>
  </r>
  <r>
    <x v="347"/>
    <x v="246"/>
    <x v="2"/>
    <x v="343"/>
    <n v="9"/>
    <x v="3"/>
    <x v="1"/>
    <x v="3"/>
    <x v="4"/>
  </r>
  <r>
    <x v="348"/>
    <x v="33"/>
    <x v="8"/>
    <x v="344"/>
    <n v="8"/>
    <x v="4"/>
    <x v="1"/>
    <x v="4"/>
    <x v="0"/>
  </r>
  <r>
    <x v="349"/>
    <x v="247"/>
    <x v="0"/>
    <x v="345"/>
    <n v="8"/>
    <x v="0"/>
    <x v="0"/>
    <x v="0"/>
    <x v="3"/>
  </r>
  <r>
    <x v="349"/>
    <x v="247"/>
    <x v="0"/>
    <x v="345"/>
    <n v="8"/>
    <x v="3"/>
    <x v="0"/>
    <x v="3"/>
    <x v="3"/>
  </r>
  <r>
    <x v="349"/>
    <x v="247"/>
    <x v="0"/>
    <x v="345"/>
    <n v="8"/>
    <x v="2"/>
    <x v="0"/>
    <x v="2"/>
    <x v="3"/>
  </r>
  <r>
    <x v="349"/>
    <x v="247"/>
    <x v="0"/>
    <x v="345"/>
    <n v="8"/>
    <x v="4"/>
    <x v="0"/>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35CDC2-CE49-4030-B0EF-A03929F8AE41}" name="PivotTable9"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3">
  <location ref="A5:D11" firstHeaderRow="0" firstDataRow="1" firstDataCol="1"/>
  <pivotFields count="15">
    <pivotField axis="axisRow" showAll="0" measureFilter="1" sortType="de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autoSortScope>
        <pivotArea dataOnly="0" outline="0" fieldPosition="0">
          <references count="1">
            <reference field="4294967294" count="1" selected="0">
              <x v="2"/>
            </reference>
          </references>
        </pivotArea>
      </autoSortScope>
    </pivotField>
    <pivotField showAll="0"/>
    <pivotField dataField="1" showAll="0"/>
    <pivotField showAll="0"/>
    <pivotField dataField="1" showAll="0"/>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dataField="1" showAll="0">
      <items count="11">
        <item x="0"/>
        <item x="1"/>
        <item x="2"/>
        <item x="3"/>
        <item x="4"/>
        <item x="5"/>
        <item x="9"/>
        <item x="6"/>
        <item x="8"/>
        <item x="7"/>
        <item t="default"/>
      </items>
    </pivotField>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6">
    <i>
      <x v="191"/>
    </i>
    <i>
      <x v="216"/>
    </i>
    <i>
      <x v="209"/>
    </i>
    <i>
      <x v="178"/>
    </i>
    <i>
      <x v="309"/>
    </i>
    <i>
      <x v="218"/>
    </i>
  </rowItems>
  <colFields count="1">
    <field x="-2"/>
  </colFields>
  <colItems count="3">
    <i>
      <x/>
    </i>
    <i i="1">
      <x v="1"/>
    </i>
    <i i="2">
      <x v="2"/>
    </i>
  </colItems>
  <dataFields count="3">
    <dataField name="Average of User Rating" fld="2" subtotal="average" baseField="0" baseItem="0"/>
    <dataField name="Average of Price" fld="4" subtotal="average" baseField="0" baseItem="0"/>
    <dataField name="Count of Rank" fld="8" subtotal="count" baseField="0" baseItem="216"/>
  </dataFields>
  <formats count="2">
    <format dxfId="37">
      <pivotArea collapsedLevelsAreSubtotals="1" fieldPosition="0">
        <references count="2">
          <reference field="4294967294" count="1" selected="0">
            <x v="1"/>
          </reference>
          <reference field="0" count="1">
            <x v="191"/>
          </reference>
        </references>
      </pivotArea>
    </format>
    <format dxfId="36">
      <pivotArea dataOnly="0" outline="0" fieldPosition="0">
        <references count="1">
          <reference field="4294967294" count="1">
            <x v="1"/>
          </reference>
        </references>
      </pivotArea>
    </format>
  </formats>
  <chartFormats count="3">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1" iMeasureFld="2">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DAFC89-61DF-4DAE-9407-1AF3EA0084CD}"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3">
  <location ref="P7:Q22" firstHeaderRow="1" firstDataRow="1" firstDataCol="1"/>
  <pivotFields count="15">
    <pivotField dataField="1" showAll="0"/>
    <pivotField showAll="0"/>
    <pivotField axis="axisRow" showAll="0">
      <items count="15">
        <item x="13"/>
        <item x="10"/>
        <item x="9"/>
        <item x="5"/>
        <item x="11"/>
        <item x="12"/>
        <item x="7"/>
        <item x="6"/>
        <item x="3"/>
        <item x="4"/>
        <item x="1"/>
        <item x="0"/>
        <item x="2"/>
        <item x="8"/>
        <item t="default"/>
      </items>
    </pivotField>
    <pivotField showAll="0"/>
    <pivotField showAll="0"/>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5">
    <i>
      <x/>
    </i>
    <i>
      <x v="1"/>
    </i>
    <i>
      <x v="2"/>
    </i>
    <i>
      <x v="3"/>
    </i>
    <i>
      <x v="4"/>
    </i>
    <i>
      <x v="5"/>
    </i>
    <i>
      <x v="6"/>
    </i>
    <i>
      <x v="7"/>
    </i>
    <i>
      <x v="8"/>
    </i>
    <i>
      <x v="9"/>
    </i>
    <i>
      <x v="10"/>
    </i>
    <i>
      <x v="11"/>
    </i>
    <i>
      <x v="12"/>
    </i>
    <i>
      <x v="13"/>
    </i>
    <i t="grand">
      <x/>
    </i>
  </rowItems>
  <colItems count="1">
    <i/>
  </colItems>
  <dataFields count="1">
    <dataField name="Count of Name" fld="0" subtotal="count" baseField="0" baseItem="0"/>
  </dataFields>
  <chartFormats count="1">
    <chartFormat chart="1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D943D4C-61A9-49F3-A699-9124A10EB437}"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H56:H67" firstHeaderRow="1" firstDataRow="1" firstDataCol="1"/>
  <pivotFields count="15">
    <pivotField showAll="0"/>
    <pivotField showAll="0"/>
    <pivotField showAll="0"/>
    <pivotField showAll="0"/>
    <pivotField showAll="0"/>
    <pivotField axis="axisRow" showAll="0">
      <items count="12">
        <item x="7"/>
        <item x="6"/>
        <item x="1"/>
        <item x="10"/>
        <item x="9"/>
        <item h="1" x="5"/>
        <item x="8"/>
        <item x="0"/>
        <item x="3"/>
        <item x="2"/>
        <item x="4"/>
        <item t="default"/>
      </items>
    </pivotField>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5"/>
  </rowFields>
  <rowItems count="11">
    <i>
      <x/>
    </i>
    <i>
      <x v="1"/>
    </i>
    <i>
      <x v="2"/>
    </i>
    <i>
      <x v="3"/>
    </i>
    <i>
      <x v="4"/>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829808C-7984-4843-9EC1-E338AC8C4F7E}"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L3:M9" firstHeaderRow="1" firstDataRow="1" firstDataCol="1"/>
  <pivotFields count="15">
    <pivotField axis="axisRow" showAll="0" measureFilter="1"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6">
    <i>
      <x v="327"/>
    </i>
    <i>
      <x v="244"/>
    </i>
    <i>
      <x v="104"/>
    </i>
    <i>
      <x v="178"/>
    </i>
    <i>
      <x v="239"/>
    </i>
    <i t="grand">
      <x/>
    </i>
  </rowItems>
  <colItems count="1">
    <i/>
  </colItems>
  <dataFields count="1">
    <dataField name="Sum of Reviews" fld="3" baseField="0" baseItem="0"/>
  </dataField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D2D46BB-4377-4F5B-8065-1AEC4C905FBF}" name="PivotTable9"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W155:Z167" firstHeaderRow="0" firstDataRow="1" firstDataCol="1"/>
  <pivotFields count="15">
    <pivotField axis="axisRow" showAll="0" measureFilter="1" sortType="de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 dataField="1" showAll="0"/>
    <pivotField showAll="0"/>
    <pivotField showAll="0"/>
    <pivotField numFmtId="14" showAll="0"/>
    <pivotField showAl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2">
    <i>
      <x v="216"/>
    </i>
    <i>
      <x v="191"/>
    </i>
    <i>
      <x v="178"/>
    </i>
    <i>
      <x v="209"/>
    </i>
    <i>
      <x v="309"/>
    </i>
    <i>
      <x v="218"/>
    </i>
    <i>
      <x v="139"/>
    </i>
    <i>
      <x v="242"/>
    </i>
    <i>
      <x v="321"/>
    </i>
    <i>
      <x v="327"/>
    </i>
    <i>
      <x v="347"/>
    </i>
    <i>
      <x v="97"/>
    </i>
  </rowItems>
  <colFields count="1">
    <field x="-2"/>
  </colFields>
  <colItems count="3">
    <i>
      <x/>
    </i>
    <i i="1">
      <x v="1"/>
    </i>
    <i i="2">
      <x v="2"/>
    </i>
  </colItems>
  <dataFields count="3">
    <dataField name="Sum of User Rating" fld="2" baseField="0" baseItem="0"/>
    <dataField name="Sum of Reviews" fld="3" baseField="0" baseItem="0"/>
    <dataField name="Sum of Price" fld="4" baseField="0" baseItem="0"/>
  </dataField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3A63363-670E-445D-8228-167A84D5A5B3}"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E10:F13" firstHeaderRow="1" firstDataRow="1" firstDataCol="1"/>
  <pivotFields count="15">
    <pivotField dataField="1" showAll="0"/>
    <pivotField showAll="0"/>
    <pivotField showAll="0"/>
    <pivotField showAll="0"/>
    <pivotField showAll="0"/>
    <pivotField showAll="0"/>
    <pivotField axis="axisRow"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6"/>
  </rowFields>
  <rowItems count="3">
    <i>
      <x/>
    </i>
    <i>
      <x v="1"/>
    </i>
    <i t="grand">
      <x/>
    </i>
  </rowItems>
  <colItems count="1">
    <i/>
  </colItems>
  <dataFields count="1">
    <dataField name="Count of Name" fld="0" subtotal="count" baseField="0" baseItem="0"/>
  </dataFields>
  <chartFormats count="3">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6" count="1" selected="0">
            <x v="0"/>
          </reference>
        </references>
      </pivotArea>
    </chartFormat>
    <chartFormat chart="3" format="1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8BB0967-EDEA-43A0-A160-90DED9F48708}" name="balls table"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location ref="N167:R184" firstHeaderRow="0" firstDataRow="1" firstDataCol="1"/>
  <pivotFields count="15">
    <pivotField axis="axisRow" dataField="1" showAll="0" measureFilter="1" sortType="de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 dataField="1" showAll="0"/>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7">
    <i>
      <x v="216"/>
    </i>
    <i>
      <x v="191"/>
    </i>
    <i>
      <x v="178"/>
    </i>
    <i>
      <x v="209"/>
    </i>
    <i>
      <x v="309"/>
    </i>
    <i>
      <x v="218"/>
    </i>
    <i>
      <x v="139"/>
    </i>
    <i>
      <x v="242"/>
    </i>
    <i>
      <x v="327"/>
    </i>
    <i>
      <x v="321"/>
    </i>
    <i>
      <x v="347"/>
    </i>
    <i>
      <x v="97"/>
    </i>
    <i>
      <x v="125"/>
    </i>
    <i>
      <x v="90"/>
    </i>
    <i>
      <x v="152"/>
    </i>
    <i>
      <x v="240"/>
    </i>
    <i>
      <x v="280"/>
    </i>
  </rowItems>
  <colFields count="1">
    <field x="-2"/>
  </colFields>
  <colItems count="4">
    <i>
      <x/>
    </i>
    <i i="1">
      <x v="1"/>
    </i>
    <i i="2">
      <x v="2"/>
    </i>
    <i i="3">
      <x v="3"/>
    </i>
  </colItems>
  <dataFields count="4">
    <dataField name="Sum of User Rating" fld="2" baseField="0" baseItem="0"/>
    <dataField name="Sum of Reviews" fld="3" baseField="0" baseItem="0"/>
    <dataField name="Sum of Price" fld="4" baseField="0" baseItem="0"/>
    <dataField name="Count of Name" fld="0" subtotal="count" baseField="0" baseItem="0"/>
  </dataFields>
  <pivotTableStyleInfo name="PivotStyleLight16" showRowHeaders="1" showColHeaders="1" showRowStripes="0" showColStripes="0" showLastColumn="1"/>
  <filters count="1">
    <filter fld="0" type="count" evalOrder="-1" id="215" iMeasureFld="3">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E3D4174-15A4-4DF5-B9F3-4C3A1C0CA1B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B73:D322" firstHeaderRow="0" firstDataRow="1" firstDataCol="1"/>
  <pivotFields count="15">
    <pivotField showAll="0" countASubtotal="1"/>
    <pivotField axis="axisRow"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pivotField showAll="0"/>
    <pivotField dataField="1" showAll="0"/>
    <pivotField showAll="0"/>
    <pivotField showAll="0"/>
    <pivotField numFmtId="14" showAll="0"/>
    <pivotField showAl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2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t="grand">
      <x/>
    </i>
  </rowItems>
  <colFields count="1">
    <field x="-2"/>
  </colFields>
  <colItems count="2">
    <i>
      <x/>
    </i>
    <i i="1">
      <x v="1"/>
    </i>
  </colItems>
  <dataFields count="2">
    <dataField name="Sum of User Rating" fld="2" baseField="0" baseItem="0"/>
    <dataField name="Sum of Price" fld="4" baseField="0" baseItem="0"/>
  </dataFields>
  <chartFormats count="2">
    <chartFormat chart="8" format="3"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2D8243F-7886-478F-B4D4-62E8B2A1CF4F}" name="PivotTable1"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location ref="B20:C31" firstHeaderRow="1" firstDataRow="1" firstDataCol="1"/>
  <pivotFields count="15">
    <pivotField showAll="0"/>
    <pivotField showAll="0"/>
    <pivotField showAll="0"/>
    <pivotField dataField="1"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defaultSubtotal="0">
      <items count="6">
        <item sd="0" x="0"/>
        <item x="1"/>
        <item sd="0" x="2"/>
        <item sd="0" x="3"/>
        <item sd="0" x="4"/>
        <item sd="0" x="5"/>
      </items>
    </pivotField>
    <pivotField axis="axisRow" showAll="0" defaultSubtotal="0">
      <items count="13">
        <item x="0"/>
        <item x="1"/>
        <item x="2"/>
        <item x="3"/>
        <item x="4"/>
        <item x="5"/>
        <item x="6"/>
        <item x="7"/>
        <item x="8"/>
        <item x="9"/>
        <item x="10"/>
        <item x="11"/>
        <item x="1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11">
    <i>
      <x v="1"/>
    </i>
    <i>
      <x v="2"/>
    </i>
    <i>
      <x v="3"/>
    </i>
    <i>
      <x v="4"/>
    </i>
    <i>
      <x v="5"/>
    </i>
    <i>
      <x v="6"/>
    </i>
    <i>
      <x v="7"/>
    </i>
    <i>
      <x v="8"/>
    </i>
    <i>
      <x v="9"/>
    </i>
    <i>
      <x v="10"/>
    </i>
    <i>
      <x v="11"/>
    </i>
  </rowItems>
  <colItems count="1">
    <i/>
  </colItems>
  <dataFields count="1">
    <dataField name="Average of Reviews" fld="3" subtotal="average" showDataAs="difference" baseField="10" baseItem="104882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020DE5B-BE33-4DC2-BEA8-CA4AD18644F4}" name="PivotTable2"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location ref="B3:C14" firstHeaderRow="1" firstDataRow="1" firstDataCol="1"/>
  <pivotFields count="15">
    <pivotField showAll="0"/>
    <pivotField showAll="0"/>
    <pivotField showAll="0"/>
    <pivotField dataField="1"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defaultSubtotal="0">
      <items count="6">
        <item sd="0" x="0"/>
        <item x="1"/>
        <item sd="0" x="2"/>
        <item sd="0" x="3"/>
        <item sd="0" x="4"/>
        <item sd="0" x="5"/>
      </items>
    </pivotField>
    <pivotField axis="axisRow" showAll="0" defaultSubtotal="0">
      <items count="13">
        <item x="0"/>
        <item x="1"/>
        <item x="2"/>
        <item x="3"/>
        <item x="4"/>
        <item x="5"/>
        <item x="6"/>
        <item x="7"/>
        <item x="8"/>
        <item x="9"/>
        <item x="10"/>
        <item x="11"/>
        <item x="1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11">
    <i>
      <x v="1"/>
    </i>
    <i>
      <x v="2"/>
    </i>
    <i>
      <x v="3"/>
    </i>
    <i>
      <x v="4"/>
    </i>
    <i>
      <x v="5"/>
    </i>
    <i>
      <x v="6"/>
    </i>
    <i>
      <x v="7"/>
    </i>
    <i>
      <x v="8"/>
    </i>
    <i>
      <x v="9"/>
    </i>
    <i>
      <x v="10"/>
    </i>
    <i>
      <x v="11"/>
    </i>
  </rowItems>
  <colItems count="1">
    <i/>
  </colItems>
  <dataFields count="1">
    <dataField name="Average of Reviews" fld="3" subtotal="average" showDataAs="difference" baseField="10" baseItem="104882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EC8A45-560B-455A-ACCB-4ADBA318571C}"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B25:C376" firstHeaderRow="1" firstDataRow="1" firstDataCol="1"/>
  <pivotFields count="15">
    <pivotField axis="axisRow" dataField="1" showAll="0" sortType="de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51">
    <i>
      <x v="216"/>
    </i>
    <i>
      <x v="191"/>
    </i>
    <i>
      <x v="209"/>
    </i>
    <i>
      <x v="178"/>
    </i>
    <i>
      <x v="218"/>
    </i>
    <i>
      <x v="309"/>
    </i>
    <i>
      <x v="139"/>
    </i>
    <i>
      <x v="242"/>
    </i>
    <i>
      <x v="327"/>
    </i>
    <i>
      <x v="152"/>
    </i>
    <i>
      <x v="97"/>
    </i>
    <i>
      <x v="240"/>
    </i>
    <i>
      <x v="125"/>
    </i>
    <i>
      <x v="280"/>
    </i>
    <i>
      <x v="321"/>
    </i>
    <i>
      <x v="347"/>
    </i>
    <i>
      <x v="90"/>
    </i>
    <i>
      <x v="311"/>
    </i>
    <i>
      <x v="257"/>
    </i>
    <i>
      <x v="349"/>
    </i>
    <i>
      <x v="319"/>
    </i>
    <i>
      <x v="268"/>
    </i>
    <i>
      <x v="53"/>
    </i>
    <i>
      <x v="239"/>
    </i>
    <i>
      <x v="106"/>
    </i>
    <i>
      <x v="170"/>
    </i>
    <i>
      <x v="236"/>
    </i>
    <i>
      <x v="107"/>
    </i>
    <i>
      <x v="43"/>
    </i>
    <i>
      <x v="150"/>
    </i>
    <i>
      <x v="168"/>
    </i>
    <i>
      <x v="299"/>
    </i>
    <i>
      <x v="251"/>
    </i>
    <i>
      <x v="310"/>
    </i>
    <i>
      <x v="104"/>
    </i>
    <i>
      <x v="94"/>
    </i>
    <i>
      <x v="262"/>
    </i>
    <i>
      <x v="41"/>
    </i>
    <i>
      <x v="188"/>
    </i>
    <i>
      <x v="171"/>
    </i>
    <i>
      <x v="227"/>
    </i>
    <i>
      <x v="32"/>
    </i>
    <i>
      <x v="250"/>
    </i>
    <i>
      <x v="47"/>
    </i>
    <i>
      <x v="200"/>
    </i>
    <i>
      <x v="56"/>
    </i>
    <i>
      <x v="244"/>
    </i>
    <i>
      <x v="61"/>
    </i>
    <i>
      <x v="263"/>
    </i>
    <i>
      <x v="68"/>
    </i>
    <i>
      <x v="312"/>
    </i>
    <i>
      <x v="77"/>
    </i>
    <i>
      <x v="213"/>
    </i>
    <i>
      <x v="80"/>
    </i>
    <i>
      <x v="229"/>
    </i>
    <i>
      <x v="82"/>
    </i>
    <i>
      <x v="248"/>
    </i>
    <i>
      <x v="87"/>
    </i>
    <i>
      <x v="261"/>
    </i>
    <i>
      <x v="99"/>
    </i>
    <i>
      <x v="267"/>
    </i>
    <i>
      <x v="9"/>
    </i>
    <i>
      <x v="295"/>
    </i>
    <i>
      <x v="108"/>
    </i>
    <i>
      <x v="318"/>
    </i>
    <i>
      <x v="122"/>
    </i>
    <i>
      <x v="207"/>
    </i>
    <i>
      <x v="123"/>
    </i>
    <i>
      <x v="221"/>
    </i>
    <i>
      <x v="127"/>
    </i>
    <i>
      <x v="228"/>
    </i>
    <i>
      <x v="132"/>
    </i>
    <i>
      <x v="232"/>
    </i>
    <i>
      <x v="137"/>
    </i>
    <i>
      <x v="245"/>
    </i>
    <i>
      <x v="145"/>
    </i>
    <i>
      <x v="249"/>
    </i>
    <i>
      <x v="163"/>
    </i>
    <i>
      <x v="260"/>
    </i>
    <i>
      <x v="181"/>
    </i>
    <i>
      <x v="30"/>
    </i>
    <i>
      <x v="185"/>
    </i>
    <i>
      <x v="265"/>
    </i>
    <i>
      <x v="186"/>
    </i>
    <i>
      <x v="279"/>
    </i>
    <i>
      <x v="19"/>
    </i>
    <i>
      <x v="288"/>
    </i>
    <i>
      <x v="193"/>
    </i>
    <i>
      <x v="36"/>
    </i>
    <i>
      <x v="194"/>
    </i>
    <i>
      <x v="315"/>
    </i>
    <i>
      <x v="195"/>
    </i>
    <i>
      <x v="339"/>
    </i>
    <i>
      <x v="198"/>
    </i>
    <i>
      <x v="190"/>
    </i>
    <i>
      <x v="222"/>
    </i>
    <i>
      <x v="286"/>
    </i>
    <i>
      <x v="254"/>
    </i>
    <i>
      <x v="96"/>
    </i>
    <i>
      <x v="93"/>
    </i>
    <i>
      <x v="6"/>
    </i>
    <i>
      <x v="238"/>
    </i>
    <i>
      <x v="98"/>
    </i>
    <i>
      <x v="270"/>
    </i>
    <i>
      <x v="49"/>
    </i>
    <i>
      <x v="302"/>
    </i>
    <i>
      <x v="100"/>
    </i>
    <i>
      <x v="334"/>
    </i>
    <i>
      <x v="101"/>
    </i>
    <i>
      <x v="230"/>
    </i>
    <i>
      <x v="102"/>
    </i>
    <i>
      <x v="246"/>
    </i>
    <i>
      <x v="103"/>
    </i>
    <i>
      <x v="1"/>
    </i>
    <i>
      <x v="7"/>
    </i>
    <i>
      <x v="278"/>
    </i>
    <i>
      <x v="105"/>
    </i>
    <i>
      <x v="294"/>
    </i>
    <i>
      <x v="8"/>
    </i>
    <i>
      <x v="35"/>
    </i>
    <i>
      <x v="50"/>
    </i>
    <i>
      <x v="326"/>
    </i>
    <i>
      <x v="51"/>
    </i>
    <i>
      <x v="95"/>
    </i>
    <i>
      <x v="109"/>
    </i>
    <i>
      <x v="226"/>
    </i>
    <i>
      <x v="110"/>
    </i>
    <i>
      <x v="234"/>
    </i>
    <i>
      <x v="111"/>
    </i>
    <i>
      <x v="27"/>
    </i>
    <i>
      <x v="112"/>
    </i>
    <i>
      <x v="79"/>
    </i>
    <i>
      <x v="113"/>
    </i>
    <i>
      <x v="258"/>
    </i>
    <i>
      <x v="114"/>
    </i>
    <i>
      <x v="266"/>
    </i>
    <i>
      <x v="115"/>
    </i>
    <i>
      <x v="274"/>
    </i>
    <i>
      <x v="116"/>
    </i>
    <i>
      <x v="282"/>
    </i>
    <i>
      <x v="117"/>
    </i>
    <i>
      <x v="290"/>
    </i>
    <i>
      <x v="118"/>
    </i>
    <i>
      <x v="298"/>
    </i>
    <i>
      <x v="119"/>
    </i>
    <i>
      <x v="306"/>
    </i>
    <i>
      <x v="120"/>
    </i>
    <i>
      <x v="314"/>
    </i>
    <i>
      <x v="121"/>
    </i>
    <i>
      <x v="322"/>
    </i>
    <i>
      <x v="52"/>
    </i>
    <i>
      <x v="330"/>
    </i>
    <i>
      <x v="3"/>
    </i>
    <i>
      <x v="338"/>
    </i>
    <i>
      <x v="124"/>
    </i>
    <i>
      <x v="220"/>
    </i>
    <i>
      <x v="10"/>
    </i>
    <i>
      <x v="224"/>
    </i>
    <i>
      <x v="126"/>
    </i>
    <i>
      <x v="72"/>
    </i>
    <i>
      <x v="54"/>
    </i>
    <i>
      <x v="74"/>
    </i>
    <i>
      <x v="128"/>
    </i>
    <i>
      <x v="24"/>
    </i>
    <i>
      <x v="129"/>
    </i>
    <i>
      <x v="26"/>
    </i>
    <i>
      <x v="130"/>
    </i>
    <i>
      <x v="75"/>
    </i>
    <i>
      <x v="131"/>
    </i>
    <i>
      <x v="45"/>
    </i>
    <i>
      <x v="55"/>
    </i>
    <i>
      <x v="252"/>
    </i>
    <i>
      <x v="133"/>
    </i>
    <i>
      <x v="256"/>
    </i>
    <i>
      <x v="134"/>
    </i>
    <i>
      <x v="46"/>
    </i>
    <i>
      <x v="135"/>
    </i>
    <i>
      <x v="264"/>
    </i>
    <i>
      <x v="136"/>
    </i>
    <i>
      <x v="31"/>
    </i>
    <i>
      <x v="42"/>
    </i>
    <i>
      <x v="272"/>
    </i>
    <i>
      <x v="138"/>
    </i>
    <i>
      <x v="276"/>
    </i>
    <i>
      <x v="11"/>
    </i>
    <i>
      <x v="48"/>
    </i>
    <i>
      <x v="140"/>
    </i>
    <i>
      <x v="284"/>
    </i>
    <i>
      <x v="141"/>
    </i>
    <i>
      <x v="88"/>
    </i>
    <i>
      <x v="142"/>
    </i>
    <i>
      <x v="292"/>
    </i>
    <i>
      <x v="143"/>
    </i>
    <i>
      <x v="296"/>
    </i>
    <i>
      <x v="144"/>
    </i>
    <i>
      <x v="300"/>
    </i>
    <i>
      <x v="57"/>
    </i>
    <i>
      <x v="304"/>
    </i>
    <i>
      <x v="146"/>
    </i>
    <i>
      <x v="308"/>
    </i>
    <i>
      <x v="147"/>
    </i>
    <i>
      <x v="91"/>
    </i>
    <i>
      <x v="148"/>
    </i>
    <i>
      <x v="316"/>
    </i>
    <i>
      <x v="149"/>
    </i>
    <i>
      <x v="320"/>
    </i>
    <i>
      <x v="12"/>
    </i>
    <i>
      <x v="324"/>
    </i>
    <i>
      <x v="151"/>
    </i>
    <i>
      <x v="328"/>
    </i>
    <i>
      <x v="13"/>
    </i>
    <i>
      <x v="332"/>
    </i>
    <i>
      <x v="153"/>
    </i>
    <i>
      <x v="336"/>
    </i>
    <i>
      <x v="154"/>
    </i>
    <i>
      <x v="340"/>
    </i>
    <i>
      <x v="155"/>
    </i>
    <i>
      <x v="219"/>
    </i>
    <i>
      <x v="156"/>
    </i>
    <i>
      <x v="70"/>
    </i>
    <i>
      <x v="157"/>
    </i>
    <i>
      <x v="223"/>
    </i>
    <i>
      <x v="158"/>
    </i>
    <i>
      <x v="225"/>
    </i>
    <i>
      <x v="159"/>
    </i>
    <i>
      <x v="71"/>
    </i>
    <i>
      <x v="160"/>
    </i>
    <i>
      <x v="73"/>
    </i>
    <i>
      <x v="161"/>
    </i>
    <i>
      <x v="231"/>
    </i>
    <i>
      <x v="162"/>
    </i>
    <i>
      <x v="233"/>
    </i>
    <i>
      <x v="58"/>
    </i>
    <i>
      <x v="235"/>
    </i>
    <i>
      <x v="164"/>
    </i>
    <i>
      <x v="237"/>
    </i>
    <i>
      <x v="165"/>
    </i>
    <i>
      <x v="25"/>
    </i>
    <i>
      <x v="166"/>
    </i>
    <i>
      <x v="241"/>
    </i>
    <i>
      <x v="167"/>
    </i>
    <i>
      <x v="243"/>
    </i>
    <i>
      <x v="14"/>
    </i>
    <i>
      <x v="76"/>
    </i>
    <i>
      <x v="169"/>
    </i>
    <i>
      <x v="247"/>
    </i>
    <i>
      <x v="15"/>
    </i>
    <i>
      <x v="78"/>
    </i>
    <i>
      <x v="344"/>
    </i>
    <i>
      <x v="28"/>
    </i>
    <i>
      <x v="345"/>
    </i>
    <i>
      <x v="253"/>
    </i>
    <i>
      <x v="16"/>
    </i>
    <i>
      <x v="255"/>
    </i>
    <i>
      <x v="17"/>
    </i>
    <i>
      <x v="29"/>
    </i>
    <i>
      <x v="175"/>
    </i>
    <i>
      <x v="259"/>
    </i>
    <i>
      <x v="176"/>
    </i>
    <i>
      <x v="81"/>
    </i>
    <i>
      <x v="177"/>
    </i>
    <i>
      <x v="83"/>
    </i>
    <i>
      <x v="18"/>
    </i>
    <i>
      <x v="84"/>
    </i>
    <i>
      <x v="179"/>
    </i>
    <i>
      <x v="85"/>
    </i>
    <i>
      <x v="180"/>
    </i>
    <i>
      <x v="269"/>
    </i>
    <i>
      <x v="59"/>
    </i>
    <i>
      <x v="271"/>
    </i>
    <i>
      <x v="182"/>
    </i>
    <i>
      <x v="273"/>
    </i>
    <i>
      <x v="183"/>
    </i>
    <i>
      <x v="275"/>
    </i>
    <i>
      <x v="184"/>
    </i>
    <i>
      <x v="277"/>
    </i>
    <i>
      <x v="60"/>
    </i>
    <i>
      <x v="86"/>
    </i>
    <i>
      <x v="2"/>
    </i>
    <i>
      <x v="281"/>
    </i>
    <i>
      <x v="187"/>
    </i>
    <i>
      <x v="283"/>
    </i>
    <i>
      <x v="62"/>
    </i>
    <i>
      <x v="285"/>
    </i>
    <i>
      <x v="189"/>
    </i>
    <i>
      <x v="287"/>
    </i>
    <i>
      <x v="342"/>
    </i>
    <i>
      <x v="289"/>
    </i>
    <i>
      <x v="343"/>
    </i>
    <i>
      <x v="291"/>
    </i>
    <i>
      <x v="192"/>
    </i>
    <i>
      <x v="293"/>
    </i>
    <i>
      <x v="63"/>
    </i>
    <i>
      <x v="89"/>
    </i>
    <i>
      <x v="64"/>
    </i>
    <i>
      <x v="297"/>
    </i>
    <i>
      <x v="65"/>
    </i>
    <i>
      <x v="33"/>
    </i>
    <i>
      <x v="196"/>
    </i>
    <i>
      <x v="301"/>
    </i>
    <i>
      <x v="197"/>
    </i>
    <i>
      <x v="303"/>
    </i>
    <i>
      <x v="66"/>
    </i>
    <i>
      <x v="305"/>
    </i>
    <i>
      <x v="199"/>
    </i>
    <i>
      <x v="307"/>
    </i>
    <i>
      <x v="67"/>
    </i>
    <i>
      <x v="34"/>
    </i>
    <i>
      <x v="201"/>
    </i>
    <i>
      <x v="4"/>
    </i>
    <i>
      <x v="202"/>
    </i>
    <i>
      <x v="313"/>
    </i>
    <i>
      <x v="203"/>
    </i>
    <i>
      <x v="92"/>
    </i>
    <i>
      <x v="204"/>
    </i>
    <i>
      <x v="317"/>
    </i>
    <i>
      <x v="205"/>
    </i>
    <i>
      <x v="37"/>
    </i>
    <i>
      <x v="206"/>
    </i>
    <i>
      <x v="38"/>
    </i>
    <i>
      <x v="44"/>
    </i>
    <i>
      <x v="323"/>
    </i>
    <i>
      <x v="208"/>
    </i>
    <i>
      <x v="325"/>
    </i>
    <i>
      <x v="21"/>
    </i>
    <i>
      <x v="39"/>
    </i>
    <i>
      <x v="210"/>
    </i>
    <i>
      <x v="329"/>
    </i>
    <i>
      <x v="211"/>
    </i>
    <i>
      <x v="331"/>
    </i>
    <i>
      <x v="212"/>
    </i>
    <i>
      <x v="333"/>
    </i>
    <i>
      <x v="69"/>
    </i>
    <i>
      <x v="335"/>
    </i>
    <i>
      <x v="214"/>
    </i>
    <i>
      <x v="337"/>
    </i>
    <i>
      <x v="215"/>
    </i>
    <i>
      <x v="5"/>
    </i>
    <i>
      <x v="22"/>
    </i>
    <i>
      <x v="341"/>
    </i>
    <i>
      <x v="217"/>
    </i>
    <i>
      <x v="23"/>
    </i>
    <i>
      <x v="40"/>
    </i>
    <i>
      <x v="20"/>
    </i>
    <i>
      <x v="346"/>
    </i>
    <i>
      <x v="172"/>
    </i>
    <i>
      <x v="348"/>
    </i>
    <i>
      <x v="173"/>
    </i>
    <i>
      <x/>
    </i>
    <i>
      <x v="174"/>
    </i>
    <i t="grand">
      <x/>
    </i>
  </rowItems>
  <colItems count="1">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4475D7-0D88-42C4-8B8D-E15CFDCEB688}" name="horizontal bars"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N22:AO28" firstHeaderRow="1" firstDataRow="1" firstDataCol="1"/>
  <pivotFields count="15">
    <pivotField axis="axisRow" showAll="0" measureFilter="1" sortType="a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6">
    <i>
      <x v="327"/>
    </i>
    <i>
      <x v="244"/>
    </i>
    <i>
      <x v="104"/>
    </i>
    <i>
      <x v="178"/>
    </i>
    <i>
      <x v="239"/>
    </i>
    <i t="grand">
      <x/>
    </i>
  </rowItems>
  <colItems count="1">
    <i/>
  </colItems>
  <dataFields count="1">
    <dataField name="Sum of Reviews" fld="3"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6BD795-03DB-4290-81D5-EE8458D360CA}"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0">
  <location ref="A21:D34" firstHeaderRow="1" firstDataRow="2" firstDataCol="1"/>
  <pivotFields count="15">
    <pivotField showAll="0"/>
    <pivotField showAll="0"/>
    <pivotField dataField="1" showAll="0"/>
    <pivotField showAll="0"/>
    <pivotField showAll="0"/>
    <pivotField showAll="0"/>
    <pivotField axis="axisCol" multipleItemSelectionAllowed="1"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showAll="0" defaultSubtotal="0"/>
    <pivotField axis="axisRow" showAll="0" defaultSubtotal="0">
      <items count="13">
        <item x="0"/>
        <item x="1"/>
        <item x="2"/>
        <item x="3"/>
        <item x="4"/>
        <item x="5"/>
        <item x="6"/>
        <item x="7"/>
        <item x="8"/>
        <item x="9"/>
        <item x="10"/>
        <item x="11"/>
        <item x="1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12">
    <i>
      <x v="1"/>
    </i>
    <i>
      <x v="2"/>
    </i>
    <i>
      <x v="3"/>
    </i>
    <i>
      <x v="4"/>
    </i>
    <i>
      <x v="5"/>
    </i>
    <i>
      <x v="6"/>
    </i>
    <i>
      <x v="7"/>
    </i>
    <i>
      <x v="8"/>
    </i>
    <i>
      <x v="9"/>
    </i>
    <i>
      <x v="10"/>
    </i>
    <i>
      <x v="11"/>
    </i>
    <i t="grand">
      <x/>
    </i>
  </rowItems>
  <colFields count="1">
    <field x="6"/>
  </colFields>
  <colItems count="3">
    <i>
      <x/>
    </i>
    <i>
      <x v="1"/>
    </i>
    <i t="grand">
      <x/>
    </i>
  </colItems>
  <dataFields count="1">
    <dataField name="Average of User Rating" fld="2" subtotal="average" baseField="9" baseItem="4"/>
  </dataFields>
  <chartFormats count="10">
    <chartFormat chart="12" format="0" series="1">
      <pivotArea type="data" outline="0" fieldPosition="0">
        <references count="2">
          <reference field="4294967294" count="1" selected="0">
            <x v="0"/>
          </reference>
          <reference field="6" count="1" selected="0">
            <x v="0"/>
          </reference>
        </references>
      </pivotArea>
    </chartFormat>
    <chartFormat chart="12" format="1" series="1">
      <pivotArea type="data" outline="0" fieldPosition="0">
        <references count="2">
          <reference field="4294967294" count="1" selected="0">
            <x v="0"/>
          </reference>
          <reference field="6" count="1" selected="0">
            <x v="1"/>
          </reference>
        </references>
      </pivotArea>
    </chartFormat>
    <chartFormat chart="18" format="6" series="1">
      <pivotArea type="data" outline="0" fieldPosition="0">
        <references count="2">
          <reference field="4294967294" count="1" selected="0">
            <x v="0"/>
          </reference>
          <reference field="6" count="1" selected="0">
            <x v="0"/>
          </reference>
        </references>
      </pivotArea>
    </chartFormat>
    <chartFormat chart="18" format="7" series="1">
      <pivotArea type="data" outline="0" fieldPosition="0">
        <references count="2">
          <reference field="4294967294" count="1" selected="0">
            <x v="0"/>
          </reference>
          <reference field="6" count="1" selected="0">
            <x v="1"/>
          </reference>
        </references>
      </pivotArea>
    </chartFormat>
    <chartFormat chart="20" format="6" series="1">
      <pivotArea type="data" outline="0" fieldPosition="0">
        <references count="2">
          <reference field="4294967294" count="1" selected="0">
            <x v="0"/>
          </reference>
          <reference field="6" count="1" selected="0">
            <x v="0"/>
          </reference>
        </references>
      </pivotArea>
    </chartFormat>
    <chartFormat chart="20" format="7" series="1">
      <pivotArea type="data" outline="0" fieldPosition="0">
        <references count="2">
          <reference field="4294967294" count="1" selected="0">
            <x v="0"/>
          </reference>
          <reference field="6" count="1" selected="0">
            <x v="1"/>
          </reference>
        </references>
      </pivotArea>
    </chartFormat>
    <chartFormat chart="21" format="8" series="1">
      <pivotArea type="data" outline="0" fieldPosition="0">
        <references count="2">
          <reference field="4294967294" count="1" selected="0">
            <x v="0"/>
          </reference>
          <reference field="6" count="1" selected="0">
            <x v="0"/>
          </reference>
        </references>
      </pivotArea>
    </chartFormat>
    <chartFormat chart="21" format="9" series="1">
      <pivotArea type="data" outline="0" fieldPosition="0">
        <references count="2">
          <reference field="4294967294" count="1" selected="0">
            <x v="0"/>
          </reference>
          <reference field="6" count="1" selected="0">
            <x v="1"/>
          </reference>
        </references>
      </pivotArea>
    </chartFormat>
    <chartFormat chart="29" format="3" series="1">
      <pivotArea type="data" outline="0" fieldPosition="0">
        <references count="2">
          <reference field="4294967294" count="1" selected="0">
            <x v="0"/>
          </reference>
          <reference field="6" count="1" selected="0">
            <x v="1"/>
          </reference>
        </references>
      </pivotArea>
    </chartFormat>
    <chartFormat chart="29"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CC6F03-E27C-41CE-87C0-5EF550E99260}" name="line 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8">
  <location ref="A3:D16" firstHeaderRow="1" firstDataRow="2" firstDataCol="1"/>
  <pivotFields count="15">
    <pivotField showAll="0"/>
    <pivotField showAll="0"/>
    <pivotField showAll="0"/>
    <pivotField showAll="0"/>
    <pivotField dataField="1" showAll="0"/>
    <pivotField showAll="0"/>
    <pivotField axis="axisCol" multipleItemSelectionAllowed="1"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showAll="0" defaultSubtotal="0"/>
    <pivotField axis="axisRow" showAll="0" defaultSubtotal="0">
      <items count="13">
        <item x="0"/>
        <item x="1"/>
        <item x="2"/>
        <item x="3"/>
        <item x="4"/>
        <item x="5"/>
        <item x="6"/>
        <item x="7"/>
        <item x="8"/>
        <item x="9"/>
        <item x="10"/>
        <item x="11"/>
        <item x="1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12">
    <i>
      <x v="1"/>
    </i>
    <i>
      <x v="2"/>
    </i>
    <i>
      <x v="3"/>
    </i>
    <i>
      <x v="4"/>
    </i>
    <i>
      <x v="5"/>
    </i>
    <i>
      <x v="6"/>
    </i>
    <i>
      <x v="7"/>
    </i>
    <i>
      <x v="8"/>
    </i>
    <i>
      <x v="9"/>
    </i>
    <i>
      <x v="10"/>
    </i>
    <i>
      <x v="11"/>
    </i>
    <i t="grand">
      <x/>
    </i>
  </rowItems>
  <colFields count="1">
    <field x="6"/>
  </colFields>
  <colItems count="3">
    <i>
      <x/>
    </i>
    <i>
      <x v="1"/>
    </i>
    <i t="grand">
      <x/>
    </i>
  </colItems>
  <dataFields count="1">
    <dataField name="Average of Price" fld="4" subtotal="average" baseField="9" baseItem="1"/>
  </dataFields>
  <chartFormats count="7">
    <chartFormat chart="1" format="1"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6" count="1" selected="0">
            <x v="0"/>
          </reference>
        </references>
      </pivotArea>
    </chartFormat>
    <chartFormat chart="1" format="4" series="1">
      <pivotArea type="data" outline="0" fieldPosition="0">
        <references count="2">
          <reference field="4294967294" count="1" selected="0">
            <x v="0"/>
          </reference>
          <reference field="6" count="1" selected="0">
            <x v="1"/>
          </reference>
        </references>
      </pivotArea>
    </chartFormat>
    <chartFormat chart="1" format="5">
      <pivotArea type="data" outline="0" fieldPosition="0">
        <references count="3">
          <reference field="4294967294" count="1" selected="0">
            <x v="0"/>
          </reference>
          <reference field="6" count="1" selected="0">
            <x v="0"/>
          </reference>
          <reference field="10" count="1" selected="0">
            <x v="7"/>
          </reference>
        </references>
      </pivotArea>
    </chartFormat>
    <chartFormat chart="13" format="12" series="1">
      <pivotArea type="data" outline="0" fieldPosition="0">
        <references count="2">
          <reference field="4294967294" count="1" selected="0">
            <x v="0"/>
          </reference>
          <reference field="6" count="1" selected="0">
            <x v="0"/>
          </reference>
        </references>
      </pivotArea>
    </chartFormat>
    <chartFormat chart="13" format="13" series="1">
      <pivotArea type="data" outline="0" fieldPosition="0">
        <references count="2">
          <reference field="4294967294" count="1" selected="0">
            <x v="0"/>
          </reference>
          <reference field="6" count="1" selected="0">
            <x v="1"/>
          </reference>
        </references>
      </pivotArea>
    </chartFormat>
    <chartFormat chart="1" format="6">
      <pivotArea type="data" outline="0" fieldPosition="0">
        <references count="3">
          <reference field="4294967294" count="1" selected="0">
            <x v="0"/>
          </reference>
          <reference field="6"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2E70FE-5362-4CCB-B770-ED7A376FBC33}"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5">
  <location ref="E63:F78" firstHeaderRow="1" firstDataRow="1" firstDataCol="1"/>
  <pivotFields count="15">
    <pivotField dataField="1" showAll="0" measureFilter="1" sortType="descending">
      <autoSortScope>
        <pivotArea dataOnly="0" outline="0" fieldPosition="0">
          <references count="1">
            <reference field="4294967294" count="1" selected="0">
              <x v="0"/>
            </reference>
          </references>
        </pivotArea>
      </autoSortScope>
    </pivotField>
    <pivotField showAll="0"/>
    <pivotField axis="axisRow" showAll="0" sortType="descending">
      <items count="15">
        <item x="8"/>
        <item x="2"/>
        <item x="0"/>
        <item x="1"/>
        <item x="4"/>
        <item x="3"/>
        <item x="6"/>
        <item x="7"/>
        <item x="12"/>
        <item x="11"/>
        <item x="5"/>
        <item x="9"/>
        <item x="10"/>
        <item x="13"/>
        <item t="default"/>
      </items>
    </pivotField>
    <pivotField showAll="0"/>
    <pivotField showAll="0"/>
    <pivotField showAll="0"/>
    <pivotField multipleItemSelectionAllowed="1"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showAll="0" defaultSubtotal="0"/>
    <pivotField showAll="0" defaultSubtotal="0">
      <items count="13">
        <item x="0"/>
        <item x="1"/>
        <item x="2"/>
        <item x="3"/>
        <item x="4"/>
        <item x="5"/>
        <item x="6"/>
        <item x="7"/>
        <item x="8"/>
        <item x="9"/>
        <item x="10"/>
        <item x="11"/>
        <item x="1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5">
    <i>
      <x/>
    </i>
    <i>
      <x v="1"/>
    </i>
    <i>
      <x v="2"/>
    </i>
    <i>
      <x v="3"/>
    </i>
    <i>
      <x v="4"/>
    </i>
    <i>
      <x v="5"/>
    </i>
    <i>
      <x v="6"/>
    </i>
    <i>
      <x v="7"/>
    </i>
    <i>
      <x v="8"/>
    </i>
    <i>
      <x v="9"/>
    </i>
    <i>
      <x v="10"/>
    </i>
    <i>
      <x v="11"/>
    </i>
    <i>
      <x v="12"/>
    </i>
    <i>
      <x v="13"/>
    </i>
    <i t="grand">
      <x/>
    </i>
  </rowItems>
  <colItems count="1">
    <i/>
  </colItems>
  <dataFields count="1">
    <dataField name="Count of Name" fld="0" subtotal="count" baseField="0" baseItem="0"/>
  </dataFields>
  <chartFormats count="71">
    <chartFormat chart="18"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19" format="2">
      <pivotArea type="data" outline="0" fieldPosition="0">
        <references count="2">
          <reference field="4294967294" count="1" selected="0">
            <x v="0"/>
          </reference>
          <reference field="2" count="1" selected="0">
            <x v="0"/>
          </reference>
        </references>
      </pivotArea>
    </chartFormat>
    <chartFormat chart="19" format="3">
      <pivotArea type="data" outline="0" fieldPosition="0">
        <references count="2">
          <reference field="4294967294" count="1" selected="0">
            <x v="0"/>
          </reference>
          <reference field="2" count="1" selected="0">
            <x v="1"/>
          </reference>
        </references>
      </pivotArea>
    </chartFormat>
    <chartFormat chart="19" format="4">
      <pivotArea type="data" outline="0" fieldPosition="0">
        <references count="2">
          <reference field="4294967294" count="1" selected="0">
            <x v="0"/>
          </reference>
          <reference field="2" count="1" selected="0">
            <x v="2"/>
          </reference>
        </references>
      </pivotArea>
    </chartFormat>
    <chartFormat chart="19" format="5">
      <pivotArea type="data" outline="0" fieldPosition="0">
        <references count="2">
          <reference field="4294967294" count="1" selected="0">
            <x v="0"/>
          </reference>
          <reference field="2" count="1" selected="0">
            <x v="3"/>
          </reference>
        </references>
      </pivotArea>
    </chartFormat>
    <chartFormat chart="19" format="6">
      <pivotArea type="data" outline="0" fieldPosition="0">
        <references count="2">
          <reference field="4294967294" count="1" selected="0">
            <x v="0"/>
          </reference>
          <reference field="2" count="1" selected="0">
            <x v="4"/>
          </reference>
        </references>
      </pivotArea>
    </chartFormat>
    <chartFormat chart="19" format="7">
      <pivotArea type="data" outline="0" fieldPosition="0">
        <references count="2">
          <reference field="4294967294" count="1" selected="0">
            <x v="0"/>
          </reference>
          <reference field="2" count="1" selected="0">
            <x v="5"/>
          </reference>
        </references>
      </pivotArea>
    </chartFormat>
    <chartFormat chart="19" format="8">
      <pivotArea type="data" outline="0" fieldPosition="0">
        <references count="2">
          <reference field="4294967294" count="1" selected="0">
            <x v="0"/>
          </reference>
          <reference field="2" count="1" selected="0">
            <x v="6"/>
          </reference>
        </references>
      </pivotArea>
    </chartFormat>
    <chartFormat chart="19" format="9">
      <pivotArea type="data" outline="0" fieldPosition="0">
        <references count="2">
          <reference field="4294967294" count="1" selected="0">
            <x v="0"/>
          </reference>
          <reference field="2" count="1" selected="0">
            <x v="7"/>
          </reference>
        </references>
      </pivotArea>
    </chartFormat>
    <chartFormat chart="19" format="10">
      <pivotArea type="data" outline="0" fieldPosition="0">
        <references count="2">
          <reference field="4294967294" count="1" selected="0">
            <x v="0"/>
          </reference>
          <reference field="2" count="1" selected="0">
            <x v="8"/>
          </reference>
        </references>
      </pivotArea>
    </chartFormat>
    <chartFormat chart="19" format="11">
      <pivotArea type="data" outline="0" fieldPosition="0">
        <references count="2">
          <reference field="4294967294" count="1" selected="0">
            <x v="0"/>
          </reference>
          <reference field="2" count="1" selected="0">
            <x v="9"/>
          </reference>
        </references>
      </pivotArea>
    </chartFormat>
    <chartFormat chart="19" format="12">
      <pivotArea type="data" outline="0" fieldPosition="0">
        <references count="2">
          <reference field="4294967294" count="1" selected="0">
            <x v="0"/>
          </reference>
          <reference field="2" count="1" selected="0">
            <x v="10"/>
          </reference>
        </references>
      </pivotArea>
    </chartFormat>
    <chartFormat chart="19" format="13">
      <pivotArea type="data" outline="0" fieldPosition="0">
        <references count="2">
          <reference field="4294967294" count="1" selected="0">
            <x v="0"/>
          </reference>
          <reference field="2" count="1" selected="0">
            <x v="11"/>
          </reference>
        </references>
      </pivotArea>
    </chartFormat>
    <chartFormat chart="19" format="14">
      <pivotArea type="data" outline="0" fieldPosition="0">
        <references count="2">
          <reference field="4294967294" count="1" selected="0">
            <x v="0"/>
          </reference>
          <reference field="2" count="1" selected="0">
            <x v="12"/>
          </reference>
        </references>
      </pivotArea>
    </chartFormat>
    <chartFormat chart="20" format="15" series="1">
      <pivotArea type="data" outline="0" fieldPosition="0">
        <references count="1">
          <reference field="4294967294" count="1" selected="0">
            <x v="0"/>
          </reference>
        </references>
      </pivotArea>
    </chartFormat>
    <chartFormat chart="20" format="16">
      <pivotArea type="data" outline="0" fieldPosition="0">
        <references count="2">
          <reference field="4294967294" count="1" selected="0">
            <x v="0"/>
          </reference>
          <reference field="2" count="1" selected="0">
            <x v="0"/>
          </reference>
        </references>
      </pivotArea>
    </chartFormat>
    <chartFormat chart="20" format="17">
      <pivotArea type="data" outline="0" fieldPosition="0">
        <references count="2">
          <reference field="4294967294" count="1" selected="0">
            <x v="0"/>
          </reference>
          <reference field="2" count="1" selected="0">
            <x v="1"/>
          </reference>
        </references>
      </pivotArea>
    </chartFormat>
    <chartFormat chart="20" format="18">
      <pivotArea type="data" outline="0" fieldPosition="0">
        <references count="2">
          <reference field="4294967294" count="1" selected="0">
            <x v="0"/>
          </reference>
          <reference field="2" count="1" selected="0">
            <x v="2"/>
          </reference>
        </references>
      </pivotArea>
    </chartFormat>
    <chartFormat chart="20" format="19">
      <pivotArea type="data" outline="0" fieldPosition="0">
        <references count="2">
          <reference field="4294967294" count="1" selected="0">
            <x v="0"/>
          </reference>
          <reference field="2" count="1" selected="0">
            <x v="3"/>
          </reference>
        </references>
      </pivotArea>
    </chartFormat>
    <chartFormat chart="20" format="20">
      <pivotArea type="data" outline="0" fieldPosition="0">
        <references count="2">
          <reference field="4294967294" count="1" selected="0">
            <x v="0"/>
          </reference>
          <reference field="2" count="1" selected="0">
            <x v="4"/>
          </reference>
        </references>
      </pivotArea>
    </chartFormat>
    <chartFormat chart="20" format="21">
      <pivotArea type="data" outline="0" fieldPosition="0">
        <references count="2">
          <reference field="4294967294" count="1" selected="0">
            <x v="0"/>
          </reference>
          <reference field="2" count="1" selected="0">
            <x v="5"/>
          </reference>
        </references>
      </pivotArea>
    </chartFormat>
    <chartFormat chart="20" format="22">
      <pivotArea type="data" outline="0" fieldPosition="0">
        <references count="2">
          <reference field="4294967294" count="1" selected="0">
            <x v="0"/>
          </reference>
          <reference field="2" count="1" selected="0">
            <x v="6"/>
          </reference>
        </references>
      </pivotArea>
    </chartFormat>
    <chartFormat chart="20" format="23">
      <pivotArea type="data" outline="0" fieldPosition="0">
        <references count="2">
          <reference field="4294967294" count="1" selected="0">
            <x v="0"/>
          </reference>
          <reference field="2" count="1" selected="0">
            <x v="7"/>
          </reference>
        </references>
      </pivotArea>
    </chartFormat>
    <chartFormat chart="20" format="24">
      <pivotArea type="data" outline="0" fieldPosition="0">
        <references count="2">
          <reference field="4294967294" count="1" selected="0">
            <x v="0"/>
          </reference>
          <reference field="2" count="1" selected="0">
            <x v="8"/>
          </reference>
        </references>
      </pivotArea>
    </chartFormat>
    <chartFormat chart="20" format="25">
      <pivotArea type="data" outline="0" fieldPosition="0">
        <references count="2">
          <reference field="4294967294" count="1" selected="0">
            <x v="0"/>
          </reference>
          <reference field="2" count="1" selected="0">
            <x v="9"/>
          </reference>
        </references>
      </pivotArea>
    </chartFormat>
    <chartFormat chart="20" format="26">
      <pivotArea type="data" outline="0" fieldPosition="0">
        <references count="2">
          <reference field="4294967294" count="1" selected="0">
            <x v="0"/>
          </reference>
          <reference field="2" count="1" selected="0">
            <x v="10"/>
          </reference>
        </references>
      </pivotArea>
    </chartFormat>
    <chartFormat chart="20" format="27">
      <pivotArea type="data" outline="0" fieldPosition="0">
        <references count="2">
          <reference field="4294967294" count="1" selected="0">
            <x v="0"/>
          </reference>
          <reference field="2" count="1" selected="0">
            <x v="11"/>
          </reference>
        </references>
      </pivotArea>
    </chartFormat>
    <chartFormat chart="20" format="28">
      <pivotArea type="data" outline="0" fieldPosition="0">
        <references count="2">
          <reference field="4294967294" count="1" selected="0">
            <x v="0"/>
          </reference>
          <reference field="2" count="1" selected="0">
            <x v="12"/>
          </reference>
        </references>
      </pivotArea>
    </chartFormat>
    <chartFormat chart="22" format="29" series="1">
      <pivotArea type="data" outline="0" fieldPosition="0">
        <references count="1">
          <reference field="4294967294" count="1" selected="0">
            <x v="0"/>
          </reference>
        </references>
      </pivotArea>
    </chartFormat>
    <chartFormat chart="22" format="30">
      <pivotArea type="data" outline="0" fieldPosition="0">
        <references count="2">
          <reference field="4294967294" count="1" selected="0">
            <x v="0"/>
          </reference>
          <reference field="2" count="1" selected="0">
            <x v="0"/>
          </reference>
        </references>
      </pivotArea>
    </chartFormat>
    <chartFormat chart="22" format="31">
      <pivotArea type="data" outline="0" fieldPosition="0">
        <references count="2">
          <reference field="4294967294" count="1" selected="0">
            <x v="0"/>
          </reference>
          <reference field="2" count="1" selected="0">
            <x v="1"/>
          </reference>
        </references>
      </pivotArea>
    </chartFormat>
    <chartFormat chart="22" format="32">
      <pivotArea type="data" outline="0" fieldPosition="0">
        <references count="2">
          <reference field="4294967294" count="1" selected="0">
            <x v="0"/>
          </reference>
          <reference field="2" count="1" selected="0">
            <x v="2"/>
          </reference>
        </references>
      </pivotArea>
    </chartFormat>
    <chartFormat chart="22" format="33">
      <pivotArea type="data" outline="0" fieldPosition="0">
        <references count="2">
          <reference field="4294967294" count="1" selected="0">
            <x v="0"/>
          </reference>
          <reference field="2" count="1" selected="0">
            <x v="3"/>
          </reference>
        </references>
      </pivotArea>
    </chartFormat>
    <chartFormat chart="22" format="34">
      <pivotArea type="data" outline="0" fieldPosition="0">
        <references count="2">
          <reference field="4294967294" count="1" selected="0">
            <x v="0"/>
          </reference>
          <reference field="2" count="1" selected="0">
            <x v="4"/>
          </reference>
        </references>
      </pivotArea>
    </chartFormat>
    <chartFormat chart="22" format="35">
      <pivotArea type="data" outline="0" fieldPosition="0">
        <references count="2">
          <reference field="4294967294" count="1" selected="0">
            <x v="0"/>
          </reference>
          <reference field="2" count="1" selected="0">
            <x v="5"/>
          </reference>
        </references>
      </pivotArea>
    </chartFormat>
    <chartFormat chart="22" format="36">
      <pivotArea type="data" outline="0" fieldPosition="0">
        <references count="2">
          <reference field="4294967294" count="1" selected="0">
            <x v="0"/>
          </reference>
          <reference field="2" count="1" selected="0">
            <x v="6"/>
          </reference>
        </references>
      </pivotArea>
    </chartFormat>
    <chartFormat chart="22" format="37">
      <pivotArea type="data" outline="0" fieldPosition="0">
        <references count="2">
          <reference field="4294967294" count="1" selected="0">
            <x v="0"/>
          </reference>
          <reference field="2" count="1" selected="0">
            <x v="7"/>
          </reference>
        </references>
      </pivotArea>
    </chartFormat>
    <chartFormat chart="22" format="38">
      <pivotArea type="data" outline="0" fieldPosition="0">
        <references count="2">
          <reference field="4294967294" count="1" selected="0">
            <x v="0"/>
          </reference>
          <reference field="2" count="1" selected="0">
            <x v="8"/>
          </reference>
        </references>
      </pivotArea>
    </chartFormat>
    <chartFormat chart="22" format="39">
      <pivotArea type="data" outline="0" fieldPosition="0">
        <references count="2">
          <reference field="4294967294" count="1" selected="0">
            <x v="0"/>
          </reference>
          <reference field="2" count="1" selected="0">
            <x v="9"/>
          </reference>
        </references>
      </pivotArea>
    </chartFormat>
    <chartFormat chart="22" format="40">
      <pivotArea type="data" outline="0" fieldPosition="0">
        <references count="2">
          <reference field="4294967294" count="1" selected="0">
            <x v="0"/>
          </reference>
          <reference field="2" count="1" selected="0">
            <x v="10"/>
          </reference>
        </references>
      </pivotArea>
    </chartFormat>
    <chartFormat chart="22" format="41">
      <pivotArea type="data" outline="0" fieldPosition="0">
        <references count="2">
          <reference field="4294967294" count="1" selected="0">
            <x v="0"/>
          </reference>
          <reference field="2" count="1" selected="0">
            <x v="11"/>
          </reference>
        </references>
      </pivotArea>
    </chartFormat>
    <chartFormat chart="22" format="42">
      <pivotArea type="data" outline="0" fieldPosition="0">
        <references count="2">
          <reference field="4294967294" count="1" selected="0">
            <x v="0"/>
          </reference>
          <reference field="2" count="1" selected="0">
            <x v="12"/>
          </reference>
        </references>
      </pivotArea>
    </chartFormat>
    <chartFormat chart="23" format="43" series="1">
      <pivotArea type="data" outline="0" fieldPosition="0">
        <references count="1">
          <reference field="4294967294" count="1" selected="0">
            <x v="0"/>
          </reference>
        </references>
      </pivotArea>
    </chartFormat>
    <chartFormat chart="23" format="44">
      <pivotArea type="data" outline="0" fieldPosition="0">
        <references count="2">
          <reference field="4294967294" count="1" selected="0">
            <x v="0"/>
          </reference>
          <reference field="2" count="1" selected="0">
            <x v="0"/>
          </reference>
        </references>
      </pivotArea>
    </chartFormat>
    <chartFormat chart="23" format="45">
      <pivotArea type="data" outline="0" fieldPosition="0">
        <references count="2">
          <reference field="4294967294" count="1" selected="0">
            <x v="0"/>
          </reference>
          <reference field="2" count="1" selected="0">
            <x v="1"/>
          </reference>
        </references>
      </pivotArea>
    </chartFormat>
    <chartFormat chart="23" format="46">
      <pivotArea type="data" outline="0" fieldPosition="0">
        <references count="2">
          <reference field="4294967294" count="1" selected="0">
            <x v="0"/>
          </reference>
          <reference field="2" count="1" selected="0">
            <x v="2"/>
          </reference>
        </references>
      </pivotArea>
    </chartFormat>
    <chartFormat chart="23" format="47">
      <pivotArea type="data" outline="0" fieldPosition="0">
        <references count="2">
          <reference field="4294967294" count="1" selected="0">
            <x v="0"/>
          </reference>
          <reference field="2" count="1" selected="0">
            <x v="3"/>
          </reference>
        </references>
      </pivotArea>
    </chartFormat>
    <chartFormat chart="23" format="48">
      <pivotArea type="data" outline="0" fieldPosition="0">
        <references count="2">
          <reference field="4294967294" count="1" selected="0">
            <x v="0"/>
          </reference>
          <reference field="2" count="1" selected="0">
            <x v="4"/>
          </reference>
        </references>
      </pivotArea>
    </chartFormat>
    <chartFormat chart="23" format="49">
      <pivotArea type="data" outline="0" fieldPosition="0">
        <references count="2">
          <reference field="4294967294" count="1" selected="0">
            <x v="0"/>
          </reference>
          <reference field="2" count="1" selected="0">
            <x v="5"/>
          </reference>
        </references>
      </pivotArea>
    </chartFormat>
    <chartFormat chart="23" format="50">
      <pivotArea type="data" outline="0" fieldPosition="0">
        <references count="2">
          <reference field="4294967294" count="1" selected="0">
            <x v="0"/>
          </reference>
          <reference field="2" count="1" selected="0">
            <x v="6"/>
          </reference>
        </references>
      </pivotArea>
    </chartFormat>
    <chartFormat chart="23" format="51">
      <pivotArea type="data" outline="0" fieldPosition="0">
        <references count="2">
          <reference field="4294967294" count="1" selected="0">
            <x v="0"/>
          </reference>
          <reference field="2" count="1" selected="0">
            <x v="7"/>
          </reference>
        </references>
      </pivotArea>
    </chartFormat>
    <chartFormat chart="23" format="52">
      <pivotArea type="data" outline="0" fieldPosition="0">
        <references count="2">
          <reference field="4294967294" count="1" selected="0">
            <x v="0"/>
          </reference>
          <reference field="2" count="1" selected="0">
            <x v="8"/>
          </reference>
        </references>
      </pivotArea>
    </chartFormat>
    <chartFormat chart="23" format="53">
      <pivotArea type="data" outline="0" fieldPosition="0">
        <references count="2">
          <reference field="4294967294" count="1" selected="0">
            <x v="0"/>
          </reference>
          <reference field="2" count="1" selected="0">
            <x v="9"/>
          </reference>
        </references>
      </pivotArea>
    </chartFormat>
    <chartFormat chart="23" format="54">
      <pivotArea type="data" outline="0" fieldPosition="0">
        <references count="2">
          <reference field="4294967294" count="1" selected="0">
            <x v="0"/>
          </reference>
          <reference field="2" count="1" selected="0">
            <x v="10"/>
          </reference>
        </references>
      </pivotArea>
    </chartFormat>
    <chartFormat chart="23" format="55">
      <pivotArea type="data" outline="0" fieldPosition="0">
        <references count="2">
          <reference field="4294967294" count="1" selected="0">
            <x v="0"/>
          </reference>
          <reference field="2" count="1" selected="0">
            <x v="11"/>
          </reference>
        </references>
      </pivotArea>
    </chartFormat>
    <chartFormat chart="23" format="56">
      <pivotArea type="data" outline="0" fieldPosition="0">
        <references count="2">
          <reference field="4294967294" count="1" selected="0">
            <x v="0"/>
          </reference>
          <reference field="2" count="1" selected="0">
            <x v="12"/>
          </reference>
        </references>
      </pivotArea>
    </chartFormat>
    <chartFormat chart="18" format="1">
      <pivotArea type="data" outline="0" fieldPosition="0">
        <references count="2">
          <reference field="4294967294" count="1" selected="0">
            <x v="0"/>
          </reference>
          <reference field="2" count="1" selected="0">
            <x v="0"/>
          </reference>
        </references>
      </pivotArea>
    </chartFormat>
    <chartFormat chart="18" format="2">
      <pivotArea type="data" outline="0" fieldPosition="0">
        <references count="2">
          <reference field="4294967294" count="1" selected="0">
            <x v="0"/>
          </reference>
          <reference field="2" count="1" selected="0">
            <x v="1"/>
          </reference>
        </references>
      </pivotArea>
    </chartFormat>
    <chartFormat chart="18" format="3">
      <pivotArea type="data" outline="0" fieldPosition="0">
        <references count="2">
          <reference field="4294967294" count="1" selected="0">
            <x v="0"/>
          </reference>
          <reference field="2" count="1" selected="0">
            <x v="2"/>
          </reference>
        </references>
      </pivotArea>
    </chartFormat>
    <chartFormat chart="18" format="4">
      <pivotArea type="data" outline="0" fieldPosition="0">
        <references count="2">
          <reference field="4294967294" count="1" selected="0">
            <x v="0"/>
          </reference>
          <reference field="2" count="1" selected="0">
            <x v="3"/>
          </reference>
        </references>
      </pivotArea>
    </chartFormat>
    <chartFormat chart="18" format="5">
      <pivotArea type="data" outline="0" fieldPosition="0">
        <references count="2">
          <reference field="4294967294" count="1" selected="0">
            <x v="0"/>
          </reference>
          <reference field="2" count="1" selected="0">
            <x v="4"/>
          </reference>
        </references>
      </pivotArea>
    </chartFormat>
    <chartFormat chart="18" format="6">
      <pivotArea type="data" outline="0" fieldPosition="0">
        <references count="2">
          <reference field="4294967294" count="1" selected="0">
            <x v="0"/>
          </reference>
          <reference field="2" count="1" selected="0">
            <x v="5"/>
          </reference>
        </references>
      </pivotArea>
    </chartFormat>
    <chartFormat chart="18" format="7">
      <pivotArea type="data" outline="0" fieldPosition="0">
        <references count="2">
          <reference field="4294967294" count="1" selected="0">
            <x v="0"/>
          </reference>
          <reference field="2" count="1" selected="0">
            <x v="6"/>
          </reference>
        </references>
      </pivotArea>
    </chartFormat>
    <chartFormat chart="18" format="8">
      <pivotArea type="data" outline="0" fieldPosition="0">
        <references count="2">
          <reference field="4294967294" count="1" selected="0">
            <x v="0"/>
          </reference>
          <reference field="2" count="1" selected="0">
            <x v="7"/>
          </reference>
        </references>
      </pivotArea>
    </chartFormat>
    <chartFormat chart="18" format="9">
      <pivotArea type="data" outline="0" fieldPosition="0">
        <references count="2">
          <reference field="4294967294" count="1" selected="0">
            <x v="0"/>
          </reference>
          <reference field="2" count="1" selected="0">
            <x v="9"/>
          </reference>
        </references>
      </pivotArea>
    </chartFormat>
    <chartFormat chart="18" format="10">
      <pivotArea type="data" outline="0" fieldPosition="0">
        <references count="2">
          <reference field="4294967294" count="1" selected="0">
            <x v="0"/>
          </reference>
          <reference field="2" count="1" selected="0">
            <x v="11"/>
          </reference>
        </references>
      </pivotArea>
    </chartFormat>
    <chartFormat chart="18" format="11">
      <pivotArea type="data" outline="0" fieldPosition="0">
        <references count="2">
          <reference field="4294967294" count="1" selected="0">
            <x v="0"/>
          </reference>
          <reference field="2" count="1" selected="0">
            <x v="13"/>
          </reference>
        </references>
      </pivotArea>
    </chartFormat>
    <chartFormat chart="18" format="12">
      <pivotArea type="data" outline="0" fieldPosition="0">
        <references count="2">
          <reference field="4294967294" count="1" selected="0">
            <x v="0"/>
          </reference>
          <reference field="2" count="1" selected="0">
            <x v="8"/>
          </reference>
        </references>
      </pivotArea>
    </chartFormat>
    <chartFormat chart="18" format="13">
      <pivotArea type="data" outline="0" fieldPosition="0">
        <references count="2">
          <reference field="4294967294" count="1" selected="0">
            <x v="0"/>
          </reference>
          <reference field="2" count="1" selected="0">
            <x v="10"/>
          </reference>
        </references>
      </pivotArea>
    </chartFormat>
    <chartFormat chart="18" format="14">
      <pivotArea type="data" outline="0" fieldPosition="0">
        <references count="2">
          <reference field="4294967294" count="1" selected="0">
            <x v="0"/>
          </reference>
          <reference field="2" count="1" selected="0">
            <x v="12"/>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A949DC-B936-4B2F-9438-9E6C860C272B}"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7">
  <location ref="B40:C49" firstHeaderRow="1" firstDataRow="1" firstDataCol="1"/>
  <pivotFields count="15">
    <pivotField axis="axisRow" dataField="1" showAll="0" measureFilter="1" sortType="de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multipleItemSelectionAllowed="1"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showAll="0" defaultSubtotal="0"/>
    <pivotField showAll="0" defaultSubtotal="0">
      <items count="13">
        <item x="0"/>
        <item x="1"/>
        <item x="2"/>
        <item x="3"/>
        <item x="4"/>
        <item x="5"/>
        <item x="6"/>
        <item x="7"/>
        <item x="8"/>
        <item x="9"/>
        <item x="10"/>
        <item x="11"/>
        <item x="1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9">
    <i>
      <x v="191"/>
    </i>
    <i>
      <x v="216"/>
    </i>
    <i>
      <x v="209"/>
    </i>
    <i>
      <x v="178"/>
    </i>
    <i>
      <x v="309"/>
    </i>
    <i>
      <x v="218"/>
    </i>
    <i>
      <x v="139"/>
    </i>
    <i>
      <x v="242"/>
    </i>
    <i t="grand">
      <x/>
    </i>
  </rowItems>
  <colItems count="1">
    <i/>
  </colItems>
  <dataFields count="1">
    <dataField name="Count of Name" fld="0" subtotal="count" baseField="0" baseItem="0"/>
  </dataFields>
  <pivotTableStyleInfo name="PivotStyleLight16" showRowHeaders="1" showColHeaders="1" showRowStripes="0" showColStripes="0" showLastColumn="1"/>
  <filters count="1">
    <filter fld="0"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BD5834-076B-4B5B-AFA7-C6205F9602D9}"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0">
  <location ref="F21:I34" firstHeaderRow="1" firstDataRow="2" firstDataCol="1"/>
  <pivotFields count="15">
    <pivotField showAll="0"/>
    <pivotField showAll="0"/>
    <pivotField showAll="0"/>
    <pivotField dataField="1" showAll="0"/>
    <pivotField showAll="0"/>
    <pivotField showAll="0"/>
    <pivotField axis="axisCol" multipleItemSelectionAllowed="1"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showAll="0" defaultSubtotal="0"/>
    <pivotField axis="axisRow" showAll="0" defaultSubtotal="0">
      <items count="13">
        <item x="0"/>
        <item x="1"/>
        <item x="2"/>
        <item x="3"/>
        <item x="4"/>
        <item x="5"/>
        <item x="6"/>
        <item x="7"/>
        <item x="8"/>
        <item x="9"/>
        <item x="10"/>
        <item x="11"/>
        <item x="1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12">
    <i>
      <x v="1"/>
    </i>
    <i>
      <x v="2"/>
    </i>
    <i>
      <x v="3"/>
    </i>
    <i>
      <x v="4"/>
    </i>
    <i>
      <x v="5"/>
    </i>
    <i>
      <x v="6"/>
    </i>
    <i>
      <x v="7"/>
    </i>
    <i>
      <x v="8"/>
    </i>
    <i>
      <x v="9"/>
    </i>
    <i>
      <x v="10"/>
    </i>
    <i>
      <x v="11"/>
    </i>
    <i t="grand">
      <x/>
    </i>
  </rowItems>
  <colFields count="1">
    <field x="6"/>
  </colFields>
  <colItems count="3">
    <i>
      <x/>
    </i>
    <i>
      <x v="1"/>
    </i>
    <i t="grand">
      <x/>
    </i>
  </colItems>
  <dataFields count="1">
    <dataField name="Average of Reviews" fld="3" subtotal="average" baseField="9" baseItem="4"/>
  </dataFields>
  <chartFormats count="4">
    <chartFormat chart="11" format="0" series="1">
      <pivotArea type="data" outline="0" fieldPosition="0">
        <references count="2">
          <reference field="4294967294" count="1" selected="0">
            <x v="0"/>
          </reference>
          <reference field="6" count="1" selected="0">
            <x v="0"/>
          </reference>
        </references>
      </pivotArea>
    </chartFormat>
    <chartFormat chart="11" format="1" series="1">
      <pivotArea type="data" outline="0" fieldPosition="0">
        <references count="2">
          <reference field="4294967294" count="1" selected="0">
            <x v="0"/>
          </reference>
          <reference field="6" count="1" selected="0">
            <x v="1"/>
          </reference>
        </references>
      </pivotArea>
    </chartFormat>
    <chartFormat chart="19" format="3" series="1">
      <pivotArea type="data" outline="0" fieldPosition="0">
        <references count="2">
          <reference field="4294967294" count="1" selected="0">
            <x v="0"/>
          </reference>
          <reference field="6" count="1" selected="0">
            <x v="1"/>
          </reference>
        </references>
      </pivotArea>
    </chartFormat>
    <chartFormat chart="19"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04B0E9-377E-4BF3-863A-7E59E39FB840}"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location ref="T190:V204" firstHeaderRow="0" firstDataRow="1" firstDataCol="1"/>
  <pivotFields count="15">
    <pivotField dataField="1" showAll="0"/>
    <pivotField axis="axisRow" showAll="0" measureFilter="1" sortType="ascending">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14">
    <i>
      <x v="83"/>
    </i>
    <i>
      <x v="221"/>
    </i>
    <i>
      <x v="27"/>
    </i>
    <i>
      <x v="57"/>
    </i>
    <i>
      <x v="220"/>
    </i>
    <i>
      <x v="199"/>
    </i>
    <i>
      <x v="90"/>
    </i>
    <i>
      <x v="73"/>
    </i>
    <i>
      <x v="11"/>
    </i>
    <i>
      <x v="92"/>
    </i>
    <i>
      <x v="226"/>
    </i>
    <i>
      <x v="197"/>
    </i>
    <i>
      <x v="119"/>
    </i>
    <i t="grand">
      <x/>
    </i>
  </rowItems>
  <colFields count="1">
    <field x="-2"/>
  </colFields>
  <colItems count="2">
    <i>
      <x/>
    </i>
    <i i="1">
      <x v="1"/>
    </i>
  </colItems>
  <dataFields count="2">
    <dataField name="Count of Name" fld="0" subtotal="count" baseField="0" baseItem="0"/>
    <dataField name="Sum of User Rating" fld="2" baseField="0" baseItem="0"/>
  </dataFields>
  <chartFormats count="2">
    <chartFormat chart="5" format="2"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00000000-0013-0000-FFFF-FFFF01000000}" sourceName="Genre">
  <pivotTables>
    <pivotTable tabId="2" name="PivotTable2"/>
    <pivotTable tabId="2" name="PivotTable3"/>
    <pivotTable tabId="2" name="PivotTable4"/>
    <pivotTable tabId="2" name="PivotTable5"/>
    <pivotTable tabId="2" name="PivotTable1"/>
    <pivotTable tabId="5" name="line 1"/>
    <pivotTable tabId="5" name="PivotTable2"/>
    <pivotTable tabId="5" name="PivotTable3"/>
    <pivotTable tabId="5" name="PivotTable4"/>
    <pivotTable tabId="5" name="PivotTable5"/>
    <pivotTable tabId="7" name="PivotTable9"/>
    <pivotTable tabId="6" name="PivotTable2"/>
    <pivotTable tabId="5" name="horizontal bars"/>
    <pivotTable tabId="2" name="balls table"/>
  </pivotTables>
  <data>
    <tabular pivotCacheId="125717505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CFFFF2B-D22E-4A40-8C6B-D987F94EA939}" sourceName="Year">
  <data>
    <tabular pivotCacheId="1257175052">
      <items count="11">
        <i x="7"/>
        <i x="6"/>
        <i x="1"/>
        <i x="10"/>
        <i x="9"/>
        <i x="5"/>
        <i x="8"/>
        <i x="0"/>
        <i x="3"/>
        <i x="2"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47136EF-40B6-4306-8D5E-48E74DD39917}" cache="Slicer_Year" caption="Year" startItem="5"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F40D426F-D7B4-4366-9D16-B1F949578A64}" cache="Slicer_Genre" caption="Genre" style="Slicer Style 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00000000-0014-0000-FFFF-FFFF01000000}" cache="Slicer_Genre" caption="Genre"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22EDE9-6C86-4EB7-B739-307F27D48FA9}" name="Table1" displayName="Table1" ref="A1:I551" totalsRowShown="0">
  <autoFilter ref="A1:I551" xr:uid="{3122EDE9-6C86-4EB7-B739-307F27D48FA9}"/>
  <tableColumns count="9">
    <tableColumn id="1" xr3:uid="{BFA893C7-8661-4015-92C1-7AB4ECA9D949}" name="Name"/>
    <tableColumn id="2" xr3:uid="{F64240CA-4134-4046-AF29-0173D42170CB}" name="Author"/>
    <tableColumn id="3" xr3:uid="{7BA5768F-DB75-4AC0-9784-B4D894AF9EA5}" name="User Rating"/>
    <tableColumn id="4" xr3:uid="{EDA89DDB-1710-4E5A-9129-87F67B411640}" name="Reviews"/>
    <tableColumn id="5" xr3:uid="{47D9D997-E90D-4BE4-B2E2-A3BFA798E1B5}" name="Price"/>
    <tableColumn id="6" xr3:uid="{6A0889FD-A238-476B-A08B-C684FEBFA94E}" name="Year"/>
    <tableColumn id="7" xr3:uid="{721D329D-49DD-422E-A807-93FB03AD7820}" name="Genre"/>
    <tableColumn id="8" xr3:uid="{C759A1F5-F9E1-4B14-A92E-30568FB3FC61}" name="Date" dataDxfId="39">
      <calculatedColumnFormula>DATE(F2,1,1)</calculatedColumnFormula>
    </tableColumn>
    <tableColumn id="9" xr3:uid="{37EF1C7C-5382-45CC-BF2C-7B9399B17341}" name="Rank" dataDxfId="38">
      <calculatedColumnFormula>COUNTIF(A:A, A2)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621F92D-B07C-4327-A03E-DFCA5642BFE3}" sourceName="Date">
  <pivotTables>
    <pivotTable tabId="2" name="PivotTable3"/>
    <pivotTable tabId="2" name="PivotTable4"/>
    <pivotTable tabId="2" name="PivotTable5"/>
    <pivotTable tabId="2" name="PivotTable2"/>
    <pivotTable tabId="2" name="PivotTable1"/>
    <pivotTable tabId="5" name="line 1"/>
    <pivotTable tabId="5" name="PivotTable2"/>
    <pivotTable tabId="5" name="PivotTable3"/>
    <pivotTable tabId="5" name="PivotTable4"/>
    <pivotTable tabId="5" name="PivotTable5"/>
    <pivotTable tabId="7" name="PivotTable9"/>
    <pivotTable tabId="6" name="PivotTable2"/>
    <pivotTable tabId="5" name="horizontal bars"/>
    <pivotTable tabId="2" name="balls table"/>
    <pivotTable tabId="8" name="PivotTable1"/>
    <pivotTable tabId="8" name="PivotTable2"/>
  </pivotTables>
  <state minimalRefreshVersion="6" lastRefreshVersion="6" pivotCacheId="1257175052" filterType="unknown">
    <bounds startDate="200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F0EDBADE-C82B-4DA5-846D-8F0D0F3BEBFB}" cache="NativeTimeline_Date" caption="Year" level="0" selectionLevel="0" scrollPosition="2013-02-20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7003D97-92C2-4CA2-8396-578178305209}" cache="NativeTimeline_Date" caption="Year" level="0" selectionLevel="0" scrollPosition="2013-04-0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7"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11" Type="http://schemas.microsoft.com/office/2007/relationships/slicer" Target="../slicers/slicer1.xml"/><Relationship Id="rId5" Type="http://schemas.openxmlformats.org/officeDocument/2006/relationships/pivotTable" Target="../pivotTables/pivotTable13.xml"/><Relationship Id="rId10" Type="http://schemas.openxmlformats.org/officeDocument/2006/relationships/drawing" Target="../drawings/drawing4.xml"/><Relationship Id="rId4" Type="http://schemas.openxmlformats.org/officeDocument/2006/relationships/pivotTable" Target="../pivotTables/pivotTable12.xml"/><Relationship Id="rId9"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4.jpeg"/><Relationship Id="rId1" Type="http://schemas.openxmlformats.org/officeDocument/2006/relationships/drawing" Target="../drawings/drawing8.xml"/><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drawing" Target="../drawings/drawing9.xml"/><Relationship Id="rId1" Type="http://schemas.openxmlformats.org/officeDocument/2006/relationships/printerSettings" Target="../printerSettings/printerSettings2.bin"/><Relationship Id="rId5" Type="http://schemas.microsoft.com/office/2011/relationships/timeline" Target="../timelines/timeline2.xml"/><Relationship Id="rId4" Type="http://schemas.microsoft.com/office/2007/relationships/slicer" Target="../slicers/slicer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51"/>
  <sheetViews>
    <sheetView zoomScaleNormal="100" workbookViewId="0">
      <selection activeCell="I22" sqref="I22"/>
    </sheetView>
  </sheetViews>
  <sheetFormatPr defaultRowHeight="14.4" x14ac:dyDescent="0.3"/>
  <cols>
    <col min="3" max="3" width="12.44140625" customWidth="1"/>
    <col min="4" max="4" width="9.6640625" customWidth="1"/>
    <col min="8" max="9" width="10.33203125" bestFit="1" customWidth="1"/>
  </cols>
  <sheetData>
    <row r="1" spans="1:9" x14ac:dyDescent="0.3">
      <c r="A1" t="s">
        <v>0</v>
      </c>
      <c r="B1" t="s">
        <v>1</v>
      </c>
      <c r="C1" t="s">
        <v>2</v>
      </c>
      <c r="D1" t="s">
        <v>3</v>
      </c>
      <c r="E1" t="s">
        <v>4</v>
      </c>
      <c r="F1" t="s">
        <v>5</v>
      </c>
      <c r="G1" t="s">
        <v>6</v>
      </c>
      <c r="H1" t="s">
        <v>612</v>
      </c>
      <c r="I1" t="s">
        <v>632</v>
      </c>
    </row>
    <row r="2" spans="1:9" x14ac:dyDescent="0.3">
      <c r="A2" t="s">
        <v>7</v>
      </c>
      <c r="B2" t="s">
        <v>8</v>
      </c>
      <c r="C2">
        <v>4.7</v>
      </c>
      <c r="D2">
        <v>17350</v>
      </c>
      <c r="E2">
        <v>8</v>
      </c>
      <c r="F2">
        <v>2016</v>
      </c>
      <c r="G2" t="s">
        <v>9</v>
      </c>
      <c r="H2" s="4">
        <f>DATE(F2,1,1)</f>
        <v>42370</v>
      </c>
      <c r="I2" s="3">
        <f t="shared" ref="I2:I65" si="0">COUNTIF(A:A, A2)</f>
        <v>1</v>
      </c>
    </row>
    <row r="3" spans="1:9" x14ac:dyDescent="0.3">
      <c r="A3" t="s">
        <v>10</v>
      </c>
      <c r="B3" t="s">
        <v>11</v>
      </c>
      <c r="C3">
        <v>4.5999999999999996</v>
      </c>
      <c r="D3">
        <v>2052</v>
      </c>
      <c r="E3">
        <v>22</v>
      </c>
      <c r="F3">
        <v>2011</v>
      </c>
      <c r="G3" t="s">
        <v>12</v>
      </c>
      <c r="H3" s="4">
        <f t="shared" ref="H3:H66" si="1">DATE(F3,1,1)</f>
        <v>40544</v>
      </c>
      <c r="I3" s="3">
        <f t="shared" si="0"/>
        <v>1</v>
      </c>
    </row>
    <row r="4" spans="1:9" x14ac:dyDescent="0.3">
      <c r="A4" t="s">
        <v>13</v>
      </c>
      <c r="B4" t="s">
        <v>14</v>
      </c>
      <c r="C4">
        <v>4.7</v>
      </c>
      <c r="D4">
        <v>18979</v>
      </c>
      <c r="E4">
        <v>15</v>
      </c>
      <c r="F4">
        <v>2018</v>
      </c>
      <c r="G4" t="s">
        <v>9</v>
      </c>
      <c r="H4" s="4">
        <f>DATE(F4,1,1)</f>
        <v>43101</v>
      </c>
      <c r="I4" s="3">
        <f t="shared" si="0"/>
        <v>1</v>
      </c>
    </row>
    <row r="5" spans="1:9" x14ac:dyDescent="0.3">
      <c r="A5" t="s">
        <v>15</v>
      </c>
      <c r="B5" t="s">
        <v>16</v>
      </c>
      <c r="C5">
        <v>4.7</v>
      </c>
      <c r="D5">
        <v>21424</v>
      </c>
      <c r="E5">
        <v>6</v>
      </c>
      <c r="F5">
        <v>2017</v>
      </c>
      <c r="G5" t="s">
        <v>12</v>
      </c>
      <c r="H5" s="4">
        <f t="shared" si="1"/>
        <v>42736</v>
      </c>
      <c r="I5" s="3">
        <f t="shared" si="0"/>
        <v>1</v>
      </c>
    </row>
    <row r="6" spans="1:9" x14ac:dyDescent="0.3">
      <c r="A6" t="s">
        <v>17</v>
      </c>
      <c r="B6" t="s">
        <v>18</v>
      </c>
      <c r="C6">
        <v>4.8</v>
      </c>
      <c r="D6">
        <v>7665</v>
      </c>
      <c r="E6">
        <v>12</v>
      </c>
      <c r="F6">
        <v>2019</v>
      </c>
      <c r="G6" t="s">
        <v>9</v>
      </c>
      <c r="H6" s="4">
        <f t="shared" si="1"/>
        <v>43466</v>
      </c>
      <c r="I6" s="3">
        <f t="shared" si="0"/>
        <v>1</v>
      </c>
    </row>
    <row r="7" spans="1:9" x14ac:dyDescent="0.3">
      <c r="A7" t="s">
        <v>19</v>
      </c>
      <c r="B7" t="s">
        <v>20</v>
      </c>
      <c r="C7">
        <v>4.4000000000000004</v>
      </c>
      <c r="D7">
        <v>12643</v>
      </c>
      <c r="E7">
        <v>11</v>
      </c>
      <c r="F7">
        <v>2011</v>
      </c>
      <c r="G7" t="s">
        <v>12</v>
      </c>
      <c r="H7" s="4">
        <f t="shared" si="1"/>
        <v>40544</v>
      </c>
      <c r="I7" s="3">
        <f t="shared" si="0"/>
        <v>1</v>
      </c>
    </row>
    <row r="8" spans="1:9" x14ac:dyDescent="0.3">
      <c r="A8" t="s">
        <v>21</v>
      </c>
      <c r="B8" t="s">
        <v>20</v>
      </c>
      <c r="C8">
        <v>4.7</v>
      </c>
      <c r="D8">
        <v>19735</v>
      </c>
      <c r="E8">
        <v>30</v>
      </c>
      <c r="F8">
        <v>2014</v>
      </c>
      <c r="G8" t="s">
        <v>12</v>
      </c>
      <c r="H8" s="4">
        <f t="shared" si="1"/>
        <v>41640</v>
      </c>
      <c r="I8" s="3">
        <f t="shared" si="0"/>
        <v>1</v>
      </c>
    </row>
    <row r="9" spans="1:9" x14ac:dyDescent="0.3">
      <c r="A9" t="s">
        <v>22</v>
      </c>
      <c r="B9" t="s">
        <v>23</v>
      </c>
      <c r="C9">
        <v>4.7</v>
      </c>
      <c r="D9">
        <v>19699</v>
      </c>
      <c r="E9">
        <v>15</v>
      </c>
      <c r="F9">
        <v>2017</v>
      </c>
      <c r="G9" t="s">
        <v>12</v>
      </c>
      <c r="H9" s="4">
        <f t="shared" si="1"/>
        <v>42736</v>
      </c>
      <c r="I9" s="3">
        <f t="shared" si="0"/>
        <v>1</v>
      </c>
    </row>
    <row r="10" spans="1:9" x14ac:dyDescent="0.3">
      <c r="A10" t="s">
        <v>24</v>
      </c>
      <c r="B10" t="s">
        <v>25</v>
      </c>
      <c r="C10">
        <v>4.7</v>
      </c>
      <c r="D10">
        <v>5983</v>
      </c>
      <c r="E10">
        <v>3</v>
      </c>
      <c r="F10">
        <v>2018</v>
      </c>
      <c r="G10" t="s">
        <v>9</v>
      </c>
      <c r="H10" s="4">
        <f t="shared" si="1"/>
        <v>43101</v>
      </c>
      <c r="I10" s="3">
        <f t="shared" si="0"/>
        <v>1</v>
      </c>
    </row>
    <row r="11" spans="1:9" x14ac:dyDescent="0.3">
      <c r="A11" t="s">
        <v>26</v>
      </c>
      <c r="B11" t="s">
        <v>27</v>
      </c>
      <c r="C11">
        <v>4.5999999999999996</v>
      </c>
      <c r="D11">
        <v>23848</v>
      </c>
      <c r="E11">
        <v>8</v>
      </c>
      <c r="F11">
        <v>2016</v>
      </c>
      <c r="G11" t="s">
        <v>12</v>
      </c>
      <c r="H11" s="4">
        <f t="shared" si="1"/>
        <v>42370</v>
      </c>
      <c r="I11" s="3">
        <f t="shared" si="0"/>
        <v>2</v>
      </c>
    </row>
    <row r="12" spans="1:9" x14ac:dyDescent="0.3">
      <c r="A12" t="s">
        <v>26</v>
      </c>
      <c r="B12" t="s">
        <v>27</v>
      </c>
      <c r="C12">
        <v>4.5999999999999996</v>
      </c>
      <c r="D12">
        <v>23848</v>
      </c>
      <c r="E12">
        <v>8</v>
      </c>
      <c r="F12">
        <v>2017</v>
      </c>
      <c r="G12" t="s">
        <v>12</v>
      </c>
      <c r="H12" s="4">
        <f t="shared" si="1"/>
        <v>42736</v>
      </c>
      <c r="I12" s="3">
        <f t="shared" si="0"/>
        <v>2</v>
      </c>
    </row>
    <row r="13" spans="1:9" x14ac:dyDescent="0.3">
      <c r="A13" t="s">
        <v>28</v>
      </c>
      <c r="B13" t="s">
        <v>29</v>
      </c>
      <c r="C13">
        <v>4.5999999999999996</v>
      </c>
      <c r="D13">
        <v>460</v>
      </c>
      <c r="E13">
        <v>2</v>
      </c>
      <c r="F13">
        <v>2010</v>
      </c>
      <c r="G13" t="s">
        <v>9</v>
      </c>
      <c r="H13" s="4">
        <f t="shared" si="1"/>
        <v>40179</v>
      </c>
      <c r="I13" s="3">
        <f t="shared" si="0"/>
        <v>1</v>
      </c>
    </row>
    <row r="14" spans="1:9" x14ac:dyDescent="0.3">
      <c r="A14" t="s">
        <v>30</v>
      </c>
      <c r="B14" t="s">
        <v>31</v>
      </c>
      <c r="C14">
        <v>4.5999999999999996</v>
      </c>
      <c r="D14">
        <v>4149</v>
      </c>
      <c r="E14">
        <v>32</v>
      </c>
      <c r="F14">
        <v>2011</v>
      </c>
      <c r="G14" t="s">
        <v>9</v>
      </c>
      <c r="H14" s="4">
        <f t="shared" si="1"/>
        <v>40544</v>
      </c>
      <c r="I14" s="3">
        <f t="shared" si="0"/>
        <v>1</v>
      </c>
    </row>
    <row r="15" spans="1:9" x14ac:dyDescent="0.3">
      <c r="A15" t="s">
        <v>32</v>
      </c>
      <c r="B15" t="s">
        <v>33</v>
      </c>
      <c r="C15">
        <v>4.5</v>
      </c>
      <c r="D15">
        <v>5153</v>
      </c>
      <c r="E15">
        <v>5</v>
      </c>
      <c r="F15">
        <v>2018</v>
      </c>
      <c r="G15" t="s">
        <v>12</v>
      </c>
      <c r="H15" s="4">
        <f t="shared" si="1"/>
        <v>43101</v>
      </c>
      <c r="I15" s="3">
        <f t="shared" si="0"/>
        <v>1</v>
      </c>
    </row>
    <row r="16" spans="1:9" x14ac:dyDescent="0.3">
      <c r="A16" t="s">
        <v>34</v>
      </c>
      <c r="B16" t="s">
        <v>35</v>
      </c>
      <c r="C16">
        <v>4.5999999999999996</v>
      </c>
      <c r="D16">
        <v>5013</v>
      </c>
      <c r="E16">
        <v>17</v>
      </c>
      <c r="F16">
        <v>2009</v>
      </c>
      <c r="G16" t="s">
        <v>9</v>
      </c>
      <c r="H16" s="4">
        <f t="shared" si="1"/>
        <v>39814</v>
      </c>
      <c r="I16" s="3">
        <f t="shared" si="0"/>
        <v>1</v>
      </c>
    </row>
    <row r="17" spans="1:9" x14ac:dyDescent="0.3">
      <c r="A17" t="s">
        <v>36</v>
      </c>
      <c r="B17" t="s">
        <v>37</v>
      </c>
      <c r="C17">
        <v>4.5</v>
      </c>
      <c r="D17">
        <v>2313</v>
      </c>
      <c r="E17">
        <v>4</v>
      </c>
      <c r="F17">
        <v>2016</v>
      </c>
      <c r="G17" t="s">
        <v>9</v>
      </c>
      <c r="H17" s="4">
        <f t="shared" si="1"/>
        <v>42370</v>
      </c>
      <c r="I17" s="3">
        <f t="shared" si="0"/>
        <v>1</v>
      </c>
    </row>
    <row r="18" spans="1:9" x14ac:dyDescent="0.3">
      <c r="A18" t="s">
        <v>38</v>
      </c>
      <c r="B18" t="s">
        <v>39</v>
      </c>
      <c r="C18">
        <v>4.5999999999999996</v>
      </c>
      <c r="D18">
        <v>2925</v>
      </c>
      <c r="E18">
        <v>6</v>
      </c>
      <c r="F18">
        <v>2015</v>
      </c>
      <c r="G18" t="s">
        <v>9</v>
      </c>
      <c r="H18" s="4">
        <f t="shared" si="1"/>
        <v>42005</v>
      </c>
      <c r="I18" s="3">
        <f t="shared" si="0"/>
        <v>1</v>
      </c>
    </row>
    <row r="19" spans="1:9" x14ac:dyDescent="0.3">
      <c r="A19" t="s">
        <v>40</v>
      </c>
      <c r="B19" t="s">
        <v>39</v>
      </c>
      <c r="C19">
        <v>4.4000000000000004</v>
      </c>
      <c r="D19">
        <v>2951</v>
      </c>
      <c r="E19">
        <v>6</v>
      </c>
      <c r="F19">
        <v>2015</v>
      </c>
      <c r="G19" t="s">
        <v>9</v>
      </c>
      <c r="H19" s="4">
        <f t="shared" si="1"/>
        <v>42005</v>
      </c>
      <c r="I19" s="3">
        <f t="shared" si="0"/>
        <v>1</v>
      </c>
    </row>
    <row r="20" spans="1:9" x14ac:dyDescent="0.3">
      <c r="A20" t="s">
        <v>41</v>
      </c>
      <c r="B20" t="s">
        <v>42</v>
      </c>
      <c r="C20">
        <v>4.5</v>
      </c>
      <c r="D20">
        <v>2426</v>
      </c>
      <c r="E20">
        <v>8</v>
      </c>
      <c r="F20">
        <v>2015</v>
      </c>
      <c r="G20" t="s">
        <v>9</v>
      </c>
      <c r="H20" s="4">
        <f t="shared" si="1"/>
        <v>42005</v>
      </c>
      <c r="I20" s="3">
        <f t="shared" si="0"/>
        <v>1</v>
      </c>
    </row>
    <row r="21" spans="1:9" x14ac:dyDescent="0.3">
      <c r="A21" t="s">
        <v>43</v>
      </c>
      <c r="B21" t="s">
        <v>44</v>
      </c>
      <c r="C21">
        <v>4.8</v>
      </c>
      <c r="D21">
        <v>9198</v>
      </c>
      <c r="E21">
        <v>13</v>
      </c>
      <c r="F21">
        <v>2016</v>
      </c>
      <c r="G21" t="s">
        <v>9</v>
      </c>
      <c r="H21" s="4">
        <f t="shared" si="1"/>
        <v>42370</v>
      </c>
      <c r="I21" s="3">
        <f t="shared" si="0"/>
        <v>1</v>
      </c>
    </row>
    <row r="22" spans="1:9" x14ac:dyDescent="0.3">
      <c r="A22" t="s">
        <v>45</v>
      </c>
      <c r="B22" t="s">
        <v>46</v>
      </c>
      <c r="C22">
        <v>4.5999999999999996</v>
      </c>
      <c r="D22">
        <v>36348</v>
      </c>
      <c r="E22">
        <v>14</v>
      </c>
      <c r="F22">
        <v>2014</v>
      </c>
      <c r="G22" t="s">
        <v>12</v>
      </c>
      <c r="H22" s="4">
        <f t="shared" si="1"/>
        <v>41640</v>
      </c>
      <c r="I22" s="3">
        <f t="shared" si="0"/>
        <v>2</v>
      </c>
    </row>
    <row r="23" spans="1:9" x14ac:dyDescent="0.3">
      <c r="A23" t="s">
        <v>45</v>
      </c>
      <c r="B23" t="s">
        <v>46</v>
      </c>
      <c r="C23">
        <v>4.5999999999999996</v>
      </c>
      <c r="D23">
        <v>36348</v>
      </c>
      <c r="E23">
        <v>14</v>
      </c>
      <c r="F23">
        <v>2015</v>
      </c>
      <c r="G23" t="s">
        <v>12</v>
      </c>
      <c r="H23" s="4">
        <f t="shared" si="1"/>
        <v>42005</v>
      </c>
      <c r="I23" s="3">
        <f t="shared" si="0"/>
        <v>2</v>
      </c>
    </row>
    <row r="24" spans="1:9" x14ac:dyDescent="0.3">
      <c r="A24" t="s">
        <v>47</v>
      </c>
      <c r="B24" t="s">
        <v>48</v>
      </c>
      <c r="C24">
        <v>3.9</v>
      </c>
      <c r="D24">
        <v>6310</v>
      </c>
      <c r="E24">
        <v>13</v>
      </c>
      <c r="F24">
        <v>2013</v>
      </c>
      <c r="G24" t="s">
        <v>12</v>
      </c>
      <c r="H24" s="4">
        <f t="shared" si="1"/>
        <v>41275</v>
      </c>
      <c r="I24" s="3">
        <f t="shared" si="0"/>
        <v>1</v>
      </c>
    </row>
    <row r="25" spans="1:9" x14ac:dyDescent="0.3">
      <c r="A25" t="s">
        <v>49</v>
      </c>
      <c r="B25" t="s">
        <v>50</v>
      </c>
      <c r="C25">
        <v>4.5999999999999996</v>
      </c>
      <c r="D25">
        <v>15921</v>
      </c>
      <c r="E25">
        <v>9</v>
      </c>
      <c r="F25">
        <v>2015</v>
      </c>
      <c r="G25" t="s">
        <v>9</v>
      </c>
      <c r="H25" s="4">
        <f t="shared" si="1"/>
        <v>42005</v>
      </c>
      <c r="I25" s="3">
        <f t="shared" si="0"/>
        <v>1</v>
      </c>
    </row>
    <row r="26" spans="1:9" x14ac:dyDescent="0.3">
      <c r="A26" t="s">
        <v>51</v>
      </c>
      <c r="B26" t="s">
        <v>52</v>
      </c>
      <c r="C26">
        <v>4.3</v>
      </c>
      <c r="D26">
        <v>12159</v>
      </c>
      <c r="E26">
        <v>13</v>
      </c>
      <c r="F26">
        <v>2013</v>
      </c>
      <c r="G26" t="s">
        <v>12</v>
      </c>
      <c r="H26" s="4">
        <f t="shared" si="1"/>
        <v>41275</v>
      </c>
      <c r="I26" s="3">
        <f t="shared" si="0"/>
        <v>1</v>
      </c>
    </row>
    <row r="27" spans="1:9" x14ac:dyDescent="0.3">
      <c r="A27" t="s">
        <v>53</v>
      </c>
      <c r="B27" t="s">
        <v>54</v>
      </c>
      <c r="C27">
        <v>4.5999999999999996</v>
      </c>
      <c r="D27">
        <v>798</v>
      </c>
      <c r="E27">
        <v>5</v>
      </c>
      <c r="F27">
        <v>2009</v>
      </c>
      <c r="G27" t="s">
        <v>9</v>
      </c>
      <c r="H27" s="4">
        <f t="shared" si="1"/>
        <v>39814</v>
      </c>
      <c r="I27" s="3">
        <f t="shared" si="0"/>
        <v>1</v>
      </c>
    </row>
    <row r="28" spans="1:9" x14ac:dyDescent="0.3">
      <c r="A28" t="s">
        <v>55</v>
      </c>
      <c r="B28" t="s">
        <v>56</v>
      </c>
      <c r="C28">
        <v>4.7</v>
      </c>
      <c r="D28">
        <v>9374</v>
      </c>
      <c r="E28">
        <v>9</v>
      </c>
      <c r="F28">
        <v>2017</v>
      </c>
      <c r="G28" t="s">
        <v>9</v>
      </c>
      <c r="H28" s="4">
        <f t="shared" si="1"/>
        <v>42736</v>
      </c>
      <c r="I28" s="3">
        <f t="shared" si="0"/>
        <v>1</v>
      </c>
    </row>
    <row r="29" spans="1:9" x14ac:dyDescent="0.3">
      <c r="A29" t="s">
        <v>57</v>
      </c>
      <c r="B29" t="s">
        <v>58</v>
      </c>
      <c r="C29">
        <v>4.2</v>
      </c>
      <c r="D29">
        <v>491</v>
      </c>
      <c r="E29">
        <v>14</v>
      </c>
      <c r="F29">
        <v>2010</v>
      </c>
      <c r="G29" t="s">
        <v>9</v>
      </c>
      <c r="H29" s="4">
        <f t="shared" si="1"/>
        <v>40179</v>
      </c>
      <c r="I29" s="3">
        <f t="shared" si="0"/>
        <v>1</v>
      </c>
    </row>
    <row r="30" spans="1:9" x14ac:dyDescent="0.3">
      <c r="A30" t="s">
        <v>59</v>
      </c>
      <c r="B30" t="s">
        <v>60</v>
      </c>
      <c r="C30">
        <v>4.5999999999999996</v>
      </c>
      <c r="D30">
        <v>5360</v>
      </c>
      <c r="E30">
        <v>5</v>
      </c>
      <c r="F30">
        <v>2015</v>
      </c>
      <c r="G30" t="s">
        <v>9</v>
      </c>
      <c r="H30" s="4">
        <f t="shared" si="1"/>
        <v>42005</v>
      </c>
      <c r="I30" s="3">
        <f t="shared" si="0"/>
        <v>1</v>
      </c>
    </row>
    <row r="31" spans="1:9" x14ac:dyDescent="0.3">
      <c r="A31" t="s">
        <v>61</v>
      </c>
      <c r="B31" t="s">
        <v>62</v>
      </c>
      <c r="C31">
        <v>4.5999999999999996</v>
      </c>
      <c r="D31">
        <v>1909</v>
      </c>
      <c r="E31">
        <v>11</v>
      </c>
      <c r="F31">
        <v>2015</v>
      </c>
      <c r="G31" t="s">
        <v>9</v>
      </c>
      <c r="H31" s="4">
        <f t="shared" si="1"/>
        <v>42005</v>
      </c>
      <c r="I31" s="3">
        <f t="shared" si="0"/>
        <v>1</v>
      </c>
    </row>
    <row r="32" spans="1:9" x14ac:dyDescent="0.3">
      <c r="A32" t="s">
        <v>63</v>
      </c>
      <c r="B32" t="s">
        <v>64</v>
      </c>
      <c r="C32">
        <v>4.8</v>
      </c>
      <c r="D32">
        <v>1296</v>
      </c>
      <c r="E32">
        <v>24</v>
      </c>
      <c r="F32">
        <v>2012</v>
      </c>
      <c r="G32" t="s">
        <v>9</v>
      </c>
      <c r="H32" s="4">
        <f t="shared" si="1"/>
        <v>40909</v>
      </c>
      <c r="I32" s="3">
        <f t="shared" si="0"/>
        <v>1</v>
      </c>
    </row>
    <row r="33" spans="1:9" x14ac:dyDescent="0.3">
      <c r="A33" t="s">
        <v>65</v>
      </c>
      <c r="B33" t="s">
        <v>64</v>
      </c>
      <c r="C33">
        <v>4.7</v>
      </c>
      <c r="D33">
        <v>615</v>
      </c>
      <c r="E33">
        <v>21</v>
      </c>
      <c r="F33">
        <v>2010</v>
      </c>
      <c r="G33" t="s">
        <v>9</v>
      </c>
      <c r="H33" s="4">
        <f t="shared" si="1"/>
        <v>40179</v>
      </c>
      <c r="I33" s="3">
        <f t="shared" si="0"/>
        <v>1</v>
      </c>
    </row>
    <row r="34" spans="1:9" x14ac:dyDescent="0.3">
      <c r="A34" t="s">
        <v>66</v>
      </c>
      <c r="B34" t="s">
        <v>67</v>
      </c>
      <c r="C34">
        <v>4.8</v>
      </c>
      <c r="D34">
        <v>61133</v>
      </c>
      <c r="E34">
        <v>11</v>
      </c>
      <c r="F34">
        <v>2018</v>
      </c>
      <c r="G34" t="s">
        <v>9</v>
      </c>
      <c r="H34" s="4">
        <f t="shared" si="1"/>
        <v>43101</v>
      </c>
      <c r="I34" s="3">
        <f t="shared" si="0"/>
        <v>2</v>
      </c>
    </row>
    <row r="35" spans="1:9" x14ac:dyDescent="0.3">
      <c r="A35" t="s">
        <v>66</v>
      </c>
      <c r="B35" t="s">
        <v>67</v>
      </c>
      <c r="C35">
        <v>4.8</v>
      </c>
      <c r="D35">
        <v>61133</v>
      </c>
      <c r="E35">
        <v>11</v>
      </c>
      <c r="F35">
        <v>2019</v>
      </c>
      <c r="G35" t="s">
        <v>9</v>
      </c>
      <c r="H35" s="4">
        <f t="shared" si="1"/>
        <v>43466</v>
      </c>
      <c r="I35" s="3">
        <f t="shared" si="0"/>
        <v>2</v>
      </c>
    </row>
    <row r="36" spans="1:9" x14ac:dyDescent="0.3">
      <c r="A36" t="s">
        <v>68</v>
      </c>
      <c r="B36" t="s">
        <v>69</v>
      </c>
      <c r="C36">
        <v>4.8</v>
      </c>
      <c r="D36">
        <v>11113</v>
      </c>
      <c r="E36">
        <v>15</v>
      </c>
      <c r="F36">
        <v>2015</v>
      </c>
      <c r="G36" t="s">
        <v>9</v>
      </c>
      <c r="H36" s="4">
        <f t="shared" si="1"/>
        <v>42005</v>
      </c>
      <c r="I36" s="3">
        <f t="shared" si="0"/>
        <v>1</v>
      </c>
    </row>
    <row r="37" spans="1:9" x14ac:dyDescent="0.3">
      <c r="A37" t="s">
        <v>70</v>
      </c>
      <c r="B37" t="s">
        <v>71</v>
      </c>
      <c r="C37">
        <v>4.7</v>
      </c>
      <c r="D37">
        <v>10070</v>
      </c>
      <c r="E37">
        <v>13</v>
      </c>
      <c r="F37">
        <v>2015</v>
      </c>
      <c r="G37" t="s">
        <v>9</v>
      </c>
      <c r="H37" s="4">
        <f t="shared" si="1"/>
        <v>42005</v>
      </c>
      <c r="I37" s="3">
        <f t="shared" si="0"/>
        <v>2</v>
      </c>
    </row>
    <row r="38" spans="1:9" x14ac:dyDescent="0.3">
      <c r="A38" t="s">
        <v>70</v>
      </c>
      <c r="B38" t="s">
        <v>71</v>
      </c>
      <c r="C38">
        <v>4.7</v>
      </c>
      <c r="D38">
        <v>10070</v>
      </c>
      <c r="E38">
        <v>13</v>
      </c>
      <c r="F38">
        <v>2016</v>
      </c>
      <c r="G38" t="s">
        <v>9</v>
      </c>
      <c r="H38" s="4">
        <f t="shared" si="1"/>
        <v>42370</v>
      </c>
      <c r="I38" s="3">
        <f t="shared" si="0"/>
        <v>2</v>
      </c>
    </row>
    <row r="39" spans="1:9" x14ac:dyDescent="0.3">
      <c r="A39" t="s">
        <v>72</v>
      </c>
      <c r="B39" t="s">
        <v>73</v>
      </c>
      <c r="C39">
        <v>4.7</v>
      </c>
      <c r="D39">
        <v>3729</v>
      </c>
      <c r="E39">
        <v>18</v>
      </c>
      <c r="F39">
        <v>2016</v>
      </c>
      <c r="G39" t="s">
        <v>9</v>
      </c>
      <c r="H39" s="4">
        <f t="shared" si="1"/>
        <v>42370</v>
      </c>
      <c r="I39" s="3">
        <f t="shared" si="0"/>
        <v>1</v>
      </c>
    </row>
    <row r="40" spans="1:9" x14ac:dyDescent="0.3">
      <c r="A40" t="s">
        <v>74</v>
      </c>
      <c r="B40" t="s">
        <v>75</v>
      </c>
      <c r="C40">
        <v>4.5999999999999996</v>
      </c>
      <c r="D40">
        <v>9769</v>
      </c>
      <c r="E40">
        <v>13</v>
      </c>
      <c r="F40">
        <v>2009</v>
      </c>
      <c r="G40" t="s">
        <v>12</v>
      </c>
      <c r="H40" s="4">
        <f t="shared" si="1"/>
        <v>39814</v>
      </c>
      <c r="I40" s="3">
        <f t="shared" si="0"/>
        <v>1</v>
      </c>
    </row>
    <row r="41" spans="1:9" x14ac:dyDescent="0.3">
      <c r="A41" t="s">
        <v>76</v>
      </c>
      <c r="B41" t="s">
        <v>54</v>
      </c>
      <c r="C41">
        <v>4.5</v>
      </c>
      <c r="D41">
        <v>471</v>
      </c>
      <c r="E41">
        <v>8</v>
      </c>
      <c r="F41">
        <v>2010</v>
      </c>
      <c r="G41" t="s">
        <v>9</v>
      </c>
      <c r="H41" s="4">
        <f t="shared" si="1"/>
        <v>40179</v>
      </c>
      <c r="I41" s="3">
        <f t="shared" si="0"/>
        <v>1</v>
      </c>
    </row>
    <row r="42" spans="1:9" x14ac:dyDescent="0.3">
      <c r="A42" t="s">
        <v>77</v>
      </c>
      <c r="B42" t="s">
        <v>78</v>
      </c>
      <c r="C42">
        <v>4.9000000000000004</v>
      </c>
      <c r="D42">
        <v>14344</v>
      </c>
      <c r="E42">
        <v>5</v>
      </c>
      <c r="F42">
        <v>2017</v>
      </c>
      <c r="G42" t="s">
        <v>12</v>
      </c>
      <c r="H42" s="4">
        <f t="shared" si="1"/>
        <v>42736</v>
      </c>
      <c r="I42" s="3">
        <f t="shared" si="0"/>
        <v>2</v>
      </c>
    </row>
    <row r="43" spans="1:9" x14ac:dyDescent="0.3">
      <c r="A43" t="s">
        <v>77</v>
      </c>
      <c r="B43" t="s">
        <v>78</v>
      </c>
      <c r="C43">
        <v>4.9000000000000004</v>
      </c>
      <c r="D43">
        <v>14344</v>
      </c>
      <c r="E43">
        <v>5</v>
      </c>
      <c r="F43">
        <v>2019</v>
      </c>
      <c r="G43" t="s">
        <v>12</v>
      </c>
      <c r="H43" s="4">
        <f t="shared" si="1"/>
        <v>43466</v>
      </c>
      <c r="I43" s="3">
        <f t="shared" si="0"/>
        <v>2</v>
      </c>
    </row>
    <row r="44" spans="1:9" x14ac:dyDescent="0.3">
      <c r="A44" t="s">
        <v>79</v>
      </c>
      <c r="B44" t="s">
        <v>80</v>
      </c>
      <c r="C44">
        <v>4.8</v>
      </c>
      <c r="D44">
        <v>4505</v>
      </c>
      <c r="E44">
        <v>0</v>
      </c>
      <c r="F44">
        <v>2011</v>
      </c>
      <c r="G44" t="s">
        <v>12</v>
      </c>
      <c r="H44" s="4">
        <f t="shared" si="1"/>
        <v>40544</v>
      </c>
      <c r="I44" s="3">
        <f t="shared" si="0"/>
        <v>1</v>
      </c>
    </row>
    <row r="45" spans="1:9" x14ac:dyDescent="0.3">
      <c r="A45" t="s">
        <v>81</v>
      </c>
      <c r="B45" t="s">
        <v>82</v>
      </c>
      <c r="C45">
        <v>4.5999999999999996</v>
      </c>
      <c r="D45">
        <v>10369</v>
      </c>
      <c r="E45">
        <v>4</v>
      </c>
      <c r="F45">
        <v>2016</v>
      </c>
      <c r="G45" t="s">
        <v>9</v>
      </c>
      <c r="H45" s="4">
        <f t="shared" si="1"/>
        <v>42370</v>
      </c>
      <c r="I45" s="3">
        <f t="shared" si="0"/>
        <v>1</v>
      </c>
    </row>
    <row r="46" spans="1:9" x14ac:dyDescent="0.3">
      <c r="A46" t="s">
        <v>83</v>
      </c>
      <c r="B46" t="s">
        <v>84</v>
      </c>
      <c r="C46">
        <v>4.8</v>
      </c>
      <c r="D46">
        <v>16244</v>
      </c>
      <c r="E46">
        <v>18</v>
      </c>
      <c r="F46">
        <v>2019</v>
      </c>
      <c r="G46" t="s">
        <v>9</v>
      </c>
      <c r="H46" s="4">
        <f t="shared" si="1"/>
        <v>43466</v>
      </c>
      <c r="I46" s="3">
        <f t="shared" si="0"/>
        <v>1</v>
      </c>
    </row>
    <row r="47" spans="1:9" x14ac:dyDescent="0.3">
      <c r="A47" t="s">
        <v>85</v>
      </c>
      <c r="B47" t="s">
        <v>86</v>
      </c>
      <c r="C47">
        <v>4.5</v>
      </c>
      <c r="D47">
        <v>2884</v>
      </c>
      <c r="E47">
        <v>28</v>
      </c>
      <c r="F47">
        <v>2014</v>
      </c>
      <c r="G47" t="s">
        <v>9</v>
      </c>
      <c r="H47" s="4">
        <f t="shared" si="1"/>
        <v>41640</v>
      </c>
      <c r="I47" s="3">
        <f t="shared" si="0"/>
        <v>1</v>
      </c>
    </row>
    <row r="48" spans="1:9" x14ac:dyDescent="0.3">
      <c r="A48" t="s">
        <v>87</v>
      </c>
      <c r="B48" t="s">
        <v>88</v>
      </c>
      <c r="C48">
        <v>4.7</v>
      </c>
      <c r="D48">
        <v>22614</v>
      </c>
      <c r="E48">
        <v>11</v>
      </c>
      <c r="F48">
        <v>2010</v>
      </c>
      <c r="G48" t="s">
        <v>12</v>
      </c>
      <c r="H48" s="4">
        <f t="shared" si="1"/>
        <v>40179</v>
      </c>
      <c r="I48" s="3">
        <f t="shared" si="0"/>
        <v>3</v>
      </c>
    </row>
    <row r="49" spans="1:9" x14ac:dyDescent="0.3">
      <c r="A49" t="s">
        <v>87</v>
      </c>
      <c r="B49" t="s">
        <v>88</v>
      </c>
      <c r="C49">
        <v>4.7</v>
      </c>
      <c r="D49">
        <v>22614</v>
      </c>
      <c r="E49">
        <v>11</v>
      </c>
      <c r="F49">
        <v>2011</v>
      </c>
      <c r="G49" t="s">
        <v>12</v>
      </c>
      <c r="H49" s="4">
        <f t="shared" si="1"/>
        <v>40544</v>
      </c>
      <c r="I49" s="3">
        <f t="shared" si="0"/>
        <v>3</v>
      </c>
    </row>
    <row r="50" spans="1:9" x14ac:dyDescent="0.3">
      <c r="A50" t="s">
        <v>87</v>
      </c>
      <c r="B50" t="s">
        <v>88</v>
      </c>
      <c r="C50">
        <v>4.7</v>
      </c>
      <c r="D50">
        <v>22614</v>
      </c>
      <c r="E50">
        <v>11</v>
      </c>
      <c r="F50">
        <v>2012</v>
      </c>
      <c r="G50" t="s">
        <v>12</v>
      </c>
      <c r="H50" s="4">
        <f t="shared" si="1"/>
        <v>40909</v>
      </c>
      <c r="I50" s="3">
        <f t="shared" si="0"/>
        <v>3</v>
      </c>
    </row>
    <row r="51" spans="1:9" x14ac:dyDescent="0.3">
      <c r="A51" t="s">
        <v>89</v>
      </c>
      <c r="B51" t="s">
        <v>90</v>
      </c>
      <c r="C51">
        <v>4.7</v>
      </c>
      <c r="D51">
        <v>4761</v>
      </c>
      <c r="E51">
        <v>16</v>
      </c>
      <c r="F51">
        <v>2016</v>
      </c>
      <c r="G51" t="s">
        <v>9</v>
      </c>
      <c r="H51" s="4">
        <f t="shared" si="1"/>
        <v>42370</v>
      </c>
      <c r="I51" s="3">
        <f t="shared" si="0"/>
        <v>1</v>
      </c>
    </row>
    <row r="52" spans="1:9" x14ac:dyDescent="0.3">
      <c r="A52" t="s">
        <v>91</v>
      </c>
      <c r="B52" t="s">
        <v>92</v>
      </c>
      <c r="C52">
        <v>4.7</v>
      </c>
      <c r="D52">
        <v>1542</v>
      </c>
      <c r="E52">
        <v>14</v>
      </c>
      <c r="F52">
        <v>2009</v>
      </c>
      <c r="G52" t="s">
        <v>9</v>
      </c>
      <c r="H52" s="4">
        <f t="shared" si="1"/>
        <v>39814</v>
      </c>
      <c r="I52" s="3">
        <f t="shared" si="0"/>
        <v>3</v>
      </c>
    </row>
    <row r="53" spans="1:9" x14ac:dyDescent="0.3">
      <c r="A53" t="s">
        <v>91</v>
      </c>
      <c r="B53" t="s">
        <v>92</v>
      </c>
      <c r="C53">
        <v>4.7</v>
      </c>
      <c r="D53">
        <v>1542</v>
      </c>
      <c r="E53">
        <v>14</v>
      </c>
      <c r="F53">
        <v>2010</v>
      </c>
      <c r="G53" t="s">
        <v>9</v>
      </c>
      <c r="H53" s="4">
        <f t="shared" si="1"/>
        <v>40179</v>
      </c>
      <c r="I53" s="3">
        <f t="shared" si="0"/>
        <v>3</v>
      </c>
    </row>
    <row r="54" spans="1:9" x14ac:dyDescent="0.3">
      <c r="A54" t="s">
        <v>91</v>
      </c>
      <c r="B54" t="s">
        <v>92</v>
      </c>
      <c r="C54">
        <v>4.7</v>
      </c>
      <c r="D54">
        <v>1542</v>
      </c>
      <c r="E54">
        <v>14</v>
      </c>
      <c r="F54">
        <v>2011</v>
      </c>
      <c r="G54" t="s">
        <v>9</v>
      </c>
      <c r="H54" s="4">
        <f t="shared" si="1"/>
        <v>40544</v>
      </c>
      <c r="I54" s="3">
        <f t="shared" si="0"/>
        <v>3</v>
      </c>
    </row>
    <row r="55" spans="1:9" x14ac:dyDescent="0.3">
      <c r="A55" t="s">
        <v>93</v>
      </c>
      <c r="B55" t="s">
        <v>94</v>
      </c>
      <c r="C55">
        <v>4.3</v>
      </c>
      <c r="D55">
        <v>6143</v>
      </c>
      <c r="E55">
        <v>8</v>
      </c>
      <c r="F55">
        <v>2018</v>
      </c>
      <c r="G55" t="s">
        <v>12</v>
      </c>
      <c r="H55" s="4">
        <f t="shared" si="1"/>
        <v>43101</v>
      </c>
      <c r="I55" s="3">
        <f t="shared" si="0"/>
        <v>1</v>
      </c>
    </row>
    <row r="56" spans="1:9" x14ac:dyDescent="0.3">
      <c r="A56" t="s">
        <v>95</v>
      </c>
      <c r="B56" t="s">
        <v>96</v>
      </c>
      <c r="C56">
        <v>4.8</v>
      </c>
      <c r="D56">
        <v>4022</v>
      </c>
      <c r="E56">
        <v>4</v>
      </c>
      <c r="F56">
        <v>2015</v>
      </c>
      <c r="G56" t="s">
        <v>9</v>
      </c>
      <c r="H56" s="4">
        <f t="shared" si="1"/>
        <v>42005</v>
      </c>
      <c r="I56" s="3">
        <f t="shared" si="0"/>
        <v>1</v>
      </c>
    </row>
    <row r="57" spans="1:9" x14ac:dyDescent="0.3">
      <c r="A57" t="s">
        <v>97</v>
      </c>
      <c r="B57" t="s">
        <v>96</v>
      </c>
      <c r="C57">
        <v>4.8</v>
      </c>
      <c r="D57">
        <v>3871</v>
      </c>
      <c r="E57">
        <v>5</v>
      </c>
      <c r="F57">
        <v>2015</v>
      </c>
      <c r="G57" t="s">
        <v>9</v>
      </c>
      <c r="H57" s="4">
        <f t="shared" si="1"/>
        <v>42005</v>
      </c>
      <c r="I57" s="3">
        <f t="shared" si="0"/>
        <v>1</v>
      </c>
    </row>
    <row r="58" spans="1:9" x14ac:dyDescent="0.3">
      <c r="A58" t="s">
        <v>98</v>
      </c>
      <c r="B58" t="s">
        <v>99</v>
      </c>
      <c r="C58">
        <v>4.5999999999999996</v>
      </c>
      <c r="D58">
        <v>4866</v>
      </c>
      <c r="E58">
        <v>11</v>
      </c>
      <c r="F58">
        <v>2010</v>
      </c>
      <c r="G58" t="s">
        <v>12</v>
      </c>
      <c r="H58" s="4">
        <f t="shared" si="1"/>
        <v>40179</v>
      </c>
      <c r="I58" s="3">
        <f t="shared" si="0"/>
        <v>2</v>
      </c>
    </row>
    <row r="59" spans="1:9" x14ac:dyDescent="0.3">
      <c r="A59" t="s">
        <v>98</v>
      </c>
      <c r="B59" t="s">
        <v>99</v>
      </c>
      <c r="C59">
        <v>4.5999999999999996</v>
      </c>
      <c r="D59">
        <v>4866</v>
      </c>
      <c r="E59">
        <v>11</v>
      </c>
      <c r="F59">
        <v>2011</v>
      </c>
      <c r="G59" t="s">
        <v>12</v>
      </c>
      <c r="H59" s="4">
        <f t="shared" si="1"/>
        <v>40544</v>
      </c>
      <c r="I59" s="3">
        <f t="shared" si="0"/>
        <v>2</v>
      </c>
    </row>
    <row r="60" spans="1:9" x14ac:dyDescent="0.3">
      <c r="A60" t="s">
        <v>100</v>
      </c>
      <c r="B60" t="s">
        <v>101</v>
      </c>
      <c r="C60">
        <v>4.8</v>
      </c>
      <c r="D60">
        <v>1329</v>
      </c>
      <c r="E60">
        <v>10</v>
      </c>
      <c r="F60">
        <v>2013</v>
      </c>
      <c r="G60" t="s">
        <v>9</v>
      </c>
      <c r="H60" s="4">
        <f t="shared" si="1"/>
        <v>41275</v>
      </c>
      <c r="I60" s="3">
        <f t="shared" si="0"/>
        <v>1</v>
      </c>
    </row>
    <row r="61" spans="1:9" x14ac:dyDescent="0.3">
      <c r="A61" t="s">
        <v>102</v>
      </c>
      <c r="B61" t="s">
        <v>103</v>
      </c>
      <c r="C61">
        <v>4.4000000000000004</v>
      </c>
      <c r="D61">
        <v>4642</v>
      </c>
      <c r="E61">
        <v>13</v>
      </c>
      <c r="F61">
        <v>2013</v>
      </c>
      <c r="G61" t="s">
        <v>9</v>
      </c>
      <c r="H61" s="4">
        <f t="shared" si="1"/>
        <v>41275</v>
      </c>
      <c r="I61" s="3">
        <f t="shared" si="0"/>
        <v>1</v>
      </c>
    </row>
    <row r="62" spans="1:9" x14ac:dyDescent="0.3">
      <c r="A62" t="s">
        <v>104</v>
      </c>
      <c r="B62" t="s">
        <v>105</v>
      </c>
      <c r="C62">
        <v>4.5999999999999996</v>
      </c>
      <c r="D62">
        <v>1541</v>
      </c>
      <c r="E62">
        <v>4</v>
      </c>
      <c r="F62">
        <v>2009</v>
      </c>
      <c r="G62" t="s">
        <v>12</v>
      </c>
      <c r="H62" s="4">
        <f t="shared" si="1"/>
        <v>39814</v>
      </c>
      <c r="I62" s="3">
        <f t="shared" si="0"/>
        <v>1</v>
      </c>
    </row>
    <row r="63" spans="1:9" x14ac:dyDescent="0.3">
      <c r="A63" t="s">
        <v>106</v>
      </c>
      <c r="B63" t="s">
        <v>105</v>
      </c>
      <c r="C63">
        <v>4.3</v>
      </c>
      <c r="D63">
        <v>1924</v>
      </c>
      <c r="E63">
        <v>8</v>
      </c>
      <c r="F63">
        <v>2010</v>
      </c>
      <c r="G63" t="s">
        <v>12</v>
      </c>
      <c r="H63" s="4">
        <f t="shared" si="1"/>
        <v>40179</v>
      </c>
      <c r="I63" s="3">
        <f t="shared" si="0"/>
        <v>1</v>
      </c>
    </row>
    <row r="64" spans="1:9" x14ac:dyDescent="0.3">
      <c r="A64" t="s">
        <v>107</v>
      </c>
      <c r="B64" t="s">
        <v>105</v>
      </c>
      <c r="C64">
        <v>4.2</v>
      </c>
      <c r="D64">
        <v>2094</v>
      </c>
      <c r="E64">
        <v>4</v>
      </c>
      <c r="F64">
        <v>2011</v>
      </c>
      <c r="G64" t="s">
        <v>12</v>
      </c>
      <c r="H64" s="4">
        <f t="shared" si="1"/>
        <v>40544</v>
      </c>
      <c r="I64" s="3">
        <f t="shared" si="0"/>
        <v>1</v>
      </c>
    </row>
    <row r="65" spans="1:9" x14ac:dyDescent="0.3">
      <c r="A65" t="s">
        <v>108</v>
      </c>
      <c r="B65" t="s">
        <v>109</v>
      </c>
      <c r="C65">
        <v>4.8</v>
      </c>
      <c r="D65">
        <v>10922</v>
      </c>
      <c r="E65">
        <v>5</v>
      </c>
      <c r="F65">
        <v>2015</v>
      </c>
      <c r="G65" t="s">
        <v>12</v>
      </c>
      <c r="H65" s="4">
        <f t="shared" si="1"/>
        <v>42005</v>
      </c>
      <c r="I65" s="3">
        <f t="shared" si="0"/>
        <v>4</v>
      </c>
    </row>
    <row r="66" spans="1:9" x14ac:dyDescent="0.3">
      <c r="A66" t="s">
        <v>108</v>
      </c>
      <c r="B66" t="s">
        <v>109</v>
      </c>
      <c r="C66">
        <v>4.8</v>
      </c>
      <c r="D66">
        <v>10922</v>
      </c>
      <c r="E66">
        <v>5</v>
      </c>
      <c r="F66">
        <v>2016</v>
      </c>
      <c r="G66" t="s">
        <v>12</v>
      </c>
      <c r="H66" s="4">
        <f t="shared" si="1"/>
        <v>42370</v>
      </c>
      <c r="I66" s="3">
        <f t="shared" ref="I66:I129" si="2">COUNTIF(A:A, A66)</f>
        <v>4</v>
      </c>
    </row>
    <row r="67" spans="1:9" x14ac:dyDescent="0.3">
      <c r="A67" t="s">
        <v>108</v>
      </c>
      <c r="B67" t="s">
        <v>109</v>
      </c>
      <c r="C67">
        <v>4.8</v>
      </c>
      <c r="D67">
        <v>10922</v>
      </c>
      <c r="E67">
        <v>5</v>
      </c>
      <c r="F67">
        <v>2017</v>
      </c>
      <c r="G67" t="s">
        <v>12</v>
      </c>
      <c r="H67" s="4">
        <f t="shared" ref="H67:H130" si="3">DATE(F67,1,1)</f>
        <v>42736</v>
      </c>
      <c r="I67" s="3">
        <f t="shared" si="2"/>
        <v>4</v>
      </c>
    </row>
    <row r="68" spans="1:9" x14ac:dyDescent="0.3">
      <c r="A68" t="s">
        <v>108</v>
      </c>
      <c r="B68" t="s">
        <v>109</v>
      </c>
      <c r="C68">
        <v>4.8</v>
      </c>
      <c r="D68">
        <v>10922</v>
      </c>
      <c r="E68">
        <v>5</v>
      </c>
      <c r="F68">
        <v>2018</v>
      </c>
      <c r="G68" t="s">
        <v>12</v>
      </c>
      <c r="H68" s="4">
        <f t="shared" si="3"/>
        <v>43101</v>
      </c>
      <c r="I68" s="3">
        <f t="shared" si="2"/>
        <v>4</v>
      </c>
    </row>
    <row r="69" spans="1:9" x14ac:dyDescent="0.3">
      <c r="A69" t="s">
        <v>110</v>
      </c>
      <c r="B69" t="s">
        <v>111</v>
      </c>
      <c r="C69">
        <v>4.5999999999999996</v>
      </c>
      <c r="D69">
        <v>2137</v>
      </c>
      <c r="E69">
        <v>17</v>
      </c>
      <c r="F69">
        <v>2010</v>
      </c>
      <c r="G69" t="s">
        <v>9</v>
      </c>
      <c r="H69" s="4">
        <f t="shared" si="3"/>
        <v>40179</v>
      </c>
      <c r="I69" s="3">
        <f t="shared" si="2"/>
        <v>1</v>
      </c>
    </row>
    <row r="70" spans="1:9" x14ac:dyDescent="0.3">
      <c r="A70" t="s">
        <v>112</v>
      </c>
      <c r="B70" t="s">
        <v>113</v>
      </c>
      <c r="C70">
        <v>4.5999999999999996</v>
      </c>
      <c r="D70">
        <v>1651</v>
      </c>
      <c r="E70">
        <v>15</v>
      </c>
      <c r="F70">
        <v>2010</v>
      </c>
      <c r="G70" t="s">
        <v>9</v>
      </c>
      <c r="H70" s="4">
        <f t="shared" si="3"/>
        <v>40179</v>
      </c>
      <c r="I70" s="3">
        <f t="shared" si="2"/>
        <v>1</v>
      </c>
    </row>
    <row r="71" spans="1:9" x14ac:dyDescent="0.3">
      <c r="A71" t="s">
        <v>114</v>
      </c>
      <c r="B71" t="s">
        <v>115</v>
      </c>
      <c r="C71">
        <v>4.5</v>
      </c>
      <c r="D71">
        <v>6679</v>
      </c>
      <c r="E71">
        <v>105</v>
      </c>
      <c r="F71">
        <v>2013</v>
      </c>
      <c r="G71" t="s">
        <v>9</v>
      </c>
      <c r="H71" s="4">
        <f t="shared" si="3"/>
        <v>41275</v>
      </c>
      <c r="I71" s="3">
        <f t="shared" si="2"/>
        <v>2</v>
      </c>
    </row>
    <row r="72" spans="1:9" x14ac:dyDescent="0.3">
      <c r="A72" t="s">
        <v>114</v>
      </c>
      <c r="B72" t="s">
        <v>115</v>
      </c>
      <c r="C72">
        <v>4.5</v>
      </c>
      <c r="D72">
        <v>6679</v>
      </c>
      <c r="E72">
        <v>105</v>
      </c>
      <c r="F72">
        <v>2014</v>
      </c>
      <c r="G72" t="s">
        <v>9</v>
      </c>
      <c r="H72" s="4">
        <f t="shared" si="3"/>
        <v>41640</v>
      </c>
      <c r="I72" s="3">
        <f t="shared" si="2"/>
        <v>2</v>
      </c>
    </row>
    <row r="73" spans="1:9" x14ac:dyDescent="0.3">
      <c r="A73" t="s">
        <v>116</v>
      </c>
      <c r="B73" t="s">
        <v>80</v>
      </c>
      <c r="C73">
        <v>4.8</v>
      </c>
      <c r="D73">
        <v>6812</v>
      </c>
      <c r="E73">
        <v>0</v>
      </c>
      <c r="F73">
        <v>2013</v>
      </c>
      <c r="G73" t="s">
        <v>12</v>
      </c>
      <c r="H73" s="4">
        <f t="shared" si="3"/>
        <v>41275</v>
      </c>
      <c r="I73" s="3">
        <f t="shared" si="2"/>
        <v>1</v>
      </c>
    </row>
    <row r="74" spans="1:9" x14ac:dyDescent="0.3">
      <c r="A74" t="s">
        <v>117</v>
      </c>
      <c r="B74" t="s">
        <v>80</v>
      </c>
      <c r="C74">
        <v>4.8</v>
      </c>
      <c r="D74">
        <v>3837</v>
      </c>
      <c r="E74">
        <v>15</v>
      </c>
      <c r="F74">
        <v>2009</v>
      </c>
      <c r="G74" t="s">
        <v>12</v>
      </c>
      <c r="H74" s="4">
        <f t="shared" si="3"/>
        <v>39814</v>
      </c>
      <c r="I74" s="3">
        <f t="shared" si="2"/>
        <v>1</v>
      </c>
    </row>
    <row r="75" spans="1:9" x14ac:dyDescent="0.3">
      <c r="A75" t="s">
        <v>118</v>
      </c>
      <c r="B75" t="s">
        <v>80</v>
      </c>
      <c r="C75">
        <v>4.8</v>
      </c>
      <c r="D75">
        <v>6540</v>
      </c>
      <c r="E75">
        <v>22</v>
      </c>
      <c r="F75">
        <v>2014</v>
      </c>
      <c r="G75" t="s">
        <v>12</v>
      </c>
      <c r="H75" s="4">
        <f t="shared" si="3"/>
        <v>41640</v>
      </c>
      <c r="I75" s="3">
        <f t="shared" si="2"/>
        <v>1</v>
      </c>
    </row>
    <row r="76" spans="1:9" x14ac:dyDescent="0.3">
      <c r="A76" t="s">
        <v>119</v>
      </c>
      <c r="B76" t="s">
        <v>120</v>
      </c>
      <c r="C76">
        <v>4.5999999999999996</v>
      </c>
      <c r="D76">
        <v>7955</v>
      </c>
      <c r="E76">
        <v>5</v>
      </c>
      <c r="F76">
        <v>2019</v>
      </c>
      <c r="G76" t="s">
        <v>9</v>
      </c>
      <c r="H76" s="4">
        <f t="shared" si="3"/>
        <v>43466</v>
      </c>
      <c r="I76" s="3">
        <f t="shared" si="2"/>
        <v>1</v>
      </c>
    </row>
    <row r="77" spans="1:9" x14ac:dyDescent="0.3">
      <c r="A77" t="s">
        <v>121</v>
      </c>
      <c r="B77" t="s">
        <v>48</v>
      </c>
      <c r="C77">
        <v>4.5999999999999996</v>
      </c>
      <c r="D77">
        <v>27098</v>
      </c>
      <c r="E77">
        <v>15</v>
      </c>
      <c r="F77">
        <v>2013</v>
      </c>
      <c r="G77" t="s">
        <v>12</v>
      </c>
      <c r="H77" s="4">
        <f t="shared" si="3"/>
        <v>41275</v>
      </c>
      <c r="I77" s="3">
        <f t="shared" si="2"/>
        <v>2</v>
      </c>
    </row>
    <row r="78" spans="1:9" x14ac:dyDescent="0.3">
      <c r="A78" t="s">
        <v>121</v>
      </c>
      <c r="B78" t="s">
        <v>48</v>
      </c>
      <c r="C78">
        <v>4.5999999999999996</v>
      </c>
      <c r="D78">
        <v>27098</v>
      </c>
      <c r="E78">
        <v>15</v>
      </c>
      <c r="F78">
        <v>2014</v>
      </c>
      <c r="G78" t="s">
        <v>12</v>
      </c>
      <c r="H78" s="4">
        <f t="shared" si="3"/>
        <v>41640</v>
      </c>
      <c r="I78" s="3">
        <f t="shared" si="2"/>
        <v>2</v>
      </c>
    </row>
    <row r="79" spans="1:9" x14ac:dyDescent="0.3">
      <c r="A79" t="s">
        <v>122</v>
      </c>
      <c r="B79" t="s">
        <v>48</v>
      </c>
      <c r="C79">
        <v>4.5</v>
      </c>
      <c r="D79">
        <v>17684</v>
      </c>
      <c r="E79">
        <v>6</v>
      </c>
      <c r="F79">
        <v>2014</v>
      </c>
      <c r="G79" t="s">
        <v>12</v>
      </c>
      <c r="H79" s="4">
        <f t="shared" si="3"/>
        <v>41640</v>
      </c>
      <c r="I79" s="3">
        <f t="shared" si="2"/>
        <v>1</v>
      </c>
    </row>
    <row r="80" spans="1:9" x14ac:dyDescent="0.3">
      <c r="A80" t="s">
        <v>123</v>
      </c>
      <c r="B80" t="s">
        <v>124</v>
      </c>
      <c r="C80">
        <v>4.5999999999999996</v>
      </c>
      <c r="D80">
        <v>37</v>
      </c>
      <c r="E80">
        <v>6</v>
      </c>
      <c r="F80">
        <v>2009</v>
      </c>
      <c r="G80" t="s">
        <v>9</v>
      </c>
      <c r="H80" s="4">
        <f t="shared" si="3"/>
        <v>39814</v>
      </c>
      <c r="I80" s="3">
        <f t="shared" si="2"/>
        <v>1</v>
      </c>
    </row>
    <row r="81" spans="1:9" x14ac:dyDescent="0.3">
      <c r="A81" t="s">
        <v>125</v>
      </c>
      <c r="B81" t="s">
        <v>11</v>
      </c>
      <c r="C81">
        <v>4.7</v>
      </c>
      <c r="D81">
        <v>15845</v>
      </c>
      <c r="E81">
        <v>13</v>
      </c>
      <c r="F81">
        <v>2013</v>
      </c>
      <c r="G81" t="s">
        <v>12</v>
      </c>
      <c r="H81" s="4">
        <f t="shared" si="3"/>
        <v>41275</v>
      </c>
      <c r="I81" s="3">
        <f t="shared" si="2"/>
        <v>1</v>
      </c>
    </row>
    <row r="82" spans="1:9" x14ac:dyDescent="0.3">
      <c r="A82" t="s">
        <v>126</v>
      </c>
      <c r="B82" t="s">
        <v>80</v>
      </c>
      <c r="C82">
        <v>4.8</v>
      </c>
      <c r="D82">
        <v>3181</v>
      </c>
      <c r="E82">
        <v>12</v>
      </c>
      <c r="F82">
        <v>2009</v>
      </c>
      <c r="G82" t="s">
        <v>12</v>
      </c>
      <c r="H82" s="4">
        <f t="shared" si="3"/>
        <v>39814</v>
      </c>
      <c r="I82" s="3">
        <f t="shared" si="2"/>
        <v>1</v>
      </c>
    </row>
    <row r="83" spans="1:9" x14ac:dyDescent="0.3">
      <c r="A83" t="s">
        <v>127</v>
      </c>
      <c r="B83" t="s">
        <v>128</v>
      </c>
      <c r="C83">
        <v>4.9000000000000004</v>
      </c>
      <c r="D83">
        <v>5062</v>
      </c>
      <c r="E83">
        <v>6</v>
      </c>
      <c r="F83">
        <v>2018</v>
      </c>
      <c r="G83" t="s">
        <v>12</v>
      </c>
      <c r="H83" s="4">
        <f t="shared" si="3"/>
        <v>43101</v>
      </c>
      <c r="I83" s="3">
        <f t="shared" si="2"/>
        <v>1</v>
      </c>
    </row>
    <row r="84" spans="1:9" x14ac:dyDescent="0.3">
      <c r="A84" t="s">
        <v>129</v>
      </c>
      <c r="B84" t="s">
        <v>128</v>
      </c>
      <c r="C84">
        <v>4.9000000000000004</v>
      </c>
      <c r="D84">
        <v>4786</v>
      </c>
      <c r="E84">
        <v>8</v>
      </c>
      <c r="F84">
        <v>2017</v>
      </c>
      <c r="G84" t="s">
        <v>12</v>
      </c>
      <c r="H84" s="4">
        <f t="shared" si="3"/>
        <v>42736</v>
      </c>
      <c r="I84" s="3">
        <f t="shared" si="2"/>
        <v>1</v>
      </c>
    </row>
    <row r="85" spans="1:9" x14ac:dyDescent="0.3">
      <c r="A85" t="s">
        <v>130</v>
      </c>
      <c r="B85" t="s">
        <v>128</v>
      </c>
      <c r="C85">
        <v>4.9000000000000004</v>
      </c>
      <c r="D85">
        <v>7235</v>
      </c>
      <c r="E85">
        <v>4</v>
      </c>
      <c r="F85">
        <v>2018</v>
      </c>
      <c r="G85" t="s">
        <v>12</v>
      </c>
      <c r="H85" s="4">
        <f t="shared" si="3"/>
        <v>43101</v>
      </c>
      <c r="I85" s="3">
        <f t="shared" si="2"/>
        <v>2</v>
      </c>
    </row>
    <row r="86" spans="1:9" x14ac:dyDescent="0.3">
      <c r="A86" t="s">
        <v>130</v>
      </c>
      <c r="B86" t="s">
        <v>128</v>
      </c>
      <c r="C86">
        <v>4.9000000000000004</v>
      </c>
      <c r="D86">
        <v>7235</v>
      </c>
      <c r="E86">
        <v>4</v>
      </c>
      <c r="F86">
        <v>2019</v>
      </c>
      <c r="G86" t="s">
        <v>12</v>
      </c>
      <c r="H86" s="4">
        <f t="shared" si="3"/>
        <v>43466</v>
      </c>
      <c r="I86" s="3">
        <f t="shared" si="2"/>
        <v>2</v>
      </c>
    </row>
    <row r="87" spans="1:9" x14ac:dyDescent="0.3">
      <c r="A87" t="s">
        <v>131</v>
      </c>
      <c r="B87" t="s">
        <v>128</v>
      </c>
      <c r="C87">
        <v>4.9000000000000004</v>
      </c>
      <c r="D87">
        <v>12619</v>
      </c>
      <c r="E87">
        <v>8</v>
      </c>
      <c r="F87">
        <v>2019</v>
      </c>
      <c r="G87" t="s">
        <v>12</v>
      </c>
      <c r="H87" s="4">
        <f t="shared" si="3"/>
        <v>43466</v>
      </c>
      <c r="I87" s="3">
        <f t="shared" si="2"/>
        <v>1</v>
      </c>
    </row>
    <row r="88" spans="1:9" x14ac:dyDescent="0.3">
      <c r="A88" t="s">
        <v>132</v>
      </c>
      <c r="B88" t="s">
        <v>128</v>
      </c>
      <c r="C88">
        <v>4.9000000000000004</v>
      </c>
      <c r="D88">
        <v>9089</v>
      </c>
      <c r="E88">
        <v>8</v>
      </c>
      <c r="F88">
        <v>2019</v>
      </c>
      <c r="G88" t="s">
        <v>12</v>
      </c>
      <c r="H88" s="4">
        <f t="shared" si="3"/>
        <v>43466</v>
      </c>
      <c r="I88" s="3">
        <f t="shared" si="2"/>
        <v>1</v>
      </c>
    </row>
    <row r="89" spans="1:9" x14ac:dyDescent="0.3">
      <c r="A89" t="s">
        <v>133</v>
      </c>
      <c r="B89" t="s">
        <v>128</v>
      </c>
      <c r="C89">
        <v>4.9000000000000004</v>
      </c>
      <c r="D89">
        <v>5470</v>
      </c>
      <c r="E89">
        <v>6</v>
      </c>
      <c r="F89">
        <v>2018</v>
      </c>
      <c r="G89" t="s">
        <v>12</v>
      </c>
      <c r="H89" s="4">
        <f t="shared" si="3"/>
        <v>43101</v>
      </c>
      <c r="I89" s="3">
        <f t="shared" si="2"/>
        <v>1</v>
      </c>
    </row>
    <row r="90" spans="1:9" x14ac:dyDescent="0.3">
      <c r="A90" t="s">
        <v>134</v>
      </c>
      <c r="B90" t="s">
        <v>80</v>
      </c>
      <c r="C90">
        <v>4.8</v>
      </c>
      <c r="D90">
        <v>5118</v>
      </c>
      <c r="E90">
        <v>20</v>
      </c>
      <c r="F90">
        <v>2016</v>
      </c>
      <c r="G90" t="s">
        <v>12</v>
      </c>
      <c r="H90" s="4">
        <f t="shared" si="3"/>
        <v>42370</v>
      </c>
      <c r="I90" s="3">
        <f t="shared" si="2"/>
        <v>1</v>
      </c>
    </row>
    <row r="91" spans="1:9" x14ac:dyDescent="0.3">
      <c r="A91" t="s">
        <v>135</v>
      </c>
      <c r="B91" t="s">
        <v>136</v>
      </c>
      <c r="C91">
        <v>4.5999999999999996</v>
      </c>
      <c r="D91">
        <v>2134</v>
      </c>
      <c r="E91">
        <v>5</v>
      </c>
      <c r="F91">
        <v>2015</v>
      </c>
      <c r="G91" t="s">
        <v>9</v>
      </c>
      <c r="H91" s="4">
        <f t="shared" si="3"/>
        <v>42005</v>
      </c>
      <c r="I91" s="3">
        <f t="shared" si="2"/>
        <v>1</v>
      </c>
    </row>
    <row r="92" spans="1:9" x14ac:dyDescent="0.3">
      <c r="A92" t="s">
        <v>137</v>
      </c>
      <c r="B92" t="s">
        <v>138</v>
      </c>
      <c r="C92">
        <v>4.5</v>
      </c>
      <c r="D92">
        <v>2525</v>
      </c>
      <c r="E92">
        <v>16</v>
      </c>
      <c r="F92">
        <v>2010</v>
      </c>
      <c r="G92" t="s">
        <v>9</v>
      </c>
      <c r="H92" s="4">
        <f t="shared" si="3"/>
        <v>40179</v>
      </c>
      <c r="I92" s="3">
        <f t="shared" si="2"/>
        <v>1</v>
      </c>
    </row>
    <row r="93" spans="1:9" x14ac:dyDescent="0.3">
      <c r="A93" t="s">
        <v>139</v>
      </c>
      <c r="B93" t="s">
        <v>140</v>
      </c>
      <c r="C93">
        <v>4.5</v>
      </c>
      <c r="D93">
        <v>720</v>
      </c>
      <c r="E93">
        <v>1</v>
      </c>
      <c r="F93">
        <v>2009</v>
      </c>
      <c r="G93" t="s">
        <v>9</v>
      </c>
      <c r="H93" s="4">
        <f t="shared" si="3"/>
        <v>39814</v>
      </c>
      <c r="I93" s="3">
        <f t="shared" si="2"/>
        <v>1</v>
      </c>
    </row>
    <row r="94" spans="1:9" x14ac:dyDescent="0.3">
      <c r="A94" t="s">
        <v>141</v>
      </c>
      <c r="B94" t="s">
        <v>140</v>
      </c>
      <c r="C94">
        <v>4.3</v>
      </c>
      <c r="D94">
        <v>956</v>
      </c>
      <c r="E94">
        <v>14</v>
      </c>
      <c r="F94">
        <v>2009</v>
      </c>
      <c r="G94" t="s">
        <v>9</v>
      </c>
      <c r="H94" s="4">
        <f t="shared" si="3"/>
        <v>39814</v>
      </c>
      <c r="I94" s="3">
        <f t="shared" si="2"/>
        <v>1</v>
      </c>
    </row>
    <row r="95" spans="1:9" x14ac:dyDescent="0.3">
      <c r="A95" t="s">
        <v>142</v>
      </c>
      <c r="B95" t="s">
        <v>143</v>
      </c>
      <c r="C95">
        <v>4.5</v>
      </c>
      <c r="D95">
        <v>6346</v>
      </c>
      <c r="E95">
        <v>9</v>
      </c>
      <c r="F95">
        <v>2011</v>
      </c>
      <c r="G95" t="s">
        <v>9</v>
      </c>
      <c r="H95" s="4">
        <f t="shared" si="3"/>
        <v>40544</v>
      </c>
      <c r="I95" s="3">
        <f t="shared" si="2"/>
        <v>2</v>
      </c>
    </row>
    <row r="96" spans="1:9" x14ac:dyDescent="0.3">
      <c r="A96" t="s">
        <v>142</v>
      </c>
      <c r="B96" t="s">
        <v>143</v>
      </c>
      <c r="C96">
        <v>4.5</v>
      </c>
      <c r="D96">
        <v>6346</v>
      </c>
      <c r="E96">
        <v>9</v>
      </c>
      <c r="F96">
        <v>2012</v>
      </c>
      <c r="G96" t="s">
        <v>9</v>
      </c>
      <c r="H96" s="4">
        <f t="shared" si="3"/>
        <v>40909</v>
      </c>
      <c r="I96" s="3">
        <f t="shared" si="2"/>
        <v>2</v>
      </c>
    </row>
    <row r="97" spans="1:9" x14ac:dyDescent="0.3">
      <c r="A97" t="s">
        <v>144</v>
      </c>
      <c r="B97" t="s">
        <v>75</v>
      </c>
      <c r="C97">
        <v>4.7</v>
      </c>
      <c r="D97">
        <v>5505</v>
      </c>
      <c r="E97">
        <v>7</v>
      </c>
      <c r="F97">
        <v>2009</v>
      </c>
      <c r="G97" t="s">
        <v>12</v>
      </c>
      <c r="H97" s="4">
        <f t="shared" si="3"/>
        <v>39814</v>
      </c>
      <c r="I97" s="3">
        <f t="shared" si="2"/>
        <v>1</v>
      </c>
    </row>
    <row r="98" spans="1:9" x14ac:dyDescent="0.3">
      <c r="A98" t="s">
        <v>145</v>
      </c>
      <c r="B98" t="s">
        <v>75</v>
      </c>
      <c r="C98">
        <v>4.7</v>
      </c>
      <c r="D98">
        <v>5505</v>
      </c>
      <c r="E98">
        <v>18</v>
      </c>
      <c r="F98">
        <v>2009</v>
      </c>
      <c r="G98" t="s">
        <v>12</v>
      </c>
      <c r="H98" s="4">
        <f t="shared" si="3"/>
        <v>39814</v>
      </c>
      <c r="I98" s="3">
        <f t="shared" si="2"/>
        <v>1</v>
      </c>
    </row>
    <row r="99" spans="1:9" x14ac:dyDescent="0.3">
      <c r="A99" t="s">
        <v>146</v>
      </c>
      <c r="B99" t="s">
        <v>147</v>
      </c>
      <c r="C99">
        <v>4.7</v>
      </c>
      <c r="D99">
        <v>28729</v>
      </c>
      <c r="E99">
        <v>15</v>
      </c>
      <c r="F99">
        <v>2018</v>
      </c>
      <c r="G99" t="s">
        <v>9</v>
      </c>
      <c r="H99" s="4">
        <f t="shared" si="3"/>
        <v>43101</v>
      </c>
      <c r="I99" s="3">
        <f t="shared" si="2"/>
        <v>2</v>
      </c>
    </row>
    <row r="100" spans="1:9" x14ac:dyDescent="0.3">
      <c r="A100" t="s">
        <v>146</v>
      </c>
      <c r="B100" t="s">
        <v>147</v>
      </c>
      <c r="C100">
        <v>4.7</v>
      </c>
      <c r="D100">
        <v>28729</v>
      </c>
      <c r="E100">
        <v>15</v>
      </c>
      <c r="F100">
        <v>2019</v>
      </c>
      <c r="G100" t="s">
        <v>9</v>
      </c>
      <c r="H100" s="4">
        <f t="shared" si="3"/>
        <v>43466</v>
      </c>
      <c r="I100" s="3">
        <f t="shared" si="2"/>
        <v>2</v>
      </c>
    </row>
    <row r="101" spans="1:9" x14ac:dyDescent="0.3">
      <c r="A101" t="s">
        <v>148</v>
      </c>
      <c r="B101" t="s">
        <v>149</v>
      </c>
      <c r="C101">
        <v>4.7</v>
      </c>
      <c r="D101">
        <v>5413</v>
      </c>
      <c r="E101">
        <v>9</v>
      </c>
      <c r="F101">
        <v>2015</v>
      </c>
      <c r="G101" t="s">
        <v>9</v>
      </c>
      <c r="H101" s="4">
        <f t="shared" si="3"/>
        <v>42005</v>
      </c>
      <c r="I101" s="3">
        <f t="shared" si="2"/>
        <v>1</v>
      </c>
    </row>
    <row r="102" spans="1:9" x14ac:dyDescent="0.3">
      <c r="A102" t="s">
        <v>150</v>
      </c>
      <c r="B102" t="s">
        <v>151</v>
      </c>
      <c r="C102">
        <v>4.5999999999999996</v>
      </c>
      <c r="D102">
        <v>10721</v>
      </c>
      <c r="E102">
        <v>8</v>
      </c>
      <c r="F102">
        <v>2016</v>
      </c>
      <c r="G102" t="s">
        <v>12</v>
      </c>
      <c r="H102" s="4">
        <f t="shared" si="3"/>
        <v>42370</v>
      </c>
      <c r="I102" s="3">
        <f t="shared" si="2"/>
        <v>2</v>
      </c>
    </row>
    <row r="103" spans="1:9" x14ac:dyDescent="0.3">
      <c r="A103" t="s">
        <v>150</v>
      </c>
      <c r="B103" t="s">
        <v>151</v>
      </c>
      <c r="C103">
        <v>4.5999999999999996</v>
      </c>
      <c r="D103">
        <v>10721</v>
      </c>
      <c r="E103">
        <v>8</v>
      </c>
      <c r="F103">
        <v>2018</v>
      </c>
      <c r="G103" t="s">
        <v>12</v>
      </c>
      <c r="H103" s="4">
        <f t="shared" si="3"/>
        <v>43101</v>
      </c>
      <c r="I103" s="3">
        <f t="shared" si="2"/>
        <v>2</v>
      </c>
    </row>
    <row r="104" spans="1:9" x14ac:dyDescent="0.3">
      <c r="A104" t="s">
        <v>152</v>
      </c>
      <c r="B104" t="s">
        <v>153</v>
      </c>
      <c r="C104">
        <v>4.7</v>
      </c>
      <c r="D104">
        <v>4370</v>
      </c>
      <c r="E104">
        <v>15</v>
      </c>
      <c r="F104">
        <v>2016</v>
      </c>
      <c r="G104" t="s">
        <v>12</v>
      </c>
      <c r="H104" s="4">
        <f t="shared" si="3"/>
        <v>42370</v>
      </c>
      <c r="I104" s="3">
        <f t="shared" si="2"/>
        <v>1</v>
      </c>
    </row>
    <row r="105" spans="1:9" x14ac:dyDescent="0.3">
      <c r="A105" t="s">
        <v>154</v>
      </c>
      <c r="B105" t="s">
        <v>155</v>
      </c>
      <c r="C105">
        <v>4.4000000000000004</v>
      </c>
      <c r="D105">
        <v>6042</v>
      </c>
      <c r="E105">
        <v>2</v>
      </c>
      <c r="F105">
        <v>2018</v>
      </c>
      <c r="G105" t="s">
        <v>9</v>
      </c>
      <c r="H105" s="4">
        <f t="shared" si="3"/>
        <v>43101</v>
      </c>
      <c r="I105" s="3">
        <f t="shared" si="2"/>
        <v>1</v>
      </c>
    </row>
    <row r="106" spans="1:9" x14ac:dyDescent="0.3">
      <c r="A106" t="s">
        <v>156</v>
      </c>
      <c r="B106" t="s">
        <v>157</v>
      </c>
      <c r="C106">
        <v>4.4000000000000004</v>
      </c>
      <c r="D106">
        <v>23631</v>
      </c>
      <c r="E106">
        <v>7</v>
      </c>
      <c r="F106">
        <v>2012</v>
      </c>
      <c r="G106" t="s">
        <v>12</v>
      </c>
      <c r="H106" s="4">
        <f t="shared" si="3"/>
        <v>40909</v>
      </c>
      <c r="I106" s="3">
        <f t="shared" si="2"/>
        <v>1</v>
      </c>
    </row>
    <row r="107" spans="1:9" x14ac:dyDescent="0.3">
      <c r="A107" t="s">
        <v>158</v>
      </c>
      <c r="B107" t="s">
        <v>157</v>
      </c>
      <c r="C107">
        <v>4.5</v>
      </c>
      <c r="D107">
        <v>20262</v>
      </c>
      <c r="E107">
        <v>11</v>
      </c>
      <c r="F107">
        <v>2012</v>
      </c>
      <c r="G107" t="s">
        <v>12</v>
      </c>
      <c r="H107" s="4">
        <f t="shared" si="3"/>
        <v>40909</v>
      </c>
      <c r="I107" s="3">
        <f t="shared" si="2"/>
        <v>1</v>
      </c>
    </row>
    <row r="108" spans="1:9" x14ac:dyDescent="0.3">
      <c r="A108" t="s">
        <v>159</v>
      </c>
      <c r="B108" t="s">
        <v>157</v>
      </c>
      <c r="C108">
        <v>3.8</v>
      </c>
      <c r="D108">
        <v>47265</v>
      </c>
      <c r="E108">
        <v>14</v>
      </c>
      <c r="F108">
        <v>2012</v>
      </c>
      <c r="G108" t="s">
        <v>12</v>
      </c>
      <c r="H108" s="4">
        <f t="shared" si="3"/>
        <v>40909</v>
      </c>
      <c r="I108" s="3">
        <f t="shared" si="2"/>
        <v>2</v>
      </c>
    </row>
    <row r="109" spans="1:9" x14ac:dyDescent="0.3">
      <c r="A109" t="s">
        <v>159</v>
      </c>
      <c r="B109" t="s">
        <v>157</v>
      </c>
      <c r="C109">
        <v>3.8</v>
      </c>
      <c r="D109">
        <v>47265</v>
      </c>
      <c r="E109">
        <v>14</v>
      </c>
      <c r="F109">
        <v>2013</v>
      </c>
      <c r="G109" t="s">
        <v>12</v>
      </c>
      <c r="H109" s="4">
        <f t="shared" si="3"/>
        <v>41275</v>
      </c>
      <c r="I109" s="3">
        <f t="shared" si="2"/>
        <v>2</v>
      </c>
    </row>
    <row r="110" spans="1:9" x14ac:dyDescent="0.3">
      <c r="A110" t="s">
        <v>160</v>
      </c>
      <c r="B110" t="s">
        <v>157</v>
      </c>
      <c r="C110">
        <v>4.5</v>
      </c>
      <c r="D110">
        <v>13964</v>
      </c>
      <c r="E110">
        <v>32</v>
      </c>
      <c r="F110">
        <v>2012</v>
      </c>
      <c r="G110" t="s">
        <v>12</v>
      </c>
      <c r="H110" s="4">
        <f t="shared" si="3"/>
        <v>40909</v>
      </c>
      <c r="I110" s="3">
        <f t="shared" si="2"/>
        <v>1</v>
      </c>
    </row>
    <row r="111" spans="1:9" x14ac:dyDescent="0.3">
      <c r="A111" t="s">
        <v>161</v>
      </c>
      <c r="B111" t="s">
        <v>162</v>
      </c>
      <c r="C111">
        <v>4.2</v>
      </c>
      <c r="D111">
        <v>13677</v>
      </c>
      <c r="E111">
        <v>6</v>
      </c>
      <c r="F111">
        <v>2018</v>
      </c>
      <c r="G111" t="s">
        <v>9</v>
      </c>
      <c r="H111" s="4">
        <f t="shared" si="3"/>
        <v>43101</v>
      </c>
      <c r="I111" s="3">
        <f t="shared" si="2"/>
        <v>1</v>
      </c>
    </row>
    <row r="112" spans="1:9" x14ac:dyDescent="0.3">
      <c r="A112" t="s">
        <v>163</v>
      </c>
      <c r="B112" t="s">
        <v>164</v>
      </c>
      <c r="C112">
        <v>4.7</v>
      </c>
      <c r="D112">
        <v>17323</v>
      </c>
      <c r="E112">
        <v>4</v>
      </c>
      <c r="F112">
        <v>2014</v>
      </c>
      <c r="G112" t="s">
        <v>9</v>
      </c>
      <c r="H112" s="4">
        <f t="shared" si="3"/>
        <v>41640</v>
      </c>
      <c r="I112" s="3">
        <f t="shared" si="2"/>
        <v>5</v>
      </c>
    </row>
    <row r="113" spans="1:9" x14ac:dyDescent="0.3">
      <c r="A113" t="s">
        <v>163</v>
      </c>
      <c r="B113" t="s">
        <v>164</v>
      </c>
      <c r="C113">
        <v>4.7</v>
      </c>
      <c r="D113">
        <v>17323</v>
      </c>
      <c r="E113">
        <v>4</v>
      </c>
      <c r="F113">
        <v>2015</v>
      </c>
      <c r="G113" t="s">
        <v>9</v>
      </c>
      <c r="H113" s="4">
        <f t="shared" si="3"/>
        <v>42005</v>
      </c>
      <c r="I113" s="3">
        <f t="shared" si="2"/>
        <v>5</v>
      </c>
    </row>
    <row r="114" spans="1:9" x14ac:dyDescent="0.3">
      <c r="A114" t="s">
        <v>163</v>
      </c>
      <c r="B114" t="s">
        <v>164</v>
      </c>
      <c r="C114">
        <v>4.7</v>
      </c>
      <c r="D114">
        <v>17323</v>
      </c>
      <c r="E114">
        <v>4</v>
      </c>
      <c r="F114">
        <v>2016</v>
      </c>
      <c r="G114" t="s">
        <v>9</v>
      </c>
      <c r="H114" s="4">
        <f t="shared" si="3"/>
        <v>42370</v>
      </c>
      <c r="I114" s="3">
        <f t="shared" si="2"/>
        <v>5</v>
      </c>
    </row>
    <row r="115" spans="1:9" x14ac:dyDescent="0.3">
      <c r="A115" t="s">
        <v>163</v>
      </c>
      <c r="B115" t="s">
        <v>164</v>
      </c>
      <c r="C115">
        <v>4.7</v>
      </c>
      <c r="D115">
        <v>17323</v>
      </c>
      <c r="E115">
        <v>4</v>
      </c>
      <c r="F115">
        <v>2017</v>
      </c>
      <c r="G115" t="s">
        <v>9</v>
      </c>
      <c r="H115" s="4">
        <f t="shared" si="3"/>
        <v>42736</v>
      </c>
      <c r="I115" s="3">
        <f t="shared" si="2"/>
        <v>5</v>
      </c>
    </row>
    <row r="116" spans="1:9" x14ac:dyDescent="0.3">
      <c r="A116" t="s">
        <v>163</v>
      </c>
      <c r="B116" t="s">
        <v>164</v>
      </c>
      <c r="C116">
        <v>4.7</v>
      </c>
      <c r="D116">
        <v>17323</v>
      </c>
      <c r="E116">
        <v>4</v>
      </c>
      <c r="F116">
        <v>2018</v>
      </c>
      <c r="G116" t="s">
        <v>9</v>
      </c>
      <c r="H116" s="4">
        <f t="shared" si="3"/>
        <v>43101</v>
      </c>
      <c r="I116" s="3">
        <f t="shared" si="2"/>
        <v>5</v>
      </c>
    </row>
    <row r="117" spans="1:9" x14ac:dyDescent="0.3">
      <c r="A117" t="s">
        <v>165</v>
      </c>
      <c r="B117" t="s">
        <v>166</v>
      </c>
      <c r="C117">
        <v>4.4000000000000004</v>
      </c>
      <c r="D117">
        <v>1555</v>
      </c>
      <c r="E117">
        <v>9</v>
      </c>
      <c r="F117">
        <v>2010</v>
      </c>
      <c r="G117" t="s">
        <v>9</v>
      </c>
      <c r="H117" s="4">
        <f t="shared" si="3"/>
        <v>40179</v>
      </c>
      <c r="I117" s="3">
        <f t="shared" si="2"/>
        <v>1</v>
      </c>
    </row>
    <row r="118" spans="1:9" x14ac:dyDescent="0.3">
      <c r="A118" t="s">
        <v>167</v>
      </c>
      <c r="B118" t="s">
        <v>168</v>
      </c>
      <c r="C118">
        <v>4.7</v>
      </c>
      <c r="D118">
        <v>3642</v>
      </c>
      <c r="E118">
        <v>0</v>
      </c>
      <c r="F118">
        <v>2014</v>
      </c>
      <c r="G118" t="s">
        <v>12</v>
      </c>
      <c r="H118" s="4">
        <f t="shared" si="3"/>
        <v>41640</v>
      </c>
      <c r="I118" s="3">
        <f t="shared" si="2"/>
        <v>1</v>
      </c>
    </row>
    <row r="119" spans="1:9" x14ac:dyDescent="0.3">
      <c r="A119" t="s">
        <v>169</v>
      </c>
      <c r="B119" t="s">
        <v>170</v>
      </c>
      <c r="C119">
        <v>4.4000000000000004</v>
      </c>
      <c r="D119">
        <v>1215</v>
      </c>
      <c r="E119">
        <v>9</v>
      </c>
      <c r="F119">
        <v>2010</v>
      </c>
      <c r="G119" t="s">
        <v>9</v>
      </c>
      <c r="H119" s="4">
        <f t="shared" si="3"/>
        <v>40179</v>
      </c>
      <c r="I119" s="3">
        <f t="shared" si="2"/>
        <v>1</v>
      </c>
    </row>
    <row r="120" spans="1:9" x14ac:dyDescent="0.3">
      <c r="A120" t="s">
        <v>171</v>
      </c>
      <c r="B120" t="s">
        <v>172</v>
      </c>
      <c r="C120">
        <v>4.5999999999999996</v>
      </c>
      <c r="D120">
        <v>5594</v>
      </c>
      <c r="E120">
        <v>5</v>
      </c>
      <c r="F120">
        <v>2011</v>
      </c>
      <c r="G120" t="s">
        <v>12</v>
      </c>
      <c r="H120" s="4">
        <f t="shared" si="3"/>
        <v>40544</v>
      </c>
      <c r="I120" s="3">
        <f t="shared" si="2"/>
        <v>3</v>
      </c>
    </row>
    <row r="121" spans="1:9" x14ac:dyDescent="0.3">
      <c r="A121" t="s">
        <v>171</v>
      </c>
      <c r="B121" t="s">
        <v>172</v>
      </c>
      <c r="C121">
        <v>4.5999999999999996</v>
      </c>
      <c r="D121">
        <v>5594</v>
      </c>
      <c r="E121">
        <v>5</v>
      </c>
      <c r="F121">
        <v>2012</v>
      </c>
      <c r="G121" t="s">
        <v>12</v>
      </c>
      <c r="H121" s="4">
        <f t="shared" si="3"/>
        <v>40909</v>
      </c>
      <c r="I121" s="3">
        <f t="shared" si="2"/>
        <v>3</v>
      </c>
    </row>
    <row r="122" spans="1:9" x14ac:dyDescent="0.3">
      <c r="A122" t="s">
        <v>171</v>
      </c>
      <c r="B122" t="s">
        <v>172</v>
      </c>
      <c r="C122">
        <v>4.5999999999999996</v>
      </c>
      <c r="D122">
        <v>5594</v>
      </c>
      <c r="E122">
        <v>5</v>
      </c>
      <c r="F122">
        <v>2013</v>
      </c>
      <c r="G122" t="s">
        <v>12</v>
      </c>
      <c r="H122" s="4">
        <f t="shared" si="3"/>
        <v>41275</v>
      </c>
      <c r="I122" s="3">
        <f t="shared" si="2"/>
        <v>3</v>
      </c>
    </row>
    <row r="123" spans="1:9" x14ac:dyDescent="0.3">
      <c r="A123" t="s">
        <v>173</v>
      </c>
      <c r="B123" t="s">
        <v>174</v>
      </c>
      <c r="C123">
        <v>4.5</v>
      </c>
      <c r="D123">
        <v>408</v>
      </c>
      <c r="E123">
        <v>20</v>
      </c>
      <c r="F123">
        <v>2010</v>
      </c>
      <c r="G123" t="s">
        <v>9</v>
      </c>
      <c r="H123" s="4">
        <f t="shared" si="3"/>
        <v>40179</v>
      </c>
      <c r="I123" s="3">
        <f t="shared" si="2"/>
        <v>1</v>
      </c>
    </row>
    <row r="124" spans="1:9" x14ac:dyDescent="0.3">
      <c r="A124" t="s">
        <v>175</v>
      </c>
      <c r="B124" t="s">
        <v>176</v>
      </c>
      <c r="C124">
        <v>4.5999999999999996</v>
      </c>
      <c r="D124">
        <v>4799</v>
      </c>
      <c r="E124">
        <v>16</v>
      </c>
      <c r="F124">
        <v>2013</v>
      </c>
      <c r="G124" t="s">
        <v>9</v>
      </c>
      <c r="H124" s="4">
        <f t="shared" si="3"/>
        <v>41275</v>
      </c>
      <c r="I124" s="3">
        <f t="shared" si="2"/>
        <v>1</v>
      </c>
    </row>
    <row r="125" spans="1:9" x14ac:dyDescent="0.3">
      <c r="A125" t="s">
        <v>177</v>
      </c>
      <c r="B125" t="s">
        <v>178</v>
      </c>
      <c r="C125">
        <v>4.8</v>
      </c>
      <c r="D125">
        <v>14038</v>
      </c>
      <c r="E125">
        <v>4</v>
      </c>
      <c r="F125">
        <v>2015</v>
      </c>
      <c r="G125" t="s">
        <v>12</v>
      </c>
      <c r="H125" s="4">
        <f t="shared" si="3"/>
        <v>42005</v>
      </c>
      <c r="I125" s="3">
        <f t="shared" si="2"/>
        <v>5</v>
      </c>
    </row>
    <row r="126" spans="1:9" x14ac:dyDescent="0.3">
      <c r="A126" t="s">
        <v>177</v>
      </c>
      <c r="B126" t="s">
        <v>178</v>
      </c>
      <c r="C126">
        <v>4.8</v>
      </c>
      <c r="D126">
        <v>14038</v>
      </c>
      <c r="E126">
        <v>4</v>
      </c>
      <c r="F126">
        <v>2016</v>
      </c>
      <c r="G126" t="s">
        <v>12</v>
      </c>
      <c r="H126" s="4">
        <f t="shared" si="3"/>
        <v>42370</v>
      </c>
      <c r="I126" s="3">
        <f t="shared" si="2"/>
        <v>5</v>
      </c>
    </row>
    <row r="127" spans="1:9" x14ac:dyDescent="0.3">
      <c r="A127" t="s">
        <v>177</v>
      </c>
      <c r="B127" t="s">
        <v>178</v>
      </c>
      <c r="C127">
        <v>4.8</v>
      </c>
      <c r="D127">
        <v>14038</v>
      </c>
      <c r="E127">
        <v>4</v>
      </c>
      <c r="F127">
        <v>2017</v>
      </c>
      <c r="G127" t="s">
        <v>12</v>
      </c>
      <c r="H127" s="4">
        <f t="shared" si="3"/>
        <v>42736</v>
      </c>
      <c r="I127" s="3">
        <f t="shared" si="2"/>
        <v>5</v>
      </c>
    </row>
    <row r="128" spans="1:9" x14ac:dyDescent="0.3">
      <c r="A128" t="s">
        <v>177</v>
      </c>
      <c r="B128" t="s">
        <v>178</v>
      </c>
      <c r="C128">
        <v>4.8</v>
      </c>
      <c r="D128">
        <v>14038</v>
      </c>
      <c r="E128">
        <v>4</v>
      </c>
      <c r="F128">
        <v>2018</v>
      </c>
      <c r="G128" t="s">
        <v>12</v>
      </c>
      <c r="H128" s="4">
        <f t="shared" si="3"/>
        <v>43101</v>
      </c>
      <c r="I128" s="3">
        <f t="shared" si="2"/>
        <v>5</v>
      </c>
    </row>
    <row r="129" spans="1:9" x14ac:dyDescent="0.3">
      <c r="A129" t="s">
        <v>177</v>
      </c>
      <c r="B129" t="s">
        <v>178</v>
      </c>
      <c r="C129">
        <v>4.8</v>
      </c>
      <c r="D129">
        <v>14038</v>
      </c>
      <c r="E129">
        <v>4</v>
      </c>
      <c r="F129">
        <v>2019</v>
      </c>
      <c r="G129" t="s">
        <v>12</v>
      </c>
      <c r="H129" s="4">
        <f t="shared" si="3"/>
        <v>43466</v>
      </c>
      <c r="I129" s="3">
        <f t="shared" si="2"/>
        <v>5</v>
      </c>
    </row>
    <row r="130" spans="1:9" x14ac:dyDescent="0.3">
      <c r="A130" t="s">
        <v>179</v>
      </c>
      <c r="B130" t="s">
        <v>180</v>
      </c>
      <c r="C130">
        <v>4.5999999999999996</v>
      </c>
      <c r="D130">
        <v>7660</v>
      </c>
      <c r="E130">
        <v>12</v>
      </c>
      <c r="F130">
        <v>2019</v>
      </c>
      <c r="G130" t="s">
        <v>9</v>
      </c>
      <c r="H130" s="4">
        <f t="shared" si="3"/>
        <v>43466</v>
      </c>
      <c r="I130" s="3">
        <f t="shared" ref="I130:I193" si="4">COUNTIF(A:A, A130)</f>
        <v>1</v>
      </c>
    </row>
    <row r="131" spans="1:9" x14ac:dyDescent="0.3">
      <c r="A131" t="s">
        <v>181</v>
      </c>
      <c r="B131" t="s">
        <v>180</v>
      </c>
      <c r="C131">
        <v>4.5999999999999996</v>
      </c>
      <c r="D131">
        <v>22288</v>
      </c>
      <c r="E131">
        <v>12</v>
      </c>
      <c r="F131">
        <v>2018</v>
      </c>
      <c r="G131" t="s">
        <v>9</v>
      </c>
      <c r="H131" s="4">
        <f t="shared" ref="H131:H194" si="5">DATE(F131,1,1)</f>
        <v>43101</v>
      </c>
      <c r="I131" s="3">
        <f t="shared" si="4"/>
        <v>2</v>
      </c>
    </row>
    <row r="132" spans="1:9" x14ac:dyDescent="0.3">
      <c r="A132" t="s">
        <v>181</v>
      </c>
      <c r="B132" t="s">
        <v>180</v>
      </c>
      <c r="C132">
        <v>4.5999999999999996</v>
      </c>
      <c r="D132">
        <v>22288</v>
      </c>
      <c r="E132">
        <v>12</v>
      </c>
      <c r="F132">
        <v>2019</v>
      </c>
      <c r="G132" t="s">
        <v>9</v>
      </c>
      <c r="H132" s="4">
        <f t="shared" si="5"/>
        <v>43466</v>
      </c>
      <c r="I132" s="3">
        <f t="shared" si="4"/>
        <v>2</v>
      </c>
    </row>
    <row r="133" spans="1:9" x14ac:dyDescent="0.3">
      <c r="A133" t="s">
        <v>182</v>
      </c>
      <c r="B133" t="s">
        <v>54</v>
      </c>
      <c r="C133">
        <v>4.5999999999999996</v>
      </c>
      <c r="D133">
        <v>1365</v>
      </c>
      <c r="E133">
        <v>11</v>
      </c>
      <c r="F133">
        <v>2009</v>
      </c>
      <c r="G133" t="s">
        <v>9</v>
      </c>
      <c r="H133" s="4">
        <f t="shared" si="5"/>
        <v>39814</v>
      </c>
      <c r="I133" s="3">
        <f t="shared" si="4"/>
        <v>1</v>
      </c>
    </row>
    <row r="134" spans="1:9" x14ac:dyDescent="0.3">
      <c r="A134" t="s">
        <v>183</v>
      </c>
      <c r="B134" t="s">
        <v>184</v>
      </c>
      <c r="C134">
        <v>3.6</v>
      </c>
      <c r="D134">
        <v>14982</v>
      </c>
      <c r="E134">
        <v>19</v>
      </c>
      <c r="F134">
        <v>2015</v>
      </c>
      <c r="G134" t="s">
        <v>12</v>
      </c>
      <c r="H134" s="4">
        <f t="shared" si="5"/>
        <v>42005</v>
      </c>
      <c r="I134" s="3">
        <f t="shared" si="4"/>
        <v>1</v>
      </c>
    </row>
    <row r="135" spans="1:9" x14ac:dyDescent="0.3">
      <c r="A135" t="s">
        <v>185</v>
      </c>
      <c r="B135" t="s">
        <v>186</v>
      </c>
      <c r="C135">
        <v>4.8</v>
      </c>
      <c r="D135">
        <v>9568</v>
      </c>
      <c r="E135">
        <v>9</v>
      </c>
      <c r="F135">
        <v>2011</v>
      </c>
      <c r="G135" t="s">
        <v>12</v>
      </c>
      <c r="H135" s="4">
        <f t="shared" si="5"/>
        <v>40544</v>
      </c>
      <c r="I135" s="3">
        <f t="shared" si="4"/>
        <v>1</v>
      </c>
    </row>
    <row r="136" spans="1:9" x14ac:dyDescent="0.3">
      <c r="A136" t="s">
        <v>187</v>
      </c>
      <c r="B136" t="s">
        <v>188</v>
      </c>
      <c r="C136">
        <v>4.5999999999999996</v>
      </c>
      <c r="D136">
        <v>1636</v>
      </c>
      <c r="E136">
        <v>6</v>
      </c>
      <c r="F136">
        <v>2009</v>
      </c>
      <c r="G136" t="s">
        <v>9</v>
      </c>
      <c r="H136" s="4">
        <f t="shared" si="5"/>
        <v>39814</v>
      </c>
      <c r="I136" s="3">
        <f t="shared" si="4"/>
        <v>1</v>
      </c>
    </row>
    <row r="137" spans="1:9" x14ac:dyDescent="0.3">
      <c r="A137" t="s">
        <v>189</v>
      </c>
      <c r="B137" t="s">
        <v>190</v>
      </c>
      <c r="C137">
        <v>4</v>
      </c>
      <c r="D137">
        <v>57271</v>
      </c>
      <c r="E137">
        <v>10</v>
      </c>
      <c r="F137">
        <v>2012</v>
      </c>
      <c r="G137" t="s">
        <v>12</v>
      </c>
      <c r="H137" s="4">
        <f t="shared" si="5"/>
        <v>40909</v>
      </c>
      <c r="I137" s="3">
        <f t="shared" si="4"/>
        <v>3</v>
      </c>
    </row>
    <row r="138" spans="1:9" x14ac:dyDescent="0.3">
      <c r="A138" t="s">
        <v>189</v>
      </c>
      <c r="B138" t="s">
        <v>190</v>
      </c>
      <c r="C138">
        <v>4</v>
      </c>
      <c r="D138">
        <v>57271</v>
      </c>
      <c r="E138">
        <v>10</v>
      </c>
      <c r="F138">
        <v>2013</v>
      </c>
      <c r="G138" t="s">
        <v>12</v>
      </c>
      <c r="H138" s="4">
        <f t="shared" si="5"/>
        <v>41275</v>
      </c>
      <c r="I138" s="3">
        <f t="shared" si="4"/>
        <v>3</v>
      </c>
    </row>
    <row r="139" spans="1:9" x14ac:dyDescent="0.3">
      <c r="A139" t="s">
        <v>189</v>
      </c>
      <c r="B139" t="s">
        <v>190</v>
      </c>
      <c r="C139">
        <v>4</v>
      </c>
      <c r="D139">
        <v>57271</v>
      </c>
      <c r="E139">
        <v>9</v>
      </c>
      <c r="F139">
        <v>2014</v>
      </c>
      <c r="G139" t="s">
        <v>12</v>
      </c>
      <c r="H139" s="4">
        <f t="shared" si="5"/>
        <v>41640</v>
      </c>
      <c r="I139" s="3">
        <f t="shared" si="4"/>
        <v>3</v>
      </c>
    </row>
    <row r="140" spans="1:9" x14ac:dyDescent="0.3">
      <c r="A140" t="s">
        <v>191</v>
      </c>
      <c r="B140" t="s">
        <v>192</v>
      </c>
      <c r="C140">
        <v>4.5999999999999996</v>
      </c>
      <c r="D140">
        <v>10141</v>
      </c>
      <c r="E140">
        <v>6</v>
      </c>
      <c r="F140">
        <v>2019</v>
      </c>
      <c r="G140" t="s">
        <v>9</v>
      </c>
      <c r="H140" s="4">
        <f t="shared" si="5"/>
        <v>43466</v>
      </c>
      <c r="I140" s="3">
        <f t="shared" si="4"/>
        <v>1</v>
      </c>
    </row>
    <row r="141" spans="1:9" x14ac:dyDescent="0.3">
      <c r="A141" t="s">
        <v>193</v>
      </c>
      <c r="B141" t="s">
        <v>194</v>
      </c>
      <c r="C141">
        <v>4.5</v>
      </c>
      <c r="D141">
        <v>3457</v>
      </c>
      <c r="E141">
        <v>14</v>
      </c>
      <c r="F141">
        <v>2009</v>
      </c>
      <c r="G141" t="s">
        <v>9</v>
      </c>
      <c r="H141" s="4">
        <f t="shared" si="5"/>
        <v>39814</v>
      </c>
      <c r="I141" s="3">
        <f t="shared" si="4"/>
        <v>4</v>
      </c>
    </row>
    <row r="142" spans="1:9" x14ac:dyDescent="0.3">
      <c r="A142" t="s">
        <v>193</v>
      </c>
      <c r="B142" t="s">
        <v>194</v>
      </c>
      <c r="C142">
        <v>4.5</v>
      </c>
      <c r="D142">
        <v>3457</v>
      </c>
      <c r="E142">
        <v>14</v>
      </c>
      <c r="F142">
        <v>2010</v>
      </c>
      <c r="G142" t="s">
        <v>9</v>
      </c>
      <c r="H142" s="4">
        <f t="shared" si="5"/>
        <v>40179</v>
      </c>
      <c r="I142" s="3">
        <f t="shared" si="4"/>
        <v>4</v>
      </c>
    </row>
    <row r="143" spans="1:9" x14ac:dyDescent="0.3">
      <c r="A143" t="s">
        <v>193</v>
      </c>
      <c r="B143" t="s">
        <v>194</v>
      </c>
      <c r="C143">
        <v>4.5</v>
      </c>
      <c r="D143">
        <v>3457</v>
      </c>
      <c r="E143">
        <v>14</v>
      </c>
      <c r="F143">
        <v>2011</v>
      </c>
      <c r="G143" t="s">
        <v>9</v>
      </c>
      <c r="H143" s="4">
        <f t="shared" si="5"/>
        <v>40544</v>
      </c>
      <c r="I143" s="3">
        <f t="shared" si="4"/>
        <v>4</v>
      </c>
    </row>
    <row r="144" spans="1:9" x14ac:dyDescent="0.3">
      <c r="A144" t="s">
        <v>193</v>
      </c>
      <c r="B144" t="s">
        <v>194</v>
      </c>
      <c r="C144">
        <v>4.5</v>
      </c>
      <c r="D144">
        <v>3457</v>
      </c>
      <c r="E144">
        <v>14</v>
      </c>
      <c r="F144">
        <v>2012</v>
      </c>
      <c r="G144" t="s">
        <v>9</v>
      </c>
      <c r="H144" s="4">
        <f t="shared" si="5"/>
        <v>40909</v>
      </c>
      <c r="I144" s="3">
        <f t="shared" si="4"/>
        <v>4</v>
      </c>
    </row>
    <row r="145" spans="1:9" x14ac:dyDescent="0.3">
      <c r="A145" t="s">
        <v>195</v>
      </c>
      <c r="B145" t="s">
        <v>196</v>
      </c>
      <c r="C145">
        <v>4.8</v>
      </c>
      <c r="D145">
        <v>8837</v>
      </c>
      <c r="E145">
        <v>5</v>
      </c>
      <c r="F145">
        <v>2017</v>
      </c>
      <c r="G145" t="s">
        <v>12</v>
      </c>
      <c r="H145" s="4">
        <f t="shared" si="5"/>
        <v>42736</v>
      </c>
      <c r="I145" s="3">
        <f t="shared" si="4"/>
        <v>3</v>
      </c>
    </row>
    <row r="146" spans="1:9" x14ac:dyDescent="0.3">
      <c r="A146" t="s">
        <v>195</v>
      </c>
      <c r="B146" t="s">
        <v>196</v>
      </c>
      <c r="C146">
        <v>4.8</v>
      </c>
      <c r="D146">
        <v>8837</v>
      </c>
      <c r="E146">
        <v>5</v>
      </c>
      <c r="F146">
        <v>2018</v>
      </c>
      <c r="G146" t="s">
        <v>12</v>
      </c>
      <c r="H146" s="4">
        <f t="shared" si="5"/>
        <v>43101</v>
      </c>
      <c r="I146" s="3">
        <f t="shared" si="4"/>
        <v>3</v>
      </c>
    </row>
    <row r="147" spans="1:9" x14ac:dyDescent="0.3">
      <c r="A147" t="s">
        <v>195</v>
      </c>
      <c r="B147" t="s">
        <v>196</v>
      </c>
      <c r="C147">
        <v>4.8</v>
      </c>
      <c r="D147">
        <v>8837</v>
      </c>
      <c r="E147">
        <v>5</v>
      </c>
      <c r="F147">
        <v>2019</v>
      </c>
      <c r="G147" t="s">
        <v>12</v>
      </c>
      <c r="H147" s="4">
        <f t="shared" si="5"/>
        <v>43466</v>
      </c>
      <c r="I147" s="3">
        <f t="shared" si="4"/>
        <v>3</v>
      </c>
    </row>
    <row r="148" spans="1:9" x14ac:dyDescent="0.3">
      <c r="A148" t="s">
        <v>197</v>
      </c>
      <c r="B148" t="s">
        <v>198</v>
      </c>
      <c r="C148">
        <v>4.9000000000000004</v>
      </c>
      <c r="D148">
        <v>7038</v>
      </c>
      <c r="E148">
        <v>7</v>
      </c>
      <c r="F148">
        <v>2012</v>
      </c>
      <c r="G148" t="s">
        <v>12</v>
      </c>
      <c r="H148" s="4">
        <f t="shared" si="5"/>
        <v>40909</v>
      </c>
      <c r="I148" s="3">
        <f t="shared" si="4"/>
        <v>2</v>
      </c>
    </row>
    <row r="149" spans="1:9" x14ac:dyDescent="0.3">
      <c r="A149" t="s">
        <v>197</v>
      </c>
      <c r="B149" t="s">
        <v>198</v>
      </c>
      <c r="C149">
        <v>4.9000000000000004</v>
      </c>
      <c r="D149">
        <v>7038</v>
      </c>
      <c r="E149">
        <v>7</v>
      </c>
      <c r="F149">
        <v>2013</v>
      </c>
      <c r="G149" t="s">
        <v>12</v>
      </c>
      <c r="H149" s="4">
        <f t="shared" si="5"/>
        <v>41275</v>
      </c>
      <c r="I149" s="3">
        <f t="shared" si="4"/>
        <v>2</v>
      </c>
    </row>
    <row r="150" spans="1:9" x14ac:dyDescent="0.3">
      <c r="A150" t="s">
        <v>199</v>
      </c>
      <c r="B150" t="s">
        <v>200</v>
      </c>
      <c r="C150">
        <v>4.5999999999999996</v>
      </c>
      <c r="D150">
        <v>5972</v>
      </c>
      <c r="E150">
        <v>10</v>
      </c>
      <c r="F150">
        <v>2014</v>
      </c>
      <c r="G150" t="s">
        <v>9</v>
      </c>
      <c r="H150" s="4">
        <f t="shared" si="5"/>
        <v>41640</v>
      </c>
      <c r="I150" s="3">
        <f t="shared" si="4"/>
        <v>1</v>
      </c>
    </row>
    <row r="151" spans="1:9" x14ac:dyDescent="0.3">
      <c r="A151" t="s">
        <v>201</v>
      </c>
      <c r="B151" t="s">
        <v>157</v>
      </c>
      <c r="C151">
        <v>4.4000000000000004</v>
      </c>
      <c r="D151">
        <v>25624</v>
      </c>
      <c r="E151">
        <v>14</v>
      </c>
      <c r="F151">
        <v>2015</v>
      </c>
      <c r="G151" t="s">
        <v>12</v>
      </c>
      <c r="H151" s="4">
        <f t="shared" si="5"/>
        <v>42005</v>
      </c>
      <c r="I151" s="3">
        <f t="shared" si="4"/>
        <v>1</v>
      </c>
    </row>
    <row r="152" spans="1:9" x14ac:dyDescent="0.3">
      <c r="A152" t="s">
        <v>202</v>
      </c>
      <c r="B152" t="s">
        <v>203</v>
      </c>
      <c r="C152">
        <v>4.8</v>
      </c>
      <c r="D152">
        <v>5476</v>
      </c>
      <c r="E152">
        <v>7</v>
      </c>
      <c r="F152">
        <v>2019</v>
      </c>
      <c r="G152" t="s">
        <v>9</v>
      </c>
      <c r="H152" s="4">
        <f t="shared" si="5"/>
        <v>43466</v>
      </c>
      <c r="I152" s="3">
        <f t="shared" si="4"/>
        <v>1</v>
      </c>
    </row>
    <row r="153" spans="1:9" x14ac:dyDescent="0.3">
      <c r="A153" t="s">
        <v>204</v>
      </c>
      <c r="B153" t="s">
        <v>205</v>
      </c>
      <c r="C153">
        <v>4.9000000000000004</v>
      </c>
      <c r="D153">
        <v>5867</v>
      </c>
      <c r="E153">
        <v>54</v>
      </c>
      <c r="F153">
        <v>2016</v>
      </c>
      <c r="G153" t="s">
        <v>9</v>
      </c>
      <c r="H153" s="4">
        <f t="shared" si="5"/>
        <v>42370</v>
      </c>
      <c r="I153" s="3">
        <f t="shared" si="4"/>
        <v>1</v>
      </c>
    </row>
    <row r="154" spans="1:9" x14ac:dyDescent="0.3">
      <c r="A154" t="s">
        <v>206</v>
      </c>
      <c r="B154" t="s">
        <v>207</v>
      </c>
      <c r="C154">
        <v>4.8</v>
      </c>
      <c r="D154">
        <v>4148</v>
      </c>
      <c r="E154">
        <v>11</v>
      </c>
      <c r="F154">
        <v>2013</v>
      </c>
      <c r="G154" t="s">
        <v>9</v>
      </c>
      <c r="H154" s="4">
        <f t="shared" si="5"/>
        <v>41275</v>
      </c>
      <c r="I154" s="3">
        <f t="shared" si="4"/>
        <v>1</v>
      </c>
    </row>
    <row r="155" spans="1:9" x14ac:dyDescent="0.3">
      <c r="A155" t="s">
        <v>208</v>
      </c>
      <c r="B155" t="s">
        <v>153</v>
      </c>
      <c r="C155">
        <v>4.9000000000000004</v>
      </c>
      <c r="D155">
        <v>19622</v>
      </c>
      <c r="E155">
        <v>30</v>
      </c>
      <c r="F155">
        <v>2016</v>
      </c>
      <c r="G155" t="s">
        <v>12</v>
      </c>
      <c r="H155" s="4">
        <f t="shared" si="5"/>
        <v>42370</v>
      </c>
      <c r="I155" s="3">
        <f t="shared" si="4"/>
        <v>1</v>
      </c>
    </row>
    <row r="156" spans="1:9" x14ac:dyDescent="0.3">
      <c r="A156" t="s">
        <v>209</v>
      </c>
      <c r="B156" t="s">
        <v>153</v>
      </c>
      <c r="C156">
        <v>4</v>
      </c>
      <c r="D156">
        <v>23973</v>
      </c>
      <c r="E156">
        <v>12</v>
      </c>
      <c r="F156">
        <v>2016</v>
      </c>
      <c r="G156" t="s">
        <v>12</v>
      </c>
      <c r="H156" s="4">
        <f t="shared" si="5"/>
        <v>42370</v>
      </c>
      <c r="I156" s="3">
        <f t="shared" si="4"/>
        <v>1</v>
      </c>
    </row>
    <row r="157" spans="1:9" x14ac:dyDescent="0.3">
      <c r="A157" t="s">
        <v>210</v>
      </c>
      <c r="B157" t="s">
        <v>211</v>
      </c>
      <c r="C157">
        <v>4.9000000000000004</v>
      </c>
      <c r="D157">
        <v>7758</v>
      </c>
      <c r="E157">
        <v>18</v>
      </c>
      <c r="F157">
        <v>2019</v>
      </c>
      <c r="G157" t="s">
        <v>12</v>
      </c>
      <c r="H157" s="4">
        <f t="shared" si="5"/>
        <v>43466</v>
      </c>
      <c r="I157" s="3">
        <f t="shared" si="4"/>
        <v>1</v>
      </c>
    </row>
    <row r="158" spans="1:9" x14ac:dyDescent="0.3">
      <c r="A158" t="s">
        <v>212</v>
      </c>
      <c r="B158" t="s">
        <v>153</v>
      </c>
      <c r="C158">
        <v>4.9000000000000004</v>
      </c>
      <c r="D158">
        <v>3146</v>
      </c>
      <c r="E158">
        <v>30</v>
      </c>
      <c r="F158">
        <v>2017</v>
      </c>
      <c r="G158" t="s">
        <v>12</v>
      </c>
      <c r="H158" s="4">
        <f t="shared" si="5"/>
        <v>42736</v>
      </c>
      <c r="I158" s="3">
        <f t="shared" si="4"/>
        <v>1</v>
      </c>
    </row>
    <row r="159" spans="1:9" x14ac:dyDescent="0.3">
      <c r="A159" t="s">
        <v>213</v>
      </c>
      <c r="B159" t="s">
        <v>153</v>
      </c>
      <c r="C159">
        <v>4.9000000000000004</v>
      </c>
      <c r="D159">
        <v>10052</v>
      </c>
      <c r="E159">
        <v>22</v>
      </c>
      <c r="F159">
        <v>2016</v>
      </c>
      <c r="G159" t="s">
        <v>12</v>
      </c>
      <c r="H159" s="4">
        <f t="shared" si="5"/>
        <v>42370</v>
      </c>
      <c r="I159" s="3">
        <f t="shared" si="4"/>
        <v>1</v>
      </c>
    </row>
    <row r="160" spans="1:9" x14ac:dyDescent="0.3">
      <c r="A160" t="s">
        <v>214</v>
      </c>
      <c r="B160" t="s">
        <v>215</v>
      </c>
      <c r="C160">
        <v>4.7</v>
      </c>
      <c r="D160">
        <v>3564</v>
      </c>
      <c r="E160">
        <v>9</v>
      </c>
      <c r="F160">
        <v>2015</v>
      </c>
      <c r="G160" t="s">
        <v>9</v>
      </c>
      <c r="H160" s="4">
        <f t="shared" si="5"/>
        <v>42005</v>
      </c>
      <c r="I160" s="3">
        <f t="shared" si="4"/>
        <v>1</v>
      </c>
    </row>
    <row r="161" spans="1:9" x14ac:dyDescent="0.3">
      <c r="A161" t="s">
        <v>216</v>
      </c>
      <c r="B161" t="s">
        <v>211</v>
      </c>
      <c r="C161">
        <v>4.8</v>
      </c>
      <c r="D161">
        <v>13471</v>
      </c>
      <c r="E161">
        <v>52</v>
      </c>
      <c r="F161">
        <v>2016</v>
      </c>
      <c r="G161" t="s">
        <v>12</v>
      </c>
      <c r="H161" s="4">
        <f t="shared" si="5"/>
        <v>42370</v>
      </c>
      <c r="I161" s="3">
        <f t="shared" si="4"/>
        <v>1</v>
      </c>
    </row>
    <row r="162" spans="1:9" x14ac:dyDescent="0.3">
      <c r="A162" t="s">
        <v>217</v>
      </c>
      <c r="B162" t="s">
        <v>218</v>
      </c>
      <c r="C162">
        <v>4.8</v>
      </c>
      <c r="D162">
        <v>1930</v>
      </c>
      <c r="E162">
        <v>4</v>
      </c>
      <c r="F162">
        <v>2009</v>
      </c>
      <c r="G162" t="s">
        <v>9</v>
      </c>
      <c r="H162" s="4">
        <f t="shared" si="5"/>
        <v>39814</v>
      </c>
      <c r="I162" s="3">
        <f t="shared" si="4"/>
        <v>1</v>
      </c>
    </row>
    <row r="163" spans="1:9" x14ac:dyDescent="0.3">
      <c r="A163" t="s">
        <v>219</v>
      </c>
      <c r="B163" t="s">
        <v>220</v>
      </c>
      <c r="C163">
        <v>4.7</v>
      </c>
      <c r="D163">
        <v>15779</v>
      </c>
      <c r="E163">
        <v>10</v>
      </c>
      <c r="F163">
        <v>2011</v>
      </c>
      <c r="G163" t="s">
        <v>9</v>
      </c>
      <c r="H163" s="4">
        <f t="shared" si="5"/>
        <v>40544</v>
      </c>
      <c r="I163" s="3">
        <f t="shared" si="4"/>
        <v>2</v>
      </c>
    </row>
    <row r="164" spans="1:9" x14ac:dyDescent="0.3">
      <c r="A164" t="s">
        <v>219</v>
      </c>
      <c r="B164" t="s">
        <v>220</v>
      </c>
      <c r="C164">
        <v>4.7</v>
      </c>
      <c r="D164">
        <v>15779</v>
      </c>
      <c r="E164">
        <v>10</v>
      </c>
      <c r="F164">
        <v>2012</v>
      </c>
      <c r="G164" t="s">
        <v>9</v>
      </c>
      <c r="H164" s="4">
        <f t="shared" si="5"/>
        <v>40909</v>
      </c>
      <c r="I164" s="3">
        <f t="shared" si="4"/>
        <v>2</v>
      </c>
    </row>
    <row r="165" spans="1:9" x14ac:dyDescent="0.3">
      <c r="A165" t="s">
        <v>221</v>
      </c>
      <c r="B165" t="s">
        <v>222</v>
      </c>
      <c r="C165">
        <v>4.4000000000000004</v>
      </c>
      <c r="D165">
        <v>15526</v>
      </c>
      <c r="E165">
        <v>14</v>
      </c>
      <c r="F165">
        <v>2016</v>
      </c>
      <c r="G165" t="s">
        <v>9</v>
      </c>
      <c r="H165" s="4">
        <f t="shared" si="5"/>
        <v>42370</v>
      </c>
      <c r="I165" s="3">
        <f t="shared" si="4"/>
        <v>2</v>
      </c>
    </row>
    <row r="166" spans="1:9" x14ac:dyDescent="0.3">
      <c r="A166" t="s">
        <v>221</v>
      </c>
      <c r="B166" t="s">
        <v>222</v>
      </c>
      <c r="C166">
        <v>4.4000000000000004</v>
      </c>
      <c r="D166">
        <v>15526</v>
      </c>
      <c r="E166">
        <v>14</v>
      </c>
      <c r="F166">
        <v>2017</v>
      </c>
      <c r="G166" t="s">
        <v>9</v>
      </c>
      <c r="H166" s="4">
        <f t="shared" si="5"/>
        <v>42736</v>
      </c>
      <c r="I166" s="3">
        <f t="shared" si="4"/>
        <v>2</v>
      </c>
    </row>
    <row r="167" spans="1:9" x14ac:dyDescent="0.3">
      <c r="A167" t="s">
        <v>223</v>
      </c>
      <c r="B167" t="s">
        <v>224</v>
      </c>
      <c r="C167">
        <v>4.8</v>
      </c>
      <c r="D167">
        <v>3776</v>
      </c>
      <c r="E167">
        <v>22</v>
      </c>
      <c r="F167">
        <v>2018</v>
      </c>
      <c r="G167" t="s">
        <v>9</v>
      </c>
      <c r="H167" s="4">
        <f t="shared" si="5"/>
        <v>43101</v>
      </c>
      <c r="I167" s="3">
        <f t="shared" si="4"/>
        <v>1</v>
      </c>
    </row>
    <row r="168" spans="1:9" x14ac:dyDescent="0.3">
      <c r="A168" t="s">
        <v>225</v>
      </c>
      <c r="B168" t="s">
        <v>226</v>
      </c>
      <c r="C168">
        <v>4.7</v>
      </c>
      <c r="D168">
        <v>25001</v>
      </c>
      <c r="E168">
        <v>11</v>
      </c>
      <c r="F168">
        <v>2014</v>
      </c>
      <c r="G168" t="s">
        <v>9</v>
      </c>
      <c r="H168" s="4">
        <f t="shared" si="5"/>
        <v>41640</v>
      </c>
      <c r="I168" s="3">
        <f t="shared" si="4"/>
        <v>5</v>
      </c>
    </row>
    <row r="169" spans="1:9" x14ac:dyDescent="0.3">
      <c r="A169" t="s">
        <v>225</v>
      </c>
      <c r="B169" t="s">
        <v>226</v>
      </c>
      <c r="C169">
        <v>4.7</v>
      </c>
      <c r="D169">
        <v>25001</v>
      </c>
      <c r="E169">
        <v>11</v>
      </c>
      <c r="F169">
        <v>2015</v>
      </c>
      <c r="G169" t="s">
        <v>9</v>
      </c>
      <c r="H169" s="4">
        <f t="shared" si="5"/>
        <v>42005</v>
      </c>
      <c r="I169" s="3">
        <f t="shared" si="4"/>
        <v>5</v>
      </c>
    </row>
    <row r="170" spans="1:9" x14ac:dyDescent="0.3">
      <c r="A170" t="s">
        <v>225</v>
      </c>
      <c r="B170" t="s">
        <v>226</v>
      </c>
      <c r="C170">
        <v>4.7</v>
      </c>
      <c r="D170">
        <v>25001</v>
      </c>
      <c r="E170">
        <v>11</v>
      </c>
      <c r="F170">
        <v>2016</v>
      </c>
      <c r="G170" t="s">
        <v>9</v>
      </c>
      <c r="H170" s="4">
        <f t="shared" si="5"/>
        <v>42370</v>
      </c>
      <c r="I170" s="3">
        <f t="shared" si="4"/>
        <v>5</v>
      </c>
    </row>
    <row r="171" spans="1:9" x14ac:dyDescent="0.3">
      <c r="A171" t="s">
        <v>225</v>
      </c>
      <c r="B171" t="s">
        <v>226</v>
      </c>
      <c r="C171">
        <v>4.7</v>
      </c>
      <c r="D171">
        <v>25001</v>
      </c>
      <c r="E171">
        <v>11</v>
      </c>
      <c r="F171">
        <v>2017</v>
      </c>
      <c r="G171" t="s">
        <v>9</v>
      </c>
      <c r="H171" s="4">
        <f t="shared" si="5"/>
        <v>42736</v>
      </c>
      <c r="I171" s="3">
        <f t="shared" si="4"/>
        <v>5</v>
      </c>
    </row>
    <row r="172" spans="1:9" x14ac:dyDescent="0.3">
      <c r="A172" t="s">
        <v>225</v>
      </c>
      <c r="B172" t="s">
        <v>226</v>
      </c>
      <c r="C172">
        <v>4.7</v>
      </c>
      <c r="D172">
        <v>25001</v>
      </c>
      <c r="E172">
        <v>11</v>
      </c>
      <c r="F172">
        <v>2018</v>
      </c>
      <c r="G172" t="s">
        <v>9</v>
      </c>
      <c r="H172" s="4">
        <f t="shared" si="5"/>
        <v>43101</v>
      </c>
      <c r="I172" s="3">
        <f t="shared" si="4"/>
        <v>5</v>
      </c>
    </row>
    <row r="173" spans="1:9" x14ac:dyDescent="0.3">
      <c r="A173" t="s">
        <v>227</v>
      </c>
      <c r="B173" t="s">
        <v>228</v>
      </c>
      <c r="C173">
        <v>4.3</v>
      </c>
      <c r="D173">
        <v>5272</v>
      </c>
      <c r="E173">
        <v>16</v>
      </c>
      <c r="F173">
        <v>2019</v>
      </c>
      <c r="G173" t="s">
        <v>9</v>
      </c>
      <c r="H173" s="4">
        <f t="shared" si="5"/>
        <v>43466</v>
      </c>
      <c r="I173" s="3">
        <f t="shared" si="4"/>
        <v>1</v>
      </c>
    </row>
    <row r="174" spans="1:9" x14ac:dyDescent="0.3">
      <c r="A174" t="s">
        <v>229</v>
      </c>
      <c r="B174" t="s">
        <v>230</v>
      </c>
      <c r="C174">
        <v>4.8</v>
      </c>
      <c r="D174">
        <v>3490</v>
      </c>
      <c r="E174">
        <v>15</v>
      </c>
      <c r="F174">
        <v>2013</v>
      </c>
      <c r="G174" t="s">
        <v>9</v>
      </c>
      <c r="H174" s="4">
        <f t="shared" si="5"/>
        <v>41275</v>
      </c>
      <c r="I174" s="3">
        <f t="shared" si="4"/>
        <v>2</v>
      </c>
    </row>
    <row r="175" spans="1:9" x14ac:dyDescent="0.3">
      <c r="A175" t="s">
        <v>229</v>
      </c>
      <c r="B175" t="s">
        <v>230</v>
      </c>
      <c r="C175">
        <v>4.8</v>
      </c>
      <c r="D175">
        <v>3490</v>
      </c>
      <c r="E175">
        <v>15</v>
      </c>
      <c r="F175">
        <v>2014</v>
      </c>
      <c r="G175" t="s">
        <v>9</v>
      </c>
      <c r="H175" s="4">
        <f t="shared" si="5"/>
        <v>41640</v>
      </c>
      <c r="I175" s="3">
        <f t="shared" si="4"/>
        <v>2</v>
      </c>
    </row>
    <row r="176" spans="1:9" x14ac:dyDescent="0.3">
      <c r="A176" t="s">
        <v>231</v>
      </c>
      <c r="B176" t="s">
        <v>230</v>
      </c>
      <c r="C176">
        <v>4.9000000000000004</v>
      </c>
      <c r="D176">
        <v>2812</v>
      </c>
      <c r="E176">
        <v>17</v>
      </c>
      <c r="F176">
        <v>2015</v>
      </c>
      <c r="G176" t="s">
        <v>9</v>
      </c>
      <c r="H176" s="4">
        <f t="shared" si="5"/>
        <v>42005</v>
      </c>
      <c r="I176" s="3">
        <f t="shared" si="4"/>
        <v>1</v>
      </c>
    </row>
    <row r="177" spans="1:9" x14ac:dyDescent="0.3">
      <c r="A177" t="s">
        <v>232</v>
      </c>
      <c r="B177" t="s">
        <v>233</v>
      </c>
      <c r="C177">
        <v>4.7</v>
      </c>
      <c r="D177">
        <v>4896</v>
      </c>
      <c r="E177">
        <v>17</v>
      </c>
      <c r="F177">
        <v>2013</v>
      </c>
      <c r="G177" t="s">
        <v>9</v>
      </c>
      <c r="H177" s="4">
        <f t="shared" si="5"/>
        <v>41275</v>
      </c>
      <c r="I177" s="3">
        <f t="shared" si="4"/>
        <v>1</v>
      </c>
    </row>
    <row r="178" spans="1:9" x14ac:dyDescent="0.3">
      <c r="A178" t="s">
        <v>234</v>
      </c>
      <c r="B178" t="s">
        <v>235</v>
      </c>
      <c r="C178">
        <v>4.8</v>
      </c>
      <c r="D178">
        <v>9737</v>
      </c>
      <c r="E178">
        <v>7</v>
      </c>
      <c r="F178">
        <v>2019</v>
      </c>
      <c r="G178" t="s">
        <v>9</v>
      </c>
      <c r="H178" s="4">
        <f t="shared" si="5"/>
        <v>43466</v>
      </c>
      <c r="I178" s="3">
        <f t="shared" si="4"/>
        <v>1</v>
      </c>
    </row>
    <row r="179" spans="1:9" x14ac:dyDescent="0.3">
      <c r="A179" t="s">
        <v>236</v>
      </c>
      <c r="B179" t="s">
        <v>237</v>
      </c>
      <c r="C179">
        <v>4.5999999999999996</v>
      </c>
      <c r="D179">
        <v>1320</v>
      </c>
      <c r="E179">
        <v>7</v>
      </c>
      <c r="F179">
        <v>2009</v>
      </c>
      <c r="G179" t="s">
        <v>12</v>
      </c>
      <c r="H179" s="4">
        <f t="shared" si="5"/>
        <v>39814</v>
      </c>
      <c r="I179" s="3">
        <f t="shared" si="4"/>
        <v>1</v>
      </c>
    </row>
    <row r="180" spans="1:9" x14ac:dyDescent="0.3">
      <c r="A180" t="s">
        <v>238</v>
      </c>
      <c r="B180" t="s">
        <v>239</v>
      </c>
      <c r="C180">
        <v>4.8</v>
      </c>
      <c r="D180">
        <v>16643</v>
      </c>
      <c r="E180">
        <v>4</v>
      </c>
      <c r="F180">
        <v>2017</v>
      </c>
      <c r="G180" t="s">
        <v>12</v>
      </c>
      <c r="H180" s="4">
        <f t="shared" si="5"/>
        <v>42736</v>
      </c>
      <c r="I180" s="3">
        <f t="shared" si="4"/>
        <v>2</v>
      </c>
    </row>
    <row r="181" spans="1:9" x14ac:dyDescent="0.3">
      <c r="A181" t="s">
        <v>238</v>
      </c>
      <c r="B181" t="s">
        <v>239</v>
      </c>
      <c r="C181">
        <v>4.8</v>
      </c>
      <c r="D181">
        <v>16643</v>
      </c>
      <c r="E181">
        <v>4</v>
      </c>
      <c r="F181">
        <v>2019</v>
      </c>
      <c r="G181" t="s">
        <v>12</v>
      </c>
      <c r="H181" s="4">
        <f t="shared" si="5"/>
        <v>43466</v>
      </c>
      <c r="I181" s="3">
        <f t="shared" si="4"/>
        <v>2</v>
      </c>
    </row>
    <row r="182" spans="1:9" x14ac:dyDescent="0.3">
      <c r="A182" t="s">
        <v>240</v>
      </c>
      <c r="B182" t="s">
        <v>241</v>
      </c>
      <c r="C182">
        <v>4.3</v>
      </c>
      <c r="D182">
        <v>7153</v>
      </c>
      <c r="E182">
        <v>9</v>
      </c>
      <c r="F182">
        <v>2014</v>
      </c>
      <c r="G182" t="s">
        <v>12</v>
      </c>
      <c r="H182" s="4">
        <f t="shared" si="5"/>
        <v>41640</v>
      </c>
      <c r="I182" s="3">
        <f t="shared" si="4"/>
        <v>1</v>
      </c>
    </row>
    <row r="183" spans="1:9" x14ac:dyDescent="0.3">
      <c r="A183" t="s">
        <v>242</v>
      </c>
      <c r="B183" t="s">
        <v>243</v>
      </c>
      <c r="C183">
        <v>4.4000000000000004</v>
      </c>
      <c r="D183">
        <v>4571</v>
      </c>
      <c r="E183">
        <v>21</v>
      </c>
      <c r="F183">
        <v>2011</v>
      </c>
      <c r="G183" t="s">
        <v>9</v>
      </c>
      <c r="H183" s="4">
        <f t="shared" si="5"/>
        <v>40544</v>
      </c>
      <c r="I183" s="3">
        <f t="shared" si="4"/>
        <v>1</v>
      </c>
    </row>
    <row r="184" spans="1:9" x14ac:dyDescent="0.3">
      <c r="A184" t="s">
        <v>244</v>
      </c>
      <c r="B184" t="s">
        <v>245</v>
      </c>
      <c r="C184">
        <v>4.0999999999999996</v>
      </c>
      <c r="D184">
        <v>29651</v>
      </c>
      <c r="E184">
        <v>14</v>
      </c>
      <c r="F184">
        <v>2013</v>
      </c>
      <c r="G184" t="s">
        <v>12</v>
      </c>
      <c r="H184" s="4">
        <f t="shared" si="5"/>
        <v>41275</v>
      </c>
      <c r="I184" s="3">
        <f t="shared" si="4"/>
        <v>1</v>
      </c>
    </row>
    <row r="185" spans="1:9" x14ac:dyDescent="0.3">
      <c r="A185" t="s">
        <v>246</v>
      </c>
      <c r="B185" t="s">
        <v>247</v>
      </c>
      <c r="C185">
        <v>4.5999999999999996</v>
      </c>
      <c r="D185">
        <v>5299</v>
      </c>
      <c r="E185">
        <v>20</v>
      </c>
      <c r="F185">
        <v>2011</v>
      </c>
      <c r="G185" t="s">
        <v>12</v>
      </c>
      <c r="H185" s="4">
        <f t="shared" si="5"/>
        <v>40544</v>
      </c>
      <c r="I185" s="3">
        <f t="shared" si="4"/>
        <v>1</v>
      </c>
    </row>
    <row r="186" spans="1:9" x14ac:dyDescent="0.3">
      <c r="A186" t="s">
        <v>248</v>
      </c>
      <c r="B186" t="s">
        <v>249</v>
      </c>
      <c r="C186">
        <v>4.4000000000000004</v>
      </c>
      <c r="D186">
        <v>7396</v>
      </c>
      <c r="E186">
        <v>13</v>
      </c>
      <c r="F186">
        <v>2019</v>
      </c>
      <c r="G186" t="s">
        <v>9</v>
      </c>
      <c r="H186" s="4">
        <f t="shared" si="5"/>
        <v>43466</v>
      </c>
      <c r="I186" s="3">
        <f t="shared" si="4"/>
        <v>2</v>
      </c>
    </row>
    <row r="187" spans="1:9" x14ac:dyDescent="0.3">
      <c r="A187" t="s">
        <v>248</v>
      </c>
      <c r="B187" t="s">
        <v>249</v>
      </c>
      <c r="C187">
        <v>4.4000000000000004</v>
      </c>
      <c r="D187">
        <v>7396</v>
      </c>
      <c r="E187">
        <v>13</v>
      </c>
      <c r="F187">
        <v>2018</v>
      </c>
      <c r="G187" t="s">
        <v>9</v>
      </c>
      <c r="H187" s="4">
        <f t="shared" si="5"/>
        <v>43101</v>
      </c>
      <c r="I187" s="3">
        <f t="shared" si="4"/>
        <v>2</v>
      </c>
    </row>
    <row r="188" spans="1:9" x14ac:dyDescent="0.3">
      <c r="A188" t="s">
        <v>250</v>
      </c>
      <c r="B188" t="s">
        <v>251</v>
      </c>
      <c r="C188">
        <v>4.8</v>
      </c>
      <c r="D188">
        <v>7062</v>
      </c>
      <c r="E188">
        <v>12</v>
      </c>
      <c r="F188">
        <v>2019</v>
      </c>
      <c r="G188" t="s">
        <v>9</v>
      </c>
      <c r="H188" s="4">
        <f t="shared" si="5"/>
        <v>43466</v>
      </c>
      <c r="I188" s="3">
        <f t="shared" si="4"/>
        <v>1</v>
      </c>
    </row>
    <row r="189" spans="1:9" x14ac:dyDescent="0.3">
      <c r="A189" t="s">
        <v>252</v>
      </c>
      <c r="B189" t="s">
        <v>253</v>
      </c>
      <c r="C189">
        <v>4.9000000000000004</v>
      </c>
      <c r="D189">
        <v>19576</v>
      </c>
      <c r="E189">
        <v>8</v>
      </c>
      <c r="F189">
        <v>2011</v>
      </c>
      <c r="G189" t="s">
        <v>9</v>
      </c>
      <c r="H189" s="4">
        <f t="shared" si="5"/>
        <v>40544</v>
      </c>
      <c r="I189" s="3">
        <f t="shared" si="4"/>
        <v>6</v>
      </c>
    </row>
    <row r="190" spans="1:9" x14ac:dyDescent="0.3">
      <c r="A190" t="s">
        <v>252</v>
      </c>
      <c r="B190" t="s">
        <v>253</v>
      </c>
      <c r="C190">
        <v>4.9000000000000004</v>
      </c>
      <c r="D190">
        <v>19576</v>
      </c>
      <c r="E190">
        <v>8</v>
      </c>
      <c r="F190">
        <v>2012</v>
      </c>
      <c r="G190" t="s">
        <v>9</v>
      </c>
      <c r="H190" s="4">
        <f t="shared" si="5"/>
        <v>40909</v>
      </c>
      <c r="I190" s="3">
        <f t="shared" si="4"/>
        <v>6</v>
      </c>
    </row>
    <row r="191" spans="1:9" x14ac:dyDescent="0.3">
      <c r="A191" t="s">
        <v>252</v>
      </c>
      <c r="B191" t="s">
        <v>253</v>
      </c>
      <c r="C191">
        <v>4.9000000000000004</v>
      </c>
      <c r="D191">
        <v>19576</v>
      </c>
      <c r="E191">
        <v>8</v>
      </c>
      <c r="F191">
        <v>2013</v>
      </c>
      <c r="G191" t="s">
        <v>9</v>
      </c>
      <c r="H191" s="4">
        <f t="shared" si="5"/>
        <v>41275</v>
      </c>
      <c r="I191" s="3">
        <f t="shared" si="4"/>
        <v>6</v>
      </c>
    </row>
    <row r="192" spans="1:9" x14ac:dyDescent="0.3">
      <c r="A192" t="s">
        <v>252</v>
      </c>
      <c r="B192" t="s">
        <v>253</v>
      </c>
      <c r="C192">
        <v>4.9000000000000004</v>
      </c>
      <c r="D192">
        <v>19576</v>
      </c>
      <c r="E192">
        <v>8</v>
      </c>
      <c r="F192">
        <v>2014</v>
      </c>
      <c r="G192" t="s">
        <v>9</v>
      </c>
      <c r="H192" s="4">
        <f t="shared" si="5"/>
        <v>41640</v>
      </c>
      <c r="I192" s="3">
        <f t="shared" si="4"/>
        <v>6</v>
      </c>
    </row>
    <row r="193" spans="1:9" x14ac:dyDescent="0.3">
      <c r="A193" t="s">
        <v>252</v>
      </c>
      <c r="B193" t="s">
        <v>253</v>
      </c>
      <c r="C193">
        <v>4.9000000000000004</v>
      </c>
      <c r="D193">
        <v>19576</v>
      </c>
      <c r="E193">
        <v>8</v>
      </c>
      <c r="F193">
        <v>2015</v>
      </c>
      <c r="G193" t="s">
        <v>9</v>
      </c>
      <c r="H193" s="4">
        <f t="shared" si="5"/>
        <v>42005</v>
      </c>
      <c r="I193" s="3">
        <f t="shared" si="4"/>
        <v>6</v>
      </c>
    </row>
    <row r="194" spans="1:9" x14ac:dyDescent="0.3">
      <c r="A194" t="s">
        <v>252</v>
      </c>
      <c r="B194" t="s">
        <v>253</v>
      </c>
      <c r="C194">
        <v>4.9000000000000004</v>
      </c>
      <c r="D194">
        <v>19576</v>
      </c>
      <c r="E194">
        <v>8</v>
      </c>
      <c r="F194">
        <v>2016</v>
      </c>
      <c r="G194" t="s">
        <v>9</v>
      </c>
      <c r="H194" s="4">
        <f t="shared" si="5"/>
        <v>42370</v>
      </c>
      <c r="I194" s="3">
        <f t="shared" ref="I194:I257" si="6">COUNTIF(A:A, A194)</f>
        <v>6</v>
      </c>
    </row>
    <row r="195" spans="1:9" x14ac:dyDescent="0.3">
      <c r="A195" t="s">
        <v>254</v>
      </c>
      <c r="B195" t="s">
        <v>168</v>
      </c>
      <c r="C195">
        <v>4.5999999999999996</v>
      </c>
      <c r="D195">
        <v>978</v>
      </c>
      <c r="E195">
        <v>0</v>
      </c>
      <c r="F195">
        <v>2014</v>
      </c>
      <c r="G195" t="s">
        <v>12</v>
      </c>
      <c r="H195" s="4">
        <f t="shared" ref="H195:H258" si="7">DATE(F195,1,1)</f>
        <v>41640</v>
      </c>
      <c r="I195" s="3">
        <f t="shared" si="6"/>
        <v>1</v>
      </c>
    </row>
    <row r="196" spans="1:9" x14ac:dyDescent="0.3">
      <c r="A196" t="s">
        <v>255</v>
      </c>
      <c r="B196" t="s">
        <v>11</v>
      </c>
      <c r="C196">
        <v>4.5</v>
      </c>
      <c r="D196">
        <v>4748</v>
      </c>
      <c r="E196">
        <v>12</v>
      </c>
      <c r="F196">
        <v>2013</v>
      </c>
      <c r="G196" t="s">
        <v>12</v>
      </c>
      <c r="H196" s="4">
        <f t="shared" si="7"/>
        <v>41275</v>
      </c>
      <c r="I196" s="3">
        <f t="shared" si="6"/>
        <v>1</v>
      </c>
    </row>
    <row r="197" spans="1:9" x14ac:dyDescent="0.3">
      <c r="A197" t="s">
        <v>256</v>
      </c>
      <c r="B197" t="s">
        <v>257</v>
      </c>
      <c r="C197">
        <v>4.5999999999999996</v>
      </c>
      <c r="D197">
        <v>8393</v>
      </c>
      <c r="E197">
        <v>17</v>
      </c>
      <c r="F197">
        <v>2017</v>
      </c>
      <c r="G197" t="s">
        <v>9</v>
      </c>
      <c r="H197" s="4">
        <f t="shared" si="7"/>
        <v>42736</v>
      </c>
      <c r="I197" s="3">
        <f t="shared" si="6"/>
        <v>1</v>
      </c>
    </row>
    <row r="198" spans="1:9" x14ac:dyDescent="0.3">
      <c r="A198" t="s">
        <v>258</v>
      </c>
      <c r="B198" t="s">
        <v>259</v>
      </c>
      <c r="C198">
        <v>4.5</v>
      </c>
      <c r="D198">
        <v>11391</v>
      </c>
      <c r="E198">
        <v>12</v>
      </c>
      <c r="F198">
        <v>2013</v>
      </c>
      <c r="G198" t="s">
        <v>9</v>
      </c>
      <c r="H198" s="4">
        <f t="shared" si="7"/>
        <v>41275</v>
      </c>
      <c r="I198" s="3">
        <f t="shared" si="6"/>
        <v>1</v>
      </c>
    </row>
    <row r="199" spans="1:9" x14ac:dyDescent="0.3">
      <c r="A199" t="s">
        <v>260</v>
      </c>
      <c r="B199" t="s">
        <v>259</v>
      </c>
      <c r="C199">
        <v>4.5999999999999996</v>
      </c>
      <c r="D199">
        <v>8634</v>
      </c>
      <c r="E199">
        <v>25</v>
      </c>
      <c r="F199">
        <v>2012</v>
      </c>
      <c r="G199" t="s">
        <v>9</v>
      </c>
      <c r="H199" s="4">
        <f t="shared" si="7"/>
        <v>40909</v>
      </c>
      <c r="I199" s="3">
        <f t="shared" si="6"/>
        <v>1</v>
      </c>
    </row>
    <row r="200" spans="1:9" x14ac:dyDescent="0.3">
      <c r="A200" t="s">
        <v>261</v>
      </c>
      <c r="B200" t="s">
        <v>259</v>
      </c>
      <c r="C200">
        <v>4.7</v>
      </c>
      <c r="D200">
        <v>9342</v>
      </c>
      <c r="E200">
        <v>10</v>
      </c>
      <c r="F200">
        <v>2011</v>
      </c>
      <c r="G200" t="s">
        <v>9</v>
      </c>
      <c r="H200" s="4">
        <f t="shared" si="7"/>
        <v>40544</v>
      </c>
      <c r="I200" s="3">
        <f t="shared" si="6"/>
        <v>2</v>
      </c>
    </row>
    <row r="201" spans="1:9" x14ac:dyDescent="0.3">
      <c r="A201" t="s">
        <v>261</v>
      </c>
      <c r="B201" t="s">
        <v>259</v>
      </c>
      <c r="C201">
        <v>4.7</v>
      </c>
      <c r="D201">
        <v>9342</v>
      </c>
      <c r="E201">
        <v>10</v>
      </c>
      <c r="F201">
        <v>2012</v>
      </c>
      <c r="G201" t="s">
        <v>9</v>
      </c>
      <c r="H201" s="4">
        <f t="shared" si="7"/>
        <v>40909</v>
      </c>
      <c r="I201" s="3">
        <f t="shared" si="6"/>
        <v>2</v>
      </c>
    </row>
    <row r="202" spans="1:9" x14ac:dyDescent="0.3">
      <c r="A202" t="s">
        <v>262</v>
      </c>
      <c r="B202" t="s">
        <v>259</v>
      </c>
      <c r="C202">
        <v>4.5999999999999996</v>
      </c>
      <c r="D202">
        <v>10927</v>
      </c>
      <c r="E202">
        <v>6</v>
      </c>
      <c r="F202">
        <v>2014</v>
      </c>
      <c r="G202" t="s">
        <v>9</v>
      </c>
      <c r="H202" s="4">
        <f t="shared" si="7"/>
        <v>41640</v>
      </c>
      <c r="I202" s="3">
        <f t="shared" si="6"/>
        <v>1</v>
      </c>
    </row>
    <row r="203" spans="1:9" x14ac:dyDescent="0.3">
      <c r="A203" t="s">
        <v>263</v>
      </c>
      <c r="B203" t="s">
        <v>259</v>
      </c>
      <c r="C203">
        <v>4.5999999999999996</v>
      </c>
      <c r="D203">
        <v>5235</v>
      </c>
      <c r="E203">
        <v>5</v>
      </c>
      <c r="F203">
        <v>2015</v>
      </c>
      <c r="G203" t="s">
        <v>9</v>
      </c>
      <c r="H203" s="4">
        <f t="shared" si="7"/>
        <v>42005</v>
      </c>
      <c r="I203" s="3">
        <f t="shared" si="6"/>
        <v>1</v>
      </c>
    </row>
    <row r="204" spans="1:9" x14ac:dyDescent="0.3">
      <c r="A204" t="s">
        <v>264</v>
      </c>
      <c r="B204" t="s">
        <v>259</v>
      </c>
      <c r="C204">
        <v>4.8</v>
      </c>
      <c r="D204">
        <v>8916</v>
      </c>
      <c r="E204">
        <v>6</v>
      </c>
      <c r="F204">
        <v>2016</v>
      </c>
      <c r="G204" t="s">
        <v>9</v>
      </c>
      <c r="H204" s="4">
        <f t="shared" si="7"/>
        <v>42370</v>
      </c>
      <c r="I204" s="3">
        <f t="shared" si="6"/>
        <v>1</v>
      </c>
    </row>
    <row r="205" spans="1:9" x14ac:dyDescent="0.3">
      <c r="A205" t="s">
        <v>265</v>
      </c>
      <c r="B205" t="s">
        <v>266</v>
      </c>
      <c r="C205">
        <v>4.8</v>
      </c>
      <c r="D205">
        <v>2507</v>
      </c>
      <c r="E205">
        <v>8</v>
      </c>
      <c r="F205">
        <v>2018</v>
      </c>
      <c r="G205" t="s">
        <v>9</v>
      </c>
      <c r="H205" s="4">
        <f t="shared" si="7"/>
        <v>43101</v>
      </c>
      <c r="I205" s="3">
        <f t="shared" si="6"/>
        <v>1</v>
      </c>
    </row>
    <row r="206" spans="1:9" x14ac:dyDescent="0.3">
      <c r="A206" t="s">
        <v>267</v>
      </c>
      <c r="B206" t="s">
        <v>268</v>
      </c>
      <c r="C206">
        <v>4.5</v>
      </c>
      <c r="D206">
        <v>3673</v>
      </c>
      <c r="E206">
        <v>4</v>
      </c>
      <c r="F206">
        <v>2013</v>
      </c>
      <c r="G206" t="s">
        <v>9</v>
      </c>
      <c r="H206" s="4">
        <f t="shared" si="7"/>
        <v>41275</v>
      </c>
      <c r="I206" s="3">
        <f t="shared" si="6"/>
        <v>3</v>
      </c>
    </row>
    <row r="207" spans="1:9" x14ac:dyDescent="0.3">
      <c r="A207" t="s">
        <v>267</v>
      </c>
      <c r="B207" t="s">
        <v>268</v>
      </c>
      <c r="C207">
        <v>4.5</v>
      </c>
      <c r="D207">
        <v>3673</v>
      </c>
      <c r="E207">
        <v>4</v>
      </c>
      <c r="F207">
        <v>2014</v>
      </c>
      <c r="G207" t="s">
        <v>9</v>
      </c>
      <c r="H207" s="4">
        <f t="shared" si="7"/>
        <v>41640</v>
      </c>
      <c r="I207" s="3">
        <f t="shared" si="6"/>
        <v>3</v>
      </c>
    </row>
    <row r="208" spans="1:9" x14ac:dyDescent="0.3">
      <c r="A208" t="s">
        <v>267</v>
      </c>
      <c r="B208" t="s">
        <v>268</v>
      </c>
      <c r="C208">
        <v>4.5</v>
      </c>
      <c r="D208">
        <v>3673</v>
      </c>
      <c r="E208">
        <v>4</v>
      </c>
      <c r="F208">
        <v>2015</v>
      </c>
      <c r="G208" t="s">
        <v>9</v>
      </c>
      <c r="H208" s="4">
        <f t="shared" si="7"/>
        <v>42005</v>
      </c>
      <c r="I208" s="3">
        <f t="shared" si="6"/>
        <v>3</v>
      </c>
    </row>
    <row r="209" spans="1:9" x14ac:dyDescent="0.3">
      <c r="A209" t="s">
        <v>269</v>
      </c>
      <c r="B209" t="s">
        <v>270</v>
      </c>
      <c r="C209">
        <v>4.9000000000000004</v>
      </c>
      <c r="D209">
        <v>11881</v>
      </c>
      <c r="E209">
        <v>13</v>
      </c>
      <c r="F209">
        <v>2018</v>
      </c>
      <c r="G209" t="s">
        <v>12</v>
      </c>
      <c r="H209" s="4">
        <f t="shared" si="7"/>
        <v>43101</v>
      </c>
      <c r="I209" s="3">
        <f t="shared" si="6"/>
        <v>1</v>
      </c>
    </row>
    <row r="210" spans="1:9" x14ac:dyDescent="0.3">
      <c r="A210" t="s">
        <v>271</v>
      </c>
      <c r="B210" t="s">
        <v>268</v>
      </c>
      <c r="C210">
        <v>4.5999999999999996</v>
      </c>
      <c r="D210">
        <v>6990</v>
      </c>
      <c r="E210">
        <v>4</v>
      </c>
      <c r="F210">
        <v>2013</v>
      </c>
      <c r="G210" t="s">
        <v>9</v>
      </c>
      <c r="H210" s="4">
        <f t="shared" si="7"/>
        <v>41275</v>
      </c>
      <c r="I210" s="3">
        <f t="shared" si="6"/>
        <v>5</v>
      </c>
    </row>
    <row r="211" spans="1:9" x14ac:dyDescent="0.3">
      <c r="A211" t="s">
        <v>271</v>
      </c>
      <c r="B211" t="s">
        <v>268</v>
      </c>
      <c r="C211">
        <v>4.5999999999999996</v>
      </c>
      <c r="D211">
        <v>6990</v>
      </c>
      <c r="E211">
        <v>4</v>
      </c>
      <c r="F211">
        <v>2014</v>
      </c>
      <c r="G211" t="s">
        <v>9</v>
      </c>
      <c r="H211" s="4">
        <f t="shared" si="7"/>
        <v>41640</v>
      </c>
      <c r="I211" s="3">
        <f t="shared" si="6"/>
        <v>5</v>
      </c>
    </row>
    <row r="212" spans="1:9" x14ac:dyDescent="0.3">
      <c r="A212" t="s">
        <v>271</v>
      </c>
      <c r="B212" t="s">
        <v>268</v>
      </c>
      <c r="C212">
        <v>4.5999999999999996</v>
      </c>
      <c r="D212">
        <v>6990</v>
      </c>
      <c r="E212">
        <v>4</v>
      </c>
      <c r="F212">
        <v>2015</v>
      </c>
      <c r="G212" t="s">
        <v>9</v>
      </c>
      <c r="H212" s="4">
        <f t="shared" si="7"/>
        <v>42005</v>
      </c>
      <c r="I212" s="3">
        <f t="shared" si="6"/>
        <v>5</v>
      </c>
    </row>
    <row r="213" spans="1:9" x14ac:dyDescent="0.3">
      <c r="A213" t="s">
        <v>271</v>
      </c>
      <c r="B213" t="s">
        <v>268</v>
      </c>
      <c r="C213">
        <v>4.5999999999999996</v>
      </c>
      <c r="D213">
        <v>6990</v>
      </c>
      <c r="E213">
        <v>4</v>
      </c>
      <c r="F213">
        <v>2016</v>
      </c>
      <c r="G213" t="s">
        <v>9</v>
      </c>
      <c r="H213" s="4">
        <f t="shared" si="7"/>
        <v>42370</v>
      </c>
      <c r="I213" s="3">
        <f t="shared" si="6"/>
        <v>5</v>
      </c>
    </row>
    <row r="214" spans="1:9" x14ac:dyDescent="0.3">
      <c r="A214" t="s">
        <v>271</v>
      </c>
      <c r="B214" t="s">
        <v>268</v>
      </c>
      <c r="C214">
        <v>4.5999999999999996</v>
      </c>
      <c r="D214">
        <v>6990</v>
      </c>
      <c r="E214">
        <v>4</v>
      </c>
      <c r="F214">
        <v>2017</v>
      </c>
      <c r="G214" t="s">
        <v>9</v>
      </c>
      <c r="H214" s="4">
        <f t="shared" si="7"/>
        <v>42736</v>
      </c>
      <c r="I214" s="3">
        <f t="shared" si="6"/>
        <v>5</v>
      </c>
    </row>
    <row r="215" spans="1:9" x14ac:dyDescent="0.3">
      <c r="A215" t="s">
        <v>272</v>
      </c>
      <c r="B215" t="s">
        <v>273</v>
      </c>
      <c r="C215">
        <v>4.5</v>
      </c>
      <c r="D215">
        <v>6132</v>
      </c>
      <c r="E215">
        <v>13</v>
      </c>
      <c r="F215">
        <v>2013</v>
      </c>
      <c r="G215" t="s">
        <v>9</v>
      </c>
      <c r="H215" s="4">
        <f t="shared" si="7"/>
        <v>41275</v>
      </c>
      <c r="I215" s="3">
        <f t="shared" si="6"/>
        <v>1</v>
      </c>
    </row>
    <row r="216" spans="1:9" x14ac:dyDescent="0.3">
      <c r="A216" t="s">
        <v>274</v>
      </c>
      <c r="B216" t="s">
        <v>275</v>
      </c>
      <c r="C216">
        <v>4.5</v>
      </c>
      <c r="D216">
        <v>3014</v>
      </c>
      <c r="E216">
        <v>21</v>
      </c>
      <c r="F216">
        <v>2017</v>
      </c>
      <c r="G216" t="s">
        <v>9</v>
      </c>
      <c r="H216" s="4">
        <f t="shared" si="7"/>
        <v>42736</v>
      </c>
      <c r="I216" s="3">
        <f t="shared" si="6"/>
        <v>1</v>
      </c>
    </row>
    <row r="217" spans="1:9" x14ac:dyDescent="0.3">
      <c r="A217" t="s">
        <v>276</v>
      </c>
      <c r="B217" t="s">
        <v>277</v>
      </c>
      <c r="C217">
        <v>4.4000000000000004</v>
      </c>
      <c r="D217">
        <v>7550</v>
      </c>
      <c r="E217">
        <v>6</v>
      </c>
      <c r="F217">
        <v>2018</v>
      </c>
      <c r="G217" t="s">
        <v>9</v>
      </c>
      <c r="H217" s="4">
        <f t="shared" si="7"/>
        <v>43101</v>
      </c>
      <c r="I217" s="3">
        <f t="shared" si="6"/>
        <v>1</v>
      </c>
    </row>
    <row r="218" spans="1:9" x14ac:dyDescent="0.3">
      <c r="A218" t="s">
        <v>278</v>
      </c>
      <c r="B218" t="s">
        <v>279</v>
      </c>
      <c r="C218">
        <v>4.8</v>
      </c>
      <c r="D218">
        <v>3828</v>
      </c>
      <c r="E218">
        <v>15</v>
      </c>
      <c r="F218">
        <v>2009</v>
      </c>
      <c r="G218" t="s">
        <v>9</v>
      </c>
      <c r="H218" s="4">
        <f t="shared" si="7"/>
        <v>39814</v>
      </c>
      <c r="I218" s="3">
        <f t="shared" si="6"/>
        <v>1</v>
      </c>
    </row>
    <row r="219" spans="1:9" x14ac:dyDescent="0.3">
      <c r="A219" t="s">
        <v>280</v>
      </c>
      <c r="B219" t="s">
        <v>281</v>
      </c>
      <c r="C219">
        <v>4.5</v>
      </c>
      <c r="D219">
        <v>2752</v>
      </c>
      <c r="E219">
        <v>18</v>
      </c>
      <c r="F219">
        <v>2010</v>
      </c>
      <c r="G219" t="s">
        <v>9</v>
      </c>
      <c r="H219" s="4">
        <f t="shared" si="7"/>
        <v>40179</v>
      </c>
      <c r="I219" s="3">
        <f t="shared" si="6"/>
        <v>1</v>
      </c>
    </row>
    <row r="220" spans="1:9" x14ac:dyDescent="0.3">
      <c r="A220" t="s">
        <v>282</v>
      </c>
      <c r="B220" t="s">
        <v>283</v>
      </c>
      <c r="C220">
        <v>4.0999999999999996</v>
      </c>
      <c r="D220">
        <v>1467</v>
      </c>
      <c r="E220">
        <v>10</v>
      </c>
      <c r="F220">
        <v>2010</v>
      </c>
      <c r="G220" t="s">
        <v>12</v>
      </c>
      <c r="H220" s="4">
        <f t="shared" si="7"/>
        <v>40179</v>
      </c>
      <c r="I220" s="3">
        <f t="shared" si="6"/>
        <v>1</v>
      </c>
    </row>
    <row r="221" spans="1:9" x14ac:dyDescent="0.3">
      <c r="A221" t="s">
        <v>284</v>
      </c>
      <c r="B221" t="s">
        <v>285</v>
      </c>
      <c r="C221">
        <v>4.9000000000000004</v>
      </c>
      <c r="D221">
        <v>1884</v>
      </c>
      <c r="E221">
        <v>0</v>
      </c>
      <c r="F221">
        <v>2014</v>
      </c>
      <c r="G221" t="s">
        <v>12</v>
      </c>
      <c r="H221" s="4">
        <f t="shared" si="7"/>
        <v>41640</v>
      </c>
      <c r="I221" s="3">
        <f t="shared" si="6"/>
        <v>1</v>
      </c>
    </row>
    <row r="222" spans="1:9" x14ac:dyDescent="0.3">
      <c r="A222" t="s">
        <v>286</v>
      </c>
      <c r="B222" t="s">
        <v>287</v>
      </c>
      <c r="C222">
        <v>4.5</v>
      </c>
      <c r="D222">
        <v>25706</v>
      </c>
      <c r="E222">
        <v>12</v>
      </c>
      <c r="F222">
        <v>2018</v>
      </c>
      <c r="G222" t="s">
        <v>12</v>
      </c>
      <c r="H222" s="4">
        <f t="shared" si="7"/>
        <v>43101</v>
      </c>
      <c r="I222" s="3">
        <f t="shared" si="6"/>
        <v>1</v>
      </c>
    </row>
    <row r="223" spans="1:9" x14ac:dyDescent="0.3">
      <c r="A223" t="s">
        <v>288</v>
      </c>
      <c r="B223" t="s">
        <v>289</v>
      </c>
      <c r="C223">
        <v>4.5</v>
      </c>
      <c r="D223">
        <v>8491</v>
      </c>
      <c r="E223">
        <v>7</v>
      </c>
      <c r="F223">
        <v>2014</v>
      </c>
      <c r="G223" t="s">
        <v>12</v>
      </c>
      <c r="H223" s="4">
        <f t="shared" si="7"/>
        <v>41640</v>
      </c>
      <c r="I223" s="3">
        <f t="shared" si="6"/>
        <v>1</v>
      </c>
    </row>
    <row r="224" spans="1:9" x14ac:dyDescent="0.3">
      <c r="A224" t="s">
        <v>290</v>
      </c>
      <c r="B224" t="s">
        <v>291</v>
      </c>
      <c r="C224">
        <v>4.2</v>
      </c>
      <c r="D224">
        <v>1649</v>
      </c>
      <c r="E224">
        <v>13</v>
      </c>
      <c r="F224">
        <v>2011</v>
      </c>
      <c r="G224" t="s">
        <v>9</v>
      </c>
      <c r="H224" s="4">
        <f t="shared" si="7"/>
        <v>40544</v>
      </c>
      <c r="I224" s="3">
        <f t="shared" si="6"/>
        <v>1</v>
      </c>
    </row>
    <row r="225" spans="1:9" x14ac:dyDescent="0.3">
      <c r="A225" t="s">
        <v>292</v>
      </c>
      <c r="B225" t="s">
        <v>293</v>
      </c>
      <c r="C225">
        <v>4.8</v>
      </c>
      <c r="D225">
        <v>18613</v>
      </c>
      <c r="E225">
        <v>5</v>
      </c>
      <c r="F225">
        <v>2014</v>
      </c>
      <c r="G225" t="s">
        <v>12</v>
      </c>
      <c r="H225" s="4">
        <f t="shared" si="7"/>
        <v>41640</v>
      </c>
      <c r="I225" s="3">
        <f t="shared" si="6"/>
        <v>2</v>
      </c>
    </row>
    <row r="226" spans="1:9" x14ac:dyDescent="0.3">
      <c r="A226" t="s">
        <v>292</v>
      </c>
      <c r="B226" t="s">
        <v>293</v>
      </c>
      <c r="C226">
        <v>4.8</v>
      </c>
      <c r="D226">
        <v>18613</v>
      </c>
      <c r="E226">
        <v>5</v>
      </c>
      <c r="F226">
        <v>2015</v>
      </c>
      <c r="G226" t="s">
        <v>12</v>
      </c>
      <c r="H226" s="4">
        <f t="shared" si="7"/>
        <v>42005</v>
      </c>
      <c r="I226" s="3">
        <f t="shared" si="6"/>
        <v>2</v>
      </c>
    </row>
    <row r="227" spans="1:9" x14ac:dyDescent="0.3">
      <c r="A227" t="s">
        <v>294</v>
      </c>
      <c r="B227" t="s">
        <v>224</v>
      </c>
      <c r="C227">
        <v>4.8</v>
      </c>
      <c r="D227">
        <v>9867</v>
      </c>
      <c r="E227">
        <v>16</v>
      </c>
      <c r="F227">
        <v>2018</v>
      </c>
      <c r="G227" t="s">
        <v>9</v>
      </c>
      <c r="H227" s="4">
        <f t="shared" si="7"/>
        <v>43101</v>
      </c>
      <c r="I227" s="3">
        <f t="shared" si="6"/>
        <v>1</v>
      </c>
    </row>
    <row r="228" spans="1:9" x14ac:dyDescent="0.3">
      <c r="A228" t="s">
        <v>295</v>
      </c>
      <c r="B228" t="s">
        <v>64</v>
      </c>
      <c r="C228">
        <v>4.5</v>
      </c>
      <c r="D228">
        <v>1386</v>
      </c>
      <c r="E228">
        <v>20</v>
      </c>
      <c r="F228">
        <v>2014</v>
      </c>
      <c r="G228" t="s">
        <v>9</v>
      </c>
      <c r="H228" s="4">
        <f t="shared" si="7"/>
        <v>41640</v>
      </c>
      <c r="I228" s="3">
        <f t="shared" si="6"/>
        <v>1</v>
      </c>
    </row>
    <row r="229" spans="1:9" x14ac:dyDescent="0.3">
      <c r="A229" t="s">
        <v>296</v>
      </c>
      <c r="B229" t="s">
        <v>297</v>
      </c>
      <c r="C229">
        <v>4.7</v>
      </c>
      <c r="D229">
        <v>10199</v>
      </c>
      <c r="E229">
        <v>11</v>
      </c>
      <c r="F229">
        <v>2017</v>
      </c>
      <c r="G229" t="s">
        <v>9</v>
      </c>
      <c r="H229" s="4">
        <f t="shared" si="7"/>
        <v>42736</v>
      </c>
      <c r="I229" s="3">
        <f t="shared" si="6"/>
        <v>1</v>
      </c>
    </row>
    <row r="230" spans="1:9" x14ac:dyDescent="0.3">
      <c r="A230" t="s">
        <v>298</v>
      </c>
      <c r="B230" t="s">
        <v>299</v>
      </c>
      <c r="C230">
        <v>4.8</v>
      </c>
      <c r="D230">
        <v>2926</v>
      </c>
      <c r="E230">
        <v>27</v>
      </c>
      <c r="F230">
        <v>2009</v>
      </c>
      <c r="G230" t="s">
        <v>9</v>
      </c>
      <c r="H230" s="4">
        <f t="shared" si="7"/>
        <v>39814</v>
      </c>
      <c r="I230" s="3">
        <f t="shared" si="6"/>
        <v>1</v>
      </c>
    </row>
    <row r="231" spans="1:9" x14ac:dyDescent="0.3">
      <c r="A231" t="s">
        <v>300</v>
      </c>
      <c r="B231" t="s">
        <v>301</v>
      </c>
      <c r="C231">
        <v>4.7</v>
      </c>
      <c r="D231">
        <v>17739</v>
      </c>
      <c r="E231">
        <v>8</v>
      </c>
      <c r="F231">
        <v>2016</v>
      </c>
      <c r="G231" t="s">
        <v>9</v>
      </c>
      <c r="H231" s="4">
        <f t="shared" si="7"/>
        <v>42370</v>
      </c>
      <c r="I231" s="3">
        <f t="shared" si="6"/>
        <v>3</v>
      </c>
    </row>
    <row r="232" spans="1:9" x14ac:dyDescent="0.3">
      <c r="A232" t="s">
        <v>300</v>
      </c>
      <c r="B232" t="s">
        <v>301</v>
      </c>
      <c r="C232">
        <v>4.7</v>
      </c>
      <c r="D232">
        <v>17739</v>
      </c>
      <c r="E232">
        <v>8</v>
      </c>
      <c r="F232">
        <v>2017</v>
      </c>
      <c r="G232" t="s">
        <v>9</v>
      </c>
      <c r="H232" s="4">
        <f t="shared" si="7"/>
        <v>42736</v>
      </c>
      <c r="I232" s="3">
        <f t="shared" si="6"/>
        <v>3</v>
      </c>
    </row>
    <row r="233" spans="1:9" x14ac:dyDescent="0.3">
      <c r="A233" t="s">
        <v>300</v>
      </c>
      <c r="B233" t="s">
        <v>301</v>
      </c>
      <c r="C233">
        <v>4.7</v>
      </c>
      <c r="D233">
        <v>17739</v>
      </c>
      <c r="E233">
        <v>8</v>
      </c>
      <c r="F233">
        <v>2018</v>
      </c>
      <c r="G233" t="s">
        <v>9</v>
      </c>
      <c r="H233" s="4">
        <f t="shared" si="7"/>
        <v>43101</v>
      </c>
      <c r="I233" s="3">
        <f t="shared" si="6"/>
        <v>3</v>
      </c>
    </row>
    <row r="234" spans="1:9" x14ac:dyDescent="0.3">
      <c r="A234" t="s">
        <v>302</v>
      </c>
      <c r="B234" t="s">
        <v>303</v>
      </c>
      <c r="C234">
        <v>4.4000000000000004</v>
      </c>
      <c r="D234">
        <v>3113</v>
      </c>
      <c r="E234">
        <v>6</v>
      </c>
      <c r="F234">
        <v>2017</v>
      </c>
      <c r="G234" t="s">
        <v>9</v>
      </c>
      <c r="H234" s="4">
        <f t="shared" si="7"/>
        <v>42736</v>
      </c>
      <c r="I234" s="3">
        <f t="shared" si="6"/>
        <v>1</v>
      </c>
    </row>
    <row r="235" spans="1:9" x14ac:dyDescent="0.3">
      <c r="A235" t="s">
        <v>304</v>
      </c>
      <c r="B235" t="s">
        <v>305</v>
      </c>
      <c r="C235">
        <v>4.5999999999999996</v>
      </c>
      <c r="D235">
        <v>5542</v>
      </c>
      <c r="E235">
        <v>10</v>
      </c>
      <c r="F235">
        <v>2014</v>
      </c>
      <c r="G235" t="s">
        <v>9</v>
      </c>
      <c r="H235" s="4">
        <f t="shared" si="7"/>
        <v>41640</v>
      </c>
      <c r="I235" s="3">
        <f t="shared" si="6"/>
        <v>3</v>
      </c>
    </row>
    <row r="236" spans="1:9" x14ac:dyDescent="0.3">
      <c r="A236" t="s">
        <v>304</v>
      </c>
      <c r="B236" t="s">
        <v>305</v>
      </c>
      <c r="C236">
        <v>4.5999999999999996</v>
      </c>
      <c r="D236">
        <v>5542</v>
      </c>
      <c r="E236">
        <v>10</v>
      </c>
      <c r="F236">
        <v>2015</v>
      </c>
      <c r="G236" t="s">
        <v>9</v>
      </c>
      <c r="H236" s="4">
        <f t="shared" si="7"/>
        <v>42005</v>
      </c>
      <c r="I236" s="3">
        <f t="shared" si="6"/>
        <v>3</v>
      </c>
    </row>
    <row r="237" spans="1:9" x14ac:dyDescent="0.3">
      <c r="A237" t="s">
        <v>304</v>
      </c>
      <c r="B237" t="s">
        <v>305</v>
      </c>
      <c r="C237">
        <v>4.5999999999999996</v>
      </c>
      <c r="D237">
        <v>5542</v>
      </c>
      <c r="E237">
        <v>10</v>
      </c>
      <c r="F237">
        <v>2016</v>
      </c>
      <c r="G237" t="s">
        <v>9</v>
      </c>
      <c r="H237" s="4">
        <f t="shared" si="7"/>
        <v>42370</v>
      </c>
      <c r="I237" s="3">
        <f t="shared" si="6"/>
        <v>3</v>
      </c>
    </row>
    <row r="238" spans="1:9" x14ac:dyDescent="0.3">
      <c r="A238" t="s">
        <v>306</v>
      </c>
      <c r="B238" t="s">
        <v>88</v>
      </c>
      <c r="C238">
        <v>4.5</v>
      </c>
      <c r="D238">
        <v>26741</v>
      </c>
      <c r="E238">
        <v>8</v>
      </c>
      <c r="F238">
        <v>2010</v>
      </c>
      <c r="G238" t="s">
        <v>12</v>
      </c>
      <c r="H238" s="4">
        <f t="shared" si="7"/>
        <v>40179</v>
      </c>
      <c r="I238" s="3">
        <f t="shared" si="6"/>
        <v>3</v>
      </c>
    </row>
    <row r="239" spans="1:9" x14ac:dyDescent="0.3">
      <c r="A239" t="s">
        <v>306</v>
      </c>
      <c r="B239" t="s">
        <v>88</v>
      </c>
      <c r="C239">
        <v>4.5</v>
      </c>
      <c r="D239">
        <v>26741</v>
      </c>
      <c r="E239">
        <v>8</v>
      </c>
      <c r="F239">
        <v>2011</v>
      </c>
      <c r="G239" t="s">
        <v>12</v>
      </c>
      <c r="H239" s="4">
        <f t="shared" si="7"/>
        <v>40544</v>
      </c>
      <c r="I239" s="3">
        <f t="shared" si="6"/>
        <v>3</v>
      </c>
    </row>
    <row r="240" spans="1:9" x14ac:dyDescent="0.3">
      <c r="A240" t="s">
        <v>306</v>
      </c>
      <c r="B240" t="s">
        <v>88</v>
      </c>
      <c r="C240">
        <v>4.5</v>
      </c>
      <c r="D240">
        <v>26741</v>
      </c>
      <c r="E240">
        <v>8</v>
      </c>
      <c r="F240">
        <v>2012</v>
      </c>
      <c r="G240" t="s">
        <v>12</v>
      </c>
      <c r="H240" s="4">
        <f t="shared" si="7"/>
        <v>40909</v>
      </c>
      <c r="I240" s="3">
        <f t="shared" si="6"/>
        <v>3</v>
      </c>
    </row>
    <row r="241" spans="1:9" x14ac:dyDescent="0.3">
      <c r="A241" t="s">
        <v>307</v>
      </c>
      <c r="B241" t="s">
        <v>308</v>
      </c>
      <c r="C241">
        <v>4.8</v>
      </c>
      <c r="D241">
        <v>5347</v>
      </c>
      <c r="E241">
        <v>16</v>
      </c>
      <c r="F241">
        <v>2019</v>
      </c>
      <c r="G241" t="s">
        <v>9</v>
      </c>
      <c r="H241" s="4">
        <f t="shared" si="7"/>
        <v>43466</v>
      </c>
      <c r="I241" s="3">
        <f t="shared" si="6"/>
        <v>1</v>
      </c>
    </row>
    <row r="242" spans="1:9" x14ac:dyDescent="0.3">
      <c r="A242" t="s">
        <v>309</v>
      </c>
      <c r="B242" t="s">
        <v>310</v>
      </c>
      <c r="C242">
        <v>4.8</v>
      </c>
      <c r="D242">
        <v>7866</v>
      </c>
      <c r="E242">
        <v>11</v>
      </c>
      <c r="F242">
        <v>2019</v>
      </c>
      <c r="G242" t="s">
        <v>9</v>
      </c>
      <c r="H242" s="4">
        <f t="shared" si="7"/>
        <v>43466</v>
      </c>
      <c r="I242" s="3">
        <f t="shared" si="6"/>
        <v>1</v>
      </c>
    </row>
    <row r="243" spans="1:9" x14ac:dyDescent="0.3">
      <c r="A243" t="s">
        <v>311</v>
      </c>
      <c r="B243" t="s">
        <v>75</v>
      </c>
      <c r="C243">
        <v>4.5999999999999996</v>
      </c>
      <c r="D243">
        <v>5680</v>
      </c>
      <c r="E243">
        <v>10</v>
      </c>
      <c r="F243">
        <v>2009</v>
      </c>
      <c r="G243" t="s">
        <v>12</v>
      </c>
      <c r="H243" s="4">
        <f t="shared" si="7"/>
        <v>39814</v>
      </c>
      <c r="I243" s="3">
        <f t="shared" si="6"/>
        <v>1</v>
      </c>
    </row>
    <row r="244" spans="1:9" x14ac:dyDescent="0.3">
      <c r="A244" t="s">
        <v>312</v>
      </c>
      <c r="B244" t="s">
        <v>313</v>
      </c>
      <c r="C244">
        <v>4.7</v>
      </c>
      <c r="D244">
        <v>5178</v>
      </c>
      <c r="E244">
        <v>9</v>
      </c>
      <c r="F244">
        <v>2016</v>
      </c>
      <c r="G244" t="s">
        <v>9</v>
      </c>
      <c r="H244" s="4">
        <f t="shared" si="7"/>
        <v>42370</v>
      </c>
      <c r="I244" s="3">
        <f t="shared" si="6"/>
        <v>1</v>
      </c>
    </row>
    <row r="245" spans="1:9" x14ac:dyDescent="0.3">
      <c r="A245" t="s">
        <v>314</v>
      </c>
      <c r="B245" t="s">
        <v>315</v>
      </c>
      <c r="C245">
        <v>4.5999999999999996</v>
      </c>
      <c r="D245">
        <v>8093</v>
      </c>
      <c r="E245">
        <v>14</v>
      </c>
      <c r="F245">
        <v>2012</v>
      </c>
      <c r="G245" t="s">
        <v>9</v>
      </c>
      <c r="H245" s="4">
        <f t="shared" si="7"/>
        <v>40909</v>
      </c>
      <c r="I245" s="3">
        <f t="shared" si="6"/>
        <v>1</v>
      </c>
    </row>
    <row r="246" spans="1:9" x14ac:dyDescent="0.3">
      <c r="A246" t="s">
        <v>316</v>
      </c>
      <c r="B246" t="s">
        <v>317</v>
      </c>
      <c r="C246">
        <v>4.9000000000000004</v>
      </c>
      <c r="D246">
        <v>3192</v>
      </c>
      <c r="E246">
        <v>22</v>
      </c>
      <c r="F246">
        <v>2017</v>
      </c>
      <c r="G246" t="s">
        <v>9</v>
      </c>
      <c r="H246" s="4">
        <f t="shared" si="7"/>
        <v>42736</v>
      </c>
      <c r="I246" s="3">
        <f t="shared" si="6"/>
        <v>1</v>
      </c>
    </row>
    <row r="247" spans="1:9" x14ac:dyDescent="0.3">
      <c r="A247" t="s">
        <v>318</v>
      </c>
      <c r="B247" t="s">
        <v>319</v>
      </c>
      <c r="C247">
        <v>4.9000000000000004</v>
      </c>
      <c r="D247">
        <v>21834</v>
      </c>
      <c r="E247">
        <v>8</v>
      </c>
      <c r="F247">
        <v>2012</v>
      </c>
      <c r="G247" t="s">
        <v>12</v>
      </c>
      <c r="H247" s="4">
        <f t="shared" si="7"/>
        <v>40909</v>
      </c>
      <c r="I247" s="3">
        <f t="shared" si="6"/>
        <v>8</v>
      </c>
    </row>
    <row r="248" spans="1:9" x14ac:dyDescent="0.3">
      <c r="A248" t="s">
        <v>318</v>
      </c>
      <c r="B248" t="s">
        <v>319</v>
      </c>
      <c r="C248">
        <v>4.9000000000000004</v>
      </c>
      <c r="D248">
        <v>21834</v>
      </c>
      <c r="E248">
        <v>8</v>
      </c>
      <c r="F248">
        <v>2013</v>
      </c>
      <c r="G248" t="s">
        <v>12</v>
      </c>
      <c r="H248" s="4">
        <f t="shared" si="7"/>
        <v>41275</v>
      </c>
      <c r="I248" s="3">
        <f t="shared" si="6"/>
        <v>8</v>
      </c>
    </row>
    <row r="249" spans="1:9" x14ac:dyDescent="0.3">
      <c r="A249" t="s">
        <v>318</v>
      </c>
      <c r="B249" t="s">
        <v>319</v>
      </c>
      <c r="C249">
        <v>4.9000000000000004</v>
      </c>
      <c r="D249">
        <v>21834</v>
      </c>
      <c r="E249">
        <v>8</v>
      </c>
      <c r="F249">
        <v>2014</v>
      </c>
      <c r="G249" t="s">
        <v>12</v>
      </c>
      <c r="H249" s="4">
        <f t="shared" si="7"/>
        <v>41640</v>
      </c>
      <c r="I249" s="3">
        <f t="shared" si="6"/>
        <v>8</v>
      </c>
    </row>
    <row r="250" spans="1:9" x14ac:dyDescent="0.3">
      <c r="A250" t="s">
        <v>318</v>
      </c>
      <c r="B250" t="s">
        <v>319</v>
      </c>
      <c r="C250">
        <v>4.9000000000000004</v>
      </c>
      <c r="D250">
        <v>21834</v>
      </c>
      <c r="E250">
        <v>8</v>
      </c>
      <c r="F250">
        <v>2015</v>
      </c>
      <c r="G250" t="s">
        <v>12</v>
      </c>
      <c r="H250" s="4">
        <f t="shared" si="7"/>
        <v>42005</v>
      </c>
      <c r="I250" s="3">
        <f t="shared" si="6"/>
        <v>8</v>
      </c>
    </row>
    <row r="251" spans="1:9" x14ac:dyDescent="0.3">
      <c r="A251" t="s">
        <v>318</v>
      </c>
      <c r="B251" t="s">
        <v>319</v>
      </c>
      <c r="C251">
        <v>4.9000000000000004</v>
      </c>
      <c r="D251">
        <v>21834</v>
      </c>
      <c r="E251">
        <v>8</v>
      </c>
      <c r="F251">
        <v>2016</v>
      </c>
      <c r="G251" t="s">
        <v>12</v>
      </c>
      <c r="H251" s="4">
        <f t="shared" si="7"/>
        <v>42370</v>
      </c>
      <c r="I251" s="3">
        <f t="shared" si="6"/>
        <v>8</v>
      </c>
    </row>
    <row r="252" spans="1:9" x14ac:dyDescent="0.3">
      <c r="A252" t="s">
        <v>318</v>
      </c>
      <c r="B252" t="s">
        <v>319</v>
      </c>
      <c r="C252">
        <v>4.9000000000000004</v>
      </c>
      <c r="D252">
        <v>21834</v>
      </c>
      <c r="E252">
        <v>8</v>
      </c>
      <c r="F252">
        <v>2017</v>
      </c>
      <c r="G252" t="s">
        <v>12</v>
      </c>
      <c r="H252" s="4">
        <f t="shared" si="7"/>
        <v>42736</v>
      </c>
      <c r="I252" s="3">
        <f t="shared" si="6"/>
        <v>8</v>
      </c>
    </row>
    <row r="253" spans="1:9" x14ac:dyDescent="0.3">
      <c r="A253" t="s">
        <v>318</v>
      </c>
      <c r="B253" t="s">
        <v>319</v>
      </c>
      <c r="C253">
        <v>4.9000000000000004</v>
      </c>
      <c r="D253">
        <v>21834</v>
      </c>
      <c r="E253">
        <v>8</v>
      </c>
      <c r="F253">
        <v>2018</v>
      </c>
      <c r="G253" t="s">
        <v>12</v>
      </c>
      <c r="H253" s="4">
        <f t="shared" si="7"/>
        <v>43101</v>
      </c>
      <c r="I253" s="3">
        <f t="shared" si="6"/>
        <v>8</v>
      </c>
    </row>
    <row r="254" spans="1:9" x14ac:dyDescent="0.3">
      <c r="A254" t="s">
        <v>318</v>
      </c>
      <c r="B254" t="s">
        <v>319</v>
      </c>
      <c r="C254">
        <v>4.9000000000000004</v>
      </c>
      <c r="D254">
        <v>21834</v>
      </c>
      <c r="E254">
        <v>8</v>
      </c>
      <c r="F254">
        <v>2019</v>
      </c>
      <c r="G254" t="s">
        <v>12</v>
      </c>
      <c r="H254" s="4">
        <f t="shared" si="7"/>
        <v>43466</v>
      </c>
      <c r="I254" s="3">
        <f t="shared" si="6"/>
        <v>8</v>
      </c>
    </row>
    <row r="255" spans="1:9" x14ac:dyDescent="0.3">
      <c r="A255" t="s">
        <v>320</v>
      </c>
      <c r="B255" t="s">
        <v>80</v>
      </c>
      <c r="C255">
        <v>4.8</v>
      </c>
      <c r="D255">
        <v>6169</v>
      </c>
      <c r="E255">
        <v>7</v>
      </c>
      <c r="F255">
        <v>2015</v>
      </c>
      <c r="G255" t="s">
        <v>12</v>
      </c>
      <c r="H255" s="4">
        <f t="shared" si="7"/>
        <v>42005</v>
      </c>
      <c r="I255" s="3">
        <f t="shared" si="6"/>
        <v>1</v>
      </c>
    </row>
    <row r="256" spans="1:9" x14ac:dyDescent="0.3">
      <c r="A256" t="s">
        <v>321</v>
      </c>
      <c r="B256" t="s">
        <v>322</v>
      </c>
      <c r="C256">
        <v>4.2</v>
      </c>
      <c r="D256">
        <v>4519</v>
      </c>
      <c r="E256">
        <v>12</v>
      </c>
      <c r="F256">
        <v>2009</v>
      </c>
      <c r="G256" t="s">
        <v>12</v>
      </c>
      <c r="H256" s="4">
        <f t="shared" si="7"/>
        <v>39814</v>
      </c>
      <c r="I256" s="3">
        <f t="shared" si="6"/>
        <v>1</v>
      </c>
    </row>
    <row r="257" spans="1:9" x14ac:dyDescent="0.3">
      <c r="A257" t="s">
        <v>323</v>
      </c>
      <c r="B257" t="s">
        <v>324</v>
      </c>
      <c r="C257">
        <v>4.5999999999999996</v>
      </c>
      <c r="D257">
        <v>3163</v>
      </c>
      <c r="E257">
        <v>13</v>
      </c>
      <c r="F257">
        <v>2011</v>
      </c>
      <c r="G257" t="s">
        <v>9</v>
      </c>
      <c r="H257" s="4">
        <f t="shared" si="7"/>
        <v>40544</v>
      </c>
      <c r="I257" s="3">
        <f t="shared" si="6"/>
        <v>2</v>
      </c>
    </row>
    <row r="258" spans="1:9" x14ac:dyDescent="0.3">
      <c r="A258" t="s">
        <v>323</v>
      </c>
      <c r="B258" t="s">
        <v>324</v>
      </c>
      <c r="C258">
        <v>4.5999999999999996</v>
      </c>
      <c r="D258">
        <v>3163</v>
      </c>
      <c r="E258">
        <v>13</v>
      </c>
      <c r="F258">
        <v>2012</v>
      </c>
      <c r="G258" t="s">
        <v>9</v>
      </c>
      <c r="H258" s="4">
        <f t="shared" si="7"/>
        <v>40909</v>
      </c>
      <c r="I258" s="3">
        <f t="shared" ref="I258:I321" si="8">COUNTIF(A:A, A258)</f>
        <v>2</v>
      </c>
    </row>
    <row r="259" spans="1:9" x14ac:dyDescent="0.3">
      <c r="A259" t="s">
        <v>325</v>
      </c>
      <c r="B259" t="s">
        <v>273</v>
      </c>
      <c r="C259">
        <v>4.5</v>
      </c>
      <c r="D259">
        <v>1831</v>
      </c>
      <c r="E259">
        <v>9</v>
      </c>
      <c r="F259">
        <v>2017</v>
      </c>
      <c r="G259" t="s">
        <v>9</v>
      </c>
      <c r="H259" s="4">
        <f t="shared" ref="H259:H322" si="9">DATE(F259,1,1)</f>
        <v>42736</v>
      </c>
      <c r="I259" s="3">
        <f t="shared" si="8"/>
        <v>1</v>
      </c>
    </row>
    <row r="260" spans="1:9" x14ac:dyDescent="0.3">
      <c r="A260" t="s">
        <v>326</v>
      </c>
      <c r="B260" t="s">
        <v>245</v>
      </c>
      <c r="C260">
        <v>4.3</v>
      </c>
      <c r="D260">
        <v>18904</v>
      </c>
      <c r="E260">
        <v>13</v>
      </c>
      <c r="F260">
        <v>2017</v>
      </c>
      <c r="G260" t="s">
        <v>12</v>
      </c>
      <c r="H260" s="4">
        <f t="shared" si="9"/>
        <v>42736</v>
      </c>
      <c r="I260" s="3">
        <f t="shared" si="8"/>
        <v>1</v>
      </c>
    </row>
    <row r="261" spans="1:9" x14ac:dyDescent="0.3">
      <c r="A261" t="s">
        <v>327</v>
      </c>
      <c r="B261" t="s">
        <v>328</v>
      </c>
      <c r="C261">
        <v>4.5999999999999996</v>
      </c>
      <c r="D261">
        <v>21930</v>
      </c>
      <c r="E261">
        <v>11</v>
      </c>
      <c r="F261">
        <v>2014</v>
      </c>
      <c r="G261" t="s">
        <v>12</v>
      </c>
      <c r="H261" s="4">
        <f t="shared" si="9"/>
        <v>41640</v>
      </c>
      <c r="I261" s="3">
        <f t="shared" si="8"/>
        <v>1</v>
      </c>
    </row>
    <row r="262" spans="1:9" x14ac:dyDescent="0.3">
      <c r="A262" t="s">
        <v>329</v>
      </c>
      <c r="B262" t="s">
        <v>103</v>
      </c>
      <c r="C262">
        <v>4.5999999999999996</v>
      </c>
      <c r="D262">
        <v>10426</v>
      </c>
      <c r="E262">
        <v>20</v>
      </c>
      <c r="F262">
        <v>2009</v>
      </c>
      <c r="G262" t="s">
        <v>9</v>
      </c>
      <c r="H262" s="4">
        <f t="shared" si="9"/>
        <v>39814</v>
      </c>
      <c r="I262" s="3">
        <f t="shared" si="8"/>
        <v>2</v>
      </c>
    </row>
    <row r="263" spans="1:9" x14ac:dyDescent="0.3">
      <c r="A263" t="s">
        <v>329</v>
      </c>
      <c r="B263" t="s">
        <v>103</v>
      </c>
      <c r="C263">
        <v>4.5999999999999996</v>
      </c>
      <c r="D263">
        <v>10426</v>
      </c>
      <c r="E263">
        <v>20</v>
      </c>
      <c r="F263">
        <v>2010</v>
      </c>
      <c r="G263" t="s">
        <v>9</v>
      </c>
      <c r="H263" s="4">
        <f t="shared" si="9"/>
        <v>40179</v>
      </c>
      <c r="I263" s="3">
        <f t="shared" si="8"/>
        <v>2</v>
      </c>
    </row>
    <row r="264" spans="1:9" x14ac:dyDescent="0.3">
      <c r="A264" t="s">
        <v>330</v>
      </c>
      <c r="B264" t="s">
        <v>331</v>
      </c>
      <c r="C264">
        <v>4.7</v>
      </c>
      <c r="D264">
        <v>10820</v>
      </c>
      <c r="E264">
        <v>5</v>
      </c>
      <c r="F264">
        <v>2018</v>
      </c>
      <c r="G264" t="s">
        <v>9</v>
      </c>
      <c r="H264" s="4">
        <f t="shared" si="9"/>
        <v>43101</v>
      </c>
      <c r="I264" s="3">
        <f t="shared" si="8"/>
        <v>2</v>
      </c>
    </row>
    <row r="265" spans="1:9" x14ac:dyDescent="0.3">
      <c r="A265" t="s">
        <v>330</v>
      </c>
      <c r="B265" t="s">
        <v>331</v>
      </c>
      <c r="C265">
        <v>4.7</v>
      </c>
      <c r="D265">
        <v>10820</v>
      </c>
      <c r="E265">
        <v>5</v>
      </c>
      <c r="F265">
        <v>2019</v>
      </c>
      <c r="G265" t="s">
        <v>9</v>
      </c>
      <c r="H265" s="4">
        <f t="shared" si="9"/>
        <v>43466</v>
      </c>
      <c r="I265" s="3">
        <f t="shared" si="8"/>
        <v>2</v>
      </c>
    </row>
    <row r="266" spans="1:9" x14ac:dyDescent="0.3">
      <c r="A266" t="s">
        <v>332</v>
      </c>
      <c r="B266" t="s">
        <v>333</v>
      </c>
      <c r="C266">
        <v>4.8</v>
      </c>
      <c r="D266">
        <v>548</v>
      </c>
      <c r="E266">
        <v>2</v>
      </c>
      <c r="F266">
        <v>2010</v>
      </c>
      <c r="G266" t="s">
        <v>12</v>
      </c>
      <c r="H266" s="4">
        <f t="shared" si="9"/>
        <v>40179</v>
      </c>
      <c r="I266" s="3">
        <f t="shared" si="8"/>
        <v>1</v>
      </c>
    </row>
    <row r="267" spans="1:9" x14ac:dyDescent="0.3">
      <c r="A267" t="s">
        <v>334</v>
      </c>
      <c r="B267" t="s">
        <v>335</v>
      </c>
      <c r="C267">
        <v>4.8</v>
      </c>
      <c r="D267">
        <v>16990</v>
      </c>
      <c r="E267">
        <v>27</v>
      </c>
      <c r="F267">
        <v>2017</v>
      </c>
      <c r="G267" t="s">
        <v>12</v>
      </c>
      <c r="H267" s="4">
        <f t="shared" si="9"/>
        <v>42736</v>
      </c>
      <c r="I267" s="3">
        <f t="shared" si="8"/>
        <v>3</v>
      </c>
    </row>
    <row r="268" spans="1:9" x14ac:dyDescent="0.3">
      <c r="A268" t="s">
        <v>334</v>
      </c>
      <c r="B268" t="s">
        <v>335</v>
      </c>
      <c r="C268">
        <v>4.8</v>
      </c>
      <c r="D268">
        <v>16990</v>
      </c>
      <c r="E268">
        <v>27</v>
      </c>
      <c r="F268">
        <v>2018</v>
      </c>
      <c r="G268" t="s">
        <v>12</v>
      </c>
      <c r="H268" s="4">
        <f t="shared" si="9"/>
        <v>43101</v>
      </c>
      <c r="I268" s="3">
        <f t="shared" si="8"/>
        <v>3</v>
      </c>
    </row>
    <row r="269" spans="1:9" x14ac:dyDescent="0.3">
      <c r="A269" t="s">
        <v>334</v>
      </c>
      <c r="B269" t="s">
        <v>335</v>
      </c>
      <c r="C269">
        <v>4.8</v>
      </c>
      <c r="D269">
        <v>16990</v>
      </c>
      <c r="E269">
        <v>27</v>
      </c>
      <c r="F269">
        <v>2019</v>
      </c>
      <c r="G269" t="s">
        <v>12</v>
      </c>
      <c r="H269" s="4">
        <f t="shared" si="9"/>
        <v>43466</v>
      </c>
      <c r="I269" s="3">
        <f t="shared" si="8"/>
        <v>3</v>
      </c>
    </row>
    <row r="270" spans="1:9" x14ac:dyDescent="0.3">
      <c r="A270" t="s">
        <v>336</v>
      </c>
      <c r="B270" t="s">
        <v>215</v>
      </c>
      <c r="C270">
        <v>4.7</v>
      </c>
      <c r="D270">
        <v>3503</v>
      </c>
      <c r="E270">
        <v>9</v>
      </c>
      <c r="F270">
        <v>2016</v>
      </c>
      <c r="G270" t="s">
        <v>12</v>
      </c>
      <c r="H270" s="4">
        <f t="shared" si="9"/>
        <v>42370</v>
      </c>
      <c r="I270" s="3">
        <f t="shared" si="8"/>
        <v>1</v>
      </c>
    </row>
    <row r="271" spans="1:9" x14ac:dyDescent="0.3">
      <c r="A271" t="s">
        <v>337</v>
      </c>
      <c r="B271" t="s">
        <v>338</v>
      </c>
      <c r="C271">
        <v>4.3</v>
      </c>
      <c r="D271">
        <v>13616</v>
      </c>
      <c r="E271">
        <v>10</v>
      </c>
      <c r="F271">
        <v>2012</v>
      </c>
      <c r="G271" t="s">
        <v>9</v>
      </c>
      <c r="H271" s="4">
        <f t="shared" si="9"/>
        <v>40909</v>
      </c>
      <c r="I271" s="3">
        <f t="shared" si="8"/>
        <v>2</v>
      </c>
    </row>
    <row r="272" spans="1:9" x14ac:dyDescent="0.3">
      <c r="A272" t="s">
        <v>337</v>
      </c>
      <c r="B272" t="s">
        <v>338</v>
      </c>
      <c r="C272">
        <v>4.3</v>
      </c>
      <c r="D272">
        <v>13616</v>
      </c>
      <c r="E272">
        <v>10</v>
      </c>
      <c r="F272">
        <v>2013</v>
      </c>
      <c r="G272" t="s">
        <v>9</v>
      </c>
      <c r="H272" s="4">
        <f t="shared" si="9"/>
        <v>41275</v>
      </c>
      <c r="I272" s="3">
        <f t="shared" si="8"/>
        <v>2</v>
      </c>
    </row>
    <row r="273" spans="1:9" x14ac:dyDescent="0.3">
      <c r="A273" t="s">
        <v>339</v>
      </c>
      <c r="B273" t="s">
        <v>340</v>
      </c>
      <c r="C273">
        <v>4.5</v>
      </c>
      <c r="D273">
        <v>8580</v>
      </c>
      <c r="E273">
        <v>46</v>
      </c>
      <c r="F273">
        <v>2009</v>
      </c>
      <c r="G273" t="s">
        <v>9</v>
      </c>
      <c r="H273" s="4">
        <f t="shared" si="9"/>
        <v>39814</v>
      </c>
      <c r="I273" s="3">
        <f t="shared" si="8"/>
        <v>10</v>
      </c>
    </row>
    <row r="274" spans="1:9" x14ac:dyDescent="0.3">
      <c r="A274" t="s">
        <v>339</v>
      </c>
      <c r="B274" t="s">
        <v>340</v>
      </c>
      <c r="C274">
        <v>4.5</v>
      </c>
      <c r="D274">
        <v>8580</v>
      </c>
      <c r="E274">
        <v>46</v>
      </c>
      <c r="F274">
        <v>2010</v>
      </c>
      <c r="G274" t="s">
        <v>9</v>
      </c>
      <c r="H274" s="4">
        <f t="shared" si="9"/>
        <v>40179</v>
      </c>
      <c r="I274" s="3">
        <f t="shared" si="8"/>
        <v>10</v>
      </c>
    </row>
    <row r="275" spans="1:9" x14ac:dyDescent="0.3">
      <c r="A275" t="s">
        <v>339</v>
      </c>
      <c r="B275" t="s">
        <v>340</v>
      </c>
      <c r="C275">
        <v>4.5</v>
      </c>
      <c r="D275">
        <v>8580</v>
      </c>
      <c r="E275">
        <v>46</v>
      </c>
      <c r="F275">
        <v>2011</v>
      </c>
      <c r="G275" t="s">
        <v>9</v>
      </c>
      <c r="H275" s="4">
        <f t="shared" si="9"/>
        <v>40544</v>
      </c>
      <c r="I275" s="3">
        <f t="shared" si="8"/>
        <v>10</v>
      </c>
    </row>
    <row r="276" spans="1:9" x14ac:dyDescent="0.3">
      <c r="A276" t="s">
        <v>339</v>
      </c>
      <c r="B276" t="s">
        <v>340</v>
      </c>
      <c r="C276">
        <v>4.5</v>
      </c>
      <c r="D276">
        <v>8580</v>
      </c>
      <c r="E276">
        <v>46</v>
      </c>
      <c r="F276">
        <v>2012</v>
      </c>
      <c r="G276" t="s">
        <v>9</v>
      </c>
      <c r="H276" s="4">
        <f t="shared" si="9"/>
        <v>40909</v>
      </c>
      <c r="I276" s="3">
        <f t="shared" si="8"/>
        <v>10</v>
      </c>
    </row>
    <row r="277" spans="1:9" x14ac:dyDescent="0.3">
      <c r="A277" t="s">
        <v>339</v>
      </c>
      <c r="B277" t="s">
        <v>340</v>
      </c>
      <c r="C277">
        <v>4.5</v>
      </c>
      <c r="D277">
        <v>8580</v>
      </c>
      <c r="E277">
        <v>46</v>
      </c>
      <c r="F277">
        <v>2013</v>
      </c>
      <c r="G277" t="s">
        <v>9</v>
      </c>
      <c r="H277" s="4">
        <f t="shared" si="9"/>
        <v>41275</v>
      </c>
      <c r="I277" s="3">
        <f t="shared" si="8"/>
        <v>10</v>
      </c>
    </row>
    <row r="278" spans="1:9" x14ac:dyDescent="0.3">
      <c r="A278" t="s">
        <v>339</v>
      </c>
      <c r="B278" t="s">
        <v>340</v>
      </c>
      <c r="C278">
        <v>4.5</v>
      </c>
      <c r="D278">
        <v>8580</v>
      </c>
      <c r="E278">
        <v>46</v>
      </c>
      <c r="F278">
        <v>2014</v>
      </c>
      <c r="G278" t="s">
        <v>9</v>
      </c>
      <c r="H278" s="4">
        <f t="shared" si="9"/>
        <v>41640</v>
      </c>
      <c r="I278" s="3">
        <f t="shared" si="8"/>
        <v>10</v>
      </c>
    </row>
    <row r="279" spans="1:9" x14ac:dyDescent="0.3">
      <c r="A279" t="s">
        <v>339</v>
      </c>
      <c r="B279" t="s">
        <v>340</v>
      </c>
      <c r="C279">
        <v>4.5</v>
      </c>
      <c r="D279">
        <v>8580</v>
      </c>
      <c r="E279">
        <v>46</v>
      </c>
      <c r="F279">
        <v>2015</v>
      </c>
      <c r="G279" t="s">
        <v>9</v>
      </c>
      <c r="H279" s="4">
        <f t="shared" si="9"/>
        <v>42005</v>
      </c>
      <c r="I279" s="3">
        <f t="shared" si="8"/>
        <v>10</v>
      </c>
    </row>
    <row r="280" spans="1:9" x14ac:dyDescent="0.3">
      <c r="A280" t="s">
        <v>339</v>
      </c>
      <c r="B280" t="s">
        <v>340</v>
      </c>
      <c r="C280">
        <v>4.5</v>
      </c>
      <c r="D280">
        <v>8580</v>
      </c>
      <c r="E280">
        <v>46</v>
      </c>
      <c r="F280">
        <v>2016</v>
      </c>
      <c r="G280" t="s">
        <v>9</v>
      </c>
      <c r="H280" s="4">
        <f t="shared" si="9"/>
        <v>42370</v>
      </c>
      <c r="I280" s="3">
        <f t="shared" si="8"/>
        <v>10</v>
      </c>
    </row>
    <row r="281" spans="1:9" x14ac:dyDescent="0.3">
      <c r="A281" t="s">
        <v>339</v>
      </c>
      <c r="B281" t="s">
        <v>340</v>
      </c>
      <c r="C281">
        <v>4.5</v>
      </c>
      <c r="D281">
        <v>8580</v>
      </c>
      <c r="E281">
        <v>46</v>
      </c>
      <c r="F281">
        <v>2017</v>
      </c>
      <c r="G281" t="s">
        <v>9</v>
      </c>
      <c r="H281" s="4">
        <f t="shared" si="9"/>
        <v>42736</v>
      </c>
      <c r="I281" s="3">
        <f t="shared" si="8"/>
        <v>10</v>
      </c>
    </row>
    <row r="282" spans="1:9" x14ac:dyDescent="0.3">
      <c r="A282" t="s">
        <v>339</v>
      </c>
      <c r="B282" t="s">
        <v>340</v>
      </c>
      <c r="C282">
        <v>4.5</v>
      </c>
      <c r="D282">
        <v>8580</v>
      </c>
      <c r="E282">
        <v>46</v>
      </c>
      <c r="F282">
        <v>2018</v>
      </c>
      <c r="G282" t="s">
        <v>9</v>
      </c>
      <c r="H282" s="4">
        <f t="shared" si="9"/>
        <v>43101</v>
      </c>
      <c r="I282" s="3">
        <f t="shared" si="8"/>
        <v>10</v>
      </c>
    </row>
    <row r="283" spans="1:9" x14ac:dyDescent="0.3">
      <c r="A283" t="s">
        <v>341</v>
      </c>
      <c r="B283" t="s">
        <v>342</v>
      </c>
      <c r="C283">
        <v>4.8</v>
      </c>
      <c r="D283">
        <v>4757</v>
      </c>
      <c r="E283">
        <v>4</v>
      </c>
      <c r="F283">
        <v>2017</v>
      </c>
      <c r="G283" t="s">
        <v>12</v>
      </c>
      <c r="H283" s="4">
        <f t="shared" si="9"/>
        <v>42736</v>
      </c>
      <c r="I283" s="3">
        <f t="shared" si="8"/>
        <v>1</v>
      </c>
    </row>
    <row r="284" spans="1:9" x14ac:dyDescent="0.3">
      <c r="A284" t="s">
        <v>343</v>
      </c>
      <c r="B284" t="s">
        <v>344</v>
      </c>
      <c r="C284">
        <v>4.5999999999999996</v>
      </c>
      <c r="D284">
        <v>10009</v>
      </c>
      <c r="E284">
        <v>20</v>
      </c>
      <c r="F284">
        <v>2012</v>
      </c>
      <c r="G284" t="s">
        <v>9</v>
      </c>
      <c r="H284" s="4">
        <f t="shared" si="9"/>
        <v>40909</v>
      </c>
      <c r="I284" s="3">
        <f t="shared" si="8"/>
        <v>2</v>
      </c>
    </row>
    <row r="285" spans="1:9" x14ac:dyDescent="0.3">
      <c r="A285" t="s">
        <v>343</v>
      </c>
      <c r="B285" t="s">
        <v>344</v>
      </c>
      <c r="C285">
        <v>4.5999999999999996</v>
      </c>
      <c r="D285">
        <v>10009</v>
      </c>
      <c r="E285">
        <v>7</v>
      </c>
      <c r="F285">
        <v>2013</v>
      </c>
      <c r="G285" t="s">
        <v>9</v>
      </c>
      <c r="H285" s="4">
        <f t="shared" si="9"/>
        <v>41275</v>
      </c>
      <c r="I285" s="3">
        <f t="shared" si="8"/>
        <v>2</v>
      </c>
    </row>
    <row r="286" spans="1:9" x14ac:dyDescent="0.3">
      <c r="A286" t="s">
        <v>345</v>
      </c>
      <c r="B286" t="s">
        <v>346</v>
      </c>
      <c r="C286">
        <v>4.7</v>
      </c>
      <c r="D286">
        <v>1985</v>
      </c>
      <c r="E286">
        <v>9</v>
      </c>
      <c r="F286">
        <v>2010</v>
      </c>
      <c r="G286" t="s">
        <v>9</v>
      </c>
      <c r="H286" s="4">
        <f t="shared" si="9"/>
        <v>40179</v>
      </c>
      <c r="I286" s="3">
        <f t="shared" si="8"/>
        <v>2</v>
      </c>
    </row>
    <row r="287" spans="1:9" x14ac:dyDescent="0.3">
      <c r="A287" t="s">
        <v>345</v>
      </c>
      <c r="B287" t="s">
        <v>346</v>
      </c>
      <c r="C287">
        <v>4.7</v>
      </c>
      <c r="D287">
        <v>1985</v>
      </c>
      <c r="E287">
        <v>9</v>
      </c>
      <c r="F287">
        <v>2011</v>
      </c>
      <c r="G287" t="s">
        <v>9</v>
      </c>
      <c r="H287" s="4">
        <f t="shared" si="9"/>
        <v>40544</v>
      </c>
      <c r="I287" s="3">
        <f t="shared" si="8"/>
        <v>2</v>
      </c>
    </row>
    <row r="288" spans="1:9" x14ac:dyDescent="0.3">
      <c r="A288" t="s">
        <v>347</v>
      </c>
      <c r="B288" t="s">
        <v>348</v>
      </c>
      <c r="C288">
        <v>4.5999999999999996</v>
      </c>
      <c r="D288">
        <v>22536</v>
      </c>
      <c r="E288">
        <v>12</v>
      </c>
      <c r="F288">
        <v>2017</v>
      </c>
      <c r="G288" t="s">
        <v>12</v>
      </c>
      <c r="H288" s="4">
        <f t="shared" si="9"/>
        <v>42736</v>
      </c>
      <c r="I288" s="3">
        <f t="shared" si="8"/>
        <v>2</v>
      </c>
    </row>
    <row r="289" spans="1:9" x14ac:dyDescent="0.3">
      <c r="A289" t="s">
        <v>347</v>
      </c>
      <c r="B289" t="s">
        <v>348</v>
      </c>
      <c r="C289">
        <v>4.5999999999999996</v>
      </c>
      <c r="D289">
        <v>22536</v>
      </c>
      <c r="E289">
        <v>12</v>
      </c>
      <c r="F289">
        <v>2018</v>
      </c>
      <c r="G289" t="s">
        <v>12</v>
      </c>
      <c r="H289" s="4">
        <f t="shared" si="9"/>
        <v>43101</v>
      </c>
      <c r="I289" s="3">
        <f t="shared" si="8"/>
        <v>2</v>
      </c>
    </row>
    <row r="290" spans="1:9" x14ac:dyDescent="0.3">
      <c r="A290" t="s">
        <v>349</v>
      </c>
      <c r="B290" t="s">
        <v>350</v>
      </c>
      <c r="C290">
        <v>4.9000000000000004</v>
      </c>
      <c r="D290">
        <v>7150</v>
      </c>
      <c r="E290">
        <v>12</v>
      </c>
      <c r="F290">
        <v>2013</v>
      </c>
      <c r="G290" t="s">
        <v>12</v>
      </c>
      <c r="H290" s="4">
        <f t="shared" si="9"/>
        <v>41275</v>
      </c>
      <c r="I290" s="3">
        <f t="shared" si="8"/>
        <v>1</v>
      </c>
    </row>
    <row r="291" spans="1:9" x14ac:dyDescent="0.3">
      <c r="A291" t="s">
        <v>351</v>
      </c>
      <c r="B291" t="s">
        <v>350</v>
      </c>
      <c r="C291">
        <v>4.9000000000000004</v>
      </c>
      <c r="D291">
        <v>3836</v>
      </c>
      <c r="E291">
        <v>12</v>
      </c>
      <c r="F291">
        <v>2014</v>
      </c>
      <c r="G291" t="s">
        <v>12</v>
      </c>
      <c r="H291" s="4">
        <f t="shared" si="9"/>
        <v>41640</v>
      </c>
      <c r="I291" s="3">
        <f t="shared" si="8"/>
        <v>1</v>
      </c>
    </row>
    <row r="292" spans="1:9" x14ac:dyDescent="0.3">
      <c r="A292" t="s">
        <v>352</v>
      </c>
      <c r="B292" t="s">
        <v>353</v>
      </c>
      <c r="C292">
        <v>4.8</v>
      </c>
      <c r="D292">
        <v>7802</v>
      </c>
      <c r="E292">
        <v>20</v>
      </c>
      <c r="F292">
        <v>2018</v>
      </c>
      <c r="G292" t="s">
        <v>9</v>
      </c>
      <c r="H292" s="4">
        <f t="shared" si="9"/>
        <v>43101</v>
      </c>
      <c r="I292" s="3">
        <f t="shared" si="8"/>
        <v>2</v>
      </c>
    </row>
    <row r="293" spans="1:9" x14ac:dyDescent="0.3">
      <c r="A293" t="s">
        <v>352</v>
      </c>
      <c r="B293" t="s">
        <v>353</v>
      </c>
      <c r="C293">
        <v>4.8</v>
      </c>
      <c r="D293">
        <v>7802</v>
      </c>
      <c r="E293">
        <v>20</v>
      </c>
      <c r="F293">
        <v>2019</v>
      </c>
      <c r="G293" t="s">
        <v>9</v>
      </c>
      <c r="H293" s="4">
        <f t="shared" si="9"/>
        <v>43466</v>
      </c>
      <c r="I293" s="3">
        <f t="shared" si="8"/>
        <v>2</v>
      </c>
    </row>
    <row r="294" spans="1:9" x14ac:dyDescent="0.3">
      <c r="A294" t="s">
        <v>354</v>
      </c>
      <c r="B294" t="s">
        <v>355</v>
      </c>
      <c r="C294">
        <v>4.5999999999999996</v>
      </c>
      <c r="D294">
        <v>3619</v>
      </c>
      <c r="E294">
        <v>10</v>
      </c>
      <c r="F294">
        <v>2010</v>
      </c>
      <c r="G294" t="s">
        <v>12</v>
      </c>
      <c r="H294" s="4">
        <f t="shared" si="9"/>
        <v>40179</v>
      </c>
      <c r="I294" s="3">
        <f t="shared" si="8"/>
        <v>1</v>
      </c>
    </row>
    <row r="295" spans="1:9" x14ac:dyDescent="0.3">
      <c r="A295" t="s">
        <v>356</v>
      </c>
      <c r="B295" t="s">
        <v>357</v>
      </c>
      <c r="C295">
        <v>4.8</v>
      </c>
      <c r="D295">
        <v>23047</v>
      </c>
      <c r="E295">
        <v>6</v>
      </c>
      <c r="F295">
        <v>2018</v>
      </c>
      <c r="G295" t="s">
        <v>9</v>
      </c>
      <c r="H295" s="4">
        <f t="shared" si="9"/>
        <v>43101</v>
      </c>
      <c r="I295" s="3">
        <f t="shared" si="8"/>
        <v>2</v>
      </c>
    </row>
    <row r="296" spans="1:9" x14ac:dyDescent="0.3">
      <c r="A296" t="s">
        <v>356</v>
      </c>
      <c r="B296" t="s">
        <v>357</v>
      </c>
      <c r="C296">
        <v>4.8</v>
      </c>
      <c r="D296">
        <v>23047</v>
      </c>
      <c r="E296">
        <v>6</v>
      </c>
      <c r="F296">
        <v>2019</v>
      </c>
      <c r="G296" t="s">
        <v>9</v>
      </c>
      <c r="H296" s="4">
        <f t="shared" si="9"/>
        <v>43466</v>
      </c>
      <c r="I296" s="3">
        <f t="shared" si="8"/>
        <v>2</v>
      </c>
    </row>
    <row r="297" spans="1:9" x14ac:dyDescent="0.3">
      <c r="A297" t="s">
        <v>358</v>
      </c>
      <c r="B297" t="s">
        <v>149</v>
      </c>
      <c r="C297">
        <v>4.7</v>
      </c>
      <c r="D297">
        <v>9366</v>
      </c>
      <c r="E297">
        <v>9</v>
      </c>
      <c r="F297">
        <v>2015</v>
      </c>
      <c r="G297" t="s">
        <v>9</v>
      </c>
      <c r="H297" s="4">
        <f t="shared" si="9"/>
        <v>42005</v>
      </c>
      <c r="I297" s="3">
        <f t="shared" si="8"/>
        <v>1</v>
      </c>
    </row>
    <row r="298" spans="1:9" x14ac:dyDescent="0.3">
      <c r="A298" t="s">
        <v>359</v>
      </c>
      <c r="B298" t="s">
        <v>360</v>
      </c>
      <c r="C298">
        <v>4.7</v>
      </c>
      <c r="D298">
        <v>1265</v>
      </c>
      <c r="E298">
        <v>11</v>
      </c>
      <c r="F298">
        <v>2010</v>
      </c>
      <c r="G298" t="s">
        <v>9</v>
      </c>
      <c r="H298" s="4">
        <f t="shared" si="9"/>
        <v>40179</v>
      </c>
      <c r="I298" s="3">
        <f t="shared" si="8"/>
        <v>1</v>
      </c>
    </row>
    <row r="299" spans="1:9" x14ac:dyDescent="0.3">
      <c r="A299" t="s">
        <v>361</v>
      </c>
      <c r="B299" t="s">
        <v>362</v>
      </c>
      <c r="C299">
        <v>4.8</v>
      </c>
      <c r="D299">
        <v>3923</v>
      </c>
      <c r="E299">
        <v>16</v>
      </c>
      <c r="F299">
        <v>2018</v>
      </c>
      <c r="G299" t="s">
        <v>9</v>
      </c>
      <c r="H299" s="4">
        <f t="shared" si="9"/>
        <v>43101</v>
      </c>
      <c r="I299" s="3">
        <f t="shared" si="8"/>
        <v>1</v>
      </c>
    </row>
    <row r="300" spans="1:9" x14ac:dyDescent="0.3">
      <c r="A300" t="s">
        <v>363</v>
      </c>
      <c r="B300" t="s">
        <v>364</v>
      </c>
      <c r="C300">
        <v>4.0999999999999996</v>
      </c>
      <c r="D300">
        <v>2272</v>
      </c>
      <c r="E300">
        <v>6</v>
      </c>
      <c r="F300">
        <v>2013</v>
      </c>
      <c r="G300" t="s">
        <v>9</v>
      </c>
      <c r="H300" s="4">
        <f t="shared" si="9"/>
        <v>41275</v>
      </c>
      <c r="I300" s="3">
        <f t="shared" si="8"/>
        <v>1</v>
      </c>
    </row>
    <row r="301" spans="1:9" x14ac:dyDescent="0.3">
      <c r="A301" t="s">
        <v>365</v>
      </c>
      <c r="B301" t="s">
        <v>105</v>
      </c>
      <c r="C301">
        <v>4.7</v>
      </c>
      <c r="D301">
        <v>973</v>
      </c>
      <c r="E301">
        <v>25</v>
      </c>
      <c r="F301">
        <v>2009</v>
      </c>
      <c r="G301" t="s">
        <v>12</v>
      </c>
      <c r="H301" s="4">
        <f t="shared" si="9"/>
        <v>39814</v>
      </c>
      <c r="I301" s="3">
        <f t="shared" si="8"/>
        <v>1</v>
      </c>
    </row>
    <row r="302" spans="1:9" x14ac:dyDescent="0.3">
      <c r="A302" t="s">
        <v>366</v>
      </c>
      <c r="B302" t="s">
        <v>124</v>
      </c>
      <c r="C302">
        <v>4.5999999999999996</v>
      </c>
      <c r="D302">
        <v>220</v>
      </c>
      <c r="E302">
        <v>17</v>
      </c>
      <c r="F302">
        <v>2013</v>
      </c>
      <c r="G302" t="s">
        <v>9</v>
      </c>
      <c r="H302" s="4">
        <f t="shared" si="9"/>
        <v>41275</v>
      </c>
      <c r="I302" s="3">
        <f t="shared" si="8"/>
        <v>1</v>
      </c>
    </row>
    <row r="303" spans="1:9" x14ac:dyDescent="0.3">
      <c r="A303" t="s">
        <v>367</v>
      </c>
      <c r="B303" t="s">
        <v>275</v>
      </c>
      <c r="C303">
        <v>4.5999999999999996</v>
      </c>
      <c r="D303">
        <v>7827</v>
      </c>
      <c r="E303">
        <v>20</v>
      </c>
      <c r="F303">
        <v>2011</v>
      </c>
      <c r="G303" t="s">
        <v>9</v>
      </c>
      <c r="H303" s="4">
        <f t="shared" si="9"/>
        <v>40544</v>
      </c>
      <c r="I303" s="3">
        <f t="shared" si="8"/>
        <v>2</v>
      </c>
    </row>
    <row r="304" spans="1:9" x14ac:dyDescent="0.3">
      <c r="A304" t="s">
        <v>367</v>
      </c>
      <c r="B304" t="s">
        <v>275</v>
      </c>
      <c r="C304">
        <v>4.5999999999999996</v>
      </c>
      <c r="D304">
        <v>7827</v>
      </c>
      <c r="E304">
        <v>20</v>
      </c>
      <c r="F304">
        <v>2012</v>
      </c>
      <c r="G304" t="s">
        <v>9</v>
      </c>
      <c r="H304" s="4">
        <f t="shared" si="9"/>
        <v>40909</v>
      </c>
      <c r="I304" s="3">
        <f t="shared" si="8"/>
        <v>2</v>
      </c>
    </row>
    <row r="305" spans="1:9" x14ac:dyDescent="0.3">
      <c r="A305" t="s">
        <v>368</v>
      </c>
      <c r="B305" t="s">
        <v>369</v>
      </c>
      <c r="C305">
        <v>4.9000000000000004</v>
      </c>
      <c r="D305">
        <v>9382</v>
      </c>
      <c r="E305">
        <v>6</v>
      </c>
      <c r="F305">
        <v>2019</v>
      </c>
      <c r="G305" t="s">
        <v>12</v>
      </c>
      <c r="H305" s="4">
        <f t="shared" si="9"/>
        <v>43466</v>
      </c>
      <c r="I305" s="3">
        <f t="shared" si="8"/>
        <v>1</v>
      </c>
    </row>
    <row r="306" spans="1:9" x14ac:dyDescent="0.3">
      <c r="A306" t="s">
        <v>370</v>
      </c>
      <c r="B306" t="s">
        <v>371</v>
      </c>
      <c r="C306">
        <v>4</v>
      </c>
      <c r="D306">
        <v>5069</v>
      </c>
      <c r="E306">
        <v>17</v>
      </c>
      <c r="F306">
        <v>2009</v>
      </c>
      <c r="G306" t="s">
        <v>9</v>
      </c>
      <c r="H306" s="4">
        <f t="shared" si="9"/>
        <v>39814</v>
      </c>
      <c r="I306" s="3">
        <f t="shared" si="8"/>
        <v>9</v>
      </c>
    </row>
    <row r="307" spans="1:9" x14ac:dyDescent="0.3">
      <c r="A307" t="s">
        <v>370</v>
      </c>
      <c r="B307" t="s">
        <v>371</v>
      </c>
      <c r="C307">
        <v>4</v>
      </c>
      <c r="D307">
        <v>5069</v>
      </c>
      <c r="E307">
        <v>17</v>
      </c>
      <c r="F307">
        <v>2010</v>
      </c>
      <c r="G307" t="s">
        <v>9</v>
      </c>
      <c r="H307" s="4">
        <f t="shared" si="9"/>
        <v>40179</v>
      </c>
      <c r="I307" s="3">
        <f t="shared" si="8"/>
        <v>9</v>
      </c>
    </row>
    <row r="308" spans="1:9" x14ac:dyDescent="0.3">
      <c r="A308" t="s">
        <v>370</v>
      </c>
      <c r="B308" t="s">
        <v>371</v>
      </c>
      <c r="C308">
        <v>4</v>
      </c>
      <c r="D308">
        <v>5069</v>
      </c>
      <c r="E308">
        <v>17</v>
      </c>
      <c r="F308">
        <v>2011</v>
      </c>
      <c r="G308" t="s">
        <v>9</v>
      </c>
      <c r="H308" s="4">
        <f t="shared" si="9"/>
        <v>40544</v>
      </c>
      <c r="I308" s="3">
        <f t="shared" si="8"/>
        <v>9</v>
      </c>
    </row>
    <row r="309" spans="1:9" x14ac:dyDescent="0.3">
      <c r="A309" t="s">
        <v>370</v>
      </c>
      <c r="B309" t="s">
        <v>371</v>
      </c>
      <c r="C309">
        <v>4</v>
      </c>
      <c r="D309">
        <v>5069</v>
      </c>
      <c r="E309">
        <v>17</v>
      </c>
      <c r="F309">
        <v>2012</v>
      </c>
      <c r="G309" t="s">
        <v>9</v>
      </c>
      <c r="H309" s="4">
        <f t="shared" si="9"/>
        <v>40909</v>
      </c>
      <c r="I309" s="3">
        <f t="shared" si="8"/>
        <v>9</v>
      </c>
    </row>
    <row r="310" spans="1:9" x14ac:dyDescent="0.3">
      <c r="A310" t="s">
        <v>370</v>
      </c>
      <c r="B310" t="s">
        <v>371</v>
      </c>
      <c r="C310">
        <v>4</v>
      </c>
      <c r="D310">
        <v>5069</v>
      </c>
      <c r="E310">
        <v>17</v>
      </c>
      <c r="F310">
        <v>2013</v>
      </c>
      <c r="G310" t="s">
        <v>9</v>
      </c>
      <c r="H310" s="4">
        <f t="shared" si="9"/>
        <v>41275</v>
      </c>
      <c r="I310" s="3">
        <f t="shared" si="8"/>
        <v>9</v>
      </c>
    </row>
    <row r="311" spans="1:9" x14ac:dyDescent="0.3">
      <c r="A311" t="s">
        <v>370</v>
      </c>
      <c r="B311" t="s">
        <v>371</v>
      </c>
      <c r="C311">
        <v>4</v>
      </c>
      <c r="D311">
        <v>5069</v>
      </c>
      <c r="E311">
        <v>17</v>
      </c>
      <c r="F311">
        <v>2014</v>
      </c>
      <c r="G311" t="s">
        <v>9</v>
      </c>
      <c r="H311" s="4">
        <f t="shared" si="9"/>
        <v>41640</v>
      </c>
      <c r="I311" s="3">
        <f t="shared" si="8"/>
        <v>9</v>
      </c>
    </row>
    <row r="312" spans="1:9" x14ac:dyDescent="0.3">
      <c r="A312" t="s">
        <v>370</v>
      </c>
      <c r="B312" t="s">
        <v>371</v>
      </c>
      <c r="C312">
        <v>4</v>
      </c>
      <c r="D312">
        <v>5069</v>
      </c>
      <c r="E312">
        <v>17</v>
      </c>
      <c r="F312">
        <v>2015</v>
      </c>
      <c r="G312" t="s">
        <v>9</v>
      </c>
      <c r="H312" s="4">
        <f t="shared" si="9"/>
        <v>42005</v>
      </c>
      <c r="I312" s="3">
        <f t="shared" si="8"/>
        <v>9</v>
      </c>
    </row>
    <row r="313" spans="1:9" x14ac:dyDescent="0.3">
      <c r="A313" t="s">
        <v>370</v>
      </c>
      <c r="B313" t="s">
        <v>371</v>
      </c>
      <c r="C313">
        <v>4</v>
      </c>
      <c r="D313">
        <v>5069</v>
      </c>
      <c r="E313">
        <v>17</v>
      </c>
      <c r="F313">
        <v>2016</v>
      </c>
      <c r="G313" t="s">
        <v>9</v>
      </c>
      <c r="H313" s="4">
        <f t="shared" si="9"/>
        <v>42370</v>
      </c>
      <c r="I313" s="3">
        <f t="shared" si="8"/>
        <v>9</v>
      </c>
    </row>
    <row r="314" spans="1:9" x14ac:dyDescent="0.3">
      <c r="A314" t="s">
        <v>370</v>
      </c>
      <c r="B314" t="s">
        <v>371</v>
      </c>
      <c r="C314">
        <v>4</v>
      </c>
      <c r="D314">
        <v>5069</v>
      </c>
      <c r="E314">
        <v>17</v>
      </c>
      <c r="F314">
        <v>2017</v>
      </c>
      <c r="G314" t="s">
        <v>9</v>
      </c>
      <c r="H314" s="4">
        <f t="shared" si="9"/>
        <v>42736</v>
      </c>
      <c r="I314" s="3">
        <f t="shared" si="8"/>
        <v>9</v>
      </c>
    </row>
    <row r="315" spans="1:9" x14ac:dyDescent="0.3">
      <c r="A315" t="s">
        <v>372</v>
      </c>
      <c r="B315" t="s">
        <v>373</v>
      </c>
      <c r="C315">
        <v>4.5</v>
      </c>
      <c r="D315">
        <v>1583</v>
      </c>
      <c r="E315">
        <v>18</v>
      </c>
      <c r="F315">
        <v>2009</v>
      </c>
      <c r="G315" t="s">
        <v>9</v>
      </c>
      <c r="H315" s="4">
        <f t="shared" si="9"/>
        <v>39814</v>
      </c>
      <c r="I315" s="3">
        <f t="shared" si="8"/>
        <v>1</v>
      </c>
    </row>
    <row r="316" spans="1:9" x14ac:dyDescent="0.3">
      <c r="A316" t="s">
        <v>374</v>
      </c>
      <c r="B316" t="s">
        <v>375</v>
      </c>
      <c r="C316">
        <v>4.5999999999999996</v>
      </c>
      <c r="D316">
        <v>1907</v>
      </c>
      <c r="E316">
        <v>13</v>
      </c>
      <c r="F316">
        <v>2010</v>
      </c>
      <c r="G316" t="s">
        <v>9</v>
      </c>
      <c r="H316" s="4">
        <f t="shared" si="9"/>
        <v>40179</v>
      </c>
      <c r="I316" s="3">
        <f t="shared" si="8"/>
        <v>1</v>
      </c>
    </row>
    <row r="317" spans="1:9" x14ac:dyDescent="0.3">
      <c r="A317" t="s">
        <v>376</v>
      </c>
      <c r="B317" t="s">
        <v>377</v>
      </c>
      <c r="C317">
        <v>4.5</v>
      </c>
      <c r="D317">
        <v>23114</v>
      </c>
      <c r="E317">
        <v>18</v>
      </c>
      <c r="F317">
        <v>2013</v>
      </c>
      <c r="G317" t="s">
        <v>12</v>
      </c>
      <c r="H317" s="4">
        <f t="shared" si="9"/>
        <v>41275</v>
      </c>
      <c r="I317" s="3">
        <f t="shared" si="8"/>
        <v>1</v>
      </c>
    </row>
    <row r="318" spans="1:9" x14ac:dyDescent="0.3">
      <c r="A318" t="s">
        <v>378</v>
      </c>
      <c r="B318" t="s">
        <v>379</v>
      </c>
      <c r="C318">
        <v>4.4000000000000004</v>
      </c>
      <c r="D318">
        <v>637</v>
      </c>
      <c r="E318">
        <v>20</v>
      </c>
      <c r="F318">
        <v>2010</v>
      </c>
      <c r="G318" t="s">
        <v>9</v>
      </c>
      <c r="H318" s="4">
        <f t="shared" si="9"/>
        <v>40179</v>
      </c>
      <c r="I318" s="3">
        <f t="shared" si="8"/>
        <v>2</v>
      </c>
    </row>
    <row r="319" spans="1:9" x14ac:dyDescent="0.3">
      <c r="A319" t="s">
        <v>378</v>
      </c>
      <c r="B319" t="s">
        <v>379</v>
      </c>
      <c r="C319">
        <v>4.4000000000000004</v>
      </c>
      <c r="D319">
        <v>637</v>
      </c>
      <c r="E319">
        <v>20</v>
      </c>
      <c r="F319">
        <v>2011</v>
      </c>
      <c r="G319" t="s">
        <v>9</v>
      </c>
      <c r="H319" s="4">
        <f t="shared" si="9"/>
        <v>40544</v>
      </c>
      <c r="I319" s="3">
        <f t="shared" si="8"/>
        <v>2</v>
      </c>
    </row>
    <row r="320" spans="1:9" x14ac:dyDescent="0.3">
      <c r="A320" t="s">
        <v>380</v>
      </c>
      <c r="B320" t="s">
        <v>381</v>
      </c>
      <c r="C320">
        <v>4.3</v>
      </c>
      <c r="D320">
        <v>2314</v>
      </c>
      <c r="E320">
        <v>22</v>
      </c>
      <c r="F320">
        <v>2011</v>
      </c>
      <c r="G320" t="s">
        <v>9</v>
      </c>
      <c r="H320" s="4">
        <f t="shared" si="9"/>
        <v>40544</v>
      </c>
      <c r="I320" s="3">
        <f t="shared" si="8"/>
        <v>1</v>
      </c>
    </row>
    <row r="321" spans="1:9" x14ac:dyDescent="0.3">
      <c r="A321" t="s">
        <v>382</v>
      </c>
      <c r="B321" t="s">
        <v>383</v>
      </c>
      <c r="C321">
        <v>4.3</v>
      </c>
      <c r="D321">
        <v>4587</v>
      </c>
      <c r="E321">
        <v>21</v>
      </c>
      <c r="F321">
        <v>2011</v>
      </c>
      <c r="G321" t="s">
        <v>9</v>
      </c>
      <c r="H321" s="4">
        <f t="shared" si="9"/>
        <v>40544</v>
      </c>
      <c r="I321" s="3">
        <f t="shared" si="8"/>
        <v>1</v>
      </c>
    </row>
    <row r="322" spans="1:9" x14ac:dyDescent="0.3">
      <c r="A322" t="s">
        <v>384</v>
      </c>
      <c r="B322" t="s">
        <v>385</v>
      </c>
      <c r="C322">
        <v>4.7</v>
      </c>
      <c r="D322">
        <v>3477</v>
      </c>
      <c r="E322">
        <v>28</v>
      </c>
      <c r="F322">
        <v>2010</v>
      </c>
      <c r="G322" t="s">
        <v>9</v>
      </c>
      <c r="H322" s="4">
        <f t="shared" si="9"/>
        <v>40179</v>
      </c>
      <c r="I322" s="3">
        <f t="shared" ref="I322:I385" si="10">COUNTIF(A:A, A322)</f>
        <v>10</v>
      </c>
    </row>
    <row r="323" spans="1:9" x14ac:dyDescent="0.3">
      <c r="A323" t="s">
        <v>384</v>
      </c>
      <c r="B323" t="s">
        <v>385</v>
      </c>
      <c r="C323">
        <v>4.7</v>
      </c>
      <c r="D323">
        <v>3477</v>
      </c>
      <c r="E323">
        <v>28</v>
      </c>
      <c r="F323">
        <v>2011</v>
      </c>
      <c r="G323" t="s">
        <v>9</v>
      </c>
      <c r="H323" s="4">
        <f t="shared" ref="H323:H386" si="11">DATE(F323,1,1)</f>
        <v>40544</v>
      </c>
      <c r="I323" s="3">
        <f t="shared" si="10"/>
        <v>10</v>
      </c>
    </row>
    <row r="324" spans="1:9" x14ac:dyDescent="0.3">
      <c r="A324" t="s">
        <v>384</v>
      </c>
      <c r="B324" t="s">
        <v>385</v>
      </c>
      <c r="C324">
        <v>4.7</v>
      </c>
      <c r="D324">
        <v>3477</v>
      </c>
      <c r="E324">
        <v>28</v>
      </c>
      <c r="F324">
        <v>2012</v>
      </c>
      <c r="G324" t="s">
        <v>9</v>
      </c>
      <c r="H324" s="4">
        <f t="shared" si="11"/>
        <v>40909</v>
      </c>
      <c r="I324" s="3">
        <f t="shared" si="10"/>
        <v>10</v>
      </c>
    </row>
    <row r="325" spans="1:9" x14ac:dyDescent="0.3">
      <c r="A325" t="s">
        <v>384</v>
      </c>
      <c r="B325" t="s">
        <v>385</v>
      </c>
      <c r="C325">
        <v>4.7</v>
      </c>
      <c r="D325">
        <v>3477</v>
      </c>
      <c r="E325">
        <v>28</v>
      </c>
      <c r="F325">
        <v>2013</v>
      </c>
      <c r="G325" t="s">
        <v>9</v>
      </c>
      <c r="H325" s="4">
        <f t="shared" si="11"/>
        <v>41275</v>
      </c>
      <c r="I325" s="3">
        <f t="shared" si="10"/>
        <v>10</v>
      </c>
    </row>
    <row r="326" spans="1:9" x14ac:dyDescent="0.3">
      <c r="A326" t="s">
        <v>384</v>
      </c>
      <c r="B326" t="s">
        <v>385</v>
      </c>
      <c r="C326">
        <v>4.7</v>
      </c>
      <c r="D326">
        <v>3477</v>
      </c>
      <c r="E326">
        <v>28</v>
      </c>
      <c r="F326">
        <v>2014</v>
      </c>
      <c r="G326" t="s">
        <v>9</v>
      </c>
      <c r="H326" s="4">
        <f t="shared" si="11"/>
        <v>41640</v>
      </c>
      <c r="I326" s="3">
        <f t="shared" si="10"/>
        <v>10</v>
      </c>
    </row>
    <row r="327" spans="1:9" x14ac:dyDescent="0.3">
      <c r="A327" t="s">
        <v>386</v>
      </c>
      <c r="B327" t="s">
        <v>385</v>
      </c>
      <c r="C327">
        <v>4.8</v>
      </c>
      <c r="D327">
        <v>25554</v>
      </c>
      <c r="E327">
        <v>8</v>
      </c>
      <c r="F327">
        <v>2015</v>
      </c>
      <c r="G327" t="s">
        <v>9</v>
      </c>
      <c r="H327" s="4">
        <f t="shared" si="11"/>
        <v>42005</v>
      </c>
      <c r="I327" s="3">
        <f t="shared" si="10"/>
        <v>10</v>
      </c>
    </row>
    <row r="328" spans="1:9" x14ac:dyDescent="0.3">
      <c r="A328" t="s">
        <v>386</v>
      </c>
      <c r="B328" t="s">
        <v>385</v>
      </c>
      <c r="C328">
        <v>4.8</v>
      </c>
      <c r="D328">
        <v>25554</v>
      </c>
      <c r="E328">
        <v>8</v>
      </c>
      <c r="F328">
        <v>2016</v>
      </c>
      <c r="G328" t="s">
        <v>9</v>
      </c>
      <c r="H328" s="4">
        <f t="shared" si="11"/>
        <v>42370</v>
      </c>
      <c r="I328" s="3">
        <f t="shared" si="10"/>
        <v>10</v>
      </c>
    </row>
    <row r="329" spans="1:9" x14ac:dyDescent="0.3">
      <c r="A329" t="s">
        <v>386</v>
      </c>
      <c r="B329" t="s">
        <v>385</v>
      </c>
      <c r="C329">
        <v>4.8</v>
      </c>
      <c r="D329">
        <v>25554</v>
      </c>
      <c r="E329">
        <v>8</v>
      </c>
      <c r="F329">
        <v>2017</v>
      </c>
      <c r="G329" t="s">
        <v>9</v>
      </c>
      <c r="H329" s="4">
        <f t="shared" si="11"/>
        <v>42736</v>
      </c>
      <c r="I329" s="3">
        <f t="shared" si="10"/>
        <v>10</v>
      </c>
    </row>
    <row r="330" spans="1:9" x14ac:dyDescent="0.3">
      <c r="A330" t="s">
        <v>386</v>
      </c>
      <c r="B330" t="s">
        <v>385</v>
      </c>
      <c r="C330">
        <v>4.8</v>
      </c>
      <c r="D330">
        <v>25554</v>
      </c>
      <c r="E330">
        <v>8</v>
      </c>
      <c r="F330">
        <v>2018</v>
      </c>
      <c r="G330" t="s">
        <v>9</v>
      </c>
      <c r="H330" s="4">
        <f t="shared" si="11"/>
        <v>43101</v>
      </c>
      <c r="I330" s="3">
        <f t="shared" si="10"/>
        <v>10</v>
      </c>
    </row>
    <row r="331" spans="1:9" x14ac:dyDescent="0.3">
      <c r="A331" t="s">
        <v>386</v>
      </c>
      <c r="B331" t="s">
        <v>385</v>
      </c>
      <c r="C331">
        <v>4.8</v>
      </c>
      <c r="D331">
        <v>25554</v>
      </c>
      <c r="E331">
        <v>8</v>
      </c>
      <c r="F331">
        <v>2019</v>
      </c>
      <c r="G331" t="s">
        <v>9</v>
      </c>
      <c r="H331" s="4">
        <f t="shared" si="11"/>
        <v>43466</v>
      </c>
      <c r="I331" s="3">
        <f t="shared" si="10"/>
        <v>10</v>
      </c>
    </row>
    <row r="332" spans="1:9" x14ac:dyDescent="0.3">
      <c r="A332" t="s">
        <v>387</v>
      </c>
      <c r="B332" t="s">
        <v>388</v>
      </c>
      <c r="C332">
        <v>4.8</v>
      </c>
      <c r="D332">
        <v>1680</v>
      </c>
      <c r="E332">
        <v>12</v>
      </c>
      <c r="F332">
        <v>2009</v>
      </c>
      <c r="G332" t="s">
        <v>9</v>
      </c>
      <c r="H332" s="4">
        <f t="shared" si="11"/>
        <v>39814</v>
      </c>
      <c r="I332" s="3">
        <f t="shared" si="10"/>
        <v>1</v>
      </c>
    </row>
    <row r="333" spans="1:9" x14ac:dyDescent="0.3">
      <c r="A333" t="s">
        <v>389</v>
      </c>
      <c r="B333" t="s">
        <v>390</v>
      </c>
      <c r="C333">
        <v>4.5999999999999996</v>
      </c>
      <c r="D333">
        <v>9325</v>
      </c>
      <c r="E333">
        <v>24</v>
      </c>
      <c r="F333">
        <v>2009</v>
      </c>
      <c r="G333" t="s">
        <v>9</v>
      </c>
      <c r="H333" s="4">
        <f t="shared" si="11"/>
        <v>39814</v>
      </c>
      <c r="I333" s="3">
        <f t="shared" si="10"/>
        <v>7</v>
      </c>
    </row>
    <row r="334" spans="1:9" x14ac:dyDescent="0.3">
      <c r="A334" t="s">
        <v>389</v>
      </c>
      <c r="B334" t="s">
        <v>390</v>
      </c>
      <c r="C334">
        <v>4.5999999999999996</v>
      </c>
      <c r="D334">
        <v>9325</v>
      </c>
      <c r="E334">
        <v>24</v>
      </c>
      <c r="F334">
        <v>2011</v>
      </c>
      <c r="G334" t="s">
        <v>9</v>
      </c>
      <c r="H334" s="4">
        <f t="shared" si="11"/>
        <v>40544</v>
      </c>
      <c r="I334" s="3">
        <f t="shared" si="10"/>
        <v>7</v>
      </c>
    </row>
    <row r="335" spans="1:9" x14ac:dyDescent="0.3">
      <c r="A335" t="s">
        <v>389</v>
      </c>
      <c r="B335" t="s">
        <v>390</v>
      </c>
      <c r="C335">
        <v>4.5999999999999996</v>
      </c>
      <c r="D335">
        <v>9325</v>
      </c>
      <c r="E335">
        <v>24</v>
      </c>
      <c r="F335">
        <v>2012</v>
      </c>
      <c r="G335" t="s">
        <v>9</v>
      </c>
      <c r="H335" s="4">
        <f t="shared" si="11"/>
        <v>40909</v>
      </c>
      <c r="I335" s="3">
        <f t="shared" si="10"/>
        <v>7</v>
      </c>
    </row>
    <row r="336" spans="1:9" x14ac:dyDescent="0.3">
      <c r="A336" t="s">
        <v>389</v>
      </c>
      <c r="B336" t="s">
        <v>390</v>
      </c>
      <c r="C336">
        <v>4.5999999999999996</v>
      </c>
      <c r="D336">
        <v>9325</v>
      </c>
      <c r="E336">
        <v>24</v>
      </c>
      <c r="F336">
        <v>2013</v>
      </c>
      <c r="G336" t="s">
        <v>9</v>
      </c>
      <c r="H336" s="4">
        <f t="shared" si="11"/>
        <v>41275</v>
      </c>
      <c r="I336" s="3">
        <f t="shared" si="10"/>
        <v>7</v>
      </c>
    </row>
    <row r="337" spans="1:9" x14ac:dyDescent="0.3">
      <c r="A337" t="s">
        <v>389</v>
      </c>
      <c r="B337" t="s">
        <v>390</v>
      </c>
      <c r="C337">
        <v>4.7</v>
      </c>
      <c r="D337">
        <v>4725</v>
      </c>
      <c r="E337">
        <v>16</v>
      </c>
      <c r="F337">
        <v>2015</v>
      </c>
      <c r="G337" t="s">
        <v>9</v>
      </c>
      <c r="H337" s="4">
        <f t="shared" si="11"/>
        <v>42005</v>
      </c>
      <c r="I337" s="3">
        <f t="shared" si="10"/>
        <v>7</v>
      </c>
    </row>
    <row r="338" spans="1:9" x14ac:dyDescent="0.3">
      <c r="A338" t="s">
        <v>389</v>
      </c>
      <c r="B338" t="s">
        <v>390</v>
      </c>
      <c r="C338">
        <v>4.7</v>
      </c>
      <c r="D338">
        <v>4725</v>
      </c>
      <c r="E338">
        <v>16</v>
      </c>
      <c r="F338">
        <v>2016</v>
      </c>
      <c r="G338" t="s">
        <v>9</v>
      </c>
      <c r="H338" s="4">
        <f t="shared" si="11"/>
        <v>42370</v>
      </c>
      <c r="I338" s="3">
        <f t="shared" si="10"/>
        <v>7</v>
      </c>
    </row>
    <row r="339" spans="1:9" x14ac:dyDescent="0.3">
      <c r="A339" t="s">
        <v>389</v>
      </c>
      <c r="B339" t="s">
        <v>390</v>
      </c>
      <c r="C339">
        <v>4.7</v>
      </c>
      <c r="D339">
        <v>4725</v>
      </c>
      <c r="E339">
        <v>16</v>
      </c>
      <c r="F339">
        <v>2017</v>
      </c>
      <c r="G339" t="s">
        <v>9</v>
      </c>
      <c r="H339" s="4">
        <f t="shared" si="11"/>
        <v>42736</v>
      </c>
      <c r="I339" s="3">
        <f t="shared" si="10"/>
        <v>7</v>
      </c>
    </row>
    <row r="340" spans="1:9" x14ac:dyDescent="0.3">
      <c r="A340" t="s">
        <v>391</v>
      </c>
      <c r="B340" t="s">
        <v>392</v>
      </c>
      <c r="C340">
        <v>4.7</v>
      </c>
      <c r="D340">
        <v>35799</v>
      </c>
      <c r="E340">
        <v>39</v>
      </c>
      <c r="F340">
        <v>2014</v>
      </c>
      <c r="G340" t="s">
        <v>12</v>
      </c>
      <c r="H340" s="4">
        <f t="shared" si="11"/>
        <v>41640</v>
      </c>
      <c r="I340" s="3">
        <f t="shared" si="10"/>
        <v>1</v>
      </c>
    </row>
    <row r="341" spans="1:9" x14ac:dyDescent="0.3">
      <c r="A341" t="s">
        <v>393</v>
      </c>
      <c r="B341" t="s">
        <v>394</v>
      </c>
      <c r="C341">
        <v>4.5999999999999996</v>
      </c>
      <c r="D341">
        <v>2580</v>
      </c>
      <c r="E341">
        <v>9</v>
      </c>
      <c r="F341">
        <v>2012</v>
      </c>
      <c r="G341" t="s">
        <v>9</v>
      </c>
      <c r="H341" s="4">
        <f t="shared" si="11"/>
        <v>40909</v>
      </c>
      <c r="I341" s="3">
        <f t="shared" si="10"/>
        <v>1</v>
      </c>
    </row>
    <row r="342" spans="1:9" x14ac:dyDescent="0.3">
      <c r="A342" t="s">
        <v>395</v>
      </c>
      <c r="B342" t="s">
        <v>396</v>
      </c>
      <c r="C342">
        <v>4.7</v>
      </c>
      <c r="D342">
        <v>11813</v>
      </c>
      <c r="E342">
        <v>10</v>
      </c>
      <c r="F342">
        <v>2010</v>
      </c>
      <c r="G342" t="s">
        <v>12</v>
      </c>
      <c r="H342" s="4">
        <f t="shared" si="11"/>
        <v>40179</v>
      </c>
      <c r="I342" s="3">
        <f t="shared" si="10"/>
        <v>2</v>
      </c>
    </row>
    <row r="343" spans="1:9" x14ac:dyDescent="0.3">
      <c r="A343" t="s">
        <v>395</v>
      </c>
      <c r="B343" t="s">
        <v>396</v>
      </c>
      <c r="C343">
        <v>4.7</v>
      </c>
      <c r="D343">
        <v>11813</v>
      </c>
      <c r="E343">
        <v>10</v>
      </c>
      <c r="F343">
        <v>2011</v>
      </c>
      <c r="G343" t="s">
        <v>12</v>
      </c>
      <c r="H343" s="4">
        <f t="shared" si="11"/>
        <v>40544</v>
      </c>
      <c r="I343" s="3">
        <f t="shared" si="10"/>
        <v>2</v>
      </c>
    </row>
    <row r="344" spans="1:9" x14ac:dyDescent="0.3">
      <c r="A344" t="s">
        <v>397</v>
      </c>
      <c r="B344" t="s">
        <v>398</v>
      </c>
      <c r="C344">
        <v>4.7</v>
      </c>
      <c r="D344">
        <v>3536</v>
      </c>
      <c r="E344">
        <v>17</v>
      </c>
      <c r="F344">
        <v>2010</v>
      </c>
      <c r="G344" t="s">
        <v>9</v>
      </c>
      <c r="H344" s="4">
        <f t="shared" si="11"/>
        <v>40179</v>
      </c>
      <c r="I344" s="3">
        <f t="shared" si="10"/>
        <v>1</v>
      </c>
    </row>
    <row r="345" spans="1:9" x14ac:dyDescent="0.3">
      <c r="A345" t="s">
        <v>399</v>
      </c>
      <c r="B345" t="s">
        <v>333</v>
      </c>
      <c r="C345">
        <v>4.8</v>
      </c>
      <c r="D345">
        <v>6600</v>
      </c>
      <c r="E345">
        <v>11</v>
      </c>
      <c r="F345">
        <v>2014</v>
      </c>
      <c r="G345" t="s">
        <v>12</v>
      </c>
      <c r="H345" s="4">
        <f t="shared" si="11"/>
        <v>41640</v>
      </c>
      <c r="I345" s="3">
        <f t="shared" si="10"/>
        <v>1</v>
      </c>
    </row>
    <row r="346" spans="1:9" x14ac:dyDescent="0.3">
      <c r="A346" t="s">
        <v>400</v>
      </c>
      <c r="B346" t="s">
        <v>401</v>
      </c>
      <c r="C346">
        <v>4.2</v>
      </c>
      <c r="D346">
        <v>1789</v>
      </c>
      <c r="E346">
        <v>14</v>
      </c>
      <c r="F346">
        <v>2012</v>
      </c>
      <c r="G346" t="s">
        <v>9</v>
      </c>
      <c r="H346" s="4">
        <f t="shared" si="11"/>
        <v>40909</v>
      </c>
      <c r="I346" s="3">
        <f t="shared" si="10"/>
        <v>1</v>
      </c>
    </row>
    <row r="347" spans="1:9" x14ac:dyDescent="0.3">
      <c r="A347" t="s">
        <v>402</v>
      </c>
      <c r="B347" t="s">
        <v>403</v>
      </c>
      <c r="C347">
        <v>4.8</v>
      </c>
      <c r="D347">
        <v>12361</v>
      </c>
      <c r="E347">
        <v>12</v>
      </c>
      <c r="F347">
        <v>2019</v>
      </c>
      <c r="G347" t="s">
        <v>9</v>
      </c>
      <c r="H347" s="4">
        <f t="shared" si="11"/>
        <v>43466</v>
      </c>
      <c r="I347" s="3">
        <f t="shared" si="10"/>
        <v>1</v>
      </c>
    </row>
    <row r="348" spans="1:9" x14ac:dyDescent="0.3">
      <c r="A348" t="s">
        <v>404</v>
      </c>
      <c r="B348" t="s">
        <v>405</v>
      </c>
      <c r="C348">
        <v>4.7</v>
      </c>
      <c r="D348">
        <v>858</v>
      </c>
      <c r="E348">
        <v>53</v>
      </c>
      <c r="F348">
        <v>2009</v>
      </c>
      <c r="G348" t="s">
        <v>9</v>
      </c>
      <c r="H348" s="4">
        <f t="shared" si="11"/>
        <v>39814</v>
      </c>
      <c r="I348" s="3">
        <f t="shared" si="10"/>
        <v>1</v>
      </c>
    </row>
    <row r="349" spans="1:9" x14ac:dyDescent="0.3">
      <c r="A349" t="s">
        <v>406</v>
      </c>
      <c r="B349" t="s">
        <v>407</v>
      </c>
      <c r="C349">
        <v>4.5999999999999996</v>
      </c>
      <c r="D349">
        <v>23148</v>
      </c>
      <c r="E349">
        <v>6</v>
      </c>
      <c r="F349">
        <v>2013</v>
      </c>
      <c r="G349" t="s">
        <v>12</v>
      </c>
      <c r="H349" s="4">
        <f t="shared" si="11"/>
        <v>41275</v>
      </c>
      <c r="I349" s="3">
        <f t="shared" si="10"/>
        <v>2</v>
      </c>
    </row>
    <row r="350" spans="1:9" x14ac:dyDescent="0.3">
      <c r="A350" t="s">
        <v>406</v>
      </c>
      <c r="B350" t="s">
        <v>407</v>
      </c>
      <c r="C350">
        <v>4.5999999999999996</v>
      </c>
      <c r="D350">
        <v>23148</v>
      </c>
      <c r="E350">
        <v>6</v>
      </c>
      <c r="F350">
        <v>2014</v>
      </c>
      <c r="G350" t="s">
        <v>12</v>
      </c>
      <c r="H350" s="4">
        <f t="shared" si="11"/>
        <v>41640</v>
      </c>
      <c r="I350" s="3">
        <f t="shared" si="10"/>
        <v>2</v>
      </c>
    </row>
    <row r="351" spans="1:9" x14ac:dyDescent="0.3">
      <c r="A351" t="s">
        <v>408</v>
      </c>
      <c r="B351" t="s">
        <v>409</v>
      </c>
      <c r="C351">
        <v>4.8</v>
      </c>
      <c r="D351">
        <v>8081</v>
      </c>
      <c r="E351">
        <v>8</v>
      </c>
      <c r="F351">
        <v>2014</v>
      </c>
      <c r="G351" t="s">
        <v>12</v>
      </c>
      <c r="H351" s="4">
        <f t="shared" si="11"/>
        <v>41640</v>
      </c>
      <c r="I351" s="3">
        <f t="shared" si="10"/>
        <v>2</v>
      </c>
    </row>
    <row r="352" spans="1:9" x14ac:dyDescent="0.3">
      <c r="A352" t="s">
        <v>408</v>
      </c>
      <c r="B352" t="s">
        <v>409</v>
      </c>
      <c r="C352">
        <v>4.8</v>
      </c>
      <c r="D352">
        <v>8081</v>
      </c>
      <c r="E352">
        <v>8</v>
      </c>
      <c r="F352">
        <v>2015</v>
      </c>
      <c r="G352" t="s">
        <v>12</v>
      </c>
      <c r="H352" s="4">
        <f t="shared" si="11"/>
        <v>42005</v>
      </c>
      <c r="I352" s="3">
        <f t="shared" si="10"/>
        <v>2</v>
      </c>
    </row>
    <row r="353" spans="1:9" x14ac:dyDescent="0.3">
      <c r="A353" t="s">
        <v>410</v>
      </c>
      <c r="B353" t="s">
        <v>411</v>
      </c>
      <c r="C353">
        <v>4.8</v>
      </c>
      <c r="D353">
        <v>23358</v>
      </c>
      <c r="E353">
        <v>12</v>
      </c>
      <c r="F353">
        <v>2014</v>
      </c>
      <c r="G353" t="s">
        <v>9</v>
      </c>
      <c r="H353" s="4">
        <f t="shared" si="11"/>
        <v>41640</v>
      </c>
      <c r="I353" s="3">
        <f t="shared" si="10"/>
        <v>2</v>
      </c>
    </row>
    <row r="354" spans="1:9" x14ac:dyDescent="0.3">
      <c r="A354" t="s">
        <v>410</v>
      </c>
      <c r="B354" t="s">
        <v>411</v>
      </c>
      <c r="C354">
        <v>4.8</v>
      </c>
      <c r="D354">
        <v>23358</v>
      </c>
      <c r="E354">
        <v>12</v>
      </c>
      <c r="F354">
        <v>2015</v>
      </c>
      <c r="G354" t="s">
        <v>9</v>
      </c>
      <c r="H354" s="4">
        <f t="shared" si="11"/>
        <v>42005</v>
      </c>
      <c r="I354" s="3">
        <f t="shared" si="10"/>
        <v>2</v>
      </c>
    </row>
    <row r="355" spans="1:9" x14ac:dyDescent="0.3">
      <c r="A355" t="s">
        <v>412</v>
      </c>
      <c r="B355" t="s">
        <v>153</v>
      </c>
      <c r="C355">
        <v>3.3</v>
      </c>
      <c r="D355">
        <v>9372</v>
      </c>
      <c r="E355">
        <v>12</v>
      </c>
      <c r="F355">
        <v>2012</v>
      </c>
      <c r="G355" t="s">
        <v>12</v>
      </c>
      <c r="H355" s="4">
        <f t="shared" si="11"/>
        <v>40909</v>
      </c>
      <c r="I355" s="3">
        <f t="shared" si="10"/>
        <v>1</v>
      </c>
    </row>
    <row r="356" spans="1:9" x14ac:dyDescent="0.3">
      <c r="A356" t="s">
        <v>413</v>
      </c>
      <c r="B356" t="s">
        <v>414</v>
      </c>
      <c r="C356">
        <v>4.7</v>
      </c>
      <c r="D356">
        <v>4633</v>
      </c>
      <c r="E356">
        <v>21</v>
      </c>
      <c r="F356">
        <v>2011</v>
      </c>
      <c r="G356" t="s">
        <v>9</v>
      </c>
      <c r="H356" s="4">
        <f t="shared" si="11"/>
        <v>40544</v>
      </c>
      <c r="I356" s="3">
        <f t="shared" si="10"/>
        <v>1</v>
      </c>
    </row>
    <row r="357" spans="1:9" x14ac:dyDescent="0.3">
      <c r="A357" t="s">
        <v>415</v>
      </c>
      <c r="B357" t="s">
        <v>416</v>
      </c>
      <c r="C357">
        <v>4.3</v>
      </c>
      <c r="D357">
        <v>13061</v>
      </c>
      <c r="E357">
        <v>6</v>
      </c>
      <c r="F357">
        <v>2018</v>
      </c>
      <c r="G357" t="s">
        <v>9</v>
      </c>
      <c r="H357" s="4">
        <f t="shared" si="11"/>
        <v>43101</v>
      </c>
      <c r="I357" s="3">
        <f t="shared" si="10"/>
        <v>2</v>
      </c>
    </row>
    <row r="358" spans="1:9" x14ac:dyDescent="0.3">
      <c r="A358" t="s">
        <v>415</v>
      </c>
      <c r="B358" t="s">
        <v>416</v>
      </c>
      <c r="C358">
        <v>4.3</v>
      </c>
      <c r="D358">
        <v>13061</v>
      </c>
      <c r="E358">
        <v>6</v>
      </c>
      <c r="F358">
        <v>2019</v>
      </c>
      <c r="G358" t="s">
        <v>9</v>
      </c>
      <c r="H358" s="4">
        <f t="shared" si="11"/>
        <v>43466</v>
      </c>
      <c r="I358" s="3">
        <f t="shared" si="10"/>
        <v>2</v>
      </c>
    </row>
    <row r="359" spans="1:9" x14ac:dyDescent="0.3">
      <c r="A359" t="s">
        <v>417</v>
      </c>
      <c r="B359" t="s">
        <v>377</v>
      </c>
      <c r="C359">
        <v>4.3</v>
      </c>
      <c r="D359">
        <v>3523</v>
      </c>
      <c r="E359">
        <v>13</v>
      </c>
      <c r="F359">
        <v>2010</v>
      </c>
      <c r="G359" t="s">
        <v>12</v>
      </c>
      <c r="H359" s="4">
        <f t="shared" si="11"/>
        <v>40179</v>
      </c>
      <c r="I359" s="3">
        <f t="shared" si="10"/>
        <v>1</v>
      </c>
    </row>
    <row r="360" spans="1:9" x14ac:dyDescent="0.3">
      <c r="A360" t="s">
        <v>418</v>
      </c>
      <c r="B360" t="s">
        <v>419</v>
      </c>
      <c r="C360">
        <v>4.8</v>
      </c>
      <c r="D360">
        <v>2774</v>
      </c>
      <c r="E360">
        <v>0</v>
      </c>
      <c r="F360">
        <v>2016</v>
      </c>
      <c r="G360" t="s">
        <v>9</v>
      </c>
      <c r="H360" s="4">
        <f t="shared" si="11"/>
        <v>42370</v>
      </c>
      <c r="I360" s="3">
        <f t="shared" si="10"/>
        <v>1</v>
      </c>
    </row>
    <row r="361" spans="1:9" x14ac:dyDescent="0.3">
      <c r="A361" t="s">
        <v>420</v>
      </c>
      <c r="B361" t="s">
        <v>421</v>
      </c>
      <c r="C361">
        <v>4.4000000000000004</v>
      </c>
      <c r="D361">
        <v>440</v>
      </c>
      <c r="E361">
        <v>11</v>
      </c>
      <c r="F361">
        <v>2010</v>
      </c>
      <c r="G361" t="s">
        <v>9</v>
      </c>
      <c r="H361" s="4">
        <f t="shared" si="11"/>
        <v>40179</v>
      </c>
      <c r="I361" s="3">
        <f t="shared" si="10"/>
        <v>1</v>
      </c>
    </row>
    <row r="362" spans="1:9" x14ac:dyDescent="0.3">
      <c r="A362" t="s">
        <v>422</v>
      </c>
      <c r="B362" t="s">
        <v>423</v>
      </c>
      <c r="C362">
        <v>4.8</v>
      </c>
      <c r="D362">
        <v>8922</v>
      </c>
      <c r="E362">
        <v>9</v>
      </c>
      <c r="F362">
        <v>2013</v>
      </c>
      <c r="G362" t="s">
        <v>12</v>
      </c>
      <c r="H362" s="4">
        <f t="shared" si="11"/>
        <v>41275</v>
      </c>
      <c r="I362" s="3">
        <f t="shared" si="10"/>
        <v>3</v>
      </c>
    </row>
    <row r="363" spans="1:9" x14ac:dyDescent="0.3">
      <c r="A363" t="s">
        <v>422</v>
      </c>
      <c r="B363" t="s">
        <v>423</v>
      </c>
      <c r="C363">
        <v>4.8</v>
      </c>
      <c r="D363">
        <v>8922</v>
      </c>
      <c r="E363">
        <v>9</v>
      </c>
      <c r="F363">
        <v>2014</v>
      </c>
      <c r="G363" t="s">
        <v>12</v>
      </c>
      <c r="H363" s="4">
        <f t="shared" si="11"/>
        <v>41640</v>
      </c>
      <c r="I363" s="3">
        <f t="shared" si="10"/>
        <v>3</v>
      </c>
    </row>
    <row r="364" spans="1:9" x14ac:dyDescent="0.3">
      <c r="A364" t="s">
        <v>422</v>
      </c>
      <c r="B364" t="s">
        <v>423</v>
      </c>
      <c r="C364">
        <v>4.8</v>
      </c>
      <c r="D364">
        <v>8922</v>
      </c>
      <c r="E364">
        <v>9</v>
      </c>
      <c r="F364">
        <v>2015</v>
      </c>
      <c r="G364" t="s">
        <v>12</v>
      </c>
      <c r="H364" s="4">
        <f t="shared" si="11"/>
        <v>42005</v>
      </c>
      <c r="I364" s="3">
        <f t="shared" si="10"/>
        <v>3</v>
      </c>
    </row>
    <row r="365" spans="1:9" x14ac:dyDescent="0.3">
      <c r="A365" t="s">
        <v>424</v>
      </c>
      <c r="B365" t="s">
        <v>425</v>
      </c>
      <c r="C365">
        <v>4.0999999999999996</v>
      </c>
      <c r="D365">
        <v>2023</v>
      </c>
      <c r="E365">
        <v>15</v>
      </c>
      <c r="F365">
        <v>2011</v>
      </c>
      <c r="G365" t="s">
        <v>9</v>
      </c>
      <c r="H365" s="4">
        <f t="shared" si="11"/>
        <v>40544</v>
      </c>
      <c r="I365" s="3">
        <f t="shared" si="10"/>
        <v>1</v>
      </c>
    </row>
    <row r="366" spans="1:9" x14ac:dyDescent="0.3">
      <c r="A366" t="s">
        <v>426</v>
      </c>
      <c r="B366" t="s">
        <v>427</v>
      </c>
      <c r="C366">
        <v>4</v>
      </c>
      <c r="D366">
        <v>1859</v>
      </c>
      <c r="E366">
        <v>11</v>
      </c>
      <c r="F366">
        <v>2009</v>
      </c>
      <c r="G366" t="s">
        <v>12</v>
      </c>
      <c r="H366" s="4">
        <f t="shared" si="11"/>
        <v>39814</v>
      </c>
      <c r="I366" s="3">
        <f t="shared" si="10"/>
        <v>1</v>
      </c>
    </row>
    <row r="367" spans="1:9" x14ac:dyDescent="0.3">
      <c r="A367" t="s">
        <v>428</v>
      </c>
      <c r="B367" t="s">
        <v>289</v>
      </c>
      <c r="C367">
        <v>4.7</v>
      </c>
      <c r="D367">
        <v>50482</v>
      </c>
      <c r="E367">
        <v>13</v>
      </c>
      <c r="F367">
        <v>2012</v>
      </c>
      <c r="G367" t="s">
        <v>12</v>
      </c>
      <c r="H367" s="4">
        <f t="shared" si="11"/>
        <v>40909</v>
      </c>
      <c r="I367" s="3">
        <f t="shared" si="10"/>
        <v>4</v>
      </c>
    </row>
    <row r="368" spans="1:9" x14ac:dyDescent="0.3">
      <c r="A368" t="s">
        <v>428</v>
      </c>
      <c r="B368" t="s">
        <v>289</v>
      </c>
      <c r="C368">
        <v>4.7</v>
      </c>
      <c r="D368">
        <v>50482</v>
      </c>
      <c r="E368">
        <v>13</v>
      </c>
      <c r="F368">
        <v>2013</v>
      </c>
      <c r="G368" t="s">
        <v>12</v>
      </c>
      <c r="H368" s="4">
        <f t="shared" si="11"/>
        <v>41275</v>
      </c>
      <c r="I368" s="3">
        <f t="shared" si="10"/>
        <v>4</v>
      </c>
    </row>
    <row r="369" spans="1:9" x14ac:dyDescent="0.3">
      <c r="A369" t="s">
        <v>428</v>
      </c>
      <c r="B369" t="s">
        <v>289</v>
      </c>
      <c r="C369">
        <v>4.7</v>
      </c>
      <c r="D369">
        <v>50482</v>
      </c>
      <c r="E369">
        <v>7</v>
      </c>
      <c r="F369">
        <v>2014</v>
      </c>
      <c r="G369" t="s">
        <v>12</v>
      </c>
      <c r="H369" s="4">
        <f t="shared" si="11"/>
        <v>41640</v>
      </c>
      <c r="I369" s="3">
        <f t="shared" si="10"/>
        <v>4</v>
      </c>
    </row>
    <row r="370" spans="1:9" x14ac:dyDescent="0.3">
      <c r="A370" t="s">
        <v>428</v>
      </c>
      <c r="B370" t="s">
        <v>289</v>
      </c>
      <c r="C370">
        <v>4.7</v>
      </c>
      <c r="D370">
        <v>50482</v>
      </c>
      <c r="E370">
        <v>13</v>
      </c>
      <c r="F370">
        <v>2014</v>
      </c>
      <c r="G370" t="s">
        <v>12</v>
      </c>
      <c r="H370" s="4">
        <f t="shared" si="11"/>
        <v>41640</v>
      </c>
      <c r="I370" s="3">
        <f t="shared" si="10"/>
        <v>4</v>
      </c>
    </row>
    <row r="371" spans="1:9" x14ac:dyDescent="0.3">
      <c r="A371" t="s">
        <v>429</v>
      </c>
      <c r="B371" t="s">
        <v>430</v>
      </c>
      <c r="C371">
        <v>4.5999999999999996</v>
      </c>
      <c r="D371">
        <v>3207</v>
      </c>
      <c r="E371">
        <v>6</v>
      </c>
      <c r="F371">
        <v>2009</v>
      </c>
      <c r="G371" t="s">
        <v>9</v>
      </c>
      <c r="H371" s="4">
        <f t="shared" si="11"/>
        <v>39814</v>
      </c>
      <c r="I371" s="3">
        <f t="shared" si="10"/>
        <v>5</v>
      </c>
    </row>
    <row r="372" spans="1:9" x14ac:dyDescent="0.3">
      <c r="A372" t="s">
        <v>429</v>
      </c>
      <c r="B372" t="s">
        <v>430</v>
      </c>
      <c r="C372">
        <v>4.5999999999999996</v>
      </c>
      <c r="D372">
        <v>3207</v>
      </c>
      <c r="E372">
        <v>6</v>
      </c>
      <c r="F372">
        <v>2010</v>
      </c>
      <c r="G372" t="s">
        <v>9</v>
      </c>
      <c r="H372" s="4">
        <f t="shared" si="11"/>
        <v>40179</v>
      </c>
      <c r="I372" s="3">
        <f t="shared" si="10"/>
        <v>5</v>
      </c>
    </row>
    <row r="373" spans="1:9" x14ac:dyDescent="0.3">
      <c r="A373" t="s">
        <v>429</v>
      </c>
      <c r="B373" t="s">
        <v>430</v>
      </c>
      <c r="C373">
        <v>4.5999999999999996</v>
      </c>
      <c r="D373">
        <v>3207</v>
      </c>
      <c r="E373">
        <v>6</v>
      </c>
      <c r="F373">
        <v>2011</v>
      </c>
      <c r="G373" t="s">
        <v>9</v>
      </c>
      <c r="H373" s="4">
        <f t="shared" si="11"/>
        <v>40544</v>
      </c>
      <c r="I373" s="3">
        <f t="shared" si="10"/>
        <v>5</v>
      </c>
    </row>
    <row r="374" spans="1:9" x14ac:dyDescent="0.3">
      <c r="A374" t="s">
        <v>429</v>
      </c>
      <c r="B374" t="s">
        <v>430</v>
      </c>
      <c r="C374">
        <v>4.5999999999999996</v>
      </c>
      <c r="D374">
        <v>3207</v>
      </c>
      <c r="E374">
        <v>6</v>
      </c>
      <c r="F374">
        <v>2012</v>
      </c>
      <c r="G374" t="s">
        <v>9</v>
      </c>
      <c r="H374" s="4">
        <f t="shared" si="11"/>
        <v>40909</v>
      </c>
      <c r="I374" s="3">
        <f t="shared" si="10"/>
        <v>5</v>
      </c>
    </row>
    <row r="375" spans="1:9" x14ac:dyDescent="0.3">
      <c r="A375" t="s">
        <v>429</v>
      </c>
      <c r="B375" t="s">
        <v>430</v>
      </c>
      <c r="C375">
        <v>4.5999999999999996</v>
      </c>
      <c r="D375">
        <v>3207</v>
      </c>
      <c r="E375">
        <v>6</v>
      </c>
      <c r="F375">
        <v>2013</v>
      </c>
      <c r="G375" t="s">
        <v>9</v>
      </c>
      <c r="H375" s="4">
        <f t="shared" si="11"/>
        <v>41275</v>
      </c>
      <c r="I375" s="3">
        <f t="shared" si="10"/>
        <v>5</v>
      </c>
    </row>
    <row r="376" spans="1:9" x14ac:dyDescent="0.3">
      <c r="A376" t="s">
        <v>431</v>
      </c>
      <c r="B376" t="s">
        <v>385</v>
      </c>
      <c r="C376">
        <v>4.5999999999999996</v>
      </c>
      <c r="D376">
        <v>803</v>
      </c>
      <c r="E376">
        <v>9</v>
      </c>
      <c r="F376">
        <v>2009</v>
      </c>
      <c r="G376" t="s">
        <v>9</v>
      </c>
      <c r="H376" s="4">
        <f t="shared" si="11"/>
        <v>39814</v>
      </c>
      <c r="I376" s="3">
        <f t="shared" si="10"/>
        <v>1</v>
      </c>
    </row>
    <row r="377" spans="1:9" x14ac:dyDescent="0.3">
      <c r="A377" t="s">
        <v>432</v>
      </c>
      <c r="B377" t="s">
        <v>433</v>
      </c>
      <c r="C377">
        <v>4.7</v>
      </c>
      <c r="D377">
        <v>23308</v>
      </c>
      <c r="E377">
        <v>6</v>
      </c>
      <c r="F377">
        <v>2013</v>
      </c>
      <c r="G377" t="s">
        <v>9</v>
      </c>
      <c r="H377" s="4">
        <f t="shared" si="11"/>
        <v>41275</v>
      </c>
      <c r="I377" s="3">
        <f t="shared" si="10"/>
        <v>6</v>
      </c>
    </row>
    <row r="378" spans="1:9" x14ac:dyDescent="0.3">
      <c r="A378" t="s">
        <v>432</v>
      </c>
      <c r="B378" t="s">
        <v>433</v>
      </c>
      <c r="C378">
        <v>4.7</v>
      </c>
      <c r="D378">
        <v>23308</v>
      </c>
      <c r="E378">
        <v>6</v>
      </c>
      <c r="F378">
        <v>2015</v>
      </c>
      <c r="G378" t="s">
        <v>9</v>
      </c>
      <c r="H378" s="4">
        <f t="shared" si="11"/>
        <v>42005</v>
      </c>
      <c r="I378" s="3">
        <f t="shared" si="10"/>
        <v>6</v>
      </c>
    </row>
    <row r="379" spans="1:9" x14ac:dyDescent="0.3">
      <c r="A379" t="s">
        <v>432</v>
      </c>
      <c r="B379" t="s">
        <v>433</v>
      </c>
      <c r="C379">
        <v>4.7</v>
      </c>
      <c r="D379">
        <v>23308</v>
      </c>
      <c r="E379">
        <v>6</v>
      </c>
      <c r="F379">
        <v>2016</v>
      </c>
      <c r="G379" t="s">
        <v>9</v>
      </c>
      <c r="H379" s="4">
        <f t="shared" si="11"/>
        <v>42370</v>
      </c>
      <c r="I379" s="3">
        <f t="shared" si="10"/>
        <v>6</v>
      </c>
    </row>
    <row r="380" spans="1:9" x14ac:dyDescent="0.3">
      <c r="A380" t="s">
        <v>432</v>
      </c>
      <c r="B380" t="s">
        <v>433</v>
      </c>
      <c r="C380">
        <v>4.7</v>
      </c>
      <c r="D380">
        <v>23308</v>
      </c>
      <c r="E380">
        <v>6</v>
      </c>
      <c r="F380">
        <v>2017</v>
      </c>
      <c r="G380" t="s">
        <v>9</v>
      </c>
      <c r="H380" s="4">
        <f t="shared" si="11"/>
        <v>42736</v>
      </c>
      <c r="I380" s="3">
        <f t="shared" si="10"/>
        <v>6</v>
      </c>
    </row>
    <row r="381" spans="1:9" x14ac:dyDescent="0.3">
      <c r="A381" t="s">
        <v>432</v>
      </c>
      <c r="B381" t="s">
        <v>433</v>
      </c>
      <c r="C381">
        <v>4.7</v>
      </c>
      <c r="D381">
        <v>23308</v>
      </c>
      <c r="E381">
        <v>6</v>
      </c>
      <c r="F381">
        <v>2018</v>
      </c>
      <c r="G381" t="s">
        <v>9</v>
      </c>
      <c r="H381" s="4">
        <f t="shared" si="11"/>
        <v>43101</v>
      </c>
      <c r="I381" s="3">
        <f t="shared" si="10"/>
        <v>6</v>
      </c>
    </row>
    <row r="382" spans="1:9" x14ac:dyDescent="0.3">
      <c r="A382" t="s">
        <v>432</v>
      </c>
      <c r="B382" t="s">
        <v>433</v>
      </c>
      <c r="C382">
        <v>4.7</v>
      </c>
      <c r="D382">
        <v>23308</v>
      </c>
      <c r="E382">
        <v>6</v>
      </c>
      <c r="F382">
        <v>2019</v>
      </c>
      <c r="G382" t="s">
        <v>9</v>
      </c>
      <c r="H382" s="4">
        <f t="shared" si="11"/>
        <v>43466</v>
      </c>
      <c r="I382" s="3">
        <f t="shared" si="10"/>
        <v>6</v>
      </c>
    </row>
    <row r="383" spans="1:9" x14ac:dyDescent="0.3">
      <c r="A383" t="s">
        <v>434</v>
      </c>
      <c r="B383" t="s">
        <v>80</v>
      </c>
      <c r="C383">
        <v>4.8</v>
      </c>
      <c r="D383">
        <v>5836</v>
      </c>
      <c r="E383">
        <v>0</v>
      </c>
      <c r="F383">
        <v>2017</v>
      </c>
      <c r="G383" t="s">
        <v>12</v>
      </c>
      <c r="H383" s="4">
        <f t="shared" si="11"/>
        <v>42736</v>
      </c>
      <c r="I383" s="3">
        <f t="shared" si="10"/>
        <v>1</v>
      </c>
    </row>
    <row r="384" spans="1:9" x14ac:dyDescent="0.3">
      <c r="A384" t="s">
        <v>435</v>
      </c>
      <c r="B384" t="s">
        <v>436</v>
      </c>
      <c r="C384">
        <v>4.0999999999999996</v>
      </c>
      <c r="D384">
        <v>79446</v>
      </c>
      <c r="E384">
        <v>18</v>
      </c>
      <c r="F384">
        <v>2015</v>
      </c>
      <c r="G384" t="s">
        <v>12</v>
      </c>
      <c r="H384" s="4">
        <f t="shared" si="11"/>
        <v>42005</v>
      </c>
      <c r="I384" s="3">
        <f t="shared" si="10"/>
        <v>2</v>
      </c>
    </row>
    <row r="385" spans="1:9" x14ac:dyDescent="0.3">
      <c r="A385" t="s">
        <v>435</v>
      </c>
      <c r="B385" t="s">
        <v>436</v>
      </c>
      <c r="C385">
        <v>4.0999999999999996</v>
      </c>
      <c r="D385">
        <v>79446</v>
      </c>
      <c r="E385">
        <v>7</v>
      </c>
      <c r="F385">
        <v>2016</v>
      </c>
      <c r="G385" t="s">
        <v>12</v>
      </c>
      <c r="H385" s="4">
        <f t="shared" si="11"/>
        <v>42370</v>
      </c>
      <c r="I385" s="3">
        <f t="shared" si="10"/>
        <v>2</v>
      </c>
    </row>
    <row r="386" spans="1:9" x14ac:dyDescent="0.3">
      <c r="A386" t="s">
        <v>437</v>
      </c>
      <c r="B386" t="s">
        <v>438</v>
      </c>
      <c r="C386">
        <v>4.7</v>
      </c>
      <c r="D386">
        <v>7747</v>
      </c>
      <c r="E386">
        <v>14</v>
      </c>
      <c r="F386">
        <v>2010</v>
      </c>
      <c r="G386" t="s">
        <v>12</v>
      </c>
      <c r="H386" s="4">
        <f t="shared" si="11"/>
        <v>40179</v>
      </c>
      <c r="I386" s="3">
        <f t="shared" ref="I386:I449" si="12">COUNTIF(A:A, A386)</f>
        <v>2</v>
      </c>
    </row>
    <row r="387" spans="1:9" x14ac:dyDescent="0.3">
      <c r="A387" t="s">
        <v>437</v>
      </c>
      <c r="B387" t="s">
        <v>438</v>
      </c>
      <c r="C387">
        <v>4.7</v>
      </c>
      <c r="D387">
        <v>7747</v>
      </c>
      <c r="E387">
        <v>14</v>
      </c>
      <c r="F387">
        <v>2011</v>
      </c>
      <c r="G387" t="s">
        <v>12</v>
      </c>
      <c r="H387" s="4">
        <f t="shared" ref="H387:H450" si="13">DATE(F387,1,1)</f>
        <v>40544</v>
      </c>
      <c r="I387" s="3">
        <f t="shared" si="12"/>
        <v>2</v>
      </c>
    </row>
    <row r="388" spans="1:9" x14ac:dyDescent="0.3">
      <c r="A388" t="s">
        <v>439</v>
      </c>
      <c r="B388" t="s">
        <v>438</v>
      </c>
      <c r="C388">
        <v>4.7</v>
      </c>
      <c r="D388">
        <v>7251</v>
      </c>
      <c r="E388">
        <v>9</v>
      </c>
      <c r="F388">
        <v>2010</v>
      </c>
      <c r="G388" t="s">
        <v>12</v>
      </c>
      <c r="H388" s="4">
        <f t="shared" si="13"/>
        <v>40179</v>
      </c>
      <c r="I388" s="3">
        <f t="shared" si="12"/>
        <v>1</v>
      </c>
    </row>
    <row r="389" spans="1:9" x14ac:dyDescent="0.3">
      <c r="A389" t="s">
        <v>440</v>
      </c>
      <c r="B389" t="s">
        <v>438</v>
      </c>
      <c r="C389">
        <v>4.7</v>
      </c>
      <c r="D389">
        <v>7251</v>
      </c>
      <c r="E389">
        <v>16</v>
      </c>
      <c r="F389">
        <v>2009</v>
      </c>
      <c r="G389" t="s">
        <v>12</v>
      </c>
      <c r="H389" s="4">
        <f t="shared" si="13"/>
        <v>39814</v>
      </c>
      <c r="I389" s="3">
        <f t="shared" si="12"/>
        <v>1</v>
      </c>
    </row>
    <row r="390" spans="1:9" x14ac:dyDescent="0.3">
      <c r="A390" t="s">
        <v>441</v>
      </c>
      <c r="B390" t="s">
        <v>438</v>
      </c>
      <c r="C390">
        <v>4.4000000000000004</v>
      </c>
      <c r="D390">
        <v>10559</v>
      </c>
      <c r="E390">
        <v>2</v>
      </c>
      <c r="F390">
        <v>2009</v>
      </c>
      <c r="G390" t="s">
        <v>12</v>
      </c>
      <c r="H390" s="4">
        <f t="shared" si="13"/>
        <v>39814</v>
      </c>
      <c r="I390" s="3">
        <f t="shared" si="12"/>
        <v>2</v>
      </c>
    </row>
    <row r="391" spans="1:9" x14ac:dyDescent="0.3">
      <c r="A391" t="s">
        <v>441</v>
      </c>
      <c r="B391" t="s">
        <v>438</v>
      </c>
      <c r="C391">
        <v>4.4000000000000004</v>
      </c>
      <c r="D391">
        <v>10559</v>
      </c>
      <c r="E391">
        <v>2</v>
      </c>
      <c r="F391">
        <v>2010</v>
      </c>
      <c r="G391" t="s">
        <v>12</v>
      </c>
      <c r="H391" s="4">
        <f t="shared" si="13"/>
        <v>40179</v>
      </c>
      <c r="I391" s="3">
        <f t="shared" si="12"/>
        <v>2</v>
      </c>
    </row>
    <row r="392" spans="1:9" x14ac:dyDescent="0.3">
      <c r="A392" t="s">
        <v>442</v>
      </c>
      <c r="B392" t="s">
        <v>443</v>
      </c>
      <c r="C392">
        <v>4.8</v>
      </c>
      <c r="D392">
        <v>5249</v>
      </c>
      <c r="E392">
        <v>5</v>
      </c>
      <c r="F392">
        <v>2016</v>
      </c>
      <c r="G392" t="s">
        <v>12</v>
      </c>
      <c r="H392" s="4">
        <f t="shared" si="13"/>
        <v>42370</v>
      </c>
      <c r="I392" s="3">
        <f t="shared" si="12"/>
        <v>2</v>
      </c>
    </row>
    <row r="393" spans="1:9" x14ac:dyDescent="0.3">
      <c r="A393" t="s">
        <v>442</v>
      </c>
      <c r="B393" t="s">
        <v>443</v>
      </c>
      <c r="C393">
        <v>4.8</v>
      </c>
      <c r="D393">
        <v>5249</v>
      </c>
      <c r="E393">
        <v>5</v>
      </c>
      <c r="F393">
        <v>2017</v>
      </c>
      <c r="G393" t="s">
        <v>12</v>
      </c>
      <c r="H393" s="4">
        <f t="shared" si="13"/>
        <v>42736</v>
      </c>
      <c r="I393" s="3">
        <f t="shared" si="12"/>
        <v>2</v>
      </c>
    </row>
    <row r="394" spans="1:9" x14ac:dyDescent="0.3">
      <c r="A394" t="s">
        <v>444</v>
      </c>
      <c r="B394" t="s">
        <v>445</v>
      </c>
      <c r="C394">
        <v>3.9</v>
      </c>
      <c r="D394">
        <v>33844</v>
      </c>
      <c r="E394">
        <v>20</v>
      </c>
      <c r="F394">
        <v>2013</v>
      </c>
      <c r="G394" t="s">
        <v>12</v>
      </c>
      <c r="H394" s="4">
        <f t="shared" si="13"/>
        <v>41275</v>
      </c>
      <c r="I394" s="3">
        <f t="shared" si="12"/>
        <v>2</v>
      </c>
    </row>
    <row r="395" spans="1:9" x14ac:dyDescent="0.3">
      <c r="A395" t="s">
        <v>444</v>
      </c>
      <c r="B395" t="s">
        <v>445</v>
      </c>
      <c r="C395">
        <v>3.9</v>
      </c>
      <c r="D395">
        <v>33844</v>
      </c>
      <c r="E395">
        <v>20</v>
      </c>
      <c r="F395">
        <v>2014</v>
      </c>
      <c r="G395" t="s">
        <v>12</v>
      </c>
      <c r="H395" s="4">
        <f t="shared" si="13"/>
        <v>41640</v>
      </c>
      <c r="I395" s="3">
        <f t="shared" si="12"/>
        <v>2</v>
      </c>
    </row>
    <row r="396" spans="1:9" x14ac:dyDescent="0.3">
      <c r="A396" t="s">
        <v>446</v>
      </c>
      <c r="B396" t="s">
        <v>447</v>
      </c>
      <c r="C396">
        <v>4.4000000000000004</v>
      </c>
      <c r="D396">
        <v>11616</v>
      </c>
      <c r="E396">
        <v>7</v>
      </c>
      <c r="F396">
        <v>2012</v>
      </c>
      <c r="G396" t="s">
        <v>12</v>
      </c>
      <c r="H396" s="4">
        <f t="shared" si="13"/>
        <v>40909</v>
      </c>
      <c r="I396" s="3">
        <f t="shared" si="12"/>
        <v>3</v>
      </c>
    </row>
    <row r="397" spans="1:9" x14ac:dyDescent="0.3">
      <c r="A397" t="s">
        <v>446</v>
      </c>
      <c r="B397" t="s">
        <v>447</v>
      </c>
      <c r="C397">
        <v>4.4000000000000004</v>
      </c>
      <c r="D397">
        <v>11616</v>
      </c>
      <c r="E397">
        <v>7</v>
      </c>
      <c r="F397">
        <v>2013</v>
      </c>
      <c r="G397" t="s">
        <v>12</v>
      </c>
      <c r="H397" s="4">
        <f t="shared" si="13"/>
        <v>41275</v>
      </c>
      <c r="I397" s="3">
        <f t="shared" si="12"/>
        <v>3</v>
      </c>
    </row>
    <row r="398" spans="1:9" x14ac:dyDescent="0.3">
      <c r="A398" t="s">
        <v>446</v>
      </c>
      <c r="B398" t="s">
        <v>447</v>
      </c>
      <c r="C398">
        <v>4.4000000000000004</v>
      </c>
      <c r="D398">
        <v>11616</v>
      </c>
      <c r="E398">
        <v>7</v>
      </c>
      <c r="F398">
        <v>2014</v>
      </c>
      <c r="G398" t="s">
        <v>12</v>
      </c>
      <c r="H398" s="4">
        <f t="shared" si="13"/>
        <v>41640</v>
      </c>
      <c r="I398" s="3">
        <f t="shared" si="12"/>
        <v>3</v>
      </c>
    </row>
    <row r="399" spans="1:9" x14ac:dyDescent="0.3">
      <c r="A399" t="s">
        <v>448</v>
      </c>
      <c r="B399" t="s">
        <v>377</v>
      </c>
      <c r="C399">
        <v>4.5</v>
      </c>
      <c r="D399">
        <v>13609</v>
      </c>
      <c r="E399">
        <v>14</v>
      </c>
      <c r="F399">
        <v>2019</v>
      </c>
      <c r="G399" t="s">
        <v>12</v>
      </c>
      <c r="H399" s="4">
        <f t="shared" si="13"/>
        <v>43466</v>
      </c>
      <c r="I399" s="3">
        <f t="shared" si="12"/>
        <v>1</v>
      </c>
    </row>
    <row r="400" spans="1:9" x14ac:dyDescent="0.3">
      <c r="A400" t="s">
        <v>449</v>
      </c>
      <c r="B400" t="s">
        <v>450</v>
      </c>
      <c r="C400">
        <v>4.7</v>
      </c>
      <c r="D400">
        <v>8587</v>
      </c>
      <c r="E400">
        <v>10</v>
      </c>
      <c r="F400">
        <v>2009</v>
      </c>
      <c r="G400" t="s">
        <v>12</v>
      </c>
      <c r="H400" s="4">
        <f t="shared" si="13"/>
        <v>39814</v>
      </c>
      <c r="I400" s="3">
        <f t="shared" si="12"/>
        <v>1</v>
      </c>
    </row>
    <row r="401" spans="1:9" x14ac:dyDescent="0.3">
      <c r="A401" t="s">
        <v>451</v>
      </c>
      <c r="B401" t="s">
        <v>452</v>
      </c>
      <c r="C401">
        <v>4.3</v>
      </c>
      <c r="D401">
        <v>29442</v>
      </c>
      <c r="E401">
        <v>7</v>
      </c>
      <c r="F401">
        <v>2017</v>
      </c>
      <c r="G401" t="s">
        <v>12</v>
      </c>
      <c r="H401" s="4">
        <f t="shared" si="13"/>
        <v>42736</v>
      </c>
      <c r="I401" s="3">
        <f t="shared" si="12"/>
        <v>1</v>
      </c>
    </row>
    <row r="402" spans="1:9" x14ac:dyDescent="0.3">
      <c r="A402" t="s">
        <v>453</v>
      </c>
      <c r="B402" t="s">
        <v>454</v>
      </c>
      <c r="C402">
        <v>4.5999999999999996</v>
      </c>
      <c r="D402">
        <v>11098</v>
      </c>
      <c r="E402">
        <v>13</v>
      </c>
      <c r="F402">
        <v>2012</v>
      </c>
      <c r="G402" t="s">
        <v>12</v>
      </c>
      <c r="H402" s="4">
        <f t="shared" si="13"/>
        <v>40909</v>
      </c>
      <c r="I402" s="3">
        <f t="shared" si="12"/>
        <v>1</v>
      </c>
    </row>
    <row r="403" spans="1:9" x14ac:dyDescent="0.3">
      <c r="A403" t="s">
        <v>455</v>
      </c>
      <c r="B403" t="s">
        <v>456</v>
      </c>
      <c r="C403">
        <v>4.8</v>
      </c>
      <c r="D403">
        <v>9947</v>
      </c>
      <c r="E403">
        <v>11</v>
      </c>
      <c r="F403">
        <v>2018</v>
      </c>
      <c r="G403" t="s">
        <v>12</v>
      </c>
      <c r="H403" s="4">
        <f t="shared" si="13"/>
        <v>43101</v>
      </c>
      <c r="I403" s="3">
        <f t="shared" si="12"/>
        <v>1</v>
      </c>
    </row>
    <row r="404" spans="1:9" x14ac:dyDescent="0.3">
      <c r="A404" t="s">
        <v>457</v>
      </c>
      <c r="B404" t="s">
        <v>458</v>
      </c>
      <c r="C404">
        <v>4.8</v>
      </c>
      <c r="D404">
        <v>13871</v>
      </c>
      <c r="E404">
        <v>6</v>
      </c>
      <c r="F404">
        <v>2009</v>
      </c>
      <c r="G404" t="s">
        <v>12</v>
      </c>
      <c r="H404" s="4">
        <f t="shared" si="13"/>
        <v>39814</v>
      </c>
      <c r="I404" s="3">
        <f t="shared" si="12"/>
        <v>4</v>
      </c>
    </row>
    <row r="405" spans="1:9" x14ac:dyDescent="0.3">
      <c r="A405" t="s">
        <v>457</v>
      </c>
      <c r="B405" t="s">
        <v>458</v>
      </c>
      <c r="C405">
        <v>4.8</v>
      </c>
      <c r="D405">
        <v>13871</v>
      </c>
      <c r="E405">
        <v>6</v>
      </c>
      <c r="F405">
        <v>2010</v>
      </c>
      <c r="G405" t="s">
        <v>12</v>
      </c>
      <c r="H405" s="4">
        <f t="shared" si="13"/>
        <v>40179</v>
      </c>
      <c r="I405" s="3">
        <f t="shared" si="12"/>
        <v>4</v>
      </c>
    </row>
    <row r="406" spans="1:9" x14ac:dyDescent="0.3">
      <c r="A406" t="s">
        <v>457</v>
      </c>
      <c r="B406" t="s">
        <v>458</v>
      </c>
      <c r="C406">
        <v>4.8</v>
      </c>
      <c r="D406">
        <v>13871</v>
      </c>
      <c r="E406">
        <v>8</v>
      </c>
      <c r="F406">
        <v>2011</v>
      </c>
      <c r="G406" t="s">
        <v>12</v>
      </c>
      <c r="H406" s="4">
        <f t="shared" si="13"/>
        <v>40544</v>
      </c>
      <c r="I406" s="3">
        <f t="shared" si="12"/>
        <v>4</v>
      </c>
    </row>
    <row r="407" spans="1:9" x14ac:dyDescent="0.3">
      <c r="A407" t="s">
        <v>457</v>
      </c>
      <c r="B407" t="s">
        <v>458</v>
      </c>
      <c r="C407">
        <v>4.8</v>
      </c>
      <c r="D407">
        <v>13871</v>
      </c>
      <c r="E407">
        <v>7</v>
      </c>
      <c r="F407">
        <v>2011</v>
      </c>
      <c r="G407" t="s">
        <v>12</v>
      </c>
      <c r="H407" s="4">
        <f t="shared" si="13"/>
        <v>40544</v>
      </c>
      <c r="I407" s="3">
        <f t="shared" si="12"/>
        <v>4</v>
      </c>
    </row>
    <row r="408" spans="1:9" x14ac:dyDescent="0.3">
      <c r="A408" t="s">
        <v>459</v>
      </c>
      <c r="B408" t="s">
        <v>333</v>
      </c>
      <c r="C408">
        <v>4.8</v>
      </c>
      <c r="D408">
        <v>6982</v>
      </c>
      <c r="E408">
        <v>14</v>
      </c>
      <c r="F408">
        <v>2013</v>
      </c>
      <c r="G408" t="s">
        <v>12</v>
      </c>
      <c r="H408" s="4">
        <f t="shared" si="13"/>
        <v>41275</v>
      </c>
      <c r="I408" s="3">
        <f t="shared" si="12"/>
        <v>1</v>
      </c>
    </row>
    <row r="409" spans="1:9" x14ac:dyDescent="0.3">
      <c r="A409" t="s">
        <v>460</v>
      </c>
      <c r="B409" t="s">
        <v>88</v>
      </c>
      <c r="C409">
        <v>4.7</v>
      </c>
      <c r="D409">
        <v>32122</v>
      </c>
      <c r="E409">
        <v>14</v>
      </c>
      <c r="F409">
        <v>2010</v>
      </c>
      <c r="G409" t="s">
        <v>12</v>
      </c>
      <c r="H409" s="4">
        <f t="shared" si="13"/>
        <v>40179</v>
      </c>
      <c r="I409" s="3">
        <f t="shared" si="12"/>
        <v>1</v>
      </c>
    </row>
    <row r="410" spans="1:9" x14ac:dyDescent="0.3">
      <c r="A410" t="s">
        <v>461</v>
      </c>
      <c r="B410" t="s">
        <v>88</v>
      </c>
      <c r="C410">
        <v>4.7</v>
      </c>
      <c r="D410">
        <v>32122</v>
      </c>
      <c r="E410">
        <v>8</v>
      </c>
      <c r="F410">
        <v>2011</v>
      </c>
      <c r="G410" t="s">
        <v>12</v>
      </c>
      <c r="H410" s="4">
        <f t="shared" si="13"/>
        <v>40544</v>
      </c>
      <c r="I410" s="3">
        <f t="shared" si="12"/>
        <v>2</v>
      </c>
    </row>
    <row r="411" spans="1:9" x14ac:dyDescent="0.3">
      <c r="A411" t="s">
        <v>461</v>
      </c>
      <c r="B411" t="s">
        <v>88</v>
      </c>
      <c r="C411">
        <v>4.7</v>
      </c>
      <c r="D411">
        <v>32122</v>
      </c>
      <c r="E411">
        <v>8</v>
      </c>
      <c r="F411">
        <v>2012</v>
      </c>
      <c r="G411" t="s">
        <v>12</v>
      </c>
      <c r="H411" s="4">
        <f t="shared" si="13"/>
        <v>40909</v>
      </c>
      <c r="I411" s="3">
        <f t="shared" si="12"/>
        <v>2</v>
      </c>
    </row>
    <row r="412" spans="1:9" x14ac:dyDescent="0.3">
      <c r="A412" t="s">
        <v>462</v>
      </c>
      <c r="B412" t="s">
        <v>88</v>
      </c>
      <c r="C412">
        <v>4.8</v>
      </c>
      <c r="D412">
        <v>16949</v>
      </c>
      <c r="E412">
        <v>30</v>
      </c>
      <c r="F412">
        <v>2011</v>
      </c>
      <c r="G412" t="s">
        <v>12</v>
      </c>
      <c r="H412" s="4">
        <f t="shared" si="13"/>
        <v>40544</v>
      </c>
      <c r="I412" s="3">
        <f t="shared" si="12"/>
        <v>2</v>
      </c>
    </row>
    <row r="413" spans="1:9" x14ac:dyDescent="0.3">
      <c r="A413" t="s">
        <v>462</v>
      </c>
      <c r="B413" t="s">
        <v>88</v>
      </c>
      <c r="C413">
        <v>4.8</v>
      </c>
      <c r="D413">
        <v>16949</v>
      </c>
      <c r="E413">
        <v>30</v>
      </c>
      <c r="F413">
        <v>2012</v>
      </c>
      <c r="G413" t="s">
        <v>12</v>
      </c>
      <c r="H413" s="4">
        <f t="shared" si="13"/>
        <v>40909</v>
      </c>
      <c r="I413" s="3">
        <f t="shared" si="12"/>
        <v>2</v>
      </c>
    </row>
    <row r="414" spans="1:9" x14ac:dyDescent="0.3">
      <c r="A414" t="s">
        <v>463</v>
      </c>
      <c r="B414" t="s">
        <v>464</v>
      </c>
      <c r="C414">
        <v>4.7</v>
      </c>
      <c r="D414">
        <v>9289</v>
      </c>
      <c r="E414">
        <v>13</v>
      </c>
      <c r="F414">
        <v>2010</v>
      </c>
      <c r="G414" t="s">
        <v>9</v>
      </c>
      <c r="H414" s="4">
        <f t="shared" si="13"/>
        <v>40179</v>
      </c>
      <c r="I414" s="3">
        <f t="shared" si="12"/>
        <v>3</v>
      </c>
    </row>
    <row r="415" spans="1:9" x14ac:dyDescent="0.3">
      <c r="A415" t="s">
        <v>463</v>
      </c>
      <c r="B415" t="s">
        <v>464</v>
      </c>
      <c r="C415">
        <v>4.7</v>
      </c>
      <c r="D415">
        <v>9289</v>
      </c>
      <c r="E415">
        <v>9</v>
      </c>
      <c r="F415">
        <v>2011</v>
      </c>
      <c r="G415" t="s">
        <v>9</v>
      </c>
      <c r="H415" s="4">
        <f t="shared" si="13"/>
        <v>40544</v>
      </c>
      <c r="I415" s="3">
        <f t="shared" si="12"/>
        <v>3</v>
      </c>
    </row>
    <row r="416" spans="1:9" x14ac:dyDescent="0.3">
      <c r="A416" t="s">
        <v>463</v>
      </c>
      <c r="B416" t="s">
        <v>464</v>
      </c>
      <c r="C416">
        <v>4.7</v>
      </c>
      <c r="D416">
        <v>9289</v>
      </c>
      <c r="E416">
        <v>9</v>
      </c>
      <c r="F416">
        <v>2012</v>
      </c>
      <c r="G416" t="s">
        <v>9</v>
      </c>
      <c r="H416" s="4">
        <f t="shared" si="13"/>
        <v>40909</v>
      </c>
      <c r="I416" s="3">
        <f t="shared" si="12"/>
        <v>3</v>
      </c>
    </row>
    <row r="417" spans="1:9" x14ac:dyDescent="0.3">
      <c r="A417" t="s">
        <v>465</v>
      </c>
      <c r="B417" t="s">
        <v>466</v>
      </c>
      <c r="C417">
        <v>4.3</v>
      </c>
      <c r="D417">
        <v>7368</v>
      </c>
      <c r="E417">
        <v>7</v>
      </c>
      <c r="F417">
        <v>2017</v>
      </c>
      <c r="G417" t="s">
        <v>9</v>
      </c>
      <c r="H417" s="4">
        <f t="shared" si="13"/>
        <v>42736</v>
      </c>
      <c r="I417" s="3">
        <f t="shared" si="12"/>
        <v>2</v>
      </c>
    </row>
    <row r="418" spans="1:9" x14ac:dyDescent="0.3">
      <c r="A418" t="s">
        <v>465</v>
      </c>
      <c r="B418" t="s">
        <v>466</v>
      </c>
      <c r="C418">
        <v>4.3</v>
      </c>
      <c r="D418">
        <v>7368</v>
      </c>
      <c r="E418">
        <v>7</v>
      </c>
      <c r="F418">
        <v>2018</v>
      </c>
      <c r="G418" t="s">
        <v>9</v>
      </c>
      <c r="H418" s="4">
        <f t="shared" si="13"/>
        <v>43101</v>
      </c>
      <c r="I418" s="3">
        <f t="shared" si="12"/>
        <v>2</v>
      </c>
    </row>
    <row r="419" spans="1:9" x14ac:dyDescent="0.3">
      <c r="A419" t="s">
        <v>467</v>
      </c>
      <c r="B419" t="s">
        <v>468</v>
      </c>
      <c r="C419">
        <v>4.7</v>
      </c>
      <c r="D419">
        <v>4028</v>
      </c>
      <c r="E419">
        <v>9</v>
      </c>
      <c r="F419">
        <v>2009</v>
      </c>
      <c r="G419" t="s">
        <v>9</v>
      </c>
      <c r="H419" s="4">
        <f t="shared" si="13"/>
        <v>39814</v>
      </c>
      <c r="I419" s="3">
        <f t="shared" si="12"/>
        <v>1</v>
      </c>
    </row>
    <row r="420" spans="1:9" x14ac:dyDescent="0.3">
      <c r="A420" t="s">
        <v>469</v>
      </c>
      <c r="B420" t="s">
        <v>333</v>
      </c>
      <c r="C420">
        <v>4.8</v>
      </c>
      <c r="D420">
        <v>4628</v>
      </c>
      <c r="E420">
        <v>7</v>
      </c>
      <c r="F420">
        <v>2009</v>
      </c>
      <c r="G420" t="s">
        <v>12</v>
      </c>
      <c r="H420" s="4">
        <f t="shared" si="13"/>
        <v>39814</v>
      </c>
      <c r="I420" s="3">
        <f t="shared" si="12"/>
        <v>2</v>
      </c>
    </row>
    <row r="421" spans="1:9" x14ac:dyDescent="0.3">
      <c r="A421" t="s">
        <v>469</v>
      </c>
      <c r="B421" t="s">
        <v>333</v>
      </c>
      <c r="C421">
        <v>4.8</v>
      </c>
      <c r="D421">
        <v>4628</v>
      </c>
      <c r="E421">
        <v>7</v>
      </c>
      <c r="F421">
        <v>2010</v>
      </c>
      <c r="G421" t="s">
        <v>12</v>
      </c>
      <c r="H421" s="4">
        <f t="shared" si="13"/>
        <v>40179</v>
      </c>
      <c r="I421" s="3">
        <f t="shared" si="12"/>
        <v>2</v>
      </c>
    </row>
    <row r="422" spans="1:9" x14ac:dyDescent="0.3">
      <c r="A422" t="s">
        <v>470</v>
      </c>
      <c r="B422" t="s">
        <v>471</v>
      </c>
      <c r="C422">
        <v>4.9000000000000004</v>
      </c>
      <c r="D422">
        <v>5396</v>
      </c>
      <c r="E422">
        <v>20</v>
      </c>
      <c r="F422">
        <v>2013</v>
      </c>
      <c r="G422" t="s">
        <v>12</v>
      </c>
      <c r="H422" s="4">
        <f t="shared" si="13"/>
        <v>41275</v>
      </c>
      <c r="I422" s="3">
        <f t="shared" si="12"/>
        <v>1</v>
      </c>
    </row>
    <row r="423" spans="1:9" x14ac:dyDescent="0.3">
      <c r="A423" t="s">
        <v>472</v>
      </c>
      <c r="B423" t="s">
        <v>473</v>
      </c>
      <c r="C423">
        <v>4.4000000000000004</v>
      </c>
      <c r="D423">
        <v>4247</v>
      </c>
      <c r="E423">
        <v>13</v>
      </c>
      <c r="F423">
        <v>2011</v>
      </c>
      <c r="G423" t="s">
        <v>9</v>
      </c>
      <c r="H423" s="4">
        <f t="shared" si="13"/>
        <v>40544</v>
      </c>
      <c r="I423" s="3">
        <f t="shared" si="12"/>
        <v>2</v>
      </c>
    </row>
    <row r="424" spans="1:9" x14ac:dyDescent="0.3">
      <c r="A424" t="s">
        <v>472</v>
      </c>
      <c r="B424" t="s">
        <v>473</v>
      </c>
      <c r="C424">
        <v>4.4000000000000004</v>
      </c>
      <c r="D424">
        <v>4247</v>
      </c>
      <c r="E424">
        <v>13</v>
      </c>
      <c r="F424">
        <v>2012</v>
      </c>
      <c r="G424" t="s">
        <v>9</v>
      </c>
      <c r="H424" s="4">
        <f t="shared" si="13"/>
        <v>40909</v>
      </c>
      <c r="I424" s="3">
        <f t="shared" si="12"/>
        <v>2</v>
      </c>
    </row>
    <row r="425" spans="1:9" x14ac:dyDescent="0.3">
      <c r="A425" t="s">
        <v>474</v>
      </c>
      <c r="B425" t="s">
        <v>475</v>
      </c>
      <c r="C425">
        <v>4.5</v>
      </c>
      <c r="D425">
        <v>22641</v>
      </c>
      <c r="E425">
        <v>11</v>
      </c>
      <c r="F425">
        <v>2015</v>
      </c>
      <c r="G425" t="s">
        <v>9</v>
      </c>
      <c r="H425" s="4">
        <f t="shared" si="13"/>
        <v>42005</v>
      </c>
      <c r="I425" s="3">
        <f t="shared" si="12"/>
        <v>4</v>
      </c>
    </row>
    <row r="426" spans="1:9" x14ac:dyDescent="0.3">
      <c r="A426" t="s">
        <v>474</v>
      </c>
      <c r="B426" t="s">
        <v>475</v>
      </c>
      <c r="C426">
        <v>4.5</v>
      </c>
      <c r="D426">
        <v>22641</v>
      </c>
      <c r="E426">
        <v>11</v>
      </c>
      <c r="F426">
        <v>2016</v>
      </c>
      <c r="G426" t="s">
        <v>9</v>
      </c>
      <c r="H426" s="4">
        <f t="shared" si="13"/>
        <v>42370</v>
      </c>
      <c r="I426" s="3">
        <f t="shared" si="12"/>
        <v>4</v>
      </c>
    </row>
    <row r="427" spans="1:9" x14ac:dyDescent="0.3">
      <c r="A427" t="s">
        <v>474</v>
      </c>
      <c r="B427" t="s">
        <v>475</v>
      </c>
      <c r="C427">
        <v>4.5</v>
      </c>
      <c r="D427">
        <v>22641</v>
      </c>
      <c r="E427">
        <v>11</v>
      </c>
      <c r="F427">
        <v>2017</v>
      </c>
      <c r="G427" t="s">
        <v>9</v>
      </c>
      <c r="H427" s="4">
        <f t="shared" si="13"/>
        <v>42736</v>
      </c>
      <c r="I427" s="3">
        <f t="shared" si="12"/>
        <v>4</v>
      </c>
    </row>
    <row r="428" spans="1:9" x14ac:dyDescent="0.3">
      <c r="A428" t="s">
        <v>474</v>
      </c>
      <c r="B428" t="s">
        <v>475</v>
      </c>
      <c r="C428">
        <v>4.5</v>
      </c>
      <c r="D428">
        <v>22641</v>
      </c>
      <c r="E428">
        <v>11</v>
      </c>
      <c r="F428">
        <v>2019</v>
      </c>
      <c r="G428" t="s">
        <v>9</v>
      </c>
      <c r="H428" s="4">
        <f t="shared" si="13"/>
        <v>43466</v>
      </c>
      <c r="I428" s="3">
        <f t="shared" si="12"/>
        <v>4</v>
      </c>
    </row>
    <row r="429" spans="1:9" x14ac:dyDescent="0.3">
      <c r="A429" t="s">
        <v>476</v>
      </c>
      <c r="B429" t="s">
        <v>377</v>
      </c>
      <c r="C429">
        <v>4.4000000000000004</v>
      </c>
      <c r="D429">
        <v>6222</v>
      </c>
      <c r="E429">
        <v>18</v>
      </c>
      <c r="F429">
        <v>2011</v>
      </c>
      <c r="G429" t="s">
        <v>12</v>
      </c>
      <c r="H429" s="4">
        <f t="shared" si="13"/>
        <v>40544</v>
      </c>
      <c r="I429" s="3">
        <f t="shared" si="12"/>
        <v>1</v>
      </c>
    </row>
    <row r="430" spans="1:9" x14ac:dyDescent="0.3">
      <c r="A430" t="s">
        <v>477</v>
      </c>
      <c r="B430" t="s">
        <v>333</v>
      </c>
      <c r="C430">
        <v>4.8</v>
      </c>
      <c r="D430">
        <v>4506</v>
      </c>
      <c r="E430">
        <v>14</v>
      </c>
      <c r="F430">
        <v>2010</v>
      </c>
      <c r="G430" t="s">
        <v>12</v>
      </c>
      <c r="H430" s="4">
        <f t="shared" si="13"/>
        <v>40179</v>
      </c>
      <c r="I430" s="3">
        <f t="shared" si="12"/>
        <v>1</v>
      </c>
    </row>
    <row r="431" spans="1:9" x14ac:dyDescent="0.3">
      <c r="A431" t="s">
        <v>478</v>
      </c>
      <c r="B431" t="s">
        <v>245</v>
      </c>
      <c r="C431">
        <v>4.2</v>
      </c>
      <c r="D431">
        <v>8747</v>
      </c>
      <c r="E431">
        <v>19</v>
      </c>
      <c r="F431">
        <v>2009</v>
      </c>
      <c r="G431" t="s">
        <v>12</v>
      </c>
      <c r="H431" s="4">
        <f t="shared" si="13"/>
        <v>39814</v>
      </c>
      <c r="I431" s="3">
        <f t="shared" si="12"/>
        <v>1</v>
      </c>
    </row>
    <row r="432" spans="1:9" x14ac:dyDescent="0.3">
      <c r="A432" t="s">
        <v>479</v>
      </c>
      <c r="B432" t="s">
        <v>480</v>
      </c>
      <c r="C432">
        <v>4.8</v>
      </c>
      <c r="D432">
        <v>1655</v>
      </c>
      <c r="E432">
        <v>13</v>
      </c>
      <c r="F432">
        <v>2009</v>
      </c>
      <c r="G432" t="s">
        <v>9</v>
      </c>
      <c r="H432" s="4">
        <f t="shared" si="13"/>
        <v>39814</v>
      </c>
      <c r="I432" s="3">
        <f t="shared" si="12"/>
        <v>1</v>
      </c>
    </row>
    <row r="433" spans="1:9" x14ac:dyDescent="0.3">
      <c r="A433" t="s">
        <v>481</v>
      </c>
      <c r="B433" t="s">
        <v>482</v>
      </c>
      <c r="C433">
        <v>4.9000000000000004</v>
      </c>
      <c r="D433">
        <v>7861</v>
      </c>
      <c r="E433">
        <v>5</v>
      </c>
      <c r="F433">
        <v>2016</v>
      </c>
      <c r="G433" t="s">
        <v>9</v>
      </c>
      <c r="H433" s="4">
        <f t="shared" si="13"/>
        <v>42370</v>
      </c>
      <c r="I433" s="3">
        <f t="shared" si="12"/>
        <v>1</v>
      </c>
    </row>
    <row r="434" spans="1:9" x14ac:dyDescent="0.3">
      <c r="A434" t="s">
        <v>483</v>
      </c>
      <c r="B434" t="s">
        <v>333</v>
      </c>
      <c r="C434">
        <v>4.8</v>
      </c>
      <c r="D434">
        <v>6247</v>
      </c>
      <c r="E434">
        <v>10</v>
      </c>
      <c r="F434">
        <v>2012</v>
      </c>
      <c r="G434" t="s">
        <v>12</v>
      </c>
      <c r="H434" s="4">
        <f t="shared" si="13"/>
        <v>40909</v>
      </c>
      <c r="I434" s="3">
        <f t="shared" si="12"/>
        <v>1</v>
      </c>
    </row>
    <row r="435" spans="1:9" x14ac:dyDescent="0.3">
      <c r="A435" t="s">
        <v>484</v>
      </c>
      <c r="B435" t="s">
        <v>485</v>
      </c>
      <c r="C435">
        <v>4.7</v>
      </c>
      <c r="D435">
        <v>39459</v>
      </c>
      <c r="E435">
        <v>9</v>
      </c>
      <c r="F435">
        <v>2015</v>
      </c>
      <c r="G435" t="s">
        <v>12</v>
      </c>
      <c r="H435" s="4">
        <f t="shared" si="13"/>
        <v>42005</v>
      </c>
      <c r="I435" s="3">
        <f t="shared" si="12"/>
        <v>1</v>
      </c>
    </row>
    <row r="436" spans="1:9" x14ac:dyDescent="0.3">
      <c r="A436" t="s">
        <v>486</v>
      </c>
      <c r="B436" t="s">
        <v>487</v>
      </c>
      <c r="C436">
        <v>4.5</v>
      </c>
      <c r="D436">
        <v>10101</v>
      </c>
      <c r="E436">
        <v>8</v>
      </c>
      <c r="F436">
        <v>2014</v>
      </c>
      <c r="G436" t="s">
        <v>12</v>
      </c>
      <c r="H436" s="4">
        <f t="shared" si="13"/>
        <v>41640</v>
      </c>
      <c r="I436" s="3">
        <f t="shared" si="12"/>
        <v>1</v>
      </c>
    </row>
    <row r="437" spans="1:9" x14ac:dyDescent="0.3">
      <c r="A437" t="s">
        <v>488</v>
      </c>
      <c r="B437" t="s">
        <v>80</v>
      </c>
      <c r="C437">
        <v>4.8</v>
      </c>
      <c r="D437">
        <v>5898</v>
      </c>
      <c r="E437">
        <v>8</v>
      </c>
      <c r="F437">
        <v>2018</v>
      </c>
      <c r="G437" t="s">
        <v>12</v>
      </c>
      <c r="H437" s="4">
        <f t="shared" si="13"/>
        <v>43101</v>
      </c>
      <c r="I437" s="3">
        <f t="shared" si="12"/>
        <v>1</v>
      </c>
    </row>
    <row r="438" spans="1:9" x14ac:dyDescent="0.3">
      <c r="A438" t="s">
        <v>489</v>
      </c>
      <c r="B438" t="s">
        <v>490</v>
      </c>
      <c r="C438">
        <v>4.5999999999999996</v>
      </c>
      <c r="D438">
        <v>2744</v>
      </c>
      <c r="E438">
        <v>12</v>
      </c>
      <c r="F438">
        <v>2019</v>
      </c>
      <c r="G438" t="s">
        <v>9</v>
      </c>
      <c r="H438" s="4">
        <f t="shared" si="13"/>
        <v>43466</v>
      </c>
      <c r="I438" s="3">
        <f t="shared" si="12"/>
        <v>1</v>
      </c>
    </row>
    <row r="439" spans="1:9" x14ac:dyDescent="0.3">
      <c r="A439" t="s">
        <v>491</v>
      </c>
      <c r="B439" t="s">
        <v>492</v>
      </c>
      <c r="C439">
        <v>4.8</v>
      </c>
      <c r="D439">
        <v>49288</v>
      </c>
      <c r="E439">
        <v>11</v>
      </c>
      <c r="F439">
        <v>2015</v>
      </c>
      <c r="G439" t="s">
        <v>12</v>
      </c>
      <c r="H439" s="4">
        <f t="shared" si="13"/>
        <v>42005</v>
      </c>
      <c r="I439" s="3">
        <f t="shared" si="12"/>
        <v>2</v>
      </c>
    </row>
    <row r="440" spans="1:9" x14ac:dyDescent="0.3">
      <c r="A440" t="s">
        <v>491</v>
      </c>
      <c r="B440" t="s">
        <v>492</v>
      </c>
      <c r="C440">
        <v>4.8</v>
      </c>
      <c r="D440">
        <v>49288</v>
      </c>
      <c r="E440">
        <v>11</v>
      </c>
      <c r="F440">
        <v>2016</v>
      </c>
      <c r="G440" t="s">
        <v>12</v>
      </c>
      <c r="H440" s="4">
        <f t="shared" si="13"/>
        <v>42370</v>
      </c>
      <c r="I440" s="3">
        <f t="shared" si="12"/>
        <v>2</v>
      </c>
    </row>
    <row r="441" spans="1:9" x14ac:dyDescent="0.3">
      <c r="A441" t="s">
        <v>493</v>
      </c>
      <c r="B441" t="s">
        <v>494</v>
      </c>
      <c r="C441">
        <v>4.4000000000000004</v>
      </c>
      <c r="D441">
        <v>1201</v>
      </c>
      <c r="E441">
        <v>40</v>
      </c>
      <c r="F441">
        <v>2010</v>
      </c>
      <c r="G441" t="s">
        <v>9</v>
      </c>
      <c r="H441" s="4">
        <f t="shared" si="13"/>
        <v>40179</v>
      </c>
      <c r="I441" s="3">
        <f t="shared" si="12"/>
        <v>5</v>
      </c>
    </row>
    <row r="442" spans="1:9" x14ac:dyDescent="0.3">
      <c r="A442" t="s">
        <v>493</v>
      </c>
      <c r="B442" t="s">
        <v>494</v>
      </c>
      <c r="C442">
        <v>4.4000000000000004</v>
      </c>
      <c r="D442">
        <v>1201</v>
      </c>
      <c r="E442">
        <v>40</v>
      </c>
      <c r="F442">
        <v>2011</v>
      </c>
      <c r="G442" t="s">
        <v>9</v>
      </c>
      <c r="H442" s="4">
        <f t="shared" si="13"/>
        <v>40544</v>
      </c>
      <c r="I442" s="3">
        <f t="shared" si="12"/>
        <v>5</v>
      </c>
    </row>
    <row r="443" spans="1:9" x14ac:dyDescent="0.3">
      <c r="A443" t="s">
        <v>493</v>
      </c>
      <c r="B443" t="s">
        <v>494</v>
      </c>
      <c r="C443">
        <v>4.4000000000000004</v>
      </c>
      <c r="D443">
        <v>1201</v>
      </c>
      <c r="E443">
        <v>40</v>
      </c>
      <c r="F443">
        <v>2012</v>
      </c>
      <c r="G443" t="s">
        <v>9</v>
      </c>
      <c r="H443" s="4">
        <f t="shared" si="13"/>
        <v>40909</v>
      </c>
      <c r="I443" s="3">
        <f t="shared" si="12"/>
        <v>5</v>
      </c>
    </row>
    <row r="444" spans="1:9" x14ac:dyDescent="0.3">
      <c r="A444" t="s">
        <v>493</v>
      </c>
      <c r="B444" t="s">
        <v>494</v>
      </c>
      <c r="C444">
        <v>4.4000000000000004</v>
      </c>
      <c r="D444">
        <v>1201</v>
      </c>
      <c r="E444">
        <v>40</v>
      </c>
      <c r="F444">
        <v>2013</v>
      </c>
      <c r="G444" t="s">
        <v>9</v>
      </c>
      <c r="H444" s="4">
        <f t="shared" si="13"/>
        <v>41275</v>
      </c>
      <c r="I444" s="3">
        <f t="shared" si="12"/>
        <v>5</v>
      </c>
    </row>
    <row r="445" spans="1:9" x14ac:dyDescent="0.3">
      <c r="A445" t="s">
        <v>493</v>
      </c>
      <c r="B445" t="s">
        <v>494</v>
      </c>
      <c r="C445">
        <v>4.4000000000000004</v>
      </c>
      <c r="D445">
        <v>1201</v>
      </c>
      <c r="E445">
        <v>40</v>
      </c>
      <c r="F445">
        <v>2014</v>
      </c>
      <c r="G445" t="s">
        <v>9</v>
      </c>
      <c r="H445" s="4">
        <f t="shared" si="13"/>
        <v>41640</v>
      </c>
      <c r="I445" s="3">
        <f t="shared" si="12"/>
        <v>5</v>
      </c>
    </row>
    <row r="446" spans="1:9" x14ac:dyDescent="0.3">
      <c r="A446" t="s">
        <v>495</v>
      </c>
      <c r="B446" t="s">
        <v>494</v>
      </c>
      <c r="C446">
        <v>4.3</v>
      </c>
      <c r="D446">
        <v>807</v>
      </c>
      <c r="E446">
        <v>36</v>
      </c>
      <c r="F446">
        <v>2016</v>
      </c>
      <c r="G446" t="s">
        <v>9</v>
      </c>
      <c r="H446" s="4">
        <f t="shared" si="13"/>
        <v>42370</v>
      </c>
      <c r="I446" s="3">
        <f t="shared" si="12"/>
        <v>1</v>
      </c>
    </row>
    <row r="447" spans="1:9" x14ac:dyDescent="0.3">
      <c r="A447" t="s">
        <v>496</v>
      </c>
      <c r="B447" t="s">
        <v>497</v>
      </c>
      <c r="C447">
        <v>4.3</v>
      </c>
      <c r="D447">
        <v>3759</v>
      </c>
      <c r="E447">
        <v>16</v>
      </c>
      <c r="F447">
        <v>2011</v>
      </c>
      <c r="G447" t="s">
        <v>12</v>
      </c>
      <c r="H447" s="4">
        <f t="shared" si="13"/>
        <v>40544</v>
      </c>
      <c r="I447" s="3">
        <f t="shared" si="12"/>
        <v>1</v>
      </c>
    </row>
    <row r="448" spans="1:9" x14ac:dyDescent="0.3">
      <c r="A448" t="s">
        <v>498</v>
      </c>
      <c r="B448" t="s">
        <v>499</v>
      </c>
      <c r="C448">
        <v>4.8</v>
      </c>
      <c r="D448">
        <v>2663</v>
      </c>
      <c r="E448">
        <v>17</v>
      </c>
      <c r="F448">
        <v>2013</v>
      </c>
      <c r="G448" t="s">
        <v>9</v>
      </c>
      <c r="H448" s="4">
        <f t="shared" si="13"/>
        <v>41275</v>
      </c>
      <c r="I448" s="3">
        <f t="shared" si="12"/>
        <v>1</v>
      </c>
    </row>
    <row r="449" spans="1:9" x14ac:dyDescent="0.3">
      <c r="A449" t="s">
        <v>500</v>
      </c>
      <c r="B449" t="s">
        <v>499</v>
      </c>
      <c r="C449">
        <v>4.8</v>
      </c>
      <c r="D449">
        <v>3428</v>
      </c>
      <c r="E449">
        <v>14</v>
      </c>
      <c r="F449">
        <v>2015</v>
      </c>
      <c r="G449" t="s">
        <v>9</v>
      </c>
      <c r="H449" s="4">
        <f t="shared" si="13"/>
        <v>42005</v>
      </c>
      <c r="I449" s="3">
        <f t="shared" si="12"/>
        <v>1</v>
      </c>
    </row>
    <row r="450" spans="1:9" x14ac:dyDescent="0.3">
      <c r="A450" t="s">
        <v>501</v>
      </c>
      <c r="B450" t="s">
        <v>499</v>
      </c>
      <c r="C450">
        <v>4.8</v>
      </c>
      <c r="D450">
        <v>2876</v>
      </c>
      <c r="E450">
        <v>21</v>
      </c>
      <c r="F450">
        <v>2012</v>
      </c>
      <c r="G450" t="s">
        <v>9</v>
      </c>
      <c r="H450" s="4">
        <f t="shared" si="13"/>
        <v>40909</v>
      </c>
      <c r="I450" s="3">
        <f t="shared" ref="I450:I513" si="14">COUNTIF(A:A, A450)</f>
        <v>1</v>
      </c>
    </row>
    <row r="451" spans="1:9" x14ac:dyDescent="0.3">
      <c r="A451" t="s">
        <v>502</v>
      </c>
      <c r="B451" t="s">
        <v>503</v>
      </c>
      <c r="C451">
        <v>4.5</v>
      </c>
      <c r="D451">
        <v>3601</v>
      </c>
      <c r="E451">
        <v>18</v>
      </c>
      <c r="F451">
        <v>2018</v>
      </c>
      <c r="G451" t="s">
        <v>9</v>
      </c>
      <c r="H451" s="4">
        <f t="shared" ref="H451:H514" si="15">DATE(F451,1,1)</f>
        <v>43101</v>
      </c>
      <c r="I451" s="3">
        <f t="shared" si="14"/>
        <v>1</v>
      </c>
    </row>
    <row r="452" spans="1:9" x14ac:dyDescent="0.3">
      <c r="A452" t="s">
        <v>504</v>
      </c>
      <c r="B452" t="s">
        <v>503</v>
      </c>
      <c r="C452">
        <v>4.4000000000000004</v>
      </c>
      <c r="D452">
        <v>7058</v>
      </c>
      <c r="E452">
        <v>17</v>
      </c>
      <c r="F452">
        <v>2018</v>
      </c>
      <c r="G452" t="s">
        <v>9</v>
      </c>
      <c r="H452" s="4">
        <f t="shared" si="15"/>
        <v>43101</v>
      </c>
      <c r="I452" s="3">
        <f t="shared" si="14"/>
        <v>1</v>
      </c>
    </row>
    <row r="453" spans="1:9" x14ac:dyDescent="0.3">
      <c r="A453" t="s">
        <v>505</v>
      </c>
      <c r="B453" t="s">
        <v>506</v>
      </c>
      <c r="C453">
        <v>4.8</v>
      </c>
      <c r="D453">
        <v>9784</v>
      </c>
      <c r="E453">
        <v>5</v>
      </c>
      <c r="F453">
        <v>2017</v>
      </c>
      <c r="G453" t="s">
        <v>12</v>
      </c>
      <c r="H453" s="4">
        <f t="shared" si="15"/>
        <v>42736</v>
      </c>
      <c r="I453" s="3">
        <f t="shared" si="14"/>
        <v>2</v>
      </c>
    </row>
    <row r="454" spans="1:9" x14ac:dyDescent="0.3">
      <c r="A454" t="s">
        <v>505</v>
      </c>
      <c r="B454" t="s">
        <v>506</v>
      </c>
      <c r="C454">
        <v>4.8</v>
      </c>
      <c r="D454">
        <v>9784</v>
      </c>
      <c r="E454">
        <v>5</v>
      </c>
      <c r="F454">
        <v>2018</v>
      </c>
      <c r="G454" t="s">
        <v>12</v>
      </c>
      <c r="H454" s="4">
        <f t="shared" si="15"/>
        <v>43101</v>
      </c>
      <c r="I454" s="3">
        <f t="shared" si="14"/>
        <v>2</v>
      </c>
    </row>
    <row r="455" spans="1:9" x14ac:dyDescent="0.3">
      <c r="A455" t="s">
        <v>507</v>
      </c>
      <c r="B455" t="s">
        <v>508</v>
      </c>
      <c r="C455">
        <v>4.5999999999999996</v>
      </c>
      <c r="D455">
        <v>10795</v>
      </c>
      <c r="E455">
        <v>21</v>
      </c>
      <c r="F455">
        <v>2012</v>
      </c>
      <c r="G455" t="s">
        <v>9</v>
      </c>
      <c r="H455" s="4">
        <f t="shared" si="15"/>
        <v>40909</v>
      </c>
      <c r="I455" s="3">
        <f t="shared" si="14"/>
        <v>1</v>
      </c>
    </row>
    <row r="456" spans="1:9" x14ac:dyDescent="0.3">
      <c r="A456" t="s">
        <v>509</v>
      </c>
      <c r="B456" t="s">
        <v>237</v>
      </c>
      <c r="C456">
        <v>4.3</v>
      </c>
      <c r="D456">
        <v>10191</v>
      </c>
      <c r="E456">
        <v>18</v>
      </c>
      <c r="F456">
        <v>2018</v>
      </c>
      <c r="G456" t="s">
        <v>12</v>
      </c>
      <c r="H456" s="4">
        <f t="shared" si="15"/>
        <v>43101</v>
      </c>
      <c r="I456" s="3">
        <f t="shared" si="14"/>
        <v>1</v>
      </c>
    </row>
    <row r="457" spans="1:9" x14ac:dyDescent="0.3">
      <c r="A457" t="s">
        <v>510</v>
      </c>
      <c r="B457" t="s">
        <v>377</v>
      </c>
      <c r="C457">
        <v>4.3</v>
      </c>
      <c r="D457">
        <v>14493</v>
      </c>
      <c r="E457">
        <v>18</v>
      </c>
      <c r="F457">
        <v>2012</v>
      </c>
      <c r="G457" t="s">
        <v>12</v>
      </c>
      <c r="H457" s="4">
        <f t="shared" si="15"/>
        <v>40909</v>
      </c>
      <c r="I457" s="3">
        <f t="shared" si="14"/>
        <v>1</v>
      </c>
    </row>
    <row r="458" spans="1:9" x14ac:dyDescent="0.3">
      <c r="A458" t="s">
        <v>511</v>
      </c>
      <c r="B458" t="s">
        <v>333</v>
      </c>
      <c r="C458">
        <v>4.5999999999999996</v>
      </c>
      <c r="D458">
        <v>2186</v>
      </c>
      <c r="E458">
        <v>12</v>
      </c>
      <c r="F458">
        <v>2010</v>
      </c>
      <c r="G458" t="s">
        <v>12</v>
      </c>
      <c r="H458" s="4">
        <f t="shared" si="15"/>
        <v>40179</v>
      </c>
      <c r="I458" s="3">
        <f t="shared" si="14"/>
        <v>1</v>
      </c>
    </row>
    <row r="459" spans="1:9" x14ac:dyDescent="0.3">
      <c r="A459" t="s">
        <v>512</v>
      </c>
      <c r="B459" t="s">
        <v>513</v>
      </c>
      <c r="C459">
        <v>4.5999999999999996</v>
      </c>
      <c r="D459">
        <v>1204</v>
      </c>
      <c r="E459">
        <v>14</v>
      </c>
      <c r="F459">
        <v>2010</v>
      </c>
      <c r="G459" t="s">
        <v>9</v>
      </c>
      <c r="H459" s="4">
        <f t="shared" si="15"/>
        <v>40179</v>
      </c>
      <c r="I459" s="3">
        <f t="shared" si="14"/>
        <v>1</v>
      </c>
    </row>
    <row r="460" spans="1:9" x14ac:dyDescent="0.3">
      <c r="A460" t="s">
        <v>514</v>
      </c>
      <c r="B460" t="s">
        <v>333</v>
      </c>
      <c r="C460">
        <v>4.8</v>
      </c>
      <c r="D460">
        <v>2091</v>
      </c>
      <c r="E460">
        <v>12</v>
      </c>
      <c r="F460">
        <v>2012</v>
      </c>
      <c r="G460" t="s">
        <v>12</v>
      </c>
      <c r="H460" s="4">
        <f t="shared" si="15"/>
        <v>40909</v>
      </c>
      <c r="I460" s="3">
        <f t="shared" si="14"/>
        <v>1</v>
      </c>
    </row>
    <row r="461" spans="1:9" x14ac:dyDescent="0.3">
      <c r="A461" t="s">
        <v>515</v>
      </c>
      <c r="B461" t="s">
        <v>516</v>
      </c>
      <c r="C461">
        <v>4.5999999999999996</v>
      </c>
      <c r="D461">
        <v>19720</v>
      </c>
      <c r="E461">
        <v>8</v>
      </c>
      <c r="F461">
        <v>2009</v>
      </c>
      <c r="G461" t="s">
        <v>12</v>
      </c>
      <c r="H461" s="4">
        <f t="shared" si="15"/>
        <v>39814</v>
      </c>
      <c r="I461" s="3">
        <f t="shared" si="14"/>
        <v>2</v>
      </c>
    </row>
    <row r="462" spans="1:9" x14ac:dyDescent="0.3">
      <c r="A462" t="s">
        <v>515</v>
      </c>
      <c r="B462" t="s">
        <v>516</v>
      </c>
      <c r="C462">
        <v>4.5999999999999996</v>
      </c>
      <c r="D462">
        <v>19720</v>
      </c>
      <c r="E462">
        <v>8</v>
      </c>
      <c r="F462">
        <v>2017</v>
      </c>
      <c r="G462" t="s">
        <v>12</v>
      </c>
      <c r="H462" s="4">
        <f t="shared" si="15"/>
        <v>42736</v>
      </c>
      <c r="I462" s="3">
        <f t="shared" si="14"/>
        <v>2</v>
      </c>
    </row>
    <row r="463" spans="1:9" x14ac:dyDescent="0.3">
      <c r="A463" t="s">
        <v>517</v>
      </c>
      <c r="B463" t="s">
        <v>75</v>
      </c>
      <c r="C463">
        <v>4.5999999999999996</v>
      </c>
      <c r="D463">
        <v>2122</v>
      </c>
      <c r="E463">
        <v>0</v>
      </c>
      <c r="F463">
        <v>2010</v>
      </c>
      <c r="G463" t="s">
        <v>12</v>
      </c>
      <c r="H463" s="4">
        <f t="shared" si="15"/>
        <v>40179</v>
      </c>
      <c r="I463" s="3">
        <f t="shared" si="14"/>
        <v>1</v>
      </c>
    </row>
    <row r="464" spans="1:9" x14ac:dyDescent="0.3">
      <c r="A464" t="s">
        <v>518</v>
      </c>
      <c r="B464" t="s">
        <v>519</v>
      </c>
      <c r="C464">
        <v>4.5</v>
      </c>
      <c r="D464">
        <v>27536</v>
      </c>
      <c r="E464">
        <v>14</v>
      </c>
      <c r="F464">
        <v>2019</v>
      </c>
      <c r="G464" t="s">
        <v>12</v>
      </c>
      <c r="H464" s="4">
        <f t="shared" si="15"/>
        <v>43466</v>
      </c>
      <c r="I464" s="3">
        <f t="shared" si="14"/>
        <v>1</v>
      </c>
    </row>
    <row r="465" spans="1:9" x14ac:dyDescent="0.3">
      <c r="A465" t="s">
        <v>520</v>
      </c>
      <c r="B465" t="s">
        <v>333</v>
      </c>
      <c r="C465">
        <v>4.8</v>
      </c>
      <c r="D465">
        <v>4290</v>
      </c>
      <c r="E465">
        <v>10</v>
      </c>
      <c r="F465">
        <v>2011</v>
      </c>
      <c r="G465" t="s">
        <v>12</v>
      </c>
      <c r="H465" s="4">
        <f t="shared" si="15"/>
        <v>40544</v>
      </c>
      <c r="I465" s="3">
        <f t="shared" si="14"/>
        <v>1</v>
      </c>
    </row>
    <row r="466" spans="1:9" x14ac:dyDescent="0.3">
      <c r="A466" t="s">
        <v>521</v>
      </c>
      <c r="B466" t="s">
        <v>522</v>
      </c>
      <c r="C466">
        <v>4.5999999999999996</v>
      </c>
      <c r="D466">
        <v>26490</v>
      </c>
      <c r="E466">
        <v>15</v>
      </c>
      <c r="F466">
        <v>2017</v>
      </c>
      <c r="G466" t="s">
        <v>9</v>
      </c>
      <c r="H466" s="4">
        <f t="shared" si="15"/>
        <v>42736</v>
      </c>
      <c r="I466" s="3">
        <f t="shared" si="14"/>
        <v>3</v>
      </c>
    </row>
    <row r="467" spans="1:9" x14ac:dyDescent="0.3">
      <c r="A467" t="s">
        <v>521</v>
      </c>
      <c r="B467" t="s">
        <v>522</v>
      </c>
      <c r="C467">
        <v>4.5999999999999996</v>
      </c>
      <c r="D467">
        <v>26490</v>
      </c>
      <c r="E467">
        <v>15</v>
      </c>
      <c r="F467">
        <v>2018</v>
      </c>
      <c r="G467" t="s">
        <v>9</v>
      </c>
      <c r="H467" s="4">
        <f t="shared" si="15"/>
        <v>43101</v>
      </c>
      <c r="I467" s="3">
        <f t="shared" si="14"/>
        <v>3</v>
      </c>
    </row>
    <row r="468" spans="1:9" x14ac:dyDescent="0.3">
      <c r="A468" t="s">
        <v>521</v>
      </c>
      <c r="B468" t="s">
        <v>522</v>
      </c>
      <c r="C468">
        <v>4.5999999999999996</v>
      </c>
      <c r="D468">
        <v>26490</v>
      </c>
      <c r="E468">
        <v>15</v>
      </c>
      <c r="F468">
        <v>2019</v>
      </c>
      <c r="G468" t="s">
        <v>9</v>
      </c>
      <c r="H468" s="4">
        <f t="shared" si="15"/>
        <v>43466</v>
      </c>
      <c r="I468" s="3">
        <f t="shared" si="14"/>
        <v>3</v>
      </c>
    </row>
    <row r="469" spans="1:9" x14ac:dyDescent="0.3">
      <c r="A469" t="s">
        <v>523</v>
      </c>
      <c r="B469" t="s">
        <v>301</v>
      </c>
      <c r="C469">
        <v>4.7</v>
      </c>
      <c r="D469">
        <v>5487</v>
      </c>
      <c r="E469">
        <v>9</v>
      </c>
      <c r="F469">
        <v>2017</v>
      </c>
      <c r="G469" t="s">
        <v>9</v>
      </c>
      <c r="H469" s="4">
        <f t="shared" si="15"/>
        <v>42736</v>
      </c>
      <c r="I469" s="3">
        <f t="shared" si="14"/>
        <v>1</v>
      </c>
    </row>
    <row r="470" spans="1:9" x14ac:dyDescent="0.3">
      <c r="A470" t="s">
        <v>524</v>
      </c>
      <c r="B470" t="s">
        <v>80</v>
      </c>
      <c r="C470">
        <v>4.7</v>
      </c>
      <c r="D470">
        <v>6377</v>
      </c>
      <c r="E470">
        <v>7</v>
      </c>
      <c r="F470">
        <v>2012</v>
      </c>
      <c r="G470" t="s">
        <v>12</v>
      </c>
      <c r="H470" s="4">
        <f t="shared" si="15"/>
        <v>40909</v>
      </c>
      <c r="I470" s="3">
        <f t="shared" si="14"/>
        <v>1</v>
      </c>
    </row>
    <row r="471" spans="1:9" x14ac:dyDescent="0.3">
      <c r="A471" t="s">
        <v>525</v>
      </c>
      <c r="B471" t="s">
        <v>333</v>
      </c>
      <c r="C471">
        <v>4.7</v>
      </c>
      <c r="D471">
        <v>1463</v>
      </c>
      <c r="E471">
        <v>10</v>
      </c>
      <c r="F471">
        <v>2011</v>
      </c>
      <c r="G471" t="s">
        <v>12</v>
      </c>
      <c r="H471" s="4">
        <f t="shared" si="15"/>
        <v>40544</v>
      </c>
      <c r="I471" s="3">
        <f t="shared" si="14"/>
        <v>1</v>
      </c>
    </row>
    <row r="472" spans="1:9" x14ac:dyDescent="0.3">
      <c r="A472" t="s">
        <v>526</v>
      </c>
      <c r="B472" t="s">
        <v>527</v>
      </c>
      <c r="C472">
        <v>4.4000000000000004</v>
      </c>
      <c r="D472">
        <v>3759</v>
      </c>
      <c r="E472">
        <v>6</v>
      </c>
      <c r="F472">
        <v>2009</v>
      </c>
      <c r="G472" t="s">
        <v>12</v>
      </c>
      <c r="H472" s="4">
        <f t="shared" si="15"/>
        <v>39814</v>
      </c>
      <c r="I472" s="3">
        <f t="shared" si="14"/>
        <v>1</v>
      </c>
    </row>
    <row r="473" spans="1:9" x14ac:dyDescent="0.3">
      <c r="A473" t="s">
        <v>528</v>
      </c>
      <c r="B473" t="s">
        <v>103</v>
      </c>
      <c r="C473">
        <v>4.4000000000000004</v>
      </c>
      <c r="D473">
        <v>3503</v>
      </c>
      <c r="E473">
        <v>9</v>
      </c>
      <c r="F473">
        <v>2009</v>
      </c>
      <c r="G473" t="s">
        <v>9</v>
      </c>
      <c r="H473" s="4">
        <f t="shared" si="15"/>
        <v>39814</v>
      </c>
      <c r="I473" s="3">
        <f t="shared" si="14"/>
        <v>1</v>
      </c>
    </row>
    <row r="474" spans="1:9" x14ac:dyDescent="0.3">
      <c r="A474" t="s">
        <v>529</v>
      </c>
      <c r="B474" t="s">
        <v>530</v>
      </c>
      <c r="C474">
        <v>4.7</v>
      </c>
      <c r="D474">
        <v>11550</v>
      </c>
      <c r="E474">
        <v>10</v>
      </c>
      <c r="F474">
        <v>2019</v>
      </c>
      <c r="G474" t="s">
        <v>9</v>
      </c>
      <c r="H474" s="4">
        <f t="shared" si="15"/>
        <v>43466</v>
      </c>
      <c r="I474" s="3">
        <f t="shared" si="14"/>
        <v>1</v>
      </c>
    </row>
    <row r="475" spans="1:9" x14ac:dyDescent="0.3">
      <c r="A475" t="s">
        <v>531</v>
      </c>
      <c r="B475" t="s">
        <v>75</v>
      </c>
      <c r="C475">
        <v>4.7</v>
      </c>
      <c r="D475">
        <v>3801</v>
      </c>
      <c r="E475">
        <v>82</v>
      </c>
      <c r="F475">
        <v>2009</v>
      </c>
      <c r="G475" t="s">
        <v>12</v>
      </c>
      <c r="H475" s="4">
        <f t="shared" si="15"/>
        <v>39814</v>
      </c>
      <c r="I475" s="3">
        <f t="shared" si="14"/>
        <v>1</v>
      </c>
    </row>
    <row r="476" spans="1:9" x14ac:dyDescent="0.3">
      <c r="A476" t="s">
        <v>532</v>
      </c>
      <c r="B476" t="s">
        <v>80</v>
      </c>
      <c r="C476">
        <v>4.8</v>
      </c>
      <c r="D476">
        <v>3796</v>
      </c>
      <c r="E476">
        <v>12</v>
      </c>
      <c r="F476">
        <v>2010</v>
      </c>
      <c r="G476" t="s">
        <v>12</v>
      </c>
      <c r="H476" s="4">
        <f t="shared" si="15"/>
        <v>40179</v>
      </c>
      <c r="I476" s="3">
        <f t="shared" si="14"/>
        <v>1</v>
      </c>
    </row>
    <row r="477" spans="1:9" x14ac:dyDescent="0.3">
      <c r="A477" t="s">
        <v>533</v>
      </c>
      <c r="B477" t="s">
        <v>534</v>
      </c>
      <c r="C477">
        <v>4.7</v>
      </c>
      <c r="D477">
        <v>9030</v>
      </c>
      <c r="E477">
        <v>10</v>
      </c>
      <c r="F477">
        <v>2019</v>
      </c>
      <c r="G477" t="s">
        <v>9</v>
      </c>
      <c r="H477" s="4">
        <f t="shared" si="15"/>
        <v>43466</v>
      </c>
      <c r="I477" s="3">
        <f t="shared" si="14"/>
        <v>1</v>
      </c>
    </row>
    <row r="478" spans="1:9" x14ac:dyDescent="0.3">
      <c r="A478" t="s">
        <v>535</v>
      </c>
      <c r="B478" t="s">
        <v>536</v>
      </c>
      <c r="C478">
        <v>4.9000000000000004</v>
      </c>
      <c r="D478">
        <v>19546</v>
      </c>
      <c r="E478">
        <v>5</v>
      </c>
      <c r="F478">
        <v>2013</v>
      </c>
      <c r="G478" t="s">
        <v>12</v>
      </c>
      <c r="H478" s="4">
        <f t="shared" si="15"/>
        <v>41275</v>
      </c>
      <c r="I478" s="3">
        <f t="shared" si="14"/>
        <v>7</v>
      </c>
    </row>
    <row r="479" spans="1:9" x14ac:dyDescent="0.3">
      <c r="A479" t="s">
        <v>535</v>
      </c>
      <c r="B479" t="s">
        <v>536</v>
      </c>
      <c r="C479">
        <v>4.9000000000000004</v>
      </c>
      <c r="D479">
        <v>19546</v>
      </c>
      <c r="E479">
        <v>5</v>
      </c>
      <c r="F479">
        <v>2014</v>
      </c>
      <c r="G479" t="s">
        <v>12</v>
      </c>
      <c r="H479" s="4">
        <f t="shared" si="15"/>
        <v>41640</v>
      </c>
      <c r="I479" s="3">
        <f t="shared" si="14"/>
        <v>7</v>
      </c>
    </row>
    <row r="480" spans="1:9" x14ac:dyDescent="0.3">
      <c r="A480" t="s">
        <v>535</v>
      </c>
      <c r="B480" t="s">
        <v>536</v>
      </c>
      <c r="C480">
        <v>4.9000000000000004</v>
      </c>
      <c r="D480">
        <v>19546</v>
      </c>
      <c r="E480">
        <v>5</v>
      </c>
      <c r="F480">
        <v>2015</v>
      </c>
      <c r="G480" t="s">
        <v>12</v>
      </c>
      <c r="H480" s="4">
        <f t="shared" si="15"/>
        <v>42005</v>
      </c>
      <c r="I480" s="3">
        <f t="shared" si="14"/>
        <v>7</v>
      </c>
    </row>
    <row r="481" spans="1:9" x14ac:dyDescent="0.3">
      <c r="A481" t="s">
        <v>535</v>
      </c>
      <c r="B481" t="s">
        <v>536</v>
      </c>
      <c r="C481">
        <v>4.9000000000000004</v>
      </c>
      <c r="D481">
        <v>19546</v>
      </c>
      <c r="E481">
        <v>5</v>
      </c>
      <c r="F481">
        <v>2016</v>
      </c>
      <c r="G481" t="s">
        <v>12</v>
      </c>
      <c r="H481" s="4">
        <f t="shared" si="15"/>
        <v>42370</v>
      </c>
      <c r="I481" s="3">
        <f t="shared" si="14"/>
        <v>7</v>
      </c>
    </row>
    <row r="482" spans="1:9" x14ac:dyDescent="0.3">
      <c r="A482" t="s">
        <v>535</v>
      </c>
      <c r="B482" t="s">
        <v>536</v>
      </c>
      <c r="C482">
        <v>4.9000000000000004</v>
      </c>
      <c r="D482">
        <v>19546</v>
      </c>
      <c r="E482">
        <v>5</v>
      </c>
      <c r="F482">
        <v>2017</v>
      </c>
      <c r="G482" t="s">
        <v>12</v>
      </c>
      <c r="H482" s="4">
        <f t="shared" si="15"/>
        <v>42736</v>
      </c>
      <c r="I482" s="3">
        <f t="shared" si="14"/>
        <v>7</v>
      </c>
    </row>
    <row r="483" spans="1:9" x14ac:dyDescent="0.3">
      <c r="A483" t="s">
        <v>535</v>
      </c>
      <c r="B483" t="s">
        <v>536</v>
      </c>
      <c r="C483">
        <v>4.9000000000000004</v>
      </c>
      <c r="D483">
        <v>19546</v>
      </c>
      <c r="E483">
        <v>5</v>
      </c>
      <c r="F483">
        <v>2018</v>
      </c>
      <c r="G483" t="s">
        <v>12</v>
      </c>
      <c r="H483" s="4">
        <f t="shared" si="15"/>
        <v>43101</v>
      </c>
      <c r="I483" s="3">
        <f t="shared" si="14"/>
        <v>7</v>
      </c>
    </row>
    <row r="484" spans="1:9" x14ac:dyDescent="0.3">
      <c r="A484" t="s">
        <v>535</v>
      </c>
      <c r="B484" t="s">
        <v>536</v>
      </c>
      <c r="C484">
        <v>4.9000000000000004</v>
      </c>
      <c r="D484">
        <v>19546</v>
      </c>
      <c r="E484">
        <v>5</v>
      </c>
      <c r="F484">
        <v>2019</v>
      </c>
      <c r="G484" t="s">
        <v>12</v>
      </c>
      <c r="H484" s="4">
        <f t="shared" si="15"/>
        <v>43466</v>
      </c>
      <c r="I484" s="3">
        <f t="shared" si="14"/>
        <v>7</v>
      </c>
    </row>
    <row r="485" spans="1:9" x14ac:dyDescent="0.3">
      <c r="A485" t="s">
        <v>537</v>
      </c>
      <c r="B485" t="s">
        <v>538</v>
      </c>
      <c r="C485">
        <v>4.5999999999999996</v>
      </c>
      <c r="D485">
        <v>7508</v>
      </c>
      <c r="E485">
        <v>16</v>
      </c>
      <c r="F485">
        <v>2015</v>
      </c>
      <c r="G485" t="s">
        <v>9</v>
      </c>
      <c r="H485" s="4">
        <f t="shared" si="15"/>
        <v>42005</v>
      </c>
      <c r="I485" s="3">
        <f t="shared" si="14"/>
        <v>3</v>
      </c>
    </row>
    <row r="486" spans="1:9" x14ac:dyDescent="0.3">
      <c r="A486" t="s">
        <v>537</v>
      </c>
      <c r="B486" t="s">
        <v>538</v>
      </c>
      <c r="C486">
        <v>4.5999999999999996</v>
      </c>
      <c r="D486">
        <v>7508</v>
      </c>
      <c r="E486">
        <v>16</v>
      </c>
      <c r="F486">
        <v>2016</v>
      </c>
      <c r="G486" t="s">
        <v>9</v>
      </c>
      <c r="H486" s="4">
        <f t="shared" si="15"/>
        <v>42370</v>
      </c>
      <c r="I486" s="3">
        <f t="shared" si="14"/>
        <v>3</v>
      </c>
    </row>
    <row r="487" spans="1:9" x14ac:dyDescent="0.3">
      <c r="A487" t="s">
        <v>537</v>
      </c>
      <c r="B487" t="s">
        <v>538</v>
      </c>
      <c r="C487">
        <v>4.5999999999999996</v>
      </c>
      <c r="D487">
        <v>7508</v>
      </c>
      <c r="E487">
        <v>16</v>
      </c>
      <c r="F487">
        <v>2017</v>
      </c>
      <c r="G487" t="s">
        <v>9</v>
      </c>
      <c r="H487" s="4">
        <f t="shared" si="15"/>
        <v>42736</v>
      </c>
      <c r="I487" s="3">
        <f t="shared" si="14"/>
        <v>3</v>
      </c>
    </row>
    <row r="488" spans="1:9" x14ac:dyDescent="0.3">
      <c r="A488" t="s">
        <v>539</v>
      </c>
      <c r="B488" t="s">
        <v>540</v>
      </c>
      <c r="C488">
        <v>4.9000000000000004</v>
      </c>
      <c r="D488">
        <v>8842</v>
      </c>
      <c r="E488">
        <v>10</v>
      </c>
      <c r="F488">
        <v>2016</v>
      </c>
      <c r="G488" t="s">
        <v>12</v>
      </c>
      <c r="H488" s="4">
        <f t="shared" si="15"/>
        <v>42370</v>
      </c>
      <c r="I488" s="3">
        <f t="shared" si="14"/>
        <v>4</v>
      </c>
    </row>
    <row r="489" spans="1:9" x14ac:dyDescent="0.3">
      <c r="A489" t="s">
        <v>539</v>
      </c>
      <c r="B489" t="s">
        <v>540</v>
      </c>
      <c r="C489">
        <v>4.9000000000000004</v>
      </c>
      <c r="D489">
        <v>8842</v>
      </c>
      <c r="E489">
        <v>10</v>
      </c>
      <c r="F489">
        <v>2017</v>
      </c>
      <c r="G489" t="s">
        <v>12</v>
      </c>
      <c r="H489" s="4">
        <f t="shared" si="15"/>
        <v>42736</v>
      </c>
      <c r="I489" s="3">
        <f t="shared" si="14"/>
        <v>4</v>
      </c>
    </row>
    <row r="490" spans="1:9" x14ac:dyDescent="0.3">
      <c r="A490" t="s">
        <v>539</v>
      </c>
      <c r="B490" t="s">
        <v>540</v>
      </c>
      <c r="C490">
        <v>4.9000000000000004</v>
      </c>
      <c r="D490">
        <v>8842</v>
      </c>
      <c r="E490">
        <v>10</v>
      </c>
      <c r="F490">
        <v>2018</v>
      </c>
      <c r="G490" t="s">
        <v>12</v>
      </c>
      <c r="H490" s="4">
        <f t="shared" si="15"/>
        <v>43101</v>
      </c>
      <c r="I490" s="3">
        <f t="shared" si="14"/>
        <v>4</v>
      </c>
    </row>
    <row r="491" spans="1:9" x14ac:dyDescent="0.3">
      <c r="A491" t="s">
        <v>539</v>
      </c>
      <c r="B491" t="s">
        <v>540</v>
      </c>
      <c r="C491">
        <v>4.9000000000000004</v>
      </c>
      <c r="D491">
        <v>8842</v>
      </c>
      <c r="E491">
        <v>10</v>
      </c>
      <c r="F491">
        <v>2019</v>
      </c>
      <c r="G491" t="s">
        <v>12</v>
      </c>
      <c r="H491" s="4">
        <f t="shared" si="15"/>
        <v>43466</v>
      </c>
      <c r="I491" s="3">
        <f t="shared" si="14"/>
        <v>4</v>
      </c>
    </row>
    <row r="492" spans="1:9" x14ac:dyDescent="0.3">
      <c r="A492" t="s">
        <v>541</v>
      </c>
      <c r="B492" t="s">
        <v>542</v>
      </c>
      <c r="C492">
        <v>4.8</v>
      </c>
      <c r="D492">
        <v>30183</v>
      </c>
      <c r="E492">
        <v>4</v>
      </c>
      <c r="F492">
        <v>2018</v>
      </c>
      <c r="G492" t="s">
        <v>12</v>
      </c>
      <c r="H492" s="4">
        <f t="shared" si="15"/>
        <v>43101</v>
      </c>
      <c r="I492" s="3">
        <f t="shared" si="14"/>
        <v>2</v>
      </c>
    </row>
    <row r="493" spans="1:9" x14ac:dyDescent="0.3">
      <c r="A493" t="s">
        <v>541</v>
      </c>
      <c r="B493" t="s">
        <v>542</v>
      </c>
      <c r="C493">
        <v>4.8</v>
      </c>
      <c r="D493">
        <v>30183</v>
      </c>
      <c r="E493">
        <v>4</v>
      </c>
      <c r="F493">
        <v>2019</v>
      </c>
      <c r="G493" t="s">
        <v>12</v>
      </c>
      <c r="H493" s="4">
        <f t="shared" si="15"/>
        <v>43466</v>
      </c>
      <c r="I493" s="3">
        <f t="shared" si="14"/>
        <v>2</v>
      </c>
    </row>
    <row r="494" spans="1:9" x14ac:dyDescent="0.3">
      <c r="A494" t="s">
        <v>543</v>
      </c>
      <c r="B494" t="s">
        <v>544</v>
      </c>
      <c r="C494">
        <v>4.7</v>
      </c>
      <c r="D494">
        <v>6169</v>
      </c>
      <c r="E494">
        <v>16</v>
      </c>
      <c r="F494">
        <v>2015</v>
      </c>
      <c r="G494" t="s">
        <v>9</v>
      </c>
      <c r="H494" s="4">
        <f t="shared" si="15"/>
        <v>42005</v>
      </c>
      <c r="I494" s="3">
        <f t="shared" si="14"/>
        <v>1</v>
      </c>
    </row>
    <row r="495" spans="1:9" x14ac:dyDescent="0.3">
      <c r="A495" t="s">
        <v>545</v>
      </c>
      <c r="B495" t="s">
        <v>546</v>
      </c>
      <c r="C495">
        <v>4.7</v>
      </c>
      <c r="D495">
        <v>7034</v>
      </c>
      <c r="E495">
        <v>15</v>
      </c>
      <c r="F495">
        <v>2013</v>
      </c>
      <c r="G495" t="s">
        <v>9</v>
      </c>
      <c r="H495" s="4">
        <f t="shared" si="15"/>
        <v>41275</v>
      </c>
      <c r="I495" s="3">
        <f t="shared" si="14"/>
        <v>1</v>
      </c>
    </row>
    <row r="496" spans="1:9" x14ac:dyDescent="0.3">
      <c r="A496" t="s">
        <v>547</v>
      </c>
      <c r="B496" t="s">
        <v>548</v>
      </c>
      <c r="C496">
        <v>4.5999999999999996</v>
      </c>
      <c r="D496">
        <v>11034</v>
      </c>
      <c r="E496">
        <v>19</v>
      </c>
      <c r="F496">
        <v>2011</v>
      </c>
      <c r="G496" t="s">
        <v>9</v>
      </c>
      <c r="H496" s="4">
        <f t="shared" si="15"/>
        <v>40544</v>
      </c>
      <c r="I496" s="3">
        <f t="shared" si="14"/>
        <v>2</v>
      </c>
    </row>
    <row r="497" spans="1:9" x14ac:dyDescent="0.3">
      <c r="A497" t="s">
        <v>547</v>
      </c>
      <c r="B497" t="s">
        <v>548</v>
      </c>
      <c r="C497">
        <v>4.5999999999999996</v>
      </c>
      <c r="D497">
        <v>11034</v>
      </c>
      <c r="E497">
        <v>19</v>
      </c>
      <c r="F497">
        <v>2012</v>
      </c>
      <c r="G497" t="s">
        <v>9</v>
      </c>
      <c r="H497" s="4">
        <f t="shared" si="15"/>
        <v>40909</v>
      </c>
      <c r="I497" s="3">
        <f t="shared" si="14"/>
        <v>2</v>
      </c>
    </row>
    <row r="498" spans="1:9" x14ac:dyDescent="0.3">
      <c r="A498" t="s">
        <v>549</v>
      </c>
      <c r="B498" t="s">
        <v>550</v>
      </c>
      <c r="C498">
        <v>4.5</v>
      </c>
      <c r="D498">
        <v>7932</v>
      </c>
      <c r="E498">
        <v>9</v>
      </c>
      <c r="F498">
        <v>2017</v>
      </c>
      <c r="G498" t="s">
        <v>12</v>
      </c>
      <c r="H498" s="4">
        <f t="shared" si="15"/>
        <v>42736</v>
      </c>
      <c r="I498" s="3">
        <f t="shared" si="14"/>
        <v>1</v>
      </c>
    </row>
    <row r="499" spans="1:9" x14ac:dyDescent="0.3">
      <c r="A499" t="s">
        <v>551</v>
      </c>
      <c r="B499" t="s">
        <v>552</v>
      </c>
      <c r="C499">
        <v>4.5</v>
      </c>
      <c r="D499">
        <v>1904</v>
      </c>
      <c r="E499">
        <v>23</v>
      </c>
      <c r="F499">
        <v>2012</v>
      </c>
      <c r="G499" t="s">
        <v>9</v>
      </c>
      <c r="H499" s="4">
        <f t="shared" si="15"/>
        <v>40909</v>
      </c>
      <c r="I499" s="3">
        <f t="shared" si="14"/>
        <v>1</v>
      </c>
    </row>
    <row r="500" spans="1:9" x14ac:dyDescent="0.3">
      <c r="A500" t="s">
        <v>553</v>
      </c>
      <c r="B500" t="s">
        <v>554</v>
      </c>
      <c r="C500">
        <v>4.3</v>
      </c>
      <c r="D500">
        <v>3319</v>
      </c>
      <c r="E500">
        <v>11</v>
      </c>
      <c r="F500">
        <v>2009</v>
      </c>
      <c r="G500" t="s">
        <v>9</v>
      </c>
      <c r="H500" s="4">
        <f t="shared" si="15"/>
        <v>39814</v>
      </c>
      <c r="I500" s="3">
        <f t="shared" si="14"/>
        <v>2</v>
      </c>
    </row>
    <row r="501" spans="1:9" x14ac:dyDescent="0.3">
      <c r="A501" t="s">
        <v>553</v>
      </c>
      <c r="B501" t="s">
        <v>554</v>
      </c>
      <c r="C501">
        <v>4.3</v>
      </c>
      <c r="D501">
        <v>3319</v>
      </c>
      <c r="E501">
        <v>11</v>
      </c>
      <c r="F501">
        <v>2010</v>
      </c>
      <c r="G501" t="s">
        <v>9</v>
      </c>
      <c r="H501" s="4">
        <f t="shared" si="15"/>
        <v>40179</v>
      </c>
      <c r="I501" s="3">
        <f t="shared" si="14"/>
        <v>2</v>
      </c>
    </row>
    <row r="502" spans="1:9" x14ac:dyDescent="0.3">
      <c r="A502" t="s">
        <v>555</v>
      </c>
      <c r="B502" t="s">
        <v>556</v>
      </c>
      <c r="C502">
        <v>4.5999999999999996</v>
      </c>
      <c r="D502">
        <v>11128</v>
      </c>
      <c r="E502">
        <v>23</v>
      </c>
      <c r="F502">
        <v>2014</v>
      </c>
      <c r="G502" t="s">
        <v>9</v>
      </c>
      <c r="H502" s="4">
        <f t="shared" si="15"/>
        <v>41640</v>
      </c>
      <c r="I502" s="3">
        <f t="shared" si="14"/>
        <v>4</v>
      </c>
    </row>
    <row r="503" spans="1:9" x14ac:dyDescent="0.3">
      <c r="A503" t="s">
        <v>555</v>
      </c>
      <c r="B503" t="s">
        <v>556</v>
      </c>
      <c r="C503">
        <v>4.5999999999999996</v>
      </c>
      <c r="D503">
        <v>11128</v>
      </c>
      <c r="E503">
        <v>23</v>
      </c>
      <c r="F503">
        <v>2015</v>
      </c>
      <c r="G503" t="s">
        <v>9</v>
      </c>
      <c r="H503" s="4">
        <f t="shared" si="15"/>
        <v>42005</v>
      </c>
      <c r="I503" s="3">
        <f t="shared" si="14"/>
        <v>4</v>
      </c>
    </row>
    <row r="504" spans="1:9" x14ac:dyDescent="0.3">
      <c r="A504" t="s">
        <v>555</v>
      </c>
      <c r="B504" t="s">
        <v>556</v>
      </c>
      <c r="C504">
        <v>4.5999999999999996</v>
      </c>
      <c r="D504">
        <v>11128</v>
      </c>
      <c r="E504">
        <v>23</v>
      </c>
      <c r="F504">
        <v>2016</v>
      </c>
      <c r="G504" t="s">
        <v>9</v>
      </c>
      <c r="H504" s="4">
        <f t="shared" si="15"/>
        <v>42370</v>
      </c>
      <c r="I504" s="3">
        <f t="shared" si="14"/>
        <v>4</v>
      </c>
    </row>
    <row r="505" spans="1:9" x14ac:dyDescent="0.3">
      <c r="A505" t="s">
        <v>555</v>
      </c>
      <c r="B505" t="s">
        <v>556</v>
      </c>
      <c r="C505">
        <v>4.5999999999999996</v>
      </c>
      <c r="D505">
        <v>11128</v>
      </c>
      <c r="E505">
        <v>23</v>
      </c>
      <c r="F505">
        <v>2017</v>
      </c>
      <c r="G505" t="s">
        <v>9</v>
      </c>
      <c r="H505" s="4">
        <f t="shared" si="15"/>
        <v>42736</v>
      </c>
      <c r="I505" s="3">
        <f t="shared" si="14"/>
        <v>4</v>
      </c>
    </row>
    <row r="506" spans="1:9" x14ac:dyDescent="0.3">
      <c r="A506" t="s">
        <v>557</v>
      </c>
      <c r="B506" t="s">
        <v>558</v>
      </c>
      <c r="C506">
        <v>4.3</v>
      </c>
      <c r="D506">
        <v>5977</v>
      </c>
      <c r="E506">
        <v>12</v>
      </c>
      <c r="F506">
        <v>2011</v>
      </c>
      <c r="G506" t="s">
        <v>9</v>
      </c>
      <c r="H506" s="4">
        <f t="shared" si="15"/>
        <v>40544</v>
      </c>
      <c r="I506" s="3">
        <f t="shared" si="14"/>
        <v>1</v>
      </c>
    </row>
    <row r="507" spans="1:9" x14ac:dyDescent="0.3">
      <c r="A507" t="s">
        <v>559</v>
      </c>
      <c r="B507" t="s">
        <v>184</v>
      </c>
      <c r="C507">
        <v>4.8</v>
      </c>
      <c r="D507">
        <v>26234</v>
      </c>
      <c r="E507">
        <v>0</v>
      </c>
      <c r="F507">
        <v>2013</v>
      </c>
      <c r="G507" t="s">
        <v>12</v>
      </c>
      <c r="H507" s="4">
        <f t="shared" si="15"/>
        <v>41275</v>
      </c>
      <c r="I507" s="3">
        <f t="shared" si="14"/>
        <v>5</v>
      </c>
    </row>
    <row r="508" spans="1:9" x14ac:dyDescent="0.3">
      <c r="A508" t="s">
        <v>559</v>
      </c>
      <c r="B508" t="s">
        <v>184</v>
      </c>
      <c r="C508">
        <v>4.8</v>
      </c>
      <c r="D508">
        <v>26234</v>
      </c>
      <c r="E508">
        <v>0</v>
      </c>
      <c r="F508">
        <v>2014</v>
      </c>
      <c r="G508" t="s">
        <v>12</v>
      </c>
      <c r="H508" s="4">
        <f t="shared" si="15"/>
        <v>41640</v>
      </c>
      <c r="I508" s="3">
        <f t="shared" si="14"/>
        <v>5</v>
      </c>
    </row>
    <row r="509" spans="1:9" x14ac:dyDescent="0.3">
      <c r="A509" t="s">
        <v>559</v>
      </c>
      <c r="B509" t="s">
        <v>184</v>
      </c>
      <c r="C509">
        <v>4.8</v>
      </c>
      <c r="D509">
        <v>26234</v>
      </c>
      <c r="E509">
        <v>0</v>
      </c>
      <c r="F509">
        <v>2015</v>
      </c>
      <c r="G509" t="s">
        <v>12</v>
      </c>
      <c r="H509" s="4">
        <f t="shared" si="15"/>
        <v>42005</v>
      </c>
      <c r="I509" s="3">
        <f t="shared" si="14"/>
        <v>5</v>
      </c>
    </row>
    <row r="510" spans="1:9" x14ac:dyDescent="0.3">
      <c r="A510" t="s">
        <v>559</v>
      </c>
      <c r="B510" t="s">
        <v>184</v>
      </c>
      <c r="C510">
        <v>4.8</v>
      </c>
      <c r="D510">
        <v>26234</v>
      </c>
      <c r="E510">
        <v>0</v>
      </c>
      <c r="F510">
        <v>2016</v>
      </c>
      <c r="G510" t="s">
        <v>12</v>
      </c>
      <c r="H510" s="4">
        <f t="shared" si="15"/>
        <v>42370</v>
      </c>
      <c r="I510" s="3">
        <f t="shared" si="14"/>
        <v>5</v>
      </c>
    </row>
    <row r="511" spans="1:9" x14ac:dyDescent="0.3">
      <c r="A511" t="s">
        <v>559</v>
      </c>
      <c r="B511" t="s">
        <v>184</v>
      </c>
      <c r="C511">
        <v>4.8</v>
      </c>
      <c r="D511">
        <v>26234</v>
      </c>
      <c r="E511">
        <v>7</v>
      </c>
      <c r="F511">
        <v>2019</v>
      </c>
      <c r="G511" t="s">
        <v>12</v>
      </c>
      <c r="H511" s="4">
        <f t="shared" si="15"/>
        <v>43466</v>
      </c>
      <c r="I511" s="3">
        <f t="shared" si="14"/>
        <v>5</v>
      </c>
    </row>
    <row r="512" spans="1:9" x14ac:dyDescent="0.3">
      <c r="A512" t="s">
        <v>560</v>
      </c>
      <c r="B512" t="s">
        <v>383</v>
      </c>
      <c r="C512">
        <v>4.5999999999999996</v>
      </c>
      <c r="D512">
        <v>4360</v>
      </c>
      <c r="E512">
        <v>21</v>
      </c>
      <c r="F512">
        <v>2017</v>
      </c>
      <c r="G512" t="s">
        <v>9</v>
      </c>
      <c r="H512" s="4">
        <f t="shared" si="15"/>
        <v>42736</v>
      </c>
      <c r="I512" s="3">
        <f t="shared" si="14"/>
        <v>1</v>
      </c>
    </row>
    <row r="513" spans="1:9" x14ac:dyDescent="0.3">
      <c r="A513" t="s">
        <v>561</v>
      </c>
      <c r="B513" t="s">
        <v>562</v>
      </c>
      <c r="C513">
        <v>4.8</v>
      </c>
      <c r="D513">
        <v>2282</v>
      </c>
      <c r="E513">
        <v>21</v>
      </c>
      <c r="F513">
        <v>2010</v>
      </c>
      <c r="G513" t="s">
        <v>12</v>
      </c>
      <c r="H513" s="4">
        <f t="shared" si="15"/>
        <v>40179</v>
      </c>
      <c r="I513" s="3">
        <f t="shared" si="14"/>
        <v>1</v>
      </c>
    </row>
    <row r="514" spans="1:9" x14ac:dyDescent="0.3">
      <c r="A514" t="s">
        <v>563</v>
      </c>
      <c r="B514" t="s">
        <v>564</v>
      </c>
      <c r="C514">
        <v>4.5</v>
      </c>
      <c r="D514">
        <v>438</v>
      </c>
      <c r="E514">
        <v>15</v>
      </c>
      <c r="F514">
        <v>2009</v>
      </c>
      <c r="G514" t="s">
        <v>9</v>
      </c>
      <c r="H514" s="4">
        <f t="shared" si="15"/>
        <v>39814</v>
      </c>
      <c r="I514" s="3">
        <f t="shared" ref="I514:I551" si="16">COUNTIF(A:A, A514)</f>
        <v>1</v>
      </c>
    </row>
    <row r="515" spans="1:9" x14ac:dyDescent="0.3">
      <c r="A515" t="s">
        <v>565</v>
      </c>
      <c r="B515" t="s">
        <v>75</v>
      </c>
      <c r="C515">
        <v>4.7</v>
      </c>
      <c r="D515">
        <v>11676</v>
      </c>
      <c r="E515">
        <v>9</v>
      </c>
      <c r="F515">
        <v>2009</v>
      </c>
      <c r="G515" t="s">
        <v>12</v>
      </c>
      <c r="H515" s="4">
        <f t="shared" ref="H515:H551" si="17">DATE(F515,1,1)</f>
        <v>39814</v>
      </c>
      <c r="I515" s="3">
        <f t="shared" si="16"/>
        <v>1</v>
      </c>
    </row>
    <row r="516" spans="1:9" x14ac:dyDescent="0.3">
      <c r="A516" t="s">
        <v>566</v>
      </c>
      <c r="B516" t="s">
        <v>60</v>
      </c>
      <c r="C516">
        <v>4.5</v>
      </c>
      <c r="D516">
        <v>2586</v>
      </c>
      <c r="E516">
        <v>5</v>
      </c>
      <c r="F516">
        <v>2014</v>
      </c>
      <c r="G516" t="s">
        <v>12</v>
      </c>
      <c r="H516" s="4">
        <f t="shared" si="17"/>
        <v>41640</v>
      </c>
      <c r="I516" s="3">
        <f t="shared" si="16"/>
        <v>1</v>
      </c>
    </row>
    <row r="517" spans="1:9" x14ac:dyDescent="0.3">
      <c r="A517" t="s">
        <v>567</v>
      </c>
      <c r="B517" t="s">
        <v>568</v>
      </c>
      <c r="C517">
        <v>4.8</v>
      </c>
      <c r="D517">
        <v>29673</v>
      </c>
      <c r="E517">
        <v>16</v>
      </c>
      <c r="F517">
        <v>2010</v>
      </c>
      <c r="G517" t="s">
        <v>9</v>
      </c>
      <c r="H517" s="4">
        <f t="shared" si="17"/>
        <v>40179</v>
      </c>
      <c r="I517" s="3">
        <f t="shared" si="16"/>
        <v>5</v>
      </c>
    </row>
    <row r="518" spans="1:9" x14ac:dyDescent="0.3">
      <c r="A518" t="s">
        <v>567</v>
      </c>
      <c r="B518" t="s">
        <v>568</v>
      </c>
      <c r="C518">
        <v>4.8</v>
      </c>
      <c r="D518">
        <v>29673</v>
      </c>
      <c r="E518">
        <v>16</v>
      </c>
      <c r="F518">
        <v>2011</v>
      </c>
      <c r="G518" t="s">
        <v>9</v>
      </c>
      <c r="H518" s="4">
        <f t="shared" si="17"/>
        <v>40544</v>
      </c>
      <c r="I518" s="3">
        <f t="shared" si="16"/>
        <v>5</v>
      </c>
    </row>
    <row r="519" spans="1:9" x14ac:dyDescent="0.3">
      <c r="A519" t="s">
        <v>567</v>
      </c>
      <c r="B519" t="s">
        <v>568</v>
      </c>
      <c r="C519">
        <v>4.8</v>
      </c>
      <c r="D519">
        <v>29673</v>
      </c>
      <c r="E519">
        <v>16</v>
      </c>
      <c r="F519">
        <v>2012</v>
      </c>
      <c r="G519" t="s">
        <v>9</v>
      </c>
      <c r="H519" s="4">
        <f t="shared" si="17"/>
        <v>40909</v>
      </c>
      <c r="I519" s="3">
        <f t="shared" si="16"/>
        <v>5</v>
      </c>
    </row>
    <row r="520" spans="1:9" x14ac:dyDescent="0.3">
      <c r="A520" t="s">
        <v>567</v>
      </c>
      <c r="B520" t="s">
        <v>568</v>
      </c>
      <c r="C520">
        <v>4.8</v>
      </c>
      <c r="D520">
        <v>29673</v>
      </c>
      <c r="E520">
        <v>13</v>
      </c>
      <c r="F520">
        <v>2014</v>
      </c>
      <c r="G520" t="s">
        <v>9</v>
      </c>
      <c r="H520" s="4">
        <f t="shared" si="17"/>
        <v>41640</v>
      </c>
      <c r="I520" s="3">
        <f t="shared" si="16"/>
        <v>5</v>
      </c>
    </row>
    <row r="521" spans="1:9" x14ac:dyDescent="0.3">
      <c r="A521" t="s">
        <v>567</v>
      </c>
      <c r="B521" t="s">
        <v>568</v>
      </c>
      <c r="C521">
        <v>4.8</v>
      </c>
      <c r="D521">
        <v>29673</v>
      </c>
      <c r="E521">
        <v>16</v>
      </c>
      <c r="F521">
        <v>2014</v>
      </c>
      <c r="G521" t="s">
        <v>9</v>
      </c>
      <c r="H521" s="4">
        <f t="shared" si="17"/>
        <v>41640</v>
      </c>
      <c r="I521" s="3">
        <f t="shared" si="16"/>
        <v>5</v>
      </c>
    </row>
    <row r="522" spans="1:9" x14ac:dyDescent="0.3">
      <c r="A522" t="s">
        <v>569</v>
      </c>
      <c r="B522" t="s">
        <v>11</v>
      </c>
      <c r="C522">
        <v>4.3</v>
      </c>
      <c r="D522">
        <v>6740</v>
      </c>
      <c r="E522">
        <v>20</v>
      </c>
      <c r="F522">
        <v>2009</v>
      </c>
      <c r="G522" t="s">
        <v>12</v>
      </c>
      <c r="H522" s="4">
        <f t="shared" si="17"/>
        <v>39814</v>
      </c>
      <c r="I522" s="3">
        <f t="shared" si="16"/>
        <v>1</v>
      </c>
    </row>
    <row r="523" spans="1:9" x14ac:dyDescent="0.3">
      <c r="A523" t="s">
        <v>570</v>
      </c>
      <c r="B523" t="s">
        <v>279</v>
      </c>
      <c r="C523">
        <v>4.9000000000000004</v>
      </c>
      <c r="D523">
        <v>5956</v>
      </c>
      <c r="E523">
        <v>11</v>
      </c>
      <c r="F523">
        <v>2019</v>
      </c>
      <c r="G523" t="s">
        <v>9</v>
      </c>
      <c r="H523" s="4">
        <f t="shared" si="17"/>
        <v>43466</v>
      </c>
      <c r="I523" s="3">
        <f t="shared" si="16"/>
        <v>1</v>
      </c>
    </row>
    <row r="524" spans="1:9" x14ac:dyDescent="0.3">
      <c r="A524" t="s">
        <v>571</v>
      </c>
      <c r="B524" t="s">
        <v>572</v>
      </c>
      <c r="C524">
        <v>4.8</v>
      </c>
      <c r="D524">
        <v>6108</v>
      </c>
      <c r="E524">
        <v>4</v>
      </c>
      <c r="F524">
        <v>2019</v>
      </c>
      <c r="G524" t="s">
        <v>9</v>
      </c>
      <c r="H524" s="4">
        <f t="shared" si="17"/>
        <v>43466</v>
      </c>
      <c r="I524" s="3">
        <f t="shared" si="16"/>
        <v>1</v>
      </c>
    </row>
    <row r="525" spans="1:9" x14ac:dyDescent="0.3">
      <c r="A525" t="s">
        <v>573</v>
      </c>
      <c r="B525" t="s">
        <v>251</v>
      </c>
      <c r="C525">
        <v>4.7</v>
      </c>
      <c r="D525">
        <v>4585</v>
      </c>
      <c r="E525">
        <v>9</v>
      </c>
      <c r="F525">
        <v>2016</v>
      </c>
      <c r="G525" t="s">
        <v>9</v>
      </c>
      <c r="H525" s="4">
        <f t="shared" si="17"/>
        <v>42370</v>
      </c>
      <c r="I525" s="3">
        <f t="shared" si="16"/>
        <v>1</v>
      </c>
    </row>
    <row r="526" spans="1:9" x14ac:dyDescent="0.3">
      <c r="A526" t="s">
        <v>574</v>
      </c>
      <c r="B526" t="s">
        <v>575</v>
      </c>
      <c r="C526">
        <v>4.8</v>
      </c>
      <c r="D526">
        <v>3829</v>
      </c>
      <c r="E526">
        <v>42</v>
      </c>
      <c r="F526">
        <v>2009</v>
      </c>
      <c r="G526" t="s">
        <v>12</v>
      </c>
      <c r="H526" s="4">
        <f t="shared" si="17"/>
        <v>39814</v>
      </c>
      <c r="I526" s="3">
        <f t="shared" si="16"/>
        <v>1</v>
      </c>
    </row>
    <row r="527" spans="1:9" x14ac:dyDescent="0.3">
      <c r="A527" t="s">
        <v>576</v>
      </c>
      <c r="B527" t="s">
        <v>577</v>
      </c>
      <c r="C527">
        <v>4.5</v>
      </c>
      <c r="D527">
        <v>8958</v>
      </c>
      <c r="E527">
        <v>12</v>
      </c>
      <c r="F527">
        <v>2011</v>
      </c>
      <c r="G527" t="s">
        <v>12</v>
      </c>
      <c r="H527" s="4">
        <f t="shared" si="17"/>
        <v>40544</v>
      </c>
      <c r="I527" s="3">
        <f t="shared" si="16"/>
        <v>1</v>
      </c>
    </row>
    <row r="528" spans="1:9" x14ac:dyDescent="0.3">
      <c r="A528" t="s">
        <v>578</v>
      </c>
      <c r="B528" t="s">
        <v>579</v>
      </c>
      <c r="C528">
        <v>4.5999999999999996</v>
      </c>
      <c r="D528">
        <v>5492</v>
      </c>
      <c r="E528">
        <v>18</v>
      </c>
      <c r="F528">
        <v>2017</v>
      </c>
      <c r="G528" t="s">
        <v>9</v>
      </c>
      <c r="H528" s="4">
        <f t="shared" si="17"/>
        <v>42736</v>
      </c>
      <c r="I528" s="3">
        <f t="shared" si="16"/>
        <v>1</v>
      </c>
    </row>
    <row r="529" spans="1:9" x14ac:dyDescent="0.3">
      <c r="A529" t="s">
        <v>580</v>
      </c>
      <c r="B529" t="s">
        <v>581</v>
      </c>
      <c r="C529">
        <v>4.7</v>
      </c>
      <c r="D529">
        <v>9292</v>
      </c>
      <c r="E529">
        <v>17</v>
      </c>
      <c r="F529">
        <v>2014</v>
      </c>
      <c r="G529" t="s">
        <v>9</v>
      </c>
      <c r="H529" s="4">
        <f t="shared" si="17"/>
        <v>41640</v>
      </c>
      <c r="I529" s="3">
        <f t="shared" si="16"/>
        <v>1</v>
      </c>
    </row>
    <row r="530" spans="1:9" x14ac:dyDescent="0.3">
      <c r="A530" t="s">
        <v>582</v>
      </c>
      <c r="B530" t="s">
        <v>319</v>
      </c>
      <c r="C530">
        <v>4.7</v>
      </c>
      <c r="D530">
        <v>1873</v>
      </c>
      <c r="E530">
        <v>14</v>
      </c>
      <c r="F530">
        <v>2015</v>
      </c>
      <c r="G530" t="s">
        <v>12</v>
      </c>
      <c r="H530" s="4">
        <f t="shared" si="17"/>
        <v>42005</v>
      </c>
      <c r="I530" s="3">
        <f t="shared" si="16"/>
        <v>1</v>
      </c>
    </row>
    <row r="531" spans="1:9" x14ac:dyDescent="0.3">
      <c r="A531" t="s">
        <v>583</v>
      </c>
      <c r="B531" t="s">
        <v>584</v>
      </c>
      <c r="C531">
        <v>4.8</v>
      </c>
      <c r="D531">
        <v>8170</v>
      </c>
      <c r="E531">
        <v>13</v>
      </c>
      <c r="F531">
        <v>2019</v>
      </c>
      <c r="G531" t="s">
        <v>12</v>
      </c>
      <c r="H531" s="4">
        <f t="shared" si="17"/>
        <v>43466</v>
      </c>
      <c r="I531" s="3">
        <f t="shared" si="16"/>
        <v>1</v>
      </c>
    </row>
    <row r="532" spans="1:9" x14ac:dyDescent="0.3">
      <c r="A532" t="s">
        <v>585</v>
      </c>
      <c r="B532" t="s">
        <v>586</v>
      </c>
      <c r="C532">
        <v>4.4000000000000004</v>
      </c>
      <c r="D532">
        <v>3341</v>
      </c>
      <c r="E532">
        <v>9</v>
      </c>
      <c r="F532">
        <v>2011</v>
      </c>
      <c r="G532" t="s">
        <v>9</v>
      </c>
      <c r="H532" s="4">
        <f t="shared" si="17"/>
        <v>40544</v>
      </c>
      <c r="I532" s="3">
        <f t="shared" si="16"/>
        <v>1</v>
      </c>
    </row>
    <row r="533" spans="1:9" x14ac:dyDescent="0.3">
      <c r="A533" t="s">
        <v>587</v>
      </c>
      <c r="B533" t="s">
        <v>588</v>
      </c>
      <c r="C533">
        <v>4.4000000000000004</v>
      </c>
      <c r="D533">
        <v>7497</v>
      </c>
      <c r="E533">
        <v>6</v>
      </c>
      <c r="F533">
        <v>2012</v>
      </c>
      <c r="G533" t="s">
        <v>9</v>
      </c>
      <c r="H533" s="4">
        <f t="shared" si="17"/>
        <v>40909</v>
      </c>
      <c r="I533" s="3">
        <f t="shared" si="16"/>
        <v>2</v>
      </c>
    </row>
    <row r="534" spans="1:9" x14ac:dyDescent="0.3">
      <c r="A534" t="s">
        <v>587</v>
      </c>
      <c r="B534" t="s">
        <v>588</v>
      </c>
      <c r="C534">
        <v>4.4000000000000004</v>
      </c>
      <c r="D534">
        <v>7497</v>
      </c>
      <c r="E534">
        <v>6</v>
      </c>
      <c r="F534">
        <v>2013</v>
      </c>
      <c r="G534" t="s">
        <v>9</v>
      </c>
      <c r="H534" s="4">
        <f t="shared" si="17"/>
        <v>41275</v>
      </c>
      <c r="I534" s="3">
        <f t="shared" si="16"/>
        <v>2</v>
      </c>
    </row>
    <row r="535" spans="1:9" x14ac:dyDescent="0.3">
      <c r="A535" t="s">
        <v>589</v>
      </c>
      <c r="B535" t="s">
        <v>590</v>
      </c>
      <c r="C535">
        <v>4.8</v>
      </c>
      <c r="D535">
        <v>13779</v>
      </c>
      <c r="E535">
        <v>14</v>
      </c>
      <c r="F535">
        <v>2016</v>
      </c>
      <c r="G535" t="s">
        <v>9</v>
      </c>
      <c r="H535" s="4">
        <f t="shared" si="17"/>
        <v>42370</v>
      </c>
      <c r="I535" s="3">
        <f t="shared" si="16"/>
        <v>1</v>
      </c>
    </row>
    <row r="536" spans="1:9" x14ac:dyDescent="0.3">
      <c r="A536" t="s">
        <v>591</v>
      </c>
      <c r="B536" t="s">
        <v>592</v>
      </c>
      <c r="C536">
        <v>4.8</v>
      </c>
      <c r="D536">
        <v>87841</v>
      </c>
      <c r="E536">
        <v>15</v>
      </c>
      <c r="F536">
        <v>2019</v>
      </c>
      <c r="G536" t="s">
        <v>12</v>
      </c>
      <c r="H536" s="4">
        <f t="shared" si="17"/>
        <v>43466</v>
      </c>
      <c r="I536" s="3">
        <f t="shared" si="16"/>
        <v>1</v>
      </c>
    </row>
    <row r="537" spans="1:9" x14ac:dyDescent="0.3">
      <c r="A537" t="s">
        <v>593</v>
      </c>
      <c r="B537" t="s">
        <v>594</v>
      </c>
      <c r="C537">
        <v>4.8</v>
      </c>
      <c r="D537">
        <v>9967</v>
      </c>
      <c r="E537">
        <v>13</v>
      </c>
      <c r="F537">
        <v>2009</v>
      </c>
      <c r="G537" t="s">
        <v>12</v>
      </c>
      <c r="H537" s="4">
        <f t="shared" si="17"/>
        <v>39814</v>
      </c>
      <c r="I537" s="3">
        <f t="shared" si="16"/>
        <v>1</v>
      </c>
    </row>
    <row r="538" spans="1:9" x14ac:dyDescent="0.3">
      <c r="A538" t="s">
        <v>595</v>
      </c>
      <c r="B538" t="s">
        <v>596</v>
      </c>
      <c r="C538">
        <v>4.5999999999999996</v>
      </c>
      <c r="D538">
        <v>6669</v>
      </c>
      <c r="E538">
        <v>12</v>
      </c>
      <c r="F538">
        <v>2018</v>
      </c>
      <c r="G538" t="s">
        <v>9</v>
      </c>
      <c r="H538" s="4">
        <f t="shared" si="17"/>
        <v>43101</v>
      </c>
      <c r="I538" s="3">
        <f t="shared" si="16"/>
        <v>1</v>
      </c>
    </row>
    <row r="539" spans="1:9" x14ac:dyDescent="0.3">
      <c r="A539" t="s">
        <v>597</v>
      </c>
      <c r="B539" t="s">
        <v>598</v>
      </c>
      <c r="C539">
        <v>4.4000000000000004</v>
      </c>
      <c r="D539">
        <v>17044</v>
      </c>
      <c r="E539">
        <v>18</v>
      </c>
      <c r="F539">
        <v>2012</v>
      </c>
      <c r="G539" t="s">
        <v>9</v>
      </c>
      <c r="H539" s="4">
        <f t="shared" si="17"/>
        <v>40909</v>
      </c>
      <c r="I539" s="3">
        <f t="shared" si="16"/>
        <v>1</v>
      </c>
    </row>
    <row r="540" spans="1:9" x14ac:dyDescent="0.3">
      <c r="A540" t="s">
        <v>599</v>
      </c>
      <c r="B540" t="s">
        <v>600</v>
      </c>
      <c r="C540">
        <v>4.5</v>
      </c>
      <c r="D540">
        <v>10760</v>
      </c>
      <c r="E540">
        <v>15</v>
      </c>
      <c r="F540">
        <v>2012</v>
      </c>
      <c r="G540" t="s">
        <v>12</v>
      </c>
      <c r="H540" s="4">
        <f t="shared" si="17"/>
        <v>40909</v>
      </c>
      <c r="I540" s="3">
        <f t="shared" si="16"/>
        <v>1</v>
      </c>
    </row>
    <row r="541" spans="1:9" x14ac:dyDescent="0.3">
      <c r="A541" t="s">
        <v>601</v>
      </c>
      <c r="B541" t="s">
        <v>602</v>
      </c>
      <c r="C541">
        <v>4.2</v>
      </c>
      <c r="D541">
        <v>1302</v>
      </c>
      <c r="E541">
        <v>11</v>
      </c>
      <c r="F541">
        <v>2010</v>
      </c>
      <c r="G541" t="s">
        <v>9</v>
      </c>
      <c r="H541" s="4">
        <f t="shared" si="17"/>
        <v>40179</v>
      </c>
      <c r="I541" s="3">
        <f t="shared" si="16"/>
        <v>1</v>
      </c>
    </row>
    <row r="542" spans="1:9" x14ac:dyDescent="0.3">
      <c r="A542" t="s">
        <v>603</v>
      </c>
      <c r="B542" t="s">
        <v>604</v>
      </c>
      <c r="C542">
        <v>4.8</v>
      </c>
      <c r="D542">
        <v>21625</v>
      </c>
      <c r="E542">
        <v>9</v>
      </c>
      <c r="F542">
        <v>2013</v>
      </c>
      <c r="G542" t="s">
        <v>12</v>
      </c>
      <c r="H542" s="4">
        <f t="shared" si="17"/>
        <v>41275</v>
      </c>
      <c r="I542" s="3">
        <f t="shared" si="16"/>
        <v>5</v>
      </c>
    </row>
    <row r="543" spans="1:9" x14ac:dyDescent="0.3">
      <c r="A543" t="s">
        <v>603</v>
      </c>
      <c r="B543" t="s">
        <v>604</v>
      </c>
      <c r="C543">
        <v>4.8</v>
      </c>
      <c r="D543">
        <v>21625</v>
      </c>
      <c r="E543">
        <v>9</v>
      </c>
      <c r="F543">
        <v>2014</v>
      </c>
      <c r="G543" t="s">
        <v>12</v>
      </c>
      <c r="H543" s="4">
        <f t="shared" si="17"/>
        <v>41640</v>
      </c>
      <c r="I543" s="3">
        <f t="shared" si="16"/>
        <v>5</v>
      </c>
    </row>
    <row r="544" spans="1:9" x14ac:dyDescent="0.3">
      <c r="A544" t="s">
        <v>603</v>
      </c>
      <c r="B544" t="s">
        <v>604</v>
      </c>
      <c r="C544">
        <v>4.8</v>
      </c>
      <c r="D544">
        <v>21625</v>
      </c>
      <c r="E544">
        <v>9</v>
      </c>
      <c r="F544">
        <v>2015</v>
      </c>
      <c r="G544" t="s">
        <v>12</v>
      </c>
      <c r="H544" s="4">
        <f t="shared" si="17"/>
        <v>42005</v>
      </c>
      <c r="I544" s="3">
        <f t="shared" si="16"/>
        <v>5</v>
      </c>
    </row>
    <row r="545" spans="1:9" x14ac:dyDescent="0.3">
      <c r="A545" t="s">
        <v>603</v>
      </c>
      <c r="B545" t="s">
        <v>604</v>
      </c>
      <c r="C545">
        <v>4.8</v>
      </c>
      <c r="D545">
        <v>21625</v>
      </c>
      <c r="E545">
        <v>9</v>
      </c>
      <c r="F545">
        <v>2016</v>
      </c>
      <c r="G545" t="s">
        <v>12</v>
      </c>
      <c r="H545" s="4">
        <f t="shared" si="17"/>
        <v>42370</v>
      </c>
      <c r="I545" s="3">
        <f t="shared" si="16"/>
        <v>5</v>
      </c>
    </row>
    <row r="546" spans="1:9" x14ac:dyDescent="0.3">
      <c r="A546" t="s">
        <v>603</v>
      </c>
      <c r="B546" t="s">
        <v>604</v>
      </c>
      <c r="C546">
        <v>4.8</v>
      </c>
      <c r="D546">
        <v>21625</v>
      </c>
      <c r="E546">
        <v>9</v>
      </c>
      <c r="F546">
        <v>2017</v>
      </c>
      <c r="G546" t="s">
        <v>12</v>
      </c>
      <c r="H546" s="4">
        <f t="shared" si="17"/>
        <v>42736</v>
      </c>
      <c r="I546" s="3">
        <f t="shared" si="16"/>
        <v>5</v>
      </c>
    </row>
    <row r="547" spans="1:9" x14ac:dyDescent="0.3">
      <c r="A547" t="s">
        <v>605</v>
      </c>
      <c r="B547" t="s">
        <v>80</v>
      </c>
      <c r="C547">
        <v>4.9000000000000004</v>
      </c>
      <c r="D547">
        <v>9413</v>
      </c>
      <c r="E547">
        <v>8</v>
      </c>
      <c r="F547">
        <v>2019</v>
      </c>
      <c r="G547" t="s">
        <v>12</v>
      </c>
      <c r="H547" s="4">
        <f t="shared" si="17"/>
        <v>43466</v>
      </c>
      <c r="I547" s="3">
        <f t="shared" si="16"/>
        <v>1</v>
      </c>
    </row>
    <row r="548" spans="1:9" x14ac:dyDescent="0.3">
      <c r="A548" t="s">
        <v>606</v>
      </c>
      <c r="B548" t="s">
        <v>607</v>
      </c>
      <c r="C548">
        <v>4.7</v>
      </c>
      <c r="D548">
        <v>14331</v>
      </c>
      <c r="E548">
        <v>8</v>
      </c>
      <c r="F548">
        <v>2016</v>
      </c>
      <c r="G548" t="s">
        <v>9</v>
      </c>
      <c r="H548" s="4">
        <f t="shared" si="17"/>
        <v>42370</v>
      </c>
      <c r="I548" s="3">
        <f t="shared" si="16"/>
        <v>4</v>
      </c>
    </row>
    <row r="549" spans="1:9" x14ac:dyDescent="0.3">
      <c r="A549" t="s">
        <v>606</v>
      </c>
      <c r="B549" t="s">
        <v>607</v>
      </c>
      <c r="C549">
        <v>4.7</v>
      </c>
      <c r="D549">
        <v>14331</v>
      </c>
      <c r="E549">
        <v>8</v>
      </c>
      <c r="F549">
        <v>2017</v>
      </c>
      <c r="G549" t="s">
        <v>9</v>
      </c>
      <c r="H549" s="4">
        <f t="shared" si="17"/>
        <v>42736</v>
      </c>
      <c r="I549" s="3">
        <f t="shared" si="16"/>
        <v>4</v>
      </c>
    </row>
    <row r="550" spans="1:9" x14ac:dyDescent="0.3">
      <c r="A550" t="s">
        <v>606</v>
      </c>
      <c r="B550" t="s">
        <v>607</v>
      </c>
      <c r="C550">
        <v>4.7</v>
      </c>
      <c r="D550">
        <v>14331</v>
      </c>
      <c r="E550">
        <v>8</v>
      </c>
      <c r="F550">
        <v>2018</v>
      </c>
      <c r="G550" t="s">
        <v>9</v>
      </c>
      <c r="H550" s="4">
        <f t="shared" si="17"/>
        <v>43101</v>
      </c>
      <c r="I550" s="3">
        <f t="shared" si="16"/>
        <v>4</v>
      </c>
    </row>
    <row r="551" spans="1:9" x14ac:dyDescent="0.3">
      <c r="A551" t="s">
        <v>606</v>
      </c>
      <c r="B551" t="s">
        <v>607</v>
      </c>
      <c r="C551">
        <v>4.7</v>
      </c>
      <c r="D551">
        <v>14331</v>
      </c>
      <c r="E551">
        <v>8</v>
      </c>
      <c r="F551">
        <v>2019</v>
      </c>
      <c r="G551" t="s">
        <v>9</v>
      </c>
      <c r="H551" s="4">
        <f t="shared" si="17"/>
        <v>43466</v>
      </c>
      <c r="I551" s="3">
        <f t="shared" si="16"/>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2C963-447E-49D7-996A-86ED7AA7F95B}">
  <dimension ref="A5:E11"/>
  <sheetViews>
    <sheetView zoomScale="70" zoomScaleNormal="70" workbookViewId="0">
      <selection activeCell="G6" sqref="G6"/>
    </sheetView>
  </sheetViews>
  <sheetFormatPr defaultRowHeight="14.4" x14ac:dyDescent="0.3"/>
  <cols>
    <col min="1" max="1" width="69.44140625" bestFit="1" customWidth="1"/>
    <col min="2" max="2" width="21.109375" bestFit="1" customWidth="1"/>
    <col min="3" max="3" width="15.33203125" bestFit="1" customWidth="1"/>
    <col min="4" max="4" width="13.109375" bestFit="1" customWidth="1"/>
    <col min="5" max="7" width="11.44140625" bestFit="1" customWidth="1"/>
  </cols>
  <sheetData>
    <row r="5" spans="1:5" x14ac:dyDescent="0.3">
      <c r="A5" s="1" t="s">
        <v>608</v>
      </c>
      <c r="B5" t="s">
        <v>620</v>
      </c>
      <c r="C5" s="5" t="s">
        <v>619</v>
      </c>
      <c r="D5" t="s">
        <v>633</v>
      </c>
    </row>
    <row r="6" spans="1:5" x14ac:dyDescent="0.3">
      <c r="A6" s="2" t="s">
        <v>339</v>
      </c>
      <c r="B6" s="3">
        <v>4.5</v>
      </c>
      <c r="C6" s="5">
        <v>46</v>
      </c>
      <c r="D6" s="3">
        <v>10</v>
      </c>
      <c r="E6">
        <f>C6/5</f>
        <v>9.1999999999999993</v>
      </c>
    </row>
    <row r="7" spans="1:5" x14ac:dyDescent="0.3">
      <c r="A7" s="2" t="s">
        <v>384</v>
      </c>
      <c r="B7" s="3">
        <v>4.7499999999999991</v>
      </c>
      <c r="C7" s="5">
        <v>18</v>
      </c>
      <c r="D7" s="3">
        <v>10</v>
      </c>
      <c r="E7">
        <f t="shared" ref="E7:E11" si="0">C7/5</f>
        <v>3.6</v>
      </c>
    </row>
    <row r="8" spans="1:5" x14ac:dyDescent="0.3">
      <c r="A8" s="2" t="s">
        <v>370</v>
      </c>
      <c r="B8" s="3">
        <v>4</v>
      </c>
      <c r="C8" s="5">
        <v>17</v>
      </c>
      <c r="D8" s="3">
        <v>9</v>
      </c>
      <c r="E8">
        <f t="shared" si="0"/>
        <v>3.4</v>
      </c>
    </row>
    <row r="9" spans="1:5" x14ac:dyDescent="0.3">
      <c r="A9" s="2" t="s">
        <v>318</v>
      </c>
      <c r="B9" s="3">
        <v>4.8999999999999995</v>
      </c>
      <c r="C9" s="5">
        <v>8</v>
      </c>
      <c r="D9" s="3">
        <v>8</v>
      </c>
      <c r="E9">
        <f t="shared" si="0"/>
        <v>1.6</v>
      </c>
    </row>
    <row r="10" spans="1:5" x14ac:dyDescent="0.3">
      <c r="A10" s="2" t="s">
        <v>535</v>
      </c>
      <c r="B10" s="3">
        <v>4.8999999999999995</v>
      </c>
      <c r="C10" s="5">
        <v>5</v>
      </c>
      <c r="D10" s="3">
        <v>7</v>
      </c>
      <c r="E10">
        <f t="shared" si="0"/>
        <v>1</v>
      </c>
    </row>
    <row r="11" spans="1:5" x14ac:dyDescent="0.3">
      <c r="A11" s="2" t="s">
        <v>389</v>
      </c>
      <c r="B11" s="3">
        <v>4.6428571428571432</v>
      </c>
      <c r="C11" s="5">
        <v>20.571428571428573</v>
      </c>
      <c r="D11" s="3">
        <v>7</v>
      </c>
      <c r="E11">
        <f t="shared" si="0"/>
        <v>4.1142857142857148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E69A-ACEA-4265-AD9E-4B91AB7ACE52}">
  <dimension ref="B25:C376"/>
  <sheetViews>
    <sheetView zoomScale="40" zoomScaleNormal="40" workbookViewId="0">
      <selection activeCell="B25" sqref="B25"/>
    </sheetView>
  </sheetViews>
  <sheetFormatPr defaultRowHeight="14.4" x14ac:dyDescent="0.3"/>
  <cols>
    <col min="2" max="2" width="120.6640625" bestFit="1" customWidth="1"/>
    <col min="3" max="3" width="19.5546875" bestFit="1" customWidth="1"/>
  </cols>
  <sheetData>
    <row r="25" spans="2:3" x14ac:dyDescent="0.3">
      <c r="B25" s="1" t="s">
        <v>608</v>
      </c>
      <c r="C25" t="s">
        <v>610</v>
      </c>
    </row>
    <row r="26" spans="2:3" x14ac:dyDescent="0.3">
      <c r="B26" s="2" t="s">
        <v>384</v>
      </c>
      <c r="C26" s="3">
        <v>10</v>
      </c>
    </row>
    <row r="27" spans="2:3" x14ac:dyDescent="0.3">
      <c r="B27" s="2" t="s">
        <v>339</v>
      </c>
      <c r="C27" s="3">
        <v>10</v>
      </c>
    </row>
    <row r="28" spans="2:3" x14ac:dyDescent="0.3">
      <c r="B28" s="2" t="s">
        <v>370</v>
      </c>
      <c r="C28" s="3">
        <v>9</v>
      </c>
    </row>
    <row r="29" spans="2:3" x14ac:dyDescent="0.3">
      <c r="B29" s="2" t="s">
        <v>318</v>
      </c>
      <c r="C29" s="3">
        <v>8</v>
      </c>
    </row>
    <row r="30" spans="2:3" x14ac:dyDescent="0.3">
      <c r="B30" s="2" t="s">
        <v>389</v>
      </c>
      <c r="C30" s="3">
        <v>7</v>
      </c>
    </row>
    <row r="31" spans="2:3" x14ac:dyDescent="0.3">
      <c r="B31" s="2" t="s">
        <v>535</v>
      </c>
      <c r="C31" s="3">
        <v>7</v>
      </c>
    </row>
    <row r="32" spans="2:3" x14ac:dyDescent="0.3">
      <c r="B32" s="2" t="s">
        <v>252</v>
      </c>
      <c r="C32" s="3">
        <v>6</v>
      </c>
    </row>
    <row r="33" spans="2:3" x14ac:dyDescent="0.3">
      <c r="B33" s="2" t="s">
        <v>432</v>
      </c>
      <c r="C33" s="3">
        <v>6</v>
      </c>
    </row>
    <row r="34" spans="2:3" x14ac:dyDescent="0.3">
      <c r="B34" s="2" t="s">
        <v>567</v>
      </c>
      <c r="C34" s="3">
        <v>5</v>
      </c>
    </row>
    <row r="35" spans="2:3" x14ac:dyDescent="0.3">
      <c r="B35" s="2" t="s">
        <v>271</v>
      </c>
      <c r="C35" s="3">
        <v>5</v>
      </c>
    </row>
    <row r="36" spans="2:3" x14ac:dyDescent="0.3">
      <c r="B36" s="2" t="s">
        <v>177</v>
      </c>
      <c r="C36" s="3">
        <v>5</v>
      </c>
    </row>
    <row r="37" spans="2:3" x14ac:dyDescent="0.3">
      <c r="B37" s="2" t="s">
        <v>429</v>
      </c>
      <c r="C37" s="3">
        <v>5</v>
      </c>
    </row>
    <row r="38" spans="2:3" x14ac:dyDescent="0.3">
      <c r="B38" s="2" t="s">
        <v>225</v>
      </c>
      <c r="C38" s="3">
        <v>5</v>
      </c>
    </row>
    <row r="39" spans="2:3" x14ac:dyDescent="0.3">
      <c r="B39" s="2" t="s">
        <v>493</v>
      </c>
      <c r="C39" s="3">
        <v>5</v>
      </c>
    </row>
    <row r="40" spans="2:3" x14ac:dyDescent="0.3">
      <c r="B40" s="2" t="s">
        <v>559</v>
      </c>
      <c r="C40" s="3">
        <v>5</v>
      </c>
    </row>
    <row r="41" spans="2:3" x14ac:dyDescent="0.3">
      <c r="B41" s="2" t="s">
        <v>603</v>
      </c>
      <c r="C41" s="3">
        <v>5</v>
      </c>
    </row>
    <row r="42" spans="2:3" x14ac:dyDescent="0.3">
      <c r="B42" s="2" t="s">
        <v>163</v>
      </c>
      <c r="C42" s="3">
        <v>5</v>
      </c>
    </row>
    <row r="43" spans="2:3" x14ac:dyDescent="0.3">
      <c r="B43" s="2" t="s">
        <v>539</v>
      </c>
      <c r="C43" s="3">
        <v>4</v>
      </c>
    </row>
    <row r="44" spans="2:3" x14ac:dyDescent="0.3">
      <c r="B44" s="2" t="s">
        <v>457</v>
      </c>
      <c r="C44" s="3">
        <v>4</v>
      </c>
    </row>
    <row r="45" spans="2:3" x14ac:dyDescent="0.3">
      <c r="B45" s="2" t="s">
        <v>606</v>
      </c>
      <c r="C45" s="3">
        <v>4</v>
      </c>
    </row>
    <row r="46" spans="2:3" x14ac:dyDescent="0.3">
      <c r="B46" s="2" t="s">
        <v>555</v>
      </c>
      <c r="C46" s="3">
        <v>4</v>
      </c>
    </row>
    <row r="47" spans="2:3" x14ac:dyDescent="0.3">
      <c r="B47" s="2" t="s">
        <v>474</v>
      </c>
      <c r="C47" s="3">
        <v>4</v>
      </c>
    </row>
    <row r="48" spans="2:3" x14ac:dyDescent="0.3">
      <c r="B48" s="2" t="s">
        <v>108</v>
      </c>
      <c r="C48" s="3">
        <v>4</v>
      </c>
    </row>
    <row r="49" spans="2:3" x14ac:dyDescent="0.3">
      <c r="B49" s="2" t="s">
        <v>428</v>
      </c>
      <c r="C49" s="3">
        <v>4</v>
      </c>
    </row>
    <row r="50" spans="2:3" x14ac:dyDescent="0.3">
      <c r="B50" s="2" t="s">
        <v>193</v>
      </c>
      <c r="C50" s="3">
        <v>4</v>
      </c>
    </row>
    <row r="51" spans="2:3" x14ac:dyDescent="0.3">
      <c r="B51" s="2" t="s">
        <v>304</v>
      </c>
      <c r="C51" s="3">
        <v>3</v>
      </c>
    </row>
    <row r="52" spans="2:3" x14ac:dyDescent="0.3">
      <c r="B52" s="2" t="s">
        <v>422</v>
      </c>
      <c r="C52" s="3">
        <v>3</v>
      </c>
    </row>
    <row r="53" spans="2:3" x14ac:dyDescent="0.3">
      <c r="B53" s="2" t="s">
        <v>195</v>
      </c>
      <c r="C53" s="3">
        <v>3</v>
      </c>
    </row>
    <row r="54" spans="2:3" x14ac:dyDescent="0.3">
      <c r="B54" s="2" t="s">
        <v>91</v>
      </c>
      <c r="C54" s="3">
        <v>3</v>
      </c>
    </row>
    <row r="55" spans="2:3" x14ac:dyDescent="0.3">
      <c r="B55" s="2" t="s">
        <v>267</v>
      </c>
      <c r="C55" s="3">
        <v>3</v>
      </c>
    </row>
    <row r="56" spans="2:3" x14ac:dyDescent="0.3">
      <c r="B56" s="2" t="s">
        <v>300</v>
      </c>
      <c r="C56" s="3">
        <v>3</v>
      </c>
    </row>
    <row r="57" spans="2:3" x14ac:dyDescent="0.3">
      <c r="B57" s="2" t="s">
        <v>521</v>
      </c>
      <c r="C57" s="3">
        <v>3</v>
      </c>
    </row>
    <row r="58" spans="2:3" x14ac:dyDescent="0.3">
      <c r="B58" s="2" t="s">
        <v>446</v>
      </c>
      <c r="C58" s="3">
        <v>3</v>
      </c>
    </row>
    <row r="59" spans="2:3" x14ac:dyDescent="0.3">
      <c r="B59" s="2" t="s">
        <v>537</v>
      </c>
      <c r="C59" s="3">
        <v>3</v>
      </c>
    </row>
    <row r="60" spans="2:3" x14ac:dyDescent="0.3">
      <c r="B60" s="2" t="s">
        <v>189</v>
      </c>
      <c r="C60" s="3">
        <v>3</v>
      </c>
    </row>
    <row r="61" spans="2:3" x14ac:dyDescent="0.3">
      <c r="B61" s="2" t="s">
        <v>171</v>
      </c>
      <c r="C61" s="3">
        <v>3</v>
      </c>
    </row>
    <row r="62" spans="2:3" x14ac:dyDescent="0.3">
      <c r="B62" s="2" t="s">
        <v>463</v>
      </c>
      <c r="C62" s="3">
        <v>3</v>
      </c>
    </row>
    <row r="63" spans="2:3" x14ac:dyDescent="0.3">
      <c r="B63" s="2" t="s">
        <v>87</v>
      </c>
      <c r="C63" s="3">
        <v>3</v>
      </c>
    </row>
    <row r="64" spans="2:3" x14ac:dyDescent="0.3">
      <c r="B64" s="2" t="s">
        <v>334</v>
      </c>
      <c r="C64" s="3">
        <v>3</v>
      </c>
    </row>
    <row r="65" spans="2:3" x14ac:dyDescent="0.3">
      <c r="B65" s="2" t="s">
        <v>306</v>
      </c>
      <c r="C65" s="3">
        <v>3</v>
      </c>
    </row>
    <row r="66" spans="2:3" x14ac:dyDescent="0.3">
      <c r="B66" s="2" t="s">
        <v>406</v>
      </c>
      <c r="C66" s="3">
        <v>2</v>
      </c>
    </row>
    <row r="67" spans="2:3" x14ac:dyDescent="0.3">
      <c r="B67" s="2" t="s">
        <v>70</v>
      </c>
      <c r="C67" s="3">
        <v>2</v>
      </c>
    </row>
    <row r="68" spans="2:3" x14ac:dyDescent="0.3">
      <c r="B68" s="2" t="s">
        <v>444</v>
      </c>
      <c r="C68" s="3">
        <v>2</v>
      </c>
    </row>
    <row r="69" spans="2:3" x14ac:dyDescent="0.3">
      <c r="B69" s="2" t="s">
        <v>98</v>
      </c>
      <c r="C69" s="3">
        <v>2</v>
      </c>
    </row>
    <row r="70" spans="2:3" x14ac:dyDescent="0.3">
      <c r="B70" s="2" t="s">
        <v>356</v>
      </c>
      <c r="C70" s="3">
        <v>2</v>
      </c>
    </row>
    <row r="71" spans="2:3" x14ac:dyDescent="0.3">
      <c r="B71" s="2" t="s">
        <v>114</v>
      </c>
      <c r="C71" s="3">
        <v>2</v>
      </c>
    </row>
    <row r="72" spans="2:3" x14ac:dyDescent="0.3">
      <c r="B72" s="2" t="s">
        <v>435</v>
      </c>
      <c r="C72" s="3">
        <v>2</v>
      </c>
    </row>
    <row r="73" spans="2:3" x14ac:dyDescent="0.3">
      <c r="B73" s="2" t="s">
        <v>121</v>
      </c>
      <c r="C73" s="3">
        <v>2</v>
      </c>
    </row>
    <row r="74" spans="2:3" x14ac:dyDescent="0.3">
      <c r="B74" s="2" t="s">
        <v>465</v>
      </c>
      <c r="C74" s="3">
        <v>2</v>
      </c>
    </row>
    <row r="75" spans="2:3" x14ac:dyDescent="0.3">
      <c r="B75" s="2" t="s">
        <v>130</v>
      </c>
      <c r="C75" s="3">
        <v>2</v>
      </c>
    </row>
    <row r="76" spans="2:3" x14ac:dyDescent="0.3">
      <c r="B76" s="2" t="s">
        <v>541</v>
      </c>
      <c r="C76" s="3">
        <v>2</v>
      </c>
    </row>
    <row r="77" spans="2:3" x14ac:dyDescent="0.3">
      <c r="B77" s="2" t="s">
        <v>142</v>
      </c>
      <c r="C77" s="3">
        <v>2</v>
      </c>
    </row>
    <row r="78" spans="2:3" x14ac:dyDescent="0.3">
      <c r="B78" s="2" t="s">
        <v>378</v>
      </c>
      <c r="C78" s="3">
        <v>2</v>
      </c>
    </row>
    <row r="79" spans="2:3" x14ac:dyDescent="0.3">
      <c r="B79" s="2" t="s">
        <v>146</v>
      </c>
      <c r="C79" s="3">
        <v>2</v>
      </c>
    </row>
    <row r="80" spans="2:3" x14ac:dyDescent="0.3">
      <c r="B80" s="2" t="s">
        <v>410</v>
      </c>
      <c r="C80" s="3">
        <v>2</v>
      </c>
    </row>
    <row r="81" spans="2:3" x14ac:dyDescent="0.3">
      <c r="B81" s="2" t="s">
        <v>150</v>
      </c>
      <c r="C81" s="3">
        <v>2</v>
      </c>
    </row>
    <row r="82" spans="2:3" x14ac:dyDescent="0.3">
      <c r="B82" s="2" t="s">
        <v>441</v>
      </c>
      <c r="C82" s="3">
        <v>2</v>
      </c>
    </row>
    <row r="83" spans="2:3" x14ac:dyDescent="0.3">
      <c r="B83" s="2" t="s">
        <v>159</v>
      </c>
      <c r="C83" s="3">
        <v>2</v>
      </c>
    </row>
    <row r="84" spans="2:3" x14ac:dyDescent="0.3">
      <c r="B84" s="2" t="s">
        <v>462</v>
      </c>
      <c r="C84" s="3">
        <v>2</v>
      </c>
    </row>
    <row r="85" spans="2:3" x14ac:dyDescent="0.3">
      <c r="B85" s="2" t="s">
        <v>181</v>
      </c>
      <c r="C85" s="3">
        <v>2</v>
      </c>
    </row>
    <row r="86" spans="2:3" x14ac:dyDescent="0.3">
      <c r="B86" s="2" t="s">
        <v>472</v>
      </c>
      <c r="C86" s="3">
        <v>2</v>
      </c>
    </row>
    <row r="87" spans="2:3" x14ac:dyDescent="0.3">
      <c r="B87" s="2" t="s">
        <v>26</v>
      </c>
      <c r="C87" s="3">
        <v>2</v>
      </c>
    </row>
    <row r="88" spans="2:3" x14ac:dyDescent="0.3">
      <c r="B88" s="2" t="s">
        <v>515</v>
      </c>
      <c r="C88" s="3">
        <v>2</v>
      </c>
    </row>
    <row r="89" spans="2:3" x14ac:dyDescent="0.3">
      <c r="B89" s="2" t="s">
        <v>197</v>
      </c>
      <c r="C89" s="3">
        <v>2</v>
      </c>
    </row>
    <row r="90" spans="2:3" x14ac:dyDescent="0.3">
      <c r="B90" s="2" t="s">
        <v>553</v>
      </c>
      <c r="C90" s="3">
        <v>2</v>
      </c>
    </row>
    <row r="91" spans="2:3" x14ac:dyDescent="0.3">
      <c r="B91" s="2" t="s">
        <v>219</v>
      </c>
      <c r="C91" s="3">
        <v>2</v>
      </c>
    </row>
    <row r="92" spans="2:3" x14ac:dyDescent="0.3">
      <c r="B92" s="2" t="s">
        <v>367</v>
      </c>
      <c r="C92" s="3">
        <v>2</v>
      </c>
    </row>
    <row r="93" spans="2:3" x14ac:dyDescent="0.3">
      <c r="B93" s="2" t="s">
        <v>221</v>
      </c>
      <c r="C93" s="3">
        <v>2</v>
      </c>
    </row>
    <row r="94" spans="2:3" x14ac:dyDescent="0.3">
      <c r="B94" s="2" t="s">
        <v>395</v>
      </c>
      <c r="C94" s="3">
        <v>2</v>
      </c>
    </row>
    <row r="95" spans="2:3" x14ac:dyDescent="0.3">
      <c r="B95" s="2" t="s">
        <v>229</v>
      </c>
      <c r="C95" s="3">
        <v>2</v>
      </c>
    </row>
    <row r="96" spans="2:3" x14ac:dyDescent="0.3">
      <c r="B96" s="2" t="s">
        <v>408</v>
      </c>
      <c r="C96" s="3">
        <v>2</v>
      </c>
    </row>
    <row r="97" spans="2:3" x14ac:dyDescent="0.3">
      <c r="B97" s="2" t="s">
        <v>238</v>
      </c>
      <c r="C97" s="3">
        <v>2</v>
      </c>
    </row>
    <row r="98" spans="2:3" x14ac:dyDescent="0.3">
      <c r="B98" s="2" t="s">
        <v>415</v>
      </c>
      <c r="C98" s="3">
        <v>2</v>
      </c>
    </row>
    <row r="99" spans="2:3" x14ac:dyDescent="0.3">
      <c r="B99" s="2" t="s">
        <v>248</v>
      </c>
      <c r="C99" s="3">
        <v>2</v>
      </c>
    </row>
    <row r="100" spans="2:3" x14ac:dyDescent="0.3">
      <c r="B100" s="2" t="s">
        <v>437</v>
      </c>
      <c r="C100" s="3">
        <v>2</v>
      </c>
    </row>
    <row r="101" spans="2:3" x14ac:dyDescent="0.3">
      <c r="B101" s="2" t="s">
        <v>261</v>
      </c>
      <c r="C101" s="3">
        <v>2</v>
      </c>
    </row>
    <row r="102" spans="2:3" x14ac:dyDescent="0.3">
      <c r="B102" s="2" t="s">
        <v>442</v>
      </c>
      <c r="C102" s="3">
        <v>2</v>
      </c>
    </row>
    <row r="103" spans="2:3" x14ac:dyDescent="0.3">
      <c r="B103" s="2" t="s">
        <v>292</v>
      </c>
      <c r="C103" s="3">
        <v>2</v>
      </c>
    </row>
    <row r="104" spans="2:3" x14ac:dyDescent="0.3">
      <c r="B104" s="2" t="s">
        <v>461</v>
      </c>
      <c r="C104" s="3">
        <v>2</v>
      </c>
    </row>
    <row r="105" spans="2:3" x14ac:dyDescent="0.3">
      <c r="B105" s="2" t="s">
        <v>323</v>
      </c>
      <c r="C105" s="3">
        <v>2</v>
      </c>
    </row>
    <row r="106" spans="2:3" x14ac:dyDescent="0.3">
      <c r="B106" s="2" t="s">
        <v>66</v>
      </c>
      <c r="C106" s="3">
        <v>2</v>
      </c>
    </row>
    <row r="107" spans="2:3" x14ac:dyDescent="0.3">
      <c r="B107" s="2" t="s">
        <v>329</v>
      </c>
      <c r="C107" s="3">
        <v>2</v>
      </c>
    </row>
    <row r="108" spans="2:3" x14ac:dyDescent="0.3">
      <c r="B108" s="2" t="s">
        <v>469</v>
      </c>
      <c r="C108" s="3">
        <v>2</v>
      </c>
    </row>
    <row r="109" spans="2:3" x14ac:dyDescent="0.3">
      <c r="B109" s="2" t="s">
        <v>330</v>
      </c>
      <c r="C109" s="3">
        <v>2</v>
      </c>
    </row>
    <row r="110" spans="2:3" x14ac:dyDescent="0.3">
      <c r="B110" s="2" t="s">
        <v>491</v>
      </c>
      <c r="C110" s="3">
        <v>2</v>
      </c>
    </row>
    <row r="111" spans="2:3" x14ac:dyDescent="0.3">
      <c r="B111" s="2" t="s">
        <v>45</v>
      </c>
      <c r="C111" s="3">
        <v>2</v>
      </c>
    </row>
    <row r="112" spans="2:3" x14ac:dyDescent="0.3">
      <c r="B112" s="2" t="s">
        <v>505</v>
      </c>
      <c r="C112" s="3">
        <v>2</v>
      </c>
    </row>
    <row r="113" spans="2:3" x14ac:dyDescent="0.3">
      <c r="B113" s="2" t="s">
        <v>343</v>
      </c>
      <c r="C113" s="3">
        <v>2</v>
      </c>
    </row>
    <row r="114" spans="2:3" x14ac:dyDescent="0.3">
      <c r="B114" s="2" t="s">
        <v>77</v>
      </c>
      <c r="C114" s="3">
        <v>2</v>
      </c>
    </row>
    <row r="115" spans="2:3" x14ac:dyDescent="0.3">
      <c r="B115" s="2" t="s">
        <v>345</v>
      </c>
      <c r="C115" s="3">
        <v>2</v>
      </c>
    </row>
    <row r="116" spans="2:3" x14ac:dyDescent="0.3">
      <c r="B116" s="2" t="s">
        <v>547</v>
      </c>
      <c r="C116" s="3">
        <v>2</v>
      </c>
    </row>
    <row r="117" spans="2:3" x14ac:dyDescent="0.3">
      <c r="B117" s="2" t="s">
        <v>347</v>
      </c>
      <c r="C117" s="3">
        <v>2</v>
      </c>
    </row>
    <row r="118" spans="2:3" x14ac:dyDescent="0.3">
      <c r="B118" s="2" t="s">
        <v>587</v>
      </c>
      <c r="C118" s="3">
        <v>2</v>
      </c>
    </row>
    <row r="119" spans="2:3" x14ac:dyDescent="0.3">
      <c r="B119" s="2" t="s">
        <v>352</v>
      </c>
      <c r="C119" s="3">
        <v>2</v>
      </c>
    </row>
    <row r="120" spans="2:3" x14ac:dyDescent="0.3">
      <c r="B120" s="2" t="s">
        <v>337</v>
      </c>
      <c r="C120" s="3">
        <v>2</v>
      </c>
    </row>
    <row r="121" spans="2:3" x14ac:dyDescent="0.3">
      <c r="B121" s="2" t="s">
        <v>397</v>
      </c>
      <c r="C121" s="3">
        <v>1</v>
      </c>
    </row>
    <row r="122" spans="2:3" x14ac:dyDescent="0.3">
      <c r="B122" s="2" t="s">
        <v>502</v>
      </c>
      <c r="C122" s="3">
        <v>1</v>
      </c>
    </row>
    <row r="123" spans="2:3" x14ac:dyDescent="0.3">
      <c r="B123" s="2" t="s">
        <v>451</v>
      </c>
      <c r="C123" s="3">
        <v>1</v>
      </c>
    </row>
    <row r="124" spans="2:3" x14ac:dyDescent="0.3">
      <c r="B124" s="2" t="s">
        <v>175</v>
      </c>
      <c r="C124" s="3">
        <v>1</v>
      </c>
    </row>
    <row r="125" spans="2:3" x14ac:dyDescent="0.3">
      <c r="B125" s="2" t="s">
        <v>169</v>
      </c>
      <c r="C125" s="3">
        <v>1</v>
      </c>
    </row>
    <row r="126" spans="2:3" x14ac:dyDescent="0.3">
      <c r="B126" s="2" t="s">
        <v>21</v>
      </c>
      <c r="C126" s="3">
        <v>1</v>
      </c>
    </row>
    <row r="127" spans="2:3" x14ac:dyDescent="0.3">
      <c r="B127" s="2" t="s">
        <v>426</v>
      </c>
      <c r="C127" s="3">
        <v>1</v>
      </c>
    </row>
    <row r="128" spans="2:3" x14ac:dyDescent="0.3">
      <c r="B128" s="2" t="s">
        <v>179</v>
      </c>
      <c r="C128" s="3">
        <v>1</v>
      </c>
    </row>
    <row r="129" spans="2:3" x14ac:dyDescent="0.3">
      <c r="B129" s="2" t="s">
        <v>477</v>
      </c>
      <c r="C129" s="3">
        <v>1</v>
      </c>
    </row>
    <row r="130" spans="2:3" x14ac:dyDescent="0.3">
      <c r="B130" s="2" t="s">
        <v>102</v>
      </c>
      <c r="C130" s="3">
        <v>1</v>
      </c>
    </row>
    <row r="131" spans="2:3" x14ac:dyDescent="0.3">
      <c r="B131" s="2" t="s">
        <v>525</v>
      </c>
      <c r="C131" s="3">
        <v>1</v>
      </c>
    </row>
    <row r="132" spans="2:3" x14ac:dyDescent="0.3">
      <c r="B132" s="2" t="s">
        <v>182</v>
      </c>
      <c r="C132" s="3">
        <v>1</v>
      </c>
    </row>
    <row r="133" spans="2:3" x14ac:dyDescent="0.3">
      <c r="B133" s="2" t="s">
        <v>578</v>
      </c>
      <c r="C133" s="3">
        <v>1</v>
      </c>
    </row>
    <row r="134" spans="2:3" x14ac:dyDescent="0.3">
      <c r="B134" s="2" t="s">
        <v>183</v>
      </c>
      <c r="C134" s="3">
        <v>1</v>
      </c>
    </row>
    <row r="135" spans="2:3" x14ac:dyDescent="0.3">
      <c r="B135" s="2" t="s">
        <v>412</v>
      </c>
      <c r="C135" s="3">
        <v>1</v>
      </c>
    </row>
    <row r="136" spans="2:3" x14ac:dyDescent="0.3">
      <c r="B136" s="2" t="s">
        <v>185</v>
      </c>
      <c r="C136" s="3">
        <v>1</v>
      </c>
    </row>
    <row r="137" spans="2:3" x14ac:dyDescent="0.3">
      <c r="B137" s="2" t="s">
        <v>439</v>
      </c>
      <c r="C137" s="3">
        <v>1</v>
      </c>
    </row>
    <row r="138" spans="2:3" x14ac:dyDescent="0.3">
      <c r="B138" s="2" t="s">
        <v>187</v>
      </c>
      <c r="C138" s="3">
        <v>1</v>
      </c>
    </row>
    <row r="139" spans="2:3" x14ac:dyDescent="0.3">
      <c r="B139" s="2" t="s">
        <v>10</v>
      </c>
      <c r="C139" s="3">
        <v>1</v>
      </c>
    </row>
    <row r="140" spans="2:3" x14ac:dyDescent="0.3">
      <c r="B140" s="2" t="s">
        <v>22</v>
      </c>
      <c r="C140" s="3">
        <v>1</v>
      </c>
    </row>
    <row r="141" spans="2:3" x14ac:dyDescent="0.3">
      <c r="B141" s="2" t="s">
        <v>489</v>
      </c>
      <c r="C141" s="3">
        <v>1</v>
      </c>
    </row>
    <row r="142" spans="2:3" x14ac:dyDescent="0.3">
      <c r="B142" s="2" t="s">
        <v>191</v>
      </c>
      <c r="C142" s="3">
        <v>1</v>
      </c>
    </row>
    <row r="143" spans="2:3" x14ac:dyDescent="0.3">
      <c r="B143" s="2" t="s">
        <v>514</v>
      </c>
      <c r="C143" s="3">
        <v>1</v>
      </c>
    </row>
    <row r="144" spans="2:3" x14ac:dyDescent="0.3">
      <c r="B144" s="2" t="s">
        <v>24</v>
      </c>
      <c r="C144" s="3">
        <v>1</v>
      </c>
    </row>
    <row r="145" spans="2:3" x14ac:dyDescent="0.3">
      <c r="B145" s="2" t="s">
        <v>76</v>
      </c>
      <c r="C145" s="3">
        <v>1</v>
      </c>
    </row>
    <row r="146" spans="2:3" x14ac:dyDescent="0.3">
      <c r="B146" s="2" t="s">
        <v>104</v>
      </c>
      <c r="C146" s="3">
        <v>1</v>
      </c>
    </row>
    <row r="147" spans="2:3" x14ac:dyDescent="0.3">
      <c r="B147" s="2" t="s">
        <v>566</v>
      </c>
      <c r="C147" s="3">
        <v>1</v>
      </c>
    </row>
    <row r="148" spans="2:3" x14ac:dyDescent="0.3">
      <c r="B148" s="2" t="s">
        <v>106</v>
      </c>
      <c r="C148" s="3">
        <v>1</v>
      </c>
    </row>
    <row r="149" spans="2:3" x14ac:dyDescent="0.3">
      <c r="B149" s="2" t="s">
        <v>173</v>
      </c>
      <c r="C149" s="3">
        <v>1</v>
      </c>
    </row>
    <row r="150" spans="2:3" x14ac:dyDescent="0.3">
      <c r="B150" s="2" t="s">
        <v>199</v>
      </c>
      <c r="C150" s="3">
        <v>1</v>
      </c>
    </row>
    <row r="151" spans="2:3" x14ac:dyDescent="0.3">
      <c r="B151" s="2" t="s">
        <v>404</v>
      </c>
      <c r="C151" s="3">
        <v>1</v>
      </c>
    </row>
    <row r="152" spans="2:3" x14ac:dyDescent="0.3">
      <c r="B152" s="2" t="s">
        <v>201</v>
      </c>
      <c r="C152" s="3">
        <v>1</v>
      </c>
    </row>
    <row r="153" spans="2:3" x14ac:dyDescent="0.3">
      <c r="B153" s="2" t="s">
        <v>418</v>
      </c>
      <c r="C153" s="3">
        <v>1</v>
      </c>
    </row>
    <row r="154" spans="2:3" x14ac:dyDescent="0.3">
      <c r="B154" s="2" t="s">
        <v>202</v>
      </c>
      <c r="C154" s="3">
        <v>1</v>
      </c>
    </row>
    <row r="155" spans="2:3" x14ac:dyDescent="0.3">
      <c r="B155" s="2" t="s">
        <v>61</v>
      </c>
      <c r="C155" s="3">
        <v>1</v>
      </c>
    </row>
    <row r="156" spans="2:3" x14ac:dyDescent="0.3">
      <c r="B156" s="2" t="s">
        <v>204</v>
      </c>
      <c r="C156" s="3">
        <v>1</v>
      </c>
    </row>
    <row r="157" spans="2:3" x14ac:dyDescent="0.3">
      <c r="B157" s="2" t="s">
        <v>145</v>
      </c>
      <c r="C157" s="3">
        <v>1</v>
      </c>
    </row>
    <row r="158" spans="2:3" x14ac:dyDescent="0.3">
      <c r="B158" s="2" t="s">
        <v>206</v>
      </c>
      <c r="C158" s="3">
        <v>1</v>
      </c>
    </row>
    <row r="159" spans="2:3" x14ac:dyDescent="0.3">
      <c r="B159" s="2" t="s">
        <v>459</v>
      </c>
      <c r="C159" s="3">
        <v>1</v>
      </c>
    </row>
    <row r="160" spans="2:3" x14ac:dyDescent="0.3">
      <c r="B160" s="2" t="s">
        <v>208</v>
      </c>
      <c r="C160" s="3">
        <v>1</v>
      </c>
    </row>
    <row r="161" spans="2:3" x14ac:dyDescent="0.3">
      <c r="B161" s="2" t="s">
        <v>470</v>
      </c>
      <c r="C161" s="3">
        <v>1</v>
      </c>
    </row>
    <row r="162" spans="2:3" x14ac:dyDescent="0.3">
      <c r="B162" s="2" t="s">
        <v>209</v>
      </c>
      <c r="C162" s="3">
        <v>1</v>
      </c>
    </row>
    <row r="163" spans="2:3" x14ac:dyDescent="0.3">
      <c r="B163" s="2" t="s">
        <v>483</v>
      </c>
      <c r="C163" s="3">
        <v>1</v>
      </c>
    </row>
    <row r="164" spans="2:3" x14ac:dyDescent="0.3">
      <c r="B164" s="2" t="s">
        <v>210</v>
      </c>
      <c r="C164" s="3">
        <v>1</v>
      </c>
    </row>
    <row r="165" spans="2:3" x14ac:dyDescent="0.3">
      <c r="B165" s="2" t="s">
        <v>496</v>
      </c>
      <c r="C165" s="3">
        <v>1</v>
      </c>
    </row>
    <row r="166" spans="2:3" x14ac:dyDescent="0.3">
      <c r="B166" s="2" t="s">
        <v>212</v>
      </c>
      <c r="C166" s="3">
        <v>1</v>
      </c>
    </row>
    <row r="167" spans="2:3" x14ac:dyDescent="0.3">
      <c r="B167" s="2" t="s">
        <v>509</v>
      </c>
      <c r="C167" s="3">
        <v>1</v>
      </c>
    </row>
    <row r="168" spans="2:3" x14ac:dyDescent="0.3">
      <c r="B168" s="2" t="s">
        <v>213</v>
      </c>
      <c r="C168" s="3">
        <v>1</v>
      </c>
    </row>
    <row r="169" spans="2:3" x14ac:dyDescent="0.3">
      <c r="B169" s="2" t="s">
        <v>520</v>
      </c>
      <c r="C169" s="3">
        <v>1</v>
      </c>
    </row>
    <row r="170" spans="2:3" x14ac:dyDescent="0.3">
      <c r="B170" s="2" t="s">
        <v>214</v>
      </c>
      <c r="C170" s="3">
        <v>1</v>
      </c>
    </row>
    <row r="171" spans="2:3" x14ac:dyDescent="0.3">
      <c r="B171" s="2" t="s">
        <v>531</v>
      </c>
      <c r="C171" s="3">
        <v>1</v>
      </c>
    </row>
    <row r="172" spans="2:3" x14ac:dyDescent="0.3">
      <c r="B172" s="2" t="s">
        <v>216</v>
      </c>
      <c r="C172" s="3">
        <v>1</v>
      </c>
    </row>
    <row r="173" spans="2:3" x14ac:dyDescent="0.3">
      <c r="B173" s="2" t="s">
        <v>545</v>
      </c>
      <c r="C173" s="3">
        <v>1</v>
      </c>
    </row>
    <row r="174" spans="2:3" x14ac:dyDescent="0.3">
      <c r="B174" s="2" t="s">
        <v>217</v>
      </c>
      <c r="C174" s="3">
        <v>1</v>
      </c>
    </row>
    <row r="175" spans="2:3" x14ac:dyDescent="0.3">
      <c r="B175" s="2" t="s">
        <v>560</v>
      </c>
      <c r="C175" s="3">
        <v>1</v>
      </c>
    </row>
    <row r="176" spans="2:3" x14ac:dyDescent="0.3">
      <c r="B176" s="2" t="s">
        <v>107</v>
      </c>
      <c r="C176" s="3">
        <v>1</v>
      </c>
    </row>
    <row r="177" spans="2:3" x14ac:dyDescent="0.3">
      <c r="B177" s="2" t="s">
        <v>571</v>
      </c>
      <c r="C177" s="3">
        <v>1</v>
      </c>
    </row>
    <row r="178" spans="2:3" x14ac:dyDescent="0.3">
      <c r="B178" s="2" t="s">
        <v>15</v>
      </c>
      <c r="C178" s="3">
        <v>1</v>
      </c>
    </row>
    <row r="179" spans="2:3" x14ac:dyDescent="0.3">
      <c r="B179" s="2" t="s">
        <v>585</v>
      </c>
      <c r="C179" s="3">
        <v>1</v>
      </c>
    </row>
    <row r="180" spans="2:3" x14ac:dyDescent="0.3">
      <c r="B180" s="2" t="s">
        <v>223</v>
      </c>
      <c r="C180" s="3">
        <v>1</v>
      </c>
    </row>
    <row r="181" spans="2:3" x14ac:dyDescent="0.3">
      <c r="B181" s="2" t="s">
        <v>393</v>
      </c>
      <c r="C181" s="3">
        <v>1</v>
      </c>
    </row>
    <row r="182" spans="2:3" x14ac:dyDescent="0.3">
      <c r="B182" s="2" t="s">
        <v>28</v>
      </c>
      <c r="C182" s="3">
        <v>1</v>
      </c>
    </row>
    <row r="183" spans="2:3" x14ac:dyDescent="0.3">
      <c r="B183" s="2" t="s">
        <v>400</v>
      </c>
      <c r="C183" s="3">
        <v>1</v>
      </c>
    </row>
    <row r="184" spans="2:3" x14ac:dyDescent="0.3">
      <c r="B184" s="2" t="s">
        <v>227</v>
      </c>
      <c r="C184" s="3">
        <v>1</v>
      </c>
    </row>
    <row r="185" spans="2:3" x14ac:dyDescent="0.3">
      <c r="B185" s="2" t="s">
        <v>134</v>
      </c>
      <c r="C185" s="3">
        <v>1</v>
      </c>
    </row>
    <row r="186" spans="2:3" x14ac:dyDescent="0.3">
      <c r="B186" s="2" t="s">
        <v>110</v>
      </c>
      <c r="C186" s="3">
        <v>1</v>
      </c>
    </row>
    <row r="187" spans="2:3" x14ac:dyDescent="0.3">
      <c r="B187" s="2" t="s">
        <v>137</v>
      </c>
      <c r="C187" s="3">
        <v>1</v>
      </c>
    </row>
    <row r="188" spans="2:3" x14ac:dyDescent="0.3">
      <c r="B188" s="2" t="s">
        <v>231</v>
      </c>
      <c r="C188" s="3">
        <v>1</v>
      </c>
    </row>
    <row r="189" spans="2:3" x14ac:dyDescent="0.3">
      <c r="B189" s="2" t="s">
        <v>55</v>
      </c>
      <c r="C189" s="3">
        <v>1</v>
      </c>
    </row>
    <row r="190" spans="2:3" x14ac:dyDescent="0.3">
      <c r="B190" s="2" t="s">
        <v>232</v>
      </c>
      <c r="C190" s="3">
        <v>1</v>
      </c>
    </row>
    <row r="191" spans="2:3" x14ac:dyDescent="0.3">
      <c r="B191" s="2" t="s">
        <v>59</v>
      </c>
      <c r="C191" s="3">
        <v>1</v>
      </c>
    </row>
    <row r="192" spans="2:3" x14ac:dyDescent="0.3">
      <c r="B192" s="2" t="s">
        <v>234</v>
      </c>
      <c r="C192" s="3">
        <v>1</v>
      </c>
    </row>
    <row r="193" spans="2:3" x14ac:dyDescent="0.3">
      <c r="B193" s="2" t="s">
        <v>139</v>
      </c>
      <c r="C193" s="3">
        <v>1</v>
      </c>
    </row>
    <row r="194" spans="2:3" x14ac:dyDescent="0.3">
      <c r="B194" s="2" t="s">
        <v>236</v>
      </c>
      <c r="C194" s="3">
        <v>1</v>
      </c>
    </row>
    <row r="195" spans="2:3" x14ac:dyDescent="0.3">
      <c r="B195" s="2" t="s">
        <v>95</v>
      </c>
      <c r="C195" s="3">
        <v>1</v>
      </c>
    </row>
    <row r="196" spans="2:3" x14ac:dyDescent="0.3">
      <c r="B196" s="2" t="s">
        <v>112</v>
      </c>
      <c r="C196" s="3">
        <v>1</v>
      </c>
    </row>
    <row r="197" spans="2:3" x14ac:dyDescent="0.3">
      <c r="B197" s="2" t="s">
        <v>448</v>
      </c>
      <c r="C197" s="3">
        <v>1</v>
      </c>
    </row>
    <row r="198" spans="2:3" x14ac:dyDescent="0.3">
      <c r="B198" s="2" t="s">
        <v>240</v>
      </c>
      <c r="C198" s="3">
        <v>1</v>
      </c>
    </row>
    <row r="199" spans="2:3" x14ac:dyDescent="0.3">
      <c r="B199" s="2" t="s">
        <v>455</v>
      </c>
      <c r="C199" s="3">
        <v>1</v>
      </c>
    </row>
    <row r="200" spans="2:3" x14ac:dyDescent="0.3">
      <c r="B200" s="2" t="s">
        <v>242</v>
      </c>
      <c r="C200" s="3">
        <v>1</v>
      </c>
    </row>
    <row r="201" spans="2:3" x14ac:dyDescent="0.3">
      <c r="B201" s="2" t="s">
        <v>97</v>
      </c>
      <c r="C201" s="3">
        <v>1</v>
      </c>
    </row>
    <row r="202" spans="2:3" x14ac:dyDescent="0.3">
      <c r="B202" s="2" t="s">
        <v>244</v>
      </c>
      <c r="C202" s="3">
        <v>1</v>
      </c>
    </row>
    <row r="203" spans="2:3" x14ac:dyDescent="0.3">
      <c r="B203" s="2" t="s">
        <v>467</v>
      </c>
      <c r="C203" s="3">
        <v>1</v>
      </c>
    </row>
    <row r="204" spans="2:3" x14ac:dyDescent="0.3">
      <c r="B204" s="2" t="s">
        <v>246</v>
      </c>
      <c r="C204" s="3">
        <v>1</v>
      </c>
    </row>
    <row r="205" spans="2:3" x14ac:dyDescent="0.3">
      <c r="B205" s="2" t="s">
        <v>68</v>
      </c>
      <c r="C205" s="3">
        <v>1</v>
      </c>
    </row>
    <row r="206" spans="2:3" x14ac:dyDescent="0.3">
      <c r="B206" s="2" t="s">
        <v>89</v>
      </c>
      <c r="C206" s="3">
        <v>1</v>
      </c>
    </row>
    <row r="207" spans="2:3" x14ac:dyDescent="0.3">
      <c r="B207" s="2" t="s">
        <v>479</v>
      </c>
      <c r="C207" s="3">
        <v>1</v>
      </c>
    </row>
    <row r="208" spans="2:3" x14ac:dyDescent="0.3">
      <c r="B208" s="2" t="s">
        <v>250</v>
      </c>
      <c r="C208" s="3">
        <v>1</v>
      </c>
    </row>
    <row r="209" spans="2:3" x14ac:dyDescent="0.3">
      <c r="B209" s="2" t="s">
        <v>486</v>
      </c>
      <c r="C209" s="3">
        <v>1</v>
      </c>
    </row>
    <row r="210" spans="2:3" x14ac:dyDescent="0.3">
      <c r="B210" s="2" t="s">
        <v>30</v>
      </c>
      <c r="C210" s="3">
        <v>1</v>
      </c>
    </row>
    <row r="211" spans="2:3" x14ac:dyDescent="0.3">
      <c r="B211" s="2" t="s">
        <v>100</v>
      </c>
      <c r="C211" s="3">
        <v>1</v>
      </c>
    </row>
    <row r="212" spans="2:3" x14ac:dyDescent="0.3">
      <c r="B212" s="2" t="s">
        <v>254</v>
      </c>
      <c r="C212" s="3">
        <v>1</v>
      </c>
    </row>
    <row r="213" spans="2:3" x14ac:dyDescent="0.3">
      <c r="B213" s="2" t="s">
        <v>500</v>
      </c>
      <c r="C213" s="3">
        <v>1</v>
      </c>
    </row>
    <row r="214" spans="2:3" x14ac:dyDescent="0.3">
      <c r="B214" s="2" t="s">
        <v>255</v>
      </c>
      <c r="C214" s="3">
        <v>1</v>
      </c>
    </row>
    <row r="215" spans="2:3" x14ac:dyDescent="0.3">
      <c r="B215" s="2" t="s">
        <v>160</v>
      </c>
      <c r="C215" s="3">
        <v>1</v>
      </c>
    </row>
    <row r="216" spans="2:3" x14ac:dyDescent="0.3">
      <c r="B216" s="2" t="s">
        <v>256</v>
      </c>
      <c r="C216" s="3">
        <v>1</v>
      </c>
    </row>
    <row r="217" spans="2:3" x14ac:dyDescent="0.3">
      <c r="B217" s="2" t="s">
        <v>511</v>
      </c>
      <c r="C217" s="3">
        <v>1</v>
      </c>
    </row>
    <row r="218" spans="2:3" x14ac:dyDescent="0.3">
      <c r="B218" s="2" t="s">
        <v>258</v>
      </c>
      <c r="C218" s="3">
        <v>1</v>
      </c>
    </row>
    <row r="219" spans="2:3" x14ac:dyDescent="0.3">
      <c r="B219" s="2" t="s">
        <v>517</v>
      </c>
      <c r="C219" s="3">
        <v>1</v>
      </c>
    </row>
    <row r="220" spans="2:3" x14ac:dyDescent="0.3">
      <c r="B220" s="2" t="s">
        <v>260</v>
      </c>
      <c r="C220" s="3">
        <v>1</v>
      </c>
    </row>
    <row r="221" spans="2:3" x14ac:dyDescent="0.3">
      <c r="B221" s="2" t="s">
        <v>523</v>
      </c>
      <c r="C221" s="3">
        <v>1</v>
      </c>
    </row>
    <row r="222" spans="2:3" x14ac:dyDescent="0.3">
      <c r="B222" s="2" t="s">
        <v>116</v>
      </c>
      <c r="C222" s="3">
        <v>1</v>
      </c>
    </row>
    <row r="223" spans="2:3" x14ac:dyDescent="0.3">
      <c r="B223" s="2" t="s">
        <v>528</v>
      </c>
      <c r="C223" s="3">
        <v>1</v>
      </c>
    </row>
    <row r="224" spans="2:3" x14ac:dyDescent="0.3">
      <c r="B224" s="2" t="s">
        <v>262</v>
      </c>
      <c r="C224" s="3">
        <v>1</v>
      </c>
    </row>
    <row r="225" spans="2:3" x14ac:dyDescent="0.3">
      <c r="B225" s="2" t="s">
        <v>533</v>
      </c>
      <c r="C225" s="3">
        <v>1</v>
      </c>
    </row>
    <row r="226" spans="2:3" x14ac:dyDescent="0.3">
      <c r="B226" s="2" t="s">
        <v>263</v>
      </c>
      <c r="C226" s="3">
        <v>1</v>
      </c>
    </row>
    <row r="227" spans="2:3" x14ac:dyDescent="0.3">
      <c r="B227" s="2" t="s">
        <v>165</v>
      </c>
      <c r="C227" s="3">
        <v>1</v>
      </c>
    </row>
    <row r="228" spans="2:3" x14ac:dyDescent="0.3">
      <c r="B228" s="2" t="s">
        <v>264</v>
      </c>
      <c r="C228" s="3">
        <v>1</v>
      </c>
    </row>
    <row r="229" spans="2:3" x14ac:dyDescent="0.3">
      <c r="B229" s="2" t="s">
        <v>549</v>
      </c>
      <c r="C229" s="3">
        <v>1</v>
      </c>
    </row>
    <row r="230" spans="2:3" x14ac:dyDescent="0.3">
      <c r="B230" s="2" t="s">
        <v>265</v>
      </c>
      <c r="C230" s="3">
        <v>1</v>
      </c>
    </row>
    <row r="231" spans="2:3" x14ac:dyDescent="0.3">
      <c r="B231" s="2" t="s">
        <v>557</v>
      </c>
      <c r="C231" s="3">
        <v>1</v>
      </c>
    </row>
    <row r="232" spans="2:3" x14ac:dyDescent="0.3">
      <c r="B232" s="2" t="s">
        <v>32</v>
      </c>
      <c r="C232" s="3">
        <v>1</v>
      </c>
    </row>
    <row r="233" spans="2:3" x14ac:dyDescent="0.3">
      <c r="B233" s="2" t="s">
        <v>563</v>
      </c>
      <c r="C233" s="3">
        <v>1</v>
      </c>
    </row>
    <row r="234" spans="2:3" x14ac:dyDescent="0.3">
      <c r="B234" s="2" t="s">
        <v>269</v>
      </c>
      <c r="C234" s="3">
        <v>1</v>
      </c>
    </row>
    <row r="235" spans="2:3" x14ac:dyDescent="0.3">
      <c r="B235" s="2" t="s">
        <v>569</v>
      </c>
      <c r="C235" s="3">
        <v>1</v>
      </c>
    </row>
    <row r="236" spans="2:3" x14ac:dyDescent="0.3">
      <c r="B236" s="2" t="s">
        <v>34</v>
      </c>
      <c r="C236" s="3">
        <v>1</v>
      </c>
    </row>
    <row r="237" spans="2:3" x14ac:dyDescent="0.3">
      <c r="B237" s="2" t="s">
        <v>574</v>
      </c>
      <c r="C237" s="3">
        <v>1</v>
      </c>
    </row>
    <row r="238" spans="2:3" x14ac:dyDescent="0.3">
      <c r="B238" s="2" t="s">
        <v>272</v>
      </c>
      <c r="C238" s="3">
        <v>1</v>
      </c>
    </row>
    <row r="239" spans="2:3" x14ac:dyDescent="0.3">
      <c r="B239" s="2" t="s">
        <v>582</v>
      </c>
      <c r="C239" s="3">
        <v>1</v>
      </c>
    </row>
    <row r="240" spans="2:3" x14ac:dyDescent="0.3">
      <c r="B240" s="2" t="s">
        <v>274</v>
      </c>
      <c r="C240" s="3">
        <v>1</v>
      </c>
    </row>
    <row r="241" spans="2:3" x14ac:dyDescent="0.3">
      <c r="B241" s="2" t="s">
        <v>589</v>
      </c>
      <c r="C241" s="3">
        <v>1</v>
      </c>
    </row>
    <row r="242" spans="2:3" x14ac:dyDescent="0.3">
      <c r="B242" s="2" t="s">
        <v>276</v>
      </c>
      <c r="C242" s="3">
        <v>1</v>
      </c>
    </row>
    <row r="243" spans="2:3" x14ac:dyDescent="0.3">
      <c r="B243" s="2" t="s">
        <v>391</v>
      </c>
      <c r="C243" s="3">
        <v>1</v>
      </c>
    </row>
    <row r="244" spans="2:3" x14ac:dyDescent="0.3">
      <c r="B244" s="2" t="s">
        <v>278</v>
      </c>
      <c r="C244" s="3">
        <v>1</v>
      </c>
    </row>
    <row r="245" spans="2:3" x14ac:dyDescent="0.3">
      <c r="B245" s="2" t="s">
        <v>132</v>
      </c>
      <c r="C245" s="3">
        <v>1</v>
      </c>
    </row>
    <row r="246" spans="2:3" x14ac:dyDescent="0.3">
      <c r="B246" s="2" t="s">
        <v>280</v>
      </c>
      <c r="C246" s="3">
        <v>1</v>
      </c>
    </row>
    <row r="247" spans="2:3" x14ac:dyDescent="0.3">
      <c r="B247" s="2" t="s">
        <v>399</v>
      </c>
      <c r="C247" s="3">
        <v>1</v>
      </c>
    </row>
    <row r="248" spans="2:3" x14ac:dyDescent="0.3">
      <c r="B248" s="2" t="s">
        <v>282</v>
      </c>
      <c r="C248" s="3">
        <v>1</v>
      </c>
    </row>
    <row r="249" spans="2:3" x14ac:dyDescent="0.3">
      <c r="B249" s="2" t="s">
        <v>402</v>
      </c>
      <c r="C249" s="3">
        <v>1</v>
      </c>
    </row>
    <row r="250" spans="2:3" x14ac:dyDescent="0.3">
      <c r="B250" s="2" t="s">
        <v>284</v>
      </c>
      <c r="C250" s="3">
        <v>1</v>
      </c>
    </row>
    <row r="251" spans="2:3" x14ac:dyDescent="0.3">
      <c r="B251" s="2" t="s">
        <v>133</v>
      </c>
      <c r="C251" s="3">
        <v>1</v>
      </c>
    </row>
    <row r="252" spans="2:3" x14ac:dyDescent="0.3">
      <c r="B252" s="2" t="s">
        <v>286</v>
      </c>
      <c r="C252" s="3">
        <v>1</v>
      </c>
    </row>
    <row r="253" spans="2:3" x14ac:dyDescent="0.3">
      <c r="B253" s="2" t="s">
        <v>135</v>
      </c>
      <c r="C253" s="3">
        <v>1</v>
      </c>
    </row>
    <row r="254" spans="2:3" x14ac:dyDescent="0.3">
      <c r="B254" s="2" t="s">
        <v>288</v>
      </c>
      <c r="C254" s="3">
        <v>1</v>
      </c>
    </row>
    <row r="255" spans="2:3" x14ac:dyDescent="0.3">
      <c r="B255" s="2" t="s">
        <v>413</v>
      </c>
      <c r="C255" s="3">
        <v>1</v>
      </c>
    </row>
    <row r="256" spans="2:3" x14ac:dyDescent="0.3">
      <c r="B256" s="2" t="s">
        <v>290</v>
      </c>
      <c r="C256" s="3">
        <v>1</v>
      </c>
    </row>
    <row r="257" spans="2:3" x14ac:dyDescent="0.3">
      <c r="B257" s="2" t="s">
        <v>417</v>
      </c>
      <c r="C257" s="3">
        <v>1</v>
      </c>
    </row>
    <row r="258" spans="2:3" x14ac:dyDescent="0.3">
      <c r="B258" s="2" t="s">
        <v>117</v>
      </c>
      <c r="C258" s="3">
        <v>1</v>
      </c>
    </row>
    <row r="259" spans="2:3" x14ac:dyDescent="0.3">
      <c r="B259" s="2" t="s">
        <v>420</v>
      </c>
      <c r="C259" s="3">
        <v>1</v>
      </c>
    </row>
    <row r="260" spans="2:3" x14ac:dyDescent="0.3">
      <c r="B260" s="2" t="s">
        <v>294</v>
      </c>
      <c r="C260" s="3">
        <v>1</v>
      </c>
    </row>
    <row r="261" spans="2:3" x14ac:dyDescent="0.3">
      <c r="B261" s="2" t="s">
        <v>424</v>
      </c>
      <c r="C261" s="3">
        <v>1</v>
      </c>
    </row>
    <row r="262" spans="2:3" x14ac:dyDescent="0.3">
      <c r="B262" s="2" t="s">
        <v>295</v>
      </c>
      <c r="C262" s="3">
        <v>1</v>
      </c>
    </row>
    <row r="263" spans="2:3" x14ac:dyDescent="0.3">
      <c r="B263" s="2" t="s">
        <v>57</v>
      </c>
      <c r="C263" s="3">
        <v>1</v>
      </c>
    </row>
    <row r="264" spans="2:3" x14ac:dyDescent="0.3">
      <c r="B264" s="2" t="s">
        <v>296</v>
      </c>
      <c r="C264" s="3">
        <v>1</v>
      </c>
    </row>
    <row r="265" spans="2:3" x14ac:dyDescent="0.3">
      <c r="B265" s="2" t="s">
        <v>431</v>
      </c>
      <c r="C265" s="3">
        <v>1</v>
      </c>
    </row>
    <row r="266" spans="2:3" x14ac:dyDescent="0.3">
      <c r="B266" s="2" t="s">
        <v>298</v>
      </c>
      <c r="C266" s="3">
        <v>1</v>
      </c>
    </row>
    <row r="267" spans="2:3" x14ac:dyDescent="0.3">
      <c r="B267" s="2" t="s">
        <v>434</v>
      </c>
      <c r="C267" s="3">
        <v>1</v>
      </c>
    </row>
    <row r="268" spans="2:3" x14ac:dyDescent="0.3">
      <c r="B268" s="2" t="s">
        <v>36</v>
      </c>
      <c r="C268" s="3">
        <v>1</v>
      </c>
    </row>
    <row r="269" spans="2:3" x14ac:dyDescent="0.3">
      <c r="B269" s="2" t="s">
        <v>141</v>
      </c>
      <c r="C269" s="3">
        <v>1</v>
      </c>
    </row>
    <row r="270" spans="2:3" x14ac:dyDescent="0.3">
      <c r="B270" s="2" t="s">
        <v>302</v>
      </c>
      <c r="C270" s="3">
        <v>1</v>
      </c>
    </row>
    <row r="271" spans="2:3" x14ac:dyDescent="0.3">
      <c r="B271" s="2" t="s">
        <v>440</v>
      </c>
      <c r="C271" s="3">
        <v>1</v>
      </c>
    </row>
    <row r="272" spans="2:3" x14ac:dyDescent="0.3">
      <c r="B272" s="2" t="s">
        <v>38</v>
      </c>
      <c r="C272" s="3">
        <v>1</v>
      </c>
    </row>
    <row r="273" spans="2:3" x14ac:dyDescent="0.3">
      <c r="B273" s="2" t="s">
        <v>144</v>
      </c>
      <c r="C273" s="3">
        <v>1</v>
      </c>
    </row>
    <row r="274" spans="2:3" x14ac:dyDescent="0.3">
      <c r="B274" s="2" t="s">
        <v>597</v>
      </c>
      <c r="C274" s="3">
        <v>1</v>
      </c>
    </row>
    <row r="275" spans="2:3" x14ac:dyDescent="0.3">
      <c r="B275" s="2" t="s">
        <v>63</v>
      </c>
      <c r="C275" s="3">
        <v>1</v>
      </c>
    </row>
    <row r="276" spans="2:3" x14ac:dyDescent="0.3">
      <c r="B276" s="2" t="s">
        <v>599</v>
      </c>
      <c r="C276" s="3">
        <v>1</v>
      </c>
    </row>
    <row r="277" spans="2:3" x14ac:dyDescent="0.3">
      <c r="B277" s="2" t="s">
        <v>449</v>
      </c>
      <c r="C277" s="3">
        <v>1</v>
      </c>
    </row>
    <row r="278" spans="2:3" x14ac:dyDescent="0.3">
      <c r="B278" s="2" t="s">
        <v>40</v>
      </c>
      <c r="C278" s="3">
        <v>1</v>
      </c>
    </row>
    <row r="279" spans="2:3" x14ac:dyDescent="0.3">
      <c r="B279" s="2" t="s">
        <v>453</v>
      </c>
      <c r="C279" s="3">
        <v>1</v>
      </c>
    </row>
    <row r="280" spans="2:3" x14ac:dyDescent="0.3">
      <c r="B280" s="2" t="s">
        <v>41</v>
      </c>
      <c r="C280" s="3">
        <v>1</v>
      </c>
    </row>
    <row r="281" spans="2:3" x14ac:dyDescent="0.3">
      <c r="B281" s="2" t="s">
        <v>65</v>
      </c>
      <c r="C281" s="3">
        <v>1</v>
      </c>
    </row>
    <row r="282" spans="2:3" x14ac:dyDescent="0.3">
      <c r="B282" s="2" t="s">
        <v>312</v>
      </c>
      <c r="C282" s="3">
        <v>1</v>
      </c>
    </row>
    <row r="283" spans="2:3" x14ac:dyDescent="0.3">
      <c r="B283" s="2" t="s">
        <v>460</v>
      </c>
      <c r="C283" s="3">
        <v>1</v>
      </c>
    </row>
    <row r="284" spans="2:3" x14ac:dyDescent="0.3">
      <c r="B284" s="2" t="s">
        <v>314</v>
      </c>
      <c r="C284" s="3">
        <v>1</v>
      </c>
    </row>
    <row r="285" spans="2:3" x14ac:dyDescent="0.3">
      <c r="B285" s="2" t="s">
        <v>148</v>
      </c>
      <c r="C285" s="3">
        <v>1</v>
      </c>
    </row>
    <row r="286" spans="2:3" x14ac:dyDescent="0.3">
      <c r="B286" s="2" t="s">
        <v>316</v>
      </c>
      <c r="C286" s="3">
        <v>1</v>
      </c>
    </row>
    <row r="287" spans="2:3" x14ac:dyDescent="0.3">
      <c r="B287" s="2" t="s">
        <v>152</v>
      </c>
      <c r="C287" s="3">
        <v>1</v>
      </c>
    </row>
    <row r="288" spans="2:3" x14ac:dyDescent="0.3">
      <c r="B288" s="2" t="s">
        <v>43</v>
      </c>
      <c r="C288" s="3">
        <v>1</v>
      </c>
    </row>
    <row r="289" spans="2:3" x14ac:dyDescent="0.3">
      <c r="B289" s="2" t="s">
        <v>154</v>
      </c>
      <c r="C289" s="3">
        <v>1</v>
      </c>
    </row>
    <row r="290" spans="2:3" x14ac:dyDescent="0.3">
      <c r="B290" s="2" t="s">
        <v>320</v>
      </c>
      <c r="C290" s="3">
        <v>1</v>
      </c>
    </row>
    <row r="291" spans="2:3" x14ac:dyDescent="0.3">
      <c r="B291" s="2" t="s">
        <v>156</v>
      </c>
      <c r="C291" s="3">
        <v>1</v>
      </c>
    </row>
    <row r="292" spans="2:3" x14ac:dyDescent="0.3">
      <c r="B292" s="2" t="s">
        <v>321</v>
      </c>
      <c r="C292" s="3">
        <v>1</v>
      </c>
    </row>
    <row r="293" spans="2:3" x14ac:dyDescent="0.3">
      <c r="B293" s="2" t="s">
        <v>476</v>
      </c>
      <c r="C293" s="3">
        <v>1</v>
      </c>
    </row>
    <row r="294" spans="2:3" x14ac:dyDescent="0.3">
      <c r="B294" s="2" t="s">
        <v>118</v>
      </c>
      <c r="C294" s="3">
        <v>1</v>
      </c>
    </row>
    <row r="295" spans="2:3" x14ac:dyDescent="0.3">
      <c r="B295" s="2" t="s">
        <v>478</v>
      </c>
      <c r="C295" s="3">
        <v>1</v>
      </c>
    </row>
    <row r="296" spans="2:3" x14ac:dyDescent="0.3">
      <c r="B296" s="2" t="s">
        <v>325</v>
      </c>
      <c r="C296" s="3">
        <v>1</v>
      </c>
    </row>
    <row r="297" spans="2:3" x14ac:dyDescent="0.3">
      <c r="B297" s="2" t="s">
        <v>481</v>
      </c>
      <c r="C297" s="3">
        <v>1</v>
      </c>
    </row>
    <row r="298" spans="2:3" x14ac:dyDescent="0.3">
      <c r="B298" s="2" t="s">
        <v>326</v>
      </c>
      <c r="C298" s="3">
        <v>1</v>
      </c>
    </row>
    <row r="299" spans="2:3" x14ac:dyDescent="0.3">
      <c r="B299" s="2" t="s">
        <v>484</v>
      </c>
      <c r="C299" s="3">
        <v>1</v>
      </c>
    </row>
    <row r="300" spans="2:3" x14ac:dyDescent="0.3">
      <c r="B300" s="2" t="s">
        <v>327</v>
      </c>
      <c r="C300" s="3">
        <v>1</v>
      </c>
    </row>
    <row r="301" spans="2:3" x14ac:dyDescent="0.3">
      <c r="B301" s="2" t="s">
        <v>488</v>
      </c>
      <c r="C301" s="3">
        <v>1</v>
      </c>
    </row>
    <row r="302" spans="2:3" x14ac:dyDescent="0.3">
      <c r="B302" s="2" t="s">
        <v>119</v>
      </c>
      <c r="C302" s="3">
        <v>1</v>
      </c>
    </row>
    <row r="303" spans="2:3" x14ac:dyDescent="0.3">
      <c r="B303" s="2" t="s">
        <v>158</v>
      </c>
      <c r="C303" s="3">
        <v>1</v>
      </c>
    </row>
    <row r="304" spans="2:3" x14ac:dyDescent="0.3">
      <c r="B304" s="2" t="s">
        <v>13</v>
      </c>
      <c r="C304" s="3">
        <v>1</v>
      </c>
    </row>
    <row r="305" spans="2:3" x14ac:dyDescent="0.3">
      <c r="B305" s="2" t="s">
        <v>495</v>
      </c>
      <c r="C305" s="3">
        <v>1</v>
      </c>
    </row>
    <row r="306" spans="2:3" x14ac:dyDescent="0.3">
      <c r="B306" s="2" t="s">
        <v>332</v>
      </c>
      <c r="C306" s="3">
        <v>1</v>
      </c>
    </row>
    <row r="307" spans="2:3" x14ac:dyDescent="0.3">
      <c r="B307" s="2" t="s">
        <v>498</v>
      </c>
      <c r="C307" s="3">
        <v>1</v>
      </c>
    </row>
    <row r="308" spans="2:3" x14ac:dyDescent="0.3">
      <c r="B308" s="2" t="s">
        <v>122</v>
      </c>
      <c r="C308" s="3">
        <v>1</v>
      </c>
    </row>
    <row r="309" spans="2:3" x14ac:dyDescent="0.3">
      <c r="B309" s="2" t="s">
        <v>501</v>
      </c>
      <c r="C309" s="3">
        <v>1</v>
      </c>
    </row>
    <row r="310" spans="2:3" x14ac:dyDescent="0.3">
      <c r="B310" s="2" t="s">
        <v>336</v>
      </c>
      <c r="C310" s="3">
        <v>1</v>
      </c>
    </row>
    <row r="311" spans="2:3" x14ac:dyDescent="0.3">
      <c r="B311" s="2" t="s">
        <v>504</v>
      </c>
      <c r="C311" s="3">
        <v>1</v>
      </c>
    </row>
    <row r="312" spans="2:3" x14ac:dyDescent="0.3">
      <c r="B312" s="2" t="s">
        <v>593</v>
      </c>
      <c r="C312" s="3">
        <v>1</v>
      </c>
    </row>
    <row r="313" spans="2:3" x14ac:dyDescent="0.3">
      <c r="B313" s="2" t="s">
        <v>507</v>
      </c>
      <c r="C313" s="3">
        <v>1</v>
      </c>
    </row>
    <row r="314" spans="2:3" x14ac:dyDescent="0.3">
      <c r="B314" s="2" t="s">
        <v>595</v>
      </c>
      <c r="C314" s="3">
        <v>1</v>
      </c>
    </row>
    <row r="315" spans="2:3" x14ac:dyDescent="0.3">
      <c r="B315" s="2" t="s">
        <v>510</v>
      </c>
      <c r="C315" s="3">
        <v>1</v>
      </c>
    </row>
    <row r="316" spans="2:3" x14ac:dyDescent="0.3">
      <c r="B316" s="2" t="s">
        <v>341</v>
      </c>
      <c r="C316" s="3">
        <v>1</v>
      </c>
    </row>
    <row r="317" spans="2:3" x14ac:dyDescent="0.3">
      <c r="B317" s="2" t="s">
        <v>512</v>
      </c>
      <c r="C317" s="3">
        <v>1</v>
      </c>
    </row>
    <row r="318" spans="2:3" x14ac:dyDescent="0.3">
      <c r="B318" s="2" t="s">
        <v>123</v>
      </c>
      <c r="C318" s="3">
        <v>1</v>
      </c>
    </row>
    <row r="319" spans="2:3" x14ac:dyDescent="0.3">
      <c r="B319" s="2" t="s">
        <v>161</v>
      </c>
      <c r="C319" s="3">
        <v>1</v>
      </c>
    </row>
    <row r="320" spans="2:3" x14ac:dyDescent="0.3">
      <c r="B320" s="2" t="s">
        <v>125</v>
      </c>
      <c r="C320" s="3">
        <v>1</v>
      </c>
    </row>
    <row r="321" spans="2:3" x14ac:dyDescent="0.3">
      <c r="B321" s="2" t="s">
        <v>518</v>
      </c>
      <c r="C321" s="3">
        <v>1</v>
      </c>
    </row>
    <row r="322" spans="2:3" x14ac:dyDescent="0.3">
      <c r="B322" s="2" t="s">
        <v>126</v>
      </c>
      <c r="C322" s="3">
        <v>1</v>
      </c>
    </row>
    <row r="323" spans="2:3" x14ac:dyDescent="0.3">
      <c r="B323" s="2" t="s">
        <v>72</v>
      </c>
      <c r="C323" s="3">
        <v>1</v>
      </c>
    </row>
    <row r="324" spans="2:3" x14ac:dyDescent="0.3">
      <c r="B324" s="2" t="s">
        <v>349</v>
      </c>
      <c r="C324" s="3">
        <v>1</v>
      </c>
    </row>
    <row r="325" spans="2:3" x14ac:dyDescent="0.3">
      <c r="B325" s="2" t="s">
        <v>524</v>
      </c>
      <c r="C325" s="3">
        <v>1</v>
      </c>
    </row>
    <row r="326" spans="2:3" x14ac:dyDescent="0.3">
      <c r="B326" s="2" t="s">
        <v>351</v>
      </c>
      <c r="C326" s="3">
        <v>1</v>
      </c>
    </row>
    <row r="327" spans="2:3" x14ac:dyDescent="0.3">
      <c r="B327" s="2" t="s">
        <v>526</v>
      </c>
      <c r="C327" s="3">
        <v>1</v>
      </c>
    </row>
    <row r="328" spans="2:3" x14ac:dyDescent="0.3">
      <c r="B328" s="2" t="s">
        <v>127</v>
      </c>
      <c r="C328" s="3">
        <v>1</v>
      </c>
    </row>
    <row r="329" spans="2:3" x14ac:dyDescent="0.3">
      <c r="B329" s="2" t="s">
        <v>529</v>
      </c>
      <c r="C329" s="3">
        <v>1</v>
      </c>
    </row>
    <row r="330" spans="2:3" x14ac:dyDescent="0.3">
      <c r="B330" s="2" t="s">
        <v>354</v>
      </c>
      <c r="C330" s="3">
        <v>1</v>
      </c>
    </row>
    <row r="331" spans="2:3" x14ac:dyDescent="0.3">
      <c r="B331" s="2" t="s">
        <v>532</v>
      </c>
      <c r="C331" s="3">
        <v>1</v>
      </c>
    </row>
    <row r="332" spans="2:3" x14ac:dyDescent="0.3">
      <c r="B332" s="2" t="s">
        <v>129</v>
      </c>
      <c r="C332" s="3">
        <v>1</v>
      </c>
    </row>
    <row r="333" spans="2:3" x14ac:dyDescent="0.3">
      <c r="B333" s="2" t="s">
        <v>74</v>
      </c>
      <c r="C333" s="3">
        <v>1</v>
      </c>
    </row>
    <row r="334" spans="2:3" x14ac:dyDescent="0.3">
      <c r="B334" s="2" t="s">
        <v>358</v>
      </c>
      <c r="C334" s="3">
        <v>1</v>
      </c>
    </row>
    <row r="335" spans="2:3" x14ac:dyDescent="0.3">
      <c r="B335" s="2" t="s">
        <v>17</v>
      </c>
      <c r="C335" s="3">
        <v>1</v>
      </c>
    </row>
    <row r="336" spans="2:3" x14ac:dyDescent="0.3">
      <c r="B336" s="2" t="s">
        <v>359</v>
      </c>
      <c r="C336" s="3">
        <v>1</v>
      </c>
    </row>
    <row r="337" spans="2:3" x14ac:dyDescent="0.3">
      <c r="B337" s="2" t="s">
        <v>543</v>
      </c>
      <c r="C337" s="3">
        <v>1</v>
      </c>
    </row>
    <row r="338" spans="2:3" x14ac:dyDescent="0.3">
      <c r="B338" s="2" t="s">
        <v>361</v>
      </c>
      <c r="C338" s="3">
        <v>1</v>
      </c>
    </row>
    <row r="339" spans="2:3" x14ac:dyDescent="0.3">
      <c r="B339" s="2" t="s">
        <v>167</v>
      </c>
      <c r="C339" s="3">
        <v>1</v>
      </c>
    </row>
    <row r="340" spans="2:3" x14ac:dyDescent="0.3">
      <c r="B340" s="2" t="s">
        <v>363</v>
      </c>
      <c r="C340" s="3">
        <v>1</v>
      </c>
    </row>
    <row r="341" spans="2:3" x14ac:dyDescent="0.3">
      <c r="B341" s="2" t="s">
        <v>551</v>
      </c>
      <c r="C341" s="3">
        <v>1</v>
      </c>
    </row>
    <row r="342" spans="2:3" x14ac:dyDescent="0.3">
      <c r="B342" s="2" t="s">
        <v>365</v>
      </c>
      <c r="C342" s="3">
        <v>1</v>
      </c>
    </row>
    <row r="343" spans="2:3" x14ac:dyDescent="0.3">
      <c r="B343" s="2" t="s">
        <v>79</v>
      </c>
      <c r="C343" s="3">
        <v>1</v>
      </c>
    </row>
    <row r="344" spans="2:3" x14ac:dyDescent="0.3">
      <c r="B344" s="2" t="s">
        <v>366</v>
      </c>
      <c r="C344" s="3">
        <v>1</v>
      </c>
    </row>
    <row r="345" spans="2:3" x14ac:dyDescent="0.3">
      <c r="B345" s="2" t="s">
        <v>81</v>
      </c>
      <c r="C345" s="3">
        <v>1</v>
      </c>
    </row>
    <row r="346" spans="2:3" x14ac:dyDescent="0.3">
      <c r="B346" s="2" t="s">
        <v>93</v>
      </c>
      <c r="C346" s="3">
        <v>1</v>
      </c>
    </row>
    <row r="347" spans="2:3" x14ac:dyDescent="0.3">
      <c r="B347" s="2" t="s">
        <v>561</v>
      </c>
      <c r="C347" s="3">
        <v>1</v>
      </c>
    </row>
    <row r="348" spans="2:3" x14ac:dyDescent="0.3">
      <c r="B348" s="2" t="s">
        <v>368</v>
      </c>
      <c r="C348" s="3">
        <v>1</v>
      </c>
    </row>
    <row r="349" spans="2:3" x14ac:dyDescent="0.3">
      <c r="B349" s="2" t="s">
        <v>565</v>
      </c>
      <c r="C349" s="3">
        <v>1</v>
      </c>
    </row>
    <row r="350" spans="2:3" x14ac:dyDescent="0.3">
      <c r="B350" s="2" t="s">
        <v>49</v>
      </c>
      <c r="C350" s="3">
        <v>1</v>
      </c>
    </row>
    <row r="351" spans="2:3" x14ac:dyDescent="0.3">
      <c r="B351" s="2" t="s">
        <v>83</v>
      </c>
      <c r="C351" s="3">
        <v>1</v>
      </c>
    </row>
    <row r="352" spans="2:3" x14ac:dyDescent="0.3">
      <c r="B352" s="2" t="s">
        <v>372</v>
      </c>
      <c r="C352" s="3">
        <v>1</v>
      </c>
    </row>
    <row r="353" spans="2:3" x14ac:dyDescent="0.3">
      <c r="B353" s="2" t="s">
        <v>570</v>
      </c>
      <c r="C353" s="3">
        <v>1</v>
      </c>
    </row>
    <row r="354" spans="2:3" x14ac:dyDescent="0.3">
      <c r="B354" s="2" t="s">
        <v>374</v>
      </c>
      <c r="C354" s="3">
        <v>1</v>
      </c>
    </row>
    <row r="355" spans="2:3" x14ac:dyDescent="0.3">
      <c r="B355" s="2" t="s">
        <v>573</v>
      </c>
      <c r="C355" s="3">
        <v>1</v>
      </c>
    </row>
    <row r="356" spans="2:3" x14ac:dyDescent="0.3">
      <c r="B356" s="2" t="s">
        <v>376</v>
      </c>
      <c r="C356" s="3">
        <v>1</v>
      </c>
    </row>
    <row r="357" spans="2:3" x14ac:dyDescent="0.3">
      <c r="B357" s="2" t="s">
        <v>576</v>
      </c>
      <c r="C357" s="3">
        <v>1</v>
      </c>
    </row>
    <row r="358" spans="2:3" x14ac:dyDescent="0.3">
      <c r="B358" s="2" t="s">
        <v>131</v>
      </c>
      <c r="C358" s="3">
        <v>1</v>
      </c>
    </row>
    <row r="359" spans="2:3" x14ac:dyDescent="0.3">
      <c r="B359" s="2" t="s">
        <v>580</v>
      </c>
      <c r="C359" s="3">
        <v>1</v>
      </c>
    </row>
    <row r="360" spans="2:3" x14ac:dyDescent="0.3">
      <c r="B360" s="2" t="s">
        <v>380</v>
      </c>
      <c r="C360" s="3">
        <v>1</v>
      </c>
    </row>
    <row r="361" spans="2:3" x14ac:dyDescent="0.3">
      <c r="B361" s="2" t="s">
        <v>583</v>
      </c>
      <c r="C361" s="3">
        <v>1</v>
      </c>
    </row>
    <row r="362" spans="2:3" x14ac:dyDescent="0.3">
      <c r="B362" s="2" t="s">
        <v>382</v>
      </c>
      <c r="C362" s="3">
        <v>1</v>
      </c>
    </row>
    <row r="363" spans="2:3" x14ac:dyDescent="0.3">
      <c r="B363" s="2" t="s">
        <v>19</v>
      </c>
      <c r="C363" s="3">
        <v>1</v>
      </c>
    </row>
    <row r="364" spans="2:3" x14ac:dyDescent="0.3">
      <c r="B364" s="2" t="s">
        <v>51</v>
      </c>
      <c r="C364" s="3">
        <v>1</v>
      </c>
    </row>
    <row r="365" spans="2:3" x14ac:dyDescent="0.3">
      <c r="B365" s="2" t="s">
        <v>591</v>
      </c>
      <c r="C365" s="3">
        <v>1</v>
      </c>
    </row>
    <row r="366" spans="2:3" x14ac:dyDescent="0.3">
      <c r="B366" s="2" t="s">
        <v>387</v>
      </c>
      <c r="C366" s="3">
        <v>1</v>
      </c>
    </row>
    <row r="367" spans="2:3" x14ac:dyDescent="0.3">
      <c r="B367" s="2" t="s">
        <v>53</v>
      </c>
      <c r="C367" s="3">
        <v>1</v>
      </c>
    </row>
    <row r="368" spans="2:3" x14ac:dyDescent="0.3">
      <c r="B368" s="2" t="s">
        <v>85</v>
      </c>
      <c r="C368" s="3">
        <v>1</v>
      </c>
    </row>
    <row r="369" spans="2:3" x14ac:dyDescent="0.3">
      <c r="B369" s="2" t="s">
        <v>47</v>
      </c>
      <c r="C369" s="3">
        <v>1</v>
      </c>
    </row>
    <row r="370" spans="2:3" x14ac:dyDescent="0.3">
      <c r="B370" s="2" t="s">
        <v>601</v>
      </c>
      <c r="C370" s="3">
        <v>1</v>
      </c>
    </row>
    <row r="371" spans="2:3" x14ac:dyDescent="0.3">
      <c r="B371" s="2" t="s">
        <v>307</v>
      </c>
      <c r="C371" s="3">
        <v>1</v>
      </c>
    </row>
    <row r="372" spans="2:3" x14ac:dyDescent="0.3">
      <c r="B372" s="2" t="s">
        <v>605</v>
      </c>
      <c r="C372" s="3">
        <v>1</v>
      </c>
    </row>
    <row r="373" spans="2:3" x14ac:dyDescent="0.3">
      <c r="B373" s="2" t="s">
        <v>309</v>
      </c>
      <c r="C373" s="3">
        <v>1</v>
      </c>
    </row>
    <row r="374" spans="2:3" x14ac:dyDescent="0.3">
      <c r="B374" s="2" t="s">
        <v>7</v>
      </c>
      <c r="C374" s="3">
        <v>1</v>
      </c>
    </row>
    <row r="375" spans="2:3" x14ac:dyDescent="0.3">
      <c r="B375" s="2" t="s">
        <v>311</v>
      </c>
      <c r="C375" s="3">
        <v>1</v>
      </c>
    </row>
    <row r="376" spans="2:3" x14ac:dyDescent="0.3">
      <c r="B376" s="2" t="s">
        <v>609</v>
      </c>
      <c r="C376" s="3">
        <v>550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28A1E-65D9-49A4-98DD-796BF614FD17}">
  <dimension ref="A3:AO78"/>
  <sheetViews>
    <sheetView zoomScale="40" zoomScaleNormal="40" workbookViewId="0">
      <selection activeCell="C3" sqref="C3"/>
    </sheetView>
  </sheetViews>
  <sheetFormatPr defaultRowHeight="14.4" x14ac:dyDescent="0.3"/>
  <cols>
    <col min="1" max="1" width="30.44140625" bestFit="1" customWidth="1"/>
    <col min="2" max="2" width="81.77734375" bestFit="1" customWidth="1"/>
    <col min="3" max="3" width="19.5546875" bestFit="1" customWidth="1"/>
    <col min="4" max="4" width="17.88671875" bestFit="1" customWidth="1"/>
    <col min="5" max="5" width="20.6640625" bestFit="1" customWidth="1"/>
    <col min="6" max="6" width="19.5546875" bestFit="1" customWidth="1"/>
    <col min="7" max="7" width="24.88671875" bestFit="1" customWidth="1"/>
    <col min="8" max="9" width="17.88671875" bestFit="1" customWidth="1"/>
    <col min="40" max="40" width="68.21875" bestFit="1" customWidth="1"/>
    <col min="41" max="42" width="21" bestFit="1" customWidth="1"/>
  </cols>
  <sheetData>
    <row r="3" spans="1:4" x14ac:dyDescent="0.3">
      <c r="A3" s="1" t="s">
        <v>619</v>
      </c>
      <c r="B3" s="1" t="s">
        <v>618</v>
      </c>
    </row>
    <row r="4" spans="1:4" x14ac:dyDescent="0.3">
      <c r="A4" s="1" t="s">
        <v>608</v>
      </c>
      <c r="B4" t="s">
        <v>12</v>
      </c>
      <c r="C4" t="s">
        <v>9</v>
      </c>
      <c r="D4" t="s">
        <v>609</v>
      </c>
    </row>
    <row r="5" spans="1:4" x14ac:dyDescent="0.3">
      <c r="A5" s="2" t="s">
        <v>628</v>
      </c>
      <c r="B5" s="3">
        <v>15.583333333333334</v>
      </c>
      <c r="C5" s="3">
        <v>15.23076923076923</v>
      </c>
      <c r="D5" s="3">
        <v>15.4</v>
      </c>
    </row>
    <row r="6" spans="1:4" x14ac:dyDescent="0.3">
      <c r="A6" s="2" t="s">
        <v>623</v>
      </c>
      <c r="B6" s="3">
        <v>9.6999999999999993</v>
      </c>
      <c r="C6" s="3">
        <v>16</v>
      </c>
      <c r="D6" s="3">
        <v>13.48</v>
      </c>
    </row>
    <row r="7" spans="1:4" x14ac:dyDescent="0.3">
      <c r="A7" s="2" t="s">
        <v>624</v>
      </c>
      <c r="B7" s="3">
        <v>11.619047619047619</v>
      </c>
      <c r="C7" s="3">
        <v>17.620689655172413</v>
      </c>
      <c r="D7" s="3">
        <v>15.1</v>
      </c>
    </row>
    <row r="8" spans="1:4" x14ac:dyDescent="0.3">
      <c r="A8" s="2" t="s">
        <v>622</v>
      </c>
      <c r="B8" s="3">
        <v>12.285714285714286</v>
      </c>
      <c r="C8" s="3">
        <v>17.482758620689655</v>
      </c>
      <c r="D8" s="3">
        <v>15.3</v>
      </c>
    </row>
    <row r="9" spans="1:4" x14ac:dyDescent="0.3">
      <c r="A9" s="2" t="s">
        <v>615</v>
      </c>
      <c r="B9" s="3">
        <v>10.708333333333334</v>
      </c>
      <c r="C9" s="3">
        <v>18.192307692307693</v>
      </c>
      <c r="D9" s="3">
        <v>14.6</v>
      </c>
    </row>
    <row r="10" spans="1:4" x14ac:dyDescent="0.3">
      <c r="A10" s="2" t="s">
        <v>616</v>
      </c>
      <c r="B10" s="3">
        <v>10.172413793103448</v>
      </c>
      <c r="C10" s="3">
        <v>20.80952380952381</v>
      </c>
      <c r="D10" s="3">
        <v>14.64</v>
      </c>
    </row>
    <row r="11" spans="1:4" x14ac:dyDescent="0.3">
      <c r="A11" s="2" t="s">
        <v>614</v>
      </c>
      <c r="B11" s="3">
        <v>9.3529411764705888</v>
      </c>
      <c r="C11" s="3">
        <v>10.969696969696969</v>
      </c>
      <c r="D11" s="3">
        <v>10.42</v>
      </c>
    </row>
    <row r="12" spans="1:4" x14ac:dyDescent="0.3">
      <c r="A12" s="2" t="s">
        <v>617</v>
      </c>
      <c r="B12" s="3">
        <v>12.631578947368421</v>
      </c>
      <c r="C12" s="3">
        <v>13.516129032258064</v>
      </c>
      <c r="D12" s="3">
        <v>13.18</v>
      </c>
    </row>
    <row r="13" spans="1:4" x14ac:dyDescent="0.3">
      <c r="A13" s="2" t="s">
        <v>629</v>
      </c>
      <c r="B13" s="3">
        <v>8.8333333333333339</v>
      </c>
      <c r="C13" s="3">
        <v>13.73076923076923</v>
      </c>
      <c r="D13" s="3">
        <v>11.38</v>
      </c>
    </row>
    <row r="14" spans="1:4" x14ac:dyDescent="0.3">
      <c r="A14" s="2" t="s">
        <v>630</v>
      </c>
      <c r="B14" s="3">
        <v>8.7619047619047628</v>
      </c>
      <c r="C14" s="3">
        <v>11.793103448275861</v>
      </c>
      <c r="D14" s="3">
        <v>10.52</v>
      </c>
    </row>
    <row r="15" spans="1:4" x14ac:dyDescent="0.3">
      <c r="A15" s="2" t="s">
        <v>631</v>
      </c>
      <c r="B15" s="3">
        <v>9.35</v>
      </c>
      <c r="C15" s="3">
        <v>10.566666666666666</v>
      </c>
      <c r="D15" s="3">
        <v>10.08</v>
      </c>
    </row>
    <row r="16" spans="1:4" x14ac:dyDescent="0.3">
      <c r="A16" s="2" t="s">
        <v>609</v>
      </c>
      <c r="B16" s="3">
        <v>10.85</v>
      </c>
      <c r="C16" s="3">
        <v>14.841935483870968</v>
      </c>
      <c r="D16" s="3">
        <v>13.1</v>
      </c>
    </row>
    <row r="21" spans="1:41" x14ac:dyDescent="0.3">
      <c r="A21" s="1" t="s">
        <v>620</v>
      </c>
      <c r="B21" s="1" t="s">
        <v>618</v>
      </c>
      <c r="F21" s="1" t="s">
        <v>621</v>
      </c>
      <c r="G21" s="1" t="s">
        <v>618</v>
      </c>
      <c r="AN21" t="s">
        <v>634</v>
      </c>
    </row>
    <row r="22" spans="1:41" x14ac:dyDescent="0.3">
      <c r="A22" s="1" t="s">
        <v>608</v>
      </c>
      <c r="B22" t="s">
        <v>12</v>
      </c>
      <c r="C22" t="s">
        <v>9</v>
      </c>
      <c r="D22" t="s">
        <v>609</v>
      </c>
      <c r="F22" s="1" t="s">
        <v>608</v>
      </c>
      <c r="G22" t="s">
        <v>12</v>
      </c>
      <c r="H22" t="s">
        <v>9</v>
      </c>
      <c r="I22" t="s">
        <v>609</v>
      </c>
      <c r="AN22" s="1" t="s">
        <v>608</v>
      </c>
      <c r="AO22" t="s">
        <v>611</v>
      </c>
    </row>
    <row r="23" spans="1:41" x14ac:dyDescent="0.3">
      <c r="A23" s="2" t="s">
        <v>628</v>
      </c>
      <c r="B23" s="3">
        <v>4.5916666666666668</v>
      </c>
      <c r="C23" s="3">
        <v>4.5769230769230766</v>
      </c>
      <c r="D23" s="3">
        <v>4.5840000000000005</v>
      </c>
      <c r="F23" s="2" t="s">
        <v>628</v>
      </c>
      <c r="G23" s="3">
        <v>6534.333333333333</v>
      </c>
      <c r="H23" s="3">
        <v>3026.2307692307691</v>
      </c>
      <c r="I23" s="3">
        <v>4710.12</v>
      </c>
      <c r="AN23" s="2" t="s">
        <v>567</v>
      </c>
      <c r="AO23" s="3">
        <v>148365</v>
      </c>
    </row>
    <row r="24" spans="1:41" x14ac:dyDescent="0.3">
      <c r="A24" s="2" t="s">
        <v>623</v>
      </c>
      <c r="B24" s="3">
        <v>4.6149999999999993</v>
      </c>
      <c r="C24" s="3">
        <v>4.5199999999999996</v>
      </c>
      <c r="D24" s="3">
        <v>4.5579999999999989</v>
      </c>
      <c r="F24" s="2" t="s">
        <v>623</v>
      </c>
      <c r="G24" s="3">
        <v>8409.25</v>
      </c>
      <c r="H24" s="3">
        <v>3526.5333333333333</v>
      </c>
      <c r="I24" s="3">
        <v>5479.62</v>
      </c>
      <c r="AN24" s="2" t="s">
        <v>435</v>
      </c>
      <c r="AO24" s="3">
        <v>158892</v>
      </c>
    </row>
    <row r="25" spans="1:41" x14ac:dyDescent="0.3">
      <c r="A25" s="2" t="s">
        <v>624</v>
      </c>
      <c r="B25" s="3">
        <v>4.6190476190476186</v>
      </c>
      <c r="C25" s="3">
        <v>4.5137931034482763</v>
      </c>
      <c r="D25" s="3">
        <v>4.5579999999999998</v>
      </c>
      <c r="F25" s="2" t="s">
        <v>624</v>
      </c>
      <c r="G25" s="3">
        <v>10335.285714285714</v>
      </c>
      <c r="H25" s="3">
        <v>6482.7586206896549</v>
      </c>
      <c r="I25" s="3">
        <v>8100.82</v>
      </c>
      <c r="AN25" s="2" t="s">
        <v>189</v>
      </c>
      <c r="AO25" s="3">
        <v>171813</v>
      </c>
    </row>
    <row r="26" spans="1:41" x14ac:dyDescent="0.3">
      <c r="A26" s="2" t="s">
        <v>622</v>
      </c>
      <c r="B26" s="3">
        <v>4.4952380952380953</v>
      </c>
      <c r="C26" s="3">
        <v>4.5586206896551724</v>
      </c>
      <c r="D26" s="3">
        <v>4.5319999999999991</v>
      </c>
      <c r="F26" s="2" t="s">
        <v>622</v>
      </c>
      <c r="G26" s="3">
        <v>19896.238095238095</v>
      </c>
      <c r="H26" s="3">
        <v>8162.9310344827591</v>
      </c>
      <c r="I26" s="3">
        <v>13090.92</v>
      </c>
      <c r="AN26" s="2" t="s">
        <v>318</v>
      </c>
      <c r="AO26" s="3">
        <v>174672</v>
      </c>
    </row>
    <row r="27" spans="1:41" x14ac:dyDescent="0.3">
      <c r="A27" s="2" t="s">
        <v>615</v>
      </c>
      <c r="B27" s="3">
        <v>4.5458333333333334</v>
      </c>
      <c r="C27" s="3">
        <v>4.5615384615384613</v>
      </c>
      <c r="D27" s="3">
        <v>4.5539999999999994</v>
      </c>
      <c r="F27" s="2" t="s">
        <v>615</v>
      </c>
      <c r="G27" s="3">
        <v>19986.833333333332</v>
      </c>
      <c r="H27" s="3">
        <v>6739.3461538461543</v>
      </c>
      <c r="I27" s="3">
        <v>13098.14</v>
      </c>
      <c r="AN27" s="2" t="s">
        <v>428</v>
      </c>
      <c r="AO27" s="3">
        <v>201928</v>
      </c>
    </row>
    <row r="28" spans="1:41" x14ac:dyDescent="0.3">
      <c r="A28" s="2" t="s">
        <v>616</v>
      </c>
      <c r="B28" s="3">
        <v>4.6310344827586212</v>
      </c>
      <c r="C28" s="3">
        <v>4.6095238095238091</v>
      </c>
      <c r="D28" s="3">
        <v>4.6219999999999999</v>
      </c>
      <c r="F28" s="2" t="s">
        <v>616</v>
      </c>
      <c r="G28" s="3">
        <v>19382.862068965518</v>
      </c>
      <c r="H28" s="3">
        <v>10994.952380952382</v>
      </c>
      <c r="I28" s="3">
        <v>15859.94</v>
      </c>
      <c r="AN28" s="2" t="s">
        <v>609</v>
      </c>
      <c r="AO28" s="3">
        <v>855670</v>
      </c>
    </row>
    <row r="29" spans="1:41" x14ac:dyDescent="0.3">
      <c r="A29" s="2" t="s">
        <v>614</v>
      </c>
      <c r="B29" s="3">
        <v>4.6529411764705877</v>
      </c>
      <c r="C29" s="3">
        <v>4.6454545454545446</v>
      </c>
      <c r="D29" s="3">
        <v>4.6479999999999979</v>
      </c>
      <c r="F29" s="2" t="s">
        <v>614</v>
      </c>
      <c r="G29" s="3">
        <v>23706.117647058825</v>
      </c>
      <c r="H29" s="3">
        <v>9353.484848484848</v>
      </c>
      <c r="I29" s="3">
        <v>14233.38</v>
      </c>
    </row>
    <row r="30" spans="1:41" x14ac:dyDescent="0.3">
      <c r="A30" s="2" t="s">
        <v>617</v>
      </c>
      <c r="B30" s="3">
        <v>4.7157894736842101</v>
      </c>
      <c r="C30" s="3">
        <v>4.6548387096774189</v>
      </c>
      <c r="D30" s="3">
        <v>4.6779999999999999</v>
      </c>
      <c r="F30" s="2" t="s">
        <v>617</v>
      </c>
      <c r="G30" s="3">
        <v>19563.263157894737</v>
      </c>
      <c r="H30" s="3">
        <v>10906.387096774193</v>
      </c>
      <c r="I30" s="3">
        <v>14196</v>
      </c>
    </row>
    <row r="31" spans="1:41" x14ac:dyDescent="0.3">
      <c r="A31" s="2" t="s">
        <v>629</v>
      </c>
      <c r="B31" s="3">
        <v>4.7374999999999989</v>
      </c>
      <c r="C31" s="3">
        <v>4.5884615384615381</v>
      </c>
      <c r="D31" s="3">
        <v>4.6599999999999984</v>
      </c>
      <c r="F31" s="2" t="s">
        <v>629</v>
      </c>
      <c r="G31" s="3">
        <v>14611.833333333334</v>
      </c>
      <c r="H31" s="3">
        <v>11297.538461538461</v>
      </c>
      <c r="I31" s="3">
        <v>12888.4</v>
      </c>
    </row>
    <row r="32" spans="1:41" x14ac:dyDescent="0.3">
      <c r="A32" s="2" t="s">
        <v>630</v>
      </c>
      <c r="B32" s="3">
        <v>4.7380952380952372</v>
      </c>
      <c r="C32" s="3">
        <v>4.617241379310344</v>
      </c>
      <c r="D32" s="3">
        <v>4.668000000000001</v>
      </c>
      <c r="F32" s="2" t="s">
        <v>630</v>
      </c>
      <c r="G32" s="3">
        <v>12710.428571428571</v>
      </c>
      <c r="H32" s="3">
        <v>14813.862068965518</v>
      </c>
      <c r="I32" s="3">
        <v>13930.42</v>
      </c>
    </row>
    <row r="33" spans="1:9" x14ac:dyDescent="0.3">
      <c r="A33" s="2" t="s">
        <v>631</v>
      </c>
      <c r="B33" s="3">
        <v>4.8199999999999994</v>
      </c>
      <c r="C33" s="3">
        <v>4.6866666666666656</v>
      </c>
      <c r="D33" s="3">
        <v>4.7400000000000011</v>
      </c>
      <c r="F33" s="2" t="s">
        <v>631</v>
      </c>
      <c r="G33" s="3">
        <v>18507.150000000001</v>
      </c>
      <c r="H33" s="3">
        <v>14159.133333333333</v>
      </c>
      <c r="I33" s="3">
        <v>15898.34</v>
      </c>
    </row>
    <row r="34" spans="1:9" x14ac:dyDescent="0.3">
      <c r="A34" s="2" t="s">
        <v>609</v>
      </c>
      <c r="B34" s="3">
        <v>4.6483333333333272</v>
      </c>
      <c r="C34" s="3">
        <v>4.5951612903225802</v>
      </c>
      <c r="D34" s="3">
        <v>4.618363636363636</v>
      </c>
      <c r="F34" s="2" t="s">
        <v>609</v>
      </c>
      <c r="G34" s="3">
        <v>15683.791666666666</v>
      </c>
      <c r="H34" s="3">
        <v>9065.145161290322</v>
      </c>
      <c r="I34" s="3">
        <v>11953.281818181818</v>
      </c>
    </row>
    <row r="40" spans="1:9" x14ac:dyDescent="0.3">
      <c r="B40" s="1" t="s">
        <v>608</v>
      </c>
      <c r="C40" t="s">
        <v>610</v>
      </c>
    </row>
    <row r="41" spans="1:9" x14ac:dyDescent="0.3">
      <c r="B41" s="2" t="s">
        <v>339</v>
      </c>
      <c r="C41" s="3">
        <v>10</v>
      </c>
      <c r="E41" t="s">
        <v>339</v>
      </c>
      <c r="F41">
        <v>10</v>
      </c>
    </row>
    <row r="42" spans="1:9" x14ac:dyDescent="0.3">
      <c r="B42" s="2" t="s">
        <v>384</v>
      </c>
      <c r="C42" s="3">
        <v>10</v>
      </c>
      <c r="E42" t="s">
        <v>384</v>
      </c>
      <c r="F42">
        <v>10</v>
      </c>
    </row>
    <row r="43" spans="1:9" x14ac:dyDescent="0.3">
      <c r="B43" s="2" t="s">
        <v>370</v>
      </c>
      <c r="C43" s="3">
        <v>9</v>
      </c>
      <c r="E43" t="s">
        <v>370</v>
      </c>
      <c r="F43">
        <v>9</v>
      </c>
    </row>
    <row r="44" spans="1:9" x14ac:dyDescent="0.3">
      <c r="B44" s="2" t="s">
        <v>318</v>
      </c>
      <c r="C44" s="3">
        <v>8</v>
      </c>
      <c r="E44" t="s">
        <v>318</v>
      </c>
      <c r="F44">
        <v>8</v>
      </c>
    </row>
    <row r="45" spans="1:9" x14ac:dyDescent="0.3">
      <c r="B45" s="2" t="s">
        <v>535</v>
      </c>
      <c r="C45" s="3">
        <v>7</v>
      </c>
      <c r="E45" t="s">
        <v>535</v>
      </c>
      <c r="F45">
        <v>7</v>
      </c>
    </row>
    <row r="46" spans="1:9" x14ac:dyDescent="0.3">
      <c r="B46" s="2" t="s">
        <v>389</v>
      </c>
      <c r="C46" s="3">
        <v>7</v>
      </c>
      <c r="E46" t="s">
        <v>389</v>
      </c>
      <c r="F46">
        <v>7</v>
      </c>
    </row>
    <row r="47" spans="1:9" x14ac:dyDescent="0.3">
      <c r="B47" s="2" t="s">
        <v>252</v>
      </c>
      <c r="C47" s="3">
        <v>6</v>
      </c>
      <c r="E47" t="s">
        <v>252</v>
      </c>
      <c r="F47">
        <v>6</v>
      </c>
    </row>
    <row r="48" spans="1:9" x14ac:dyDescent="0.3">
      <c r="B48" s="2" t="s">
        <v>432</v>
      </c>
      <c r="C48" s="3">
        <v>6</v>
      </c>
      <c r="E48" t="s">
        <v>432</v>
      </c>
      <c r="F48">
        <v>6</v>
      </c>
    </row>
    <row r="49" spans="2:6" x14ac:dyDescent="0.3">
      <c r="B49" s="2" t="s">
        <v>609</v>
      </c>
      <c r="C49" s="3">
        <v>63</v>
      </c>
      <c r="E49" t="s">
        <v>567</v>
      </c>
      <c r="F49">
        <v>5</v>
      </c>
    </row>
    <row r="50" spans="2:6" x14ac:dyDescent="0.3">
      <c r="E50" t="s">
        <v>271</v>
      </c>
      <c r="F50">
        <v>5</v>
      </c>
    </row>
    <row r="51" spans="2:6" x14ac:dyDescent="0.3">
      <c r="E51" t="s">
        <v>163</v>
      </c>
      <c r="F51">
        <v>5</v>
      </c>
    </row>
    <row r="52" spans="2:6" x14ac:dyDescent="0.3">
      <c r="E52" t="s">
        <v>225</v>
      </c>
      <c r="F52">
        <v>5</v>
      </c>
    </row>
    <row r="53" spans="2:6" x14ac:dyDescent="0.3">
      <c r="E53" t="s">
        <v>559</v>
      </c>
      <c r="F53">
        <v>5</v>
      </c>
    </row>
    <row r="54" spans="2:6" x14ac:dyDescent="0.3">
      <c r="E54" t="s">
        <v>429</v>
      </c>
      <c r="F54">
        <v>5</v>
      </c>
    </row>
    <row r="55" spans="2:6" x14ac:dyDescent="0.3">
      <c r="E55" t="s">
        <v>603</v>
      </c>
      <c r="F55">
        <v>5</v>
      </c>
    </row>
    <row r="56" spans="2:6" x14ac:dyDescent="0.3">
      <c r="E56" t="s">
        <v>177</v>
      </c>
      <c r="F56">
        <v>5</v>
      </c>
    </row>
    <row r="57" spans="2:6" x14ac:dyDescent="0.3">
      <c r="E57" t="s">
        <v>493</v>
      </c>
      <c r="F57">
        <v>5</v>
      </c>
    </row>
    <row r="63" spans="2:6" x14ac:dyDescent="0.3">
      <c r="E63" s="1" t="s">
        <v>608</v>
      </c>
      <c r="F63" t="s">
        <v>610</v>
      </c>
    </row>
    <row r="64" spans="2:6" x14ac:dyDescent="0.3">
      <c r="E64" s="2">
        <v>4.9000000000000004</v>
      </c>
      <c r="F64" s="3">
        <v>52</v>
      </c>
    </row>
    <row r="65" spans="5:6" x14ac:dyDescent="0.3">
      <c r="E65" s="2">
        <v>4.8</v>
      </c>
      <c r="F65" s="3">
        <v>127</v>
      </c>
    </row>
    <row r="66" spans="5:6" x14ac:dyDescent="0.3">
      <c r="E66" s="2">
        <v>4.7</v>
      </c>
      <c r="F66" s="3">
        <v>108</v>
      </c>
    </row>
    <row r="67" spans="5:6" x14ac:dyDescent="0.3">
      <c r="E67" s="2">
        <v>4.5999999999999996</v>
      </c>
      <c r="F67" s="3">
        <v>105</v>
      </c>
    </row>
    <row r="68" spans="5:6" x14ac:dyDescent="0.3">
      <c r="E68" s="2">
        <v>4.5</v>
      </c>
      <c r="F68" s="3">
        <v>60</v>
      </c>
    </row>
    <row r="69" spans="5:6" x14ac:dyDescent="0.3">
      <c r="E69" s="2">
        <v>4.4000000000000004</v>
      </c>
      <c r="F69" s="3">
        <v>38</v>
      </c>
    </row>
    <row r="70" spans="5:6" x14ac:dyDescent="0.3">
      <c r="E70" s="2">
        <v>4.3</v>
      </c>
      <c r="F70" s="3">
        <v>25</v>
      </c>
    </row>
    <row r="71" spans="5:6" x14ac:dyDescent="0.3">
      <c r="E71" s="2">
        <v>4.2</v>
      </c>
      <c r="F71" s="3">
        <v>8</v>
      </c>
    </row>
    <row r="72" spans="5:6" x14ac:dyDescent="0.3">
      <c r="E72" s="2">
        <v>4.0999999999999996</v>
      </c>
      <c r="F72" s="3">
        <v>6</v>
      </c>
    </row>
    <row r="73" spans="5:6" x14ac:dyDescent="0.3">
      <c r="E73" s="2">
        <v>4</v>
      </c>
      <c r="F73" s="3">
        <v>14</v>
      </c>
    </row>
    <row r="74" spans="5:6" x14ac:dyDescent="0.3">
      <c r="E74" s="2">
        <v>3.9</v>
      </c>
      <c r="F74" s="3">
        <v>3</v>
      </c>
    </row>
    <row r="75" spans="5:6" x14ac:dyDescent="0.3">
      <c r="E75" s="2">
        <v>3.8</v>
      </c>
      <c r="F75" s="3">
        <v>2</v>
      </c>
    </row>
    <row r="76" spans="5:6" x14ac:dyDescent="0.3">
      <c r="E76" s="2">
        <v>3.6</v>
      </c>
      <c r="F76" s="3">
        <v>1</v>
      </c>
    </row>
    <row r="77" spans="5:6" x14ac:dyDescent="0.3">
      <c r="E77" s="2">
        <v>3.3</v>
      </c>
      <c r="F77" s="3">
        <v>1</v>
      </c>
    </row>
    <row r="78" spans="5:6" x14ac:dyDescent="0.3">
      <c r="E78" s="2" t="s">
        <v>609</v>
      </c>
      <c r="F78" s="3">
        <v>550</v>
      </c>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Z322"/>
  <sheetViews>
    <sheetView topLeftCell="Q167" zoomScale="10" zoomScaleNormal="10" workbookViewId="0">
      <selection activeCell="T45" sqref="T45"/>
    </sheetView>
  </sheetViews>
  <sheetFormatPr defaultRowHeight="14.4" x14ac:dyDescent="0.3"/>
  <cols>
    <col min="2" max="2" width="33.5546875" bestFit="1" customWidth="1"/>
    <col min="3" max="3" width="17.5546875" bestFit="1" customWidth="1"/>
    <col min="4" max="4" width="11.88671875" bestFit="1" customWidth="1"/>
    <col min="5" max="5" width="56.77734375" bestFit="1" customWidth="1"/>
    <col min="6" max="6" width="41.21875" bestFit="1" customWidth="1"/>
    <col min="7" max="7" width="17.5546875" bestFit="1" customWidth="1"/>
    <col min="8" max="8" width="56.77734375" bestFit="1" customWidth="1"/>
    <col min="9" max="9" width="19.5546875" bestFit="1" customWidth="1"/>
    <col min="10" max="10" width="14.33203125" bestFit="1" customWidth="1"/>
    <col min="11" max="11" width="111.21875" bestFit="1" customWidth="1"/>
    <col min="12" max="12" width="95.6640625" bestFit="1" customWidth="1"/>
    <col min="13" max="13" width="43.44140625" bestFit="1" customWidth="1"/>
    <col min="14" max="14" width="117.88671875" bestFit="1" customWidth="1"/>
    <col min="15" max="15" width="50.109375" bestFit="1" customWidth="1"/>
    <col min="16" max="16" width="43.44140625" bestFit="1" customWidth="1"/>
    <col min="17" max="17" width="35.6640625" bestFit="1" customWidth="1"/>
    <col min="18" max="18" width="41.21875" bestFit="1" customWidth="1"/>
    <col min="19" max="19" width="25.88671875" bestFit="1" customWidth="1"/>
    <col min="20" max="20" width="56.77734375" bestFit="1" customWidth="1"/>
    <col min="21" max="21" width="41.21875" bestFit="1" customWidth="1"/>
    <col min="22" max="22" width="50.109375" bestFit="1" customWidth="1"/>
    <col min="23" max="354" width="111.21875" bestFit="1" customWidth="1"/>
    <col min="355" max="356" width="10.77734375" bestFit="1" customWidth="1"/>
    <col min="357" max="357" width="101.5546875" bestFit="1" customWidth="1"/>
    <col min="358" max="358" width="104.33203125" bestFit="1" customWidth="1"/>
    <col min="359" max="359" width="27.109375" bestFit="1" customWidth="1"/>
    <col min="360" max="360" width="30" bestFit="1" customWidth="1"/>
    <col min="361" max="361" width="23.6640625" bestFit="1" customWidth="1"/>
    <col min="362" max="362" width="26.44140625" bestFit="1" customWidth="1"/>
    <col min="363" max="363" width="35.33203125" bestFit="1" customWidth="1"/>
    <col min="364" max="364" width="38.21875" bestFit="1" customWidth="1"/>
    <col min="365" max="365" width="15.88671875" bestFit="1" customWidth="1"/>
    <col min="366" max="366" width="18.6640625" bestFit="1" customWidth="1"/>
    <col min="367" max="367" width="55.21875" bestFit="1" customWidth="1"/>
    <col min="368" max="368" width="58" bestFit="1" customWidth="1"/>
    <col min="369" max="369" width="56.6640625" bestFit="1" customWidth="1"/>
    <col min="370" max="370" width="59.44140625" bestFit="1" customWidth="1"/>
    <col min="371" max="371" width="31.21875" bestFit="1" customWidth="1"/>
    <col min="372" max="372" width="34.109375" bestFit="1" customWidth="1"/>
    <col min="373" max="373" width="14" bestFit="1" customWidth="1"/>
    <col min="374" max="374" width="16.77734375" bestFit="1" customWidth="1"/>
    <col min="375" max="375" width="28" bestFit="1" customWidth="1"/>
    <col min="376" max="376" width="30.77734375" bestFit="1" customWidth="1"/>
    <col min="377" max="377" width="40.77734375" bestFit="1" customWidth="1"/>
    <col min="378" max="378" width="43.5546875" bestFit="1" customWidth="1"/>
    <col min="379" max="379" width="60.33203125" bestFit="1" customWidth="1"/>
    <col min="380" max="380" width="63.109375" bestFit="1" customWidth="1"/>
    <col min="381" max="381" width="38.77734375" bestFit="1" customWidth="1"/>
    <col min="382" max="382" width="41.5546875" bestFit="1" customWidth="1"/>
    <col min="383" max="383" width="88.77734375" bestFit="1" customWidth="1"/>
    <col min="384" max="384" width="91.6640625" bestFit="1" customWidth="1"/>
    <col min="385" max="385" width="55" bestFit="1" customWidth="1"/>
    <col min="386" max="386" width="57.77734375" bestFit="1" customWidth="1"/>
    <col min="387" max="387" width="66.5546875" bestFit="1" customWidth="1"/>
    <col min="388" max="388" width="69.33203125" bestFit="1" customWidth="1"/>
    <col min="389" max="389" width="51.44140625" bestFit="1" customWidth="1"/>
    <col min="390" max="390" width="54.33203125" bestFit="1" customWidth="1"/>
    <col min="391" max="391" width="58.33203125" bestFit="1" customWidth="1"/>
    <col min="392" max="392" width="61.109375" bestFit="1" customWidth="1"/>
    <col min="393" max="393" width="52.21875" bestFit="1" customWidth="1"/>
    <col min="394" max="394" width="55" bestFit="1" customWidth="1"/>
    <col min="395" max="395" width="25.6640625" bestFit="1" customWidth="1"/>
    <col min="396" max="396" width="28.44140625" bestFit="1" customWidth="1"/>
    <col min="397" max="397" width="81.5546875" bestFit="1" customWidth="1"/>
    <col min="398" max="398" width="84.33203125" bestFit="1" customWidth="1"/>
    <col min="399" max="399" width="80.33203125" bestFit="1" customWidth="1"/>
    <col min="400" max="400" width="83.21875" bestFit="1" customWidth="1"/>
    <col min="401" max="401" width="55.6640625" bestFit="1" customWidth="1"/>
    <col min="402" max="402" width="58.5546875" bestFit="1" customWidth="1"/>
    <col min="403" max="403" width="12.5546875" bestFit="1" customWidth="1"/>
    <col min="404" max="404" width="15.33203125" bestFit="1" customWidth="1"/>
    <col min="405" max="405" width="111.109375" bestFit="1" customWidth="1"/>
    <col min="406" max="406" width="113.88671875" bestFit="1" customWidth="1"/>
    <col min="407" max="407" width="80.88671875" bestFit="1" customWidth="1"/>
    <col min="408" max="408" width="83.6640625" bestFit="1" customWidth="1"/>
    <col min="409" max="409" width="18.109375" bestFit="1" customWidth="1"/>
    <col min="410" max="410" width="20.88671875" bestFit="1" customWidth="1"/>
    <col min="411" max="411" width="76.109375" bestFit="1" customWidth="1"/>
    <col min="412" max="412" width="79" bestFit="1" customWidth="1"/>
    <col min="413" max="413" width="50.21875" bestFit="1" customWidth="1"/>
    <col min="414" max="414" width="53" bestFit="1" customWidth="1"/>
    <col min="415" max="415" width="18.88671875" bestFit="1" customWidth="1"/>
    <col min="416" max="416" width="21.77734375" bestFit="1" customWidth="1"/>
    <col min="417" max="417" width="107.33203125" bestFit="1" customWidth="1"/>
    <col min="418" max="418" width="110.109375" bestFit="1" customWidth="1"/>
    <col min="419" max="419" width="11.77734375" bestFit="1" customWidth="1"/>
    <col min="420" max="420" width="14.5546875" bestFit="1" customWidth="1"/>
    <col min="421" max="421" width="35.109375" bestFit="1" customWidth="1"/>
    <col min="422" max="422" width="38" bestFit="1" customWidth="1"/>
    <col min="423" max="423" width="19.44140625" bestFit="1" customWidth="1"/>
    <col min="424" max="424" width="22.21875" bestFit="1" customWidth="1"/>
    <col min="425" max="425" width="97.88671875" bestFit="1" customWidth="1"/>
    <col min="426" max="426" width="100.6640625" bestFit="1" customWidth="1"/>
    <col min="427" max="427" width="47.5546875" bestFit="1" customWidth="1"/>
    <col min="428" max="428" width="50.44140625" bestFit="1" customWidth="1"/>
    <col min="429" max="429" width="29" bestFit="1" customWidth="1"/>
    <col min="430" max="430" width="31.77734375" bestFit="1" customWidth="1"/>
    <col min="431" max="431" width="71" bestFit="1" customWidth="1"/>
    <col min="432" max="432" width="73.77734375" bestFit="1" customWidth="1"/>
    <col min="433" max="433" width="53.33203125" bestFit="1" customWidth="1"/>
    <col min="434" max="434" width="56.109375" bestFit="1" customWidth="1"/>
    <col min="435" max="435" width="88.88671875" bestFit="1" customWidth="1"/>
    <col min="436" max="436" width="91.77734375" bestFit="1" customWidth="1"/>
    <col min="437" max="437" width="47.44140625" bestFit="1" customWidth="1"/>
    <col min="438" max="438" width="50.33203125" bestFit="1" customWidth="1"/>
    <col min="439" max="439" width="19.33203125" bestFit="1" customWidth="1"/>
    <col min="440" max="440" width="22.109375" bestFit="1" customWidth="1"/>
    <col min="441" max="441" width="68.5546875" bestFit="1" customWidth="1"/>
    <col min="442" max="442" width="71.33203125" bestFit="1" customWidth="1"/>
    <col min="443" max="443" width="14.77734375" bestFit="1" customWidth="1"/>
    <col min="444" max="444" width="17.6640625" bestFit="1" customWidth="1"/>
    <col min="445" max="445" width="13.88671875" bestFit="1" customWidth="1"/>
    <col min="446" max="446" width="16.6640625" bestFit="1" customWidth="1"/>
    <col min="447" max="447" width="34.77734375" bestFit="1" customWidth="1"/>
    <col min="448" max="448" width="37.5546875" bestFit="1" customWidth="1"/>
    <col min="449" max="449" width="41.33203125" bestFit="1" customWidth="1"/>
    <col min="450" max="450" width="44.109375" bestFit="1" customWidth="1"/>
    <col min="451" max="451" width="46.44140625" bestFit="1" customWidth="1"/>
    <col min="452" max="452" width="49.21875" bestFit="1" customWidth="1"/>
    <col min="453" max="453" width="101.77734375" bestFit="1" customWidth="1"/>
    <col min="454" max="454" width="104.5546875" bestFit="1" customWidth="1"/>
    <col min="455" max="455" width="66.88671875" bestFit="1" customWidth="1"/>
    <col min="456" max="456" width="69.6640625" bestFit="1" customWidth="1"/>
    <col min="457" max="457" width="55.6640625" bestFit="1" customWidth="1"/>
    <col min="458" max="458" width="58.5546875" bestFit="1" customWidth="1"/>
    <col min="459" max="459" width="15.6640625" bestFit="1" customWidth="1"/>
    <col min="460" max="460" width="18.44140625" bestFit="1" customWidth="1"/>
    <col min="461" max="461" width="25.33203125" bestFit="1" customWidth="1"/>
    <col min="462" max="462" width="28.109375" bestFit="1" customWidth="1"/>
    <col min="463" max="463" width="84" bestFit="1" customWidth="1"/>
    <col min="464" max="464" width="86.77734375" bestFit="1" customWidth="1"/>
    <col min="465" max="465" width="19.77734375" bestFit="1" customWidth="1"/>
    <col min="466" max="466" width="22.5546875" bestFit="1" customWidth="1"/>
    <col min="467" max="467" width="105.88671875" bestFit="1" customWidth="1"/>
    <col min="468" max="468" width="108.6640625" bestFit="1" customWidth="1"/>
    <col min="469" max="469" width="81" bestFit="1" customWidth="1"/>
    <col min="470" max="470" width="83.77734375" bestFit="1" customWidth="1"/>
    <col min="471" max="471" width="23.6640625" bestFit="1" customWidth="1"/>
    <col min="472" max="472" width="26.44140625" bestFit="1" customWidth="1"/>
    <col min="473" max="473" width="34.5546875" bestFit="1" customWidth="1"/>
    <col min="474" max="474" width="37.33203125" bestFit="1" customWidth="1"/>
    <col min="475" max="475" width="85.21875" bestFit="1" customWidth="1"/>
    <col min="476" max="476" width="88" bestFit="1" customWidth="1"/>
    <col min="477" max="477" width="24.5546875" bestFit="1" customWidth="1"/>
    <col min="478" max="478" width="27.33203125" bestFit="1" customWidth="1"/>
    <col min="479" max="479" width="65.77734375" bestFit="1" customWidth="1"/>
    <col min="480" max="480" width="68.5546875" bestFit="1" customWidth="1"/>
    <col min="481" max="481" width="28.88671875" bestFit="1" customWidth="1"/>
    <col min="482" max="482" width="31.6640625" bestFit="1" customWidth="1"/>
    <col min="483" max="483" width="21" bestFit="1" customWidth="1"/>
    <col min="484" max="484" width="23.77734375" bestFit="1" customWidth="1"/>
    <col min="485" max="485" width="47.5546875" bestFit="1" customWidth="1"/>
    <col min="486" max="486" width="50.44140625" bestFit="1" customWidth="1"/>
    <col min="487" max="487" width="69.6640625" bestFit="1" customWidth="1"/>
    <col min="488" max="488" width="72.44140625" bestFit="1" customWidth="1"/>
    <col min="489" max="489" width="76.109375" bestFit="1" customWidth="1"/>
    <col min="490" max="490" width="79" bestFit="1" customWidth="1"/>
    <col min="491" max="491" width="13.88671875" bestFit="1" customWidth="1"/>
    <col min="492" max="492" width="16.6640625" bestFit="1" customWidth="1"/>
    <col min="493" max="493" width="20.109375" bestFit="1" customWidth="1"/>
    <col min="494" max="494" width="22.88671875" bestFit="1" customWidth="1"/>
    <col min="495" max="495" width="53.21875" bestFit="1" customWidth="1"/>
    <col min="496" max="496" width="56" bestFit="1" customWidth="1"/>
    <col min="497" max="497" width="45" bestFit="1" customWidth="1"/>
    <col min="498" max="498" width="47.77734375" bestFit="1" customWidth="1"/>
    <col min="499" max="499" width="39.44140625" bestFit="1" customWidth="1"/>
    <col min="500" max="500" width="42.33203125" bestFit="1" customWidth="1"/>
    <col min="501" max="501" width="46.77734375" bestFit="1" customWidth="1"/>
    <col min="502" max="502" width="49.5546875" bestFit="1" customWidth="1"/>
    <col min="503" max="503" width="23.109375" bestFit="1" customWidth="1"/>
    <col min="504" max="504" width="26" bestFit="1" customWidth="1"/>
    <col min="505" max="505" width="44.44140625" bestFit="1" customWidth="1"/>
    <col min="506" max="506" width="47.21875" bestFit="1" customWidth="1"/>
    <col min="507" max="507" width="17.44140625" bestFit="1" customWidth="1"/>
    <col min="508" max="508" width="20.21875" bestFit="1" customWidth="1"/>
    <col min="509" max="509" width="22.77734375" bestFit="1" customWidth="1"/>
    <col min="510" max="510" width="25.6640625" bestFit="1" customWidth="1"/>
    <col min="511" max="511" width="45.44140625" bestFit="1" customWidth="1"/>
    <col min="512" max="512" width="48.21875" bestFit="1" customWidth="1"/>
    <col min="513" max="513" width="20.5546875" bestFit="1" customWidth="1"/>
    <col min="514" max="514" width="23.33203125" bestFit="1" customWidth="1"/>
    <col min="515" max="515" width="69.21875" bestFit="1" customWidth="1"/>
    <col min="516" max="516" width="72" bestFit="1" customWidth="1"/>
    <col min="517" max="517" width="16.44140625" bestFit="1" customWidth="1"/>
    <col min="518" max="518" width="19.21875" bestFit="1" customWidth="1"/>
    <col min="519" max="519" width="10.33203125" bestFit="1" customWidth="1"/>
    <col min="520" max="520" width="13.109375" bestFit="1" customWidth="1"/>
    <col min="521" max="521" width="44.88671875" bestFit="1" customWidth="1"/>
    <col min="522" max="522" width="47.6640625" bestFit="1" customWidth="1"/>
    <col min="523" max="523" width="18.88671875" bestFit="1" customWidth="1"/>
    <col min="524" max="524" width="21.77734375" bestFit="1" customWidth="1"/>
    <col min="525" max="525" width="26.6640625" bestFit="1" customWidth="1"/>
    <col min="526" max="526" width="29.5546875" bestFit="1" customWidth="1"/>
    <col min="527" max="527" width="37.109375" bestFit="1" customWidth="1"/>
    <col min="528" max="528" width="39.88671875" bestFit="1" customWidth="1"/>
    <col min="529" max="529" width="33.77734375" bestFit="1" customWidth="1"/>
    <col min="530" max="530" width="36.5546875" bestFit="1" customWidth="1"/>
    <col min="531" max="531" width="79.5546875" bestFit="1" customWidth="1"/>
    <col min="532" max="532" width="82.33203125" bestFit="1" customWidth="1"/>
    <col min="533" max="533" width="16.6640625" bestFit="1" customWidth="1"/>
    <col min="534" max="534" width="19.44140625" bestFit="1" customWidth="1"/>
    <col min="535" max="535" width="56" bestFit="1" customWidth="1"/>
    <col min="536" max="536" width="58.88671875" bestFit="1" customWidth="1"/>
    <col min="537" max="537" width="33.6640625" bestFit="1" customWidth="1"/>
    <col min="538" max="538" width="36.44140625" bestFit="1" customWidth="1"/>
    <col min="539" max="539" width="42.77734375" bestFit="1" customWidth="1"/>
    <col min="540" max="540" width="45.5546875" bestFit="1" customWidth="1"/>
    <col min="541" max="541" width="78.21875" bestFit="1" customWidth="1"/>
    <col min="542" max="542" width="81" bestFit="1" customWidth="1"/>
    <col min="543" max="543" width="14.21875" bestFit="1" customWidth="1"/>
    <col min="544" max="544" width="17" bestFit="1" customWidth="1"/>
    <col min="545" max="545" width="39.5546875" bestFit="1" customWidth="1"/>
    <col min="546" max="546" width="42.44140625" bestFit="1" customWidth="1"/>
    <col min="547" max="547" width="16.88671875" bestFit="1" customWidth="1"/>
    <col min="548" max="548" width="19.6640625" bestFit="1" customWidth="1"/>
    <col min="549" max="549" width="14.88671875" bestFit="1" customWidth="1"/>
    <col min="550" max="550" width="17.77734375" bestFit="1" customWidth="1"/>
    <col min="551" max="551" width="19.5546875" bestFit="1" customWidth="1"/>
    <col min="552" max="552" width="22.33203125" bestFit="1" customWidth="1"/>
    <col min="553" max="553" width="45.109375" bestFit="1" customWidth="1"/>
    <col min="554" max="554" width="47.88671875" bestFit="1" customWidth="1"/>
    <col min="555" max="555" width="13.21875" bestFit="1" customWidth="1"/>
    <col min="556" max="556" width="16" bestFit="1" customWidth="1"/>
    <col min="557" max="557" width="25.5546875" bestFit="1" customWidth="1"/>
    <col min="558" max="558" width="28.33203125" bestFit="1" customWidth="1"/>
    <col min="559" max="559" width="42.5546875" bestFit="1" customWidth="1"/>
    <col min="560" max="560" width="45.33203125" bestFit="1" customWidth="1"/>
    <col min="561" max="561" width="19.33203125" bestFit="1" customWidth="1"/>
    <col min="562" max="562" width="22.109375" bestFit="1" customWidth="1"/>
    <col min="563" max="563" width="24" bestFit="1" customWidth="1"/>
    <col min="564" max="564" width="26.77734375" bestFit="1" customWidth="1"/>
    <col min="565" max="565" width="27.109375" bestFit="1" customWidth="1"/>
    <col min="566" max="566" width="30" bestFit="1" customWidth="1"/>
    <col min="567" max="567" width="71.44140625" bestFit="1" customWidth="1"/>
    <col min="568" max="568" width="74.21875" bestFit="1" customWidth="1"/>
    <col min="569" max="569" width="22.6640625" bestFit="1" customWidth="1"/>
    <col min="570" max="570" width="25.5546875" bestFit="1" customWidth="1"/>
    <col min="571" max="571" width="97.77734375" bestFit="1" customWidth="1"/>
    <col min="572" max="572" width="100.5546875" bestFit="1" customWidth="1"/>
    <col min="573" max="573" width="113.21875" bestFit="1" customWidth="1"/>
    <col min="574" max="574" width="116.109375" bestFit="1" customWidth="1"/>
    <col min="575" max="575" width="46.5546875" bestFit="1" customWidth="1"/>
    <col min="576" max="576" width="49.33203125" bestFit="1" customWidth="1"/>
    <col min="577" max="577" width="99.21875" bestFit="1" customWidth="1"/>
    <col min="578" max="578" width="102" bestFit="1" customWidth="1"/>
    <col min="579" max="579" width="84.6640625" bestFit="1" customWidth="1"/>
    <col min="580" max="580" width="87.5546875" bestFit="1" customWidth="1"/>
    <col min="581" max="581" width="19" bestFit="1" customWidth="1"/>
    <col min="582" max="582" width="21.88671875" bestFit="1" customWidth="1"/>
    <col min="583" max="583" width="58.77734375" bestFit="1" customWidth="1"/>
    <col min="584" max="584" width="61.5546875" bestFit="1" customWidth="1"/>
    <col min="585" max="585" width="31" bestFit="1" customWidth="1"/>
    <col min="586" max="586" width="33.88671875" bestFit="1" customWidth="1"/>
    <col min="587" max="587" width="14.88671875" bestFit="1" customWidth="1"/>
    <col min="588" max="588" width="17.77734375" bestFit="1" customWidth="1"/>
    <col min="589" max="589" width="43.44140625" bestFit="1" customWidth="1"/>
    <col min="590" max="590" width="46.33203125" bestFit="1" customWidth="1"/>
    <col min="591" max="591" width="100.44140625" bestFit="1" customWidth="1"/>
    <col min="592" max="592" width="103.21875" bestFit="1" customWidth="1"/>
    <col min="593" max="593" width="48" bestFit="1" customWidth="1"/>
    <col min="594" max="594" width="50.77734375" bestFit="1" customWidth="1"/>
    <col min="595" max="595" width="41.88671875" bestFit="1" customWidth="1"/>
    <col min="596" max="596" width="44.6640625" bestFit="1" customWidth="1"/>
    <col min="597" max="597" width="68" bestFit="1" customWidth="1"/>
    <col min="598" max="598" width="70.88671875" bestFit="1" customWidth="1"/>
    <col min="599" max="599" width="17.77734375" bestFit="1" customWidth="1"/>
    <col min="600" max="600" width="20.5546875" bestFit="1" customWidth="1"/>
    <col min="601" max="601" width="45.109375" bestFit="1" customWidth="1"/>
    <col min="602" max="602" width="47.88671875" bestFit="1" customWidth="1"/>
    <col min="603" max="603" width="76.109375" bestFit="1" customWidth="1"/>
    <col min="604" max="604" width="79" bestFit="1" customWidth="1"/>
    <col min="605" max="605" width="23.88671875" bestFit="1" customWidth="1"/>
    <col min="606" max="606" width="26.6640625" bestFit="1" customWidth="1"/>
    <col min="607" max="607" width="43.5546875" bestFit="1" customWidth="1"/>
    <col min="608" max="608" width="46.44140625" bestFit="1" customWidth="1"/>
    <col min="609" max="609" width="44.5546875" bestFit="1" customWidth="1"/>
    <col min="610" max="610" width="47.33203125" bestFit="1" customWidth="1"/>
    <col min="611" max="611" width="23.77734375" bestFit="1" customWidth="1"/>
    <col min="612" max="612" width="26.5546875" bestFit="1" customWidth="1"/>
    <col min="613" max="613" width="56.5546875" bestFit="1" customWidth="1"/>
    <col min="614" max="614" width="59.33203125" bestFit="1" customWidth="1"/>
    <col min="615" max="615" width="70.109375" bestFit="1" customWidth="1"/>
    <col min="616" max="616" width="72.88671875" bestFit="1" customWidth="1"/>
    <col min="617" max="617" width="26.6640625" bestFit="1" customWidth="1"/>
    <col min="618" max="618" width="29.5546875" bestFit="1" customWidth="1"/>
    <col min="619" max="619" width="42.21875" bestFit="1" customWidth="1"/>
    <col min="620" max="620" width="45" bestFit="1" customWidth="1"/>
    <col min="621" max="621" width="109" bestFit="1" customWidth="1"/>
    <col min="622" max="622" width="111.88671875" bestFit="1" customWidth="1"/>
    <col min="623" max="623" width="26.33203125" bestFit="1" customWidth="1"/>
    <col min="624" max="624" width="29.109375" bestFit="1" customWidth="1"/>
    <col min="625" max="625" width="60" bestFit="1" customWidth="1"/>
    <col min="626" max="626" width="62.88671875" bestFit="1" customWidth="1"/>
    <col min="627" max="627" width="31.77734375" bestFit="1" customWidth="1"/>
    <col min="628" max="628" width="34.5546875" bestFit="1" customWidth="1"/>
    <col min="629" max="629" width="19.6640625" bestFit="1" customWidth="1"/>
    <col min="630" max="630" width="22.44140625" bestFit="1" customWidth="1"/>
    <col min="631" max="631" width="20" bestFit="1" customWidth="1"/>
    <col min="632" max="632" width="22.77734375" bestFit="1" customWidth="1"/>
    <col min="633" max="633" width="75" bestFit="1" customWidth="1"/>
    <col min="634" max="634" width="77.77734375" bestFit="1" customWidth="1"/>
    <col min="635" max="635" width="22.88671875" bestFit="1" customWidth="1"/>
    <col min="636" max="636" width="25.77734375" bestFit="1" customWidth="1"/>
    <col min="637" max="637" width="21.88671875" bestFit="1" customWidth="1"/>
    <col min="638" max="638" width="24.6640625" bestFit="1" customWidth="1"/>
    <col min="639" max="639" width="33.44140625" bestFit="1" customWidth="1"/>
    <col min="640" max="640" width="36.21875" bestFit="1" customWidth="1"/>
    <col min="641" max="641" width="71.109375" bestFit="1" customWidth="1"/>
    <col min="642" max="642" width="73.88671875" bestFit="1" customWidth="1"/>
    <col min="643" max="643" width="78.88671875" bestFit="1" customWidth="1"/>
    <col min="644" max="644" width="81.6640625" bestFit="1" customWidth="1"/>
    <col min="645" max="645" width="20.5546875" bestFit="1" customWidth="1"/>
    <col min="646" max="646" width="23.33203125" bestFit="1" customWidth="1"/>
    <col min="647" max="647" width="20.77734375" bestFit="1" customWidth="1"/>
    <col min="648" max="648" width="23.5546875" bestFit="1" customWidth="1"/>
    <col min="649" max="649" width="87" bestFit="1" customWidth="1"/>
    <col min="650" max="650" width="89.77734375" bestFit="1" customWidth="1"/>
    <col min="651" max="651" width="46.88671875" bestFit="1" customWidth="1"/>
    <col min="652" max="652" width="49.6640625" bestFit="1" customWidth="1"/>
    <col min="653" max="653" width="24.44140625" bestFit="1" customWidth="1"/>
    <col min="654" max="654" width="27.21875" bestFit="1" customWidth="1"/>
    <col min="655" max="655" width="33.21875" bestFit="1" customWidth="1"/>
    <col min="656" max="656" width="36" bestFit="1" customWidth="1"/>
    <col min="657" max="657" width="65.109375" bestFit="1" customWidth="1"/>
    <col min="658" max="658" width="67.88671875" bestFit="1" customWidth="1"/>
    <col min="659" max="659" width="64.5546875" bestFit="1" customWidth="1"/>
    <col min="660" max="660" width="67.33203125" bestFit="1" customWidth="1"/>
    <col min="661" max="661" width="24.77734375" bestFit="1" customWidth="1"/>
    <col min="662" max="662" width="27.5546875" bestFit="1" customWidth="1"/>
    <col min="663" max="663" width="23.109375" bestFit="1" customWidth="1"/>
    <col min="664" max="664" width="26" bestFit="1" customWidth="1"/>
    <col min="665" max="665" width="71.33203125" bestFit="1" customWidth="1"/>
    <col min="666" max="666" width="74.109375" bestFit="1" customWidth="1"/>
    <col min="667" max="667" width="63.44140625" bestFit="1" customWidth="1"/>
    <col min="668" max="668" width="66.21875" bestFit="1" customWidth="1"/>
    <col min="669" max="669" width="12.21875" bestFit="1" customWidth="1"/>
    <col min="670" max="670" width="15" bestFit="1" customWidth="1"/>
    <col min="671" max="671" width="27.6640625" bestFit="1" customWidth="1"/>
    <col min="672" max="672" width="30.44140625" bestFit="1" customWidth="1"/>
    <col min="673" max="673" width="16.77734375" bestFit="1" customWidth="1"/>
    <col min="674" max="674" width="19.5546875" bestFit="1" customWidth="1"/>
    <col min="675" max="675" width="62.5546875" bestFit="1" customWidth="1"/>
    <col min="676" max="676" width="65.33203125" bestFit="1" customWidth="1"/>
    <col min="677" max="677" width="35.21875" bestFit="1" customWidth="1"/>
    <col min="678" max="678" width="38.109375" bestFit="1" customWidth="1"/>
    <col min="679" max="679" width="49.33203125" bestFit="1" customWidth="1"/>
    <col min="680" max="680" width="52.109375" bestFit="1" customWidth="1"/>
    <col min="681" max="681" width="36.21875" bestFit="1" customWidth="1"/>
    <col min="682" max="682" width="39" bestFit="1" customWidth="1"/>
    <col min="683" max="683" width="72.44140625" bestFit="1" customWidth="1"/>
    <col min="684" max="684" width="75.33203125" bestFit="1" customWidth="1"/>
    <col min="685" max="685" width="25.109375" bestFit="1" customWidth="1"/>
    <col min="686" max="686" width="27.88671875" bestFit="1" customWidth="1"/>
    <col min="687" max="687" width="24.77734375" bestFit="1" customWidth="1"/>
    <col min="688" max="688" width="27.5546875" bestFit="1" customWidth="1"/>
    <col min="689" max="689" width="25.5546875" bestFit="1" customWidth="1"/>
    <col min="690" max="690" width="28.33203125" bestFit="1" customWidth="1"/>
    <col min="691" max="691" width="75.6640625" bestFit="1" customWidth="1"/>
    <col min="692" max="692" width="78.44140625" bestFit="1" customWidth="1"/>
    <col min="693" max="693" width="45.33203125" bestFit="1" customWidth="1"/>
    <col min="694" max="694" width="48.109375" bestFit="1" customWidth="1"/>
    <col min="695" max="695" width="48.6640625" bestFit="1" customWidth="1"/>
    <col min="696" max="696" width="51.44140625" bestFit="1" customWidth="1"/>
    <col min="697" max="697" width="59.33203125" bestFit="1" customWidth="1"/>
    <col min="698" max="698" width="62.109375" bestFit="1" customWidth="1"/>
    <col min="699" max="699" width="9.77734375" bestFit="1" customWidth="1"/>
    <col min="700" max="700" width="12.44140625" bestFit="1" customWidth="1"/>
    <col min="701" max="701" width="41.6640625" bestFit="1" customWidth="1"/>
    <col min="702" max="702" width="44.44140625" bestFit="1" customWidth="1"/>
    <col min="703" max="703" width="79.6640625" bestFit="1" customWidth="1"/>
    <col min="704" max="704" width="82.44140625" bestFit="1" customWidth="1"/>
    <col min="705" max="705" width="10.77734375" bestFit="1" customWidth="1"/>
  </cols>
  <sheetData>
    <row r="3" spans="5:17" x14ac:dyDescent="0.3">
      <c r="L3" s="1" t="s">
        <v>608</v>
      </c>
      <c r="M3" t="s">
        <v>611</v>
      </c>
    </row>
    <row r="4" spans="5:17" x14ac:dyDescent="0.3">
      <c r="L4" s="2" t="s">
        <v>567</v>
      </c>
      <c r="M4" s="3">
        <v>148365</v>
      </c>
    </row>
    <row r="5" spans="5:17" x14ac:dyDescent="0.3">
      <c r="L5" s="2" t="s">
        <v>435</v>
      </c>
      <c r="M5" s="3">
        <v>158892</v>
      </c>
    </row>
    <row r="6" spans="5:17" x14ac:dyDescent="0.3">
      <c r="L6" s="2" t="s">
        <v>189</v>
      </c>
      <c r="M6" s="3">
        <v>171813</v>
      </c>
    </row>
    <row r="7" spans="5:17" x14ac:dyDescent="0.3">
      <c r="L7" s="2" t="s">
        <v>318</v>
      </c>
      <c r="M7" s="3">
        <v>174672</v>
      </c>
      <c r="P7" s="1" t="s">
        <v>608</v>
      </c>
      <c r="Q7" t="s">
        <v>610</v>
      </c>
    </row>
    <row r="8" spans="5:17" x14ac:dyDescent="0.3">
      <c r="L8" s="2" t="s">
        <v>428</v>
      </c>
      <c r="M8" s="3">
        <v>201928</v>
      </c>
      <c r="P8" s="2">
        <v>3.3</v>
      </c>
      <c r="Q8" s="3">
        <v>1</v>
      </c>
    </row>
    <row r="9" spans="5:17" x14ac:dyDescent="0.3">
      <c r="L9" s="2" t="s">
        <v>609</v>
      </c>
      <c r="M9" s="3">
        <v>855670</v>
      </c>
      <c r="P9" s="2">
        <v>3.6</v>
      </c>
      <c r="Q9" s="3">
        <v>1</v>
      </c>
    </row>
    <row r="10" spans="5:17" x14ac:dyDescent="0.3">
      <c r="E10" s="1" t="s">
        <v>608</v>
      </c>
      <c r="F10" t="s">
        <v>610</v>
      </c>
      <c r="P10" s="2">
        <v>3.8</v>
      </c>
      <c r="Q10" s="3">
        <v>2</v>
      </c>
    </row>
    <row r="11" spans="5:17" x14ac:dyDescent="0.3">
      <c r="E11" s="2" t="s">
        <v>12</v>
      </c>
      <c r="F11" s="3">
        <v>240</v>
      </c>
      <c r="P11" s="2">
        <v>3.9</v>
      </c>
      <c r="Q11" s="3">
        <v>3</v>
      </c>
    </row>
    <row r="12" spans="5:17" x14ac:dyDescent="0.3">
      <c r="E12" s="2" t="s">
        <v>9</v>
      </c>
      <c r="F12" s="3">
        <v>310</v>
      </c>
      <c r="P12" s="2">
        <v>4</v>
      </c>
      <c r="Q12" s="3">
        <v>14</v>
      </c>
    </row>
    <row r="13" spans="5:17" x14ac:dyDescent="0.3">
      <c r="E13" s="2" t="s">
        <v>609</v>
      </c>
      <c r="F13" s="3">
        <v>550</v>
      </c>
      <c r="P13" s="2">
        <v>4.0999999999999996</v>
      </c>
      <c r="Q13" s="3">
        <v>6</v>
      </c>
    </row>
    <row r="14" spans="5:17" x14ac:dyDescent="0.3">
      <c r="P14" s="2">
        <v>4.2</v>
      </c>
      <c r="Q14" s="3">
        <v>8</v>
      </c>
    </row>
    <row r="15" spans="5:17" x14ac:dyDescent="0.3">
      <c r="P15" s="2">
        <v>4.3</v>
      </c>
      <c r="Q15" s="3">
        <v>25</v>
      </c>
    </row>
    <row r="16" spans="5:17" x14ac:dyDescent="0.3">
      <c r="P16" s="2">
        <v>4.4000000000000004</v>
      </c>
      <c r="Q16" s="3">
        <v>38</v>
      </c>
    </row>
    <row r="17" spans="16:17" x14ac:dyDescent="0.3">
      <c r="P17" s="2">
        <v>4.5</v>
      </c>
      <c r="Q17" s="3">
        <v>60</v>
      </c>
    </row>
    <row r="18" spans="16:17" x14ac:dyDescent="0.3">
      <c r="P18" s="2">
        <v>4.5999999999999996</v>
      </c>
      <c r="Q18" s="3">
        <v>105</v>
      </c>
    </row>
    <row r="19" spans="16:17" x14ac:dyDescent="0.3">
      <c r="P19" s="2">
        <v>4.7</v>
      </c>
      <c r="Q19" s="3">
        <v>108</v>
      </c>
    </row>
    <row r="20" spans="16:17" x14ac:dyDescent="0.3">
      <c r="P20" s="2">
        <v>4.8</v>
      </c>
      <c r="Q20" s="3">
        <v>127</v>
      </c>
    </row>
    <row r="21" spans="16:17" x14ac:dyDescent="0.3">
      <c r="P21" s="2">
        <v>4.9000000000000004</v>
      </c>
      <c r="Q21" s="3">
        <v>52</v>
      </c>
    </row>
    <row r="22" spans="16:17" x14ac:dyDescent="0.3">
      <c r="P22" s="2" t="s">
        <v>609</v>
      </c>
      <c r="Q22" s="3">
        <v>550</v>
      </c>
    </row>
    <row r="41" spans="2:6" x14ac:dyDescent="0.3">
      <c r="B41" t="s">
        <v>608</v>
      </c>
      <c r="C41" t="s">
        <v>620</v>
      </c>
      <c r="D41" t="s">
        <v>621</v>
      </c>
      <c r="E41" t="s">
        <v>619</v>
      </c>
      <c r="F41" t="s">
        <v>619</v>
      </c>
    </row>
    <row r="42" spans="2:6" x14ac:dyDescent="0.3">
      <c r="B42" t="s">
        <v>80</v>
      </c>
      <c r="C42" s="5">
        <v>4.8</v>
      </c>
      <c r="D42" s="5">
        <v>5623.5</v>
      </c>
      <c r="E42" s="5">
        <v>9.25</v>
      </c>
      <c r="F42" s="5">
        <f t="shared" ref="F42:F47" si="0">9.25/2</f>
        <v>4.625</v>
      </c>
    </row>
    <row r="43" spans="2:6" x14ac:dyDescent="0.3">
      <c r="B43" t="s">
        <v>333</v>
      </c>
      <c r="C43" s="5">
        <v>4.7727272727272725</v>
      </c>
      <c r="D43" s="5">
        <v>4015.3636363636365</v>
      </c>
      <c r="E43" s="5">
        <v>9.9090909090909083</v>
      </c>
      <c r="F43" s="5">
        <f t="shared" si="0"/>
        <v>4.625</v>
      </c>
    </row>
    <row r="44" spans="2:6" x14ac:dyDescent="0.3">
      <c r="B44" t="s">
        <v>88</v>
      </c>
      <c r="C44" s="5">
        <v>4.663636363636364</v>
      </c>
      <c r="D44" s="5">
        <v>25302.636363636364</v>
      </c>
      <c r="E44" s="5">
        <v>13.363636363636363</v>
      </c>
      <c r="F44" s="5">
        <f t="shared" si="0"/>
        <v>4.625</v>
      </c>
    </row>
    <row r="45" spans="2:6" x14ac:dyDescent="0.3">
      <c r="B45" t="s">
        <v>385</v>
      </c>
      <c r="C45" s="5">
        <v>4.7363636363636354</v>
      </c>
      <c r="D45" s="5">
        <v>13268.90909090909</v>
      </c>
      <c r="E45" s="5">
        <v>17.181818181818183</v>
      </c>
      <c r="F45" s="5">
        <f t="shared" si="0"/>
        <v>4.625</v>
      </c>
    </row>
    <row r="46" spans="2:6" x14ac:dyDescent="0.3">
      <c r="B46" t="s">
        <v>340</v>
      </c>
      <c r="C46" s="5">
        <v>4.5</v>
      </c>
      <c r="D46" s="5">
        <v>8580</v>
      </c>
      <c r="E46" s="5">
        <v>46</v>
      </c>
      <c r="F46" s="5">
        <f t="shared" si="0"/>
        <v>4.625</v>
      </c>
    </row>
    <row r="47" spans="2:6" x14ac:dyDescent="0.3">
      <c r="B47" t="s">
        <v>371</v>
      </c>
      <c r="C47" s="5">
        <v>4</v>
      </c>
      <c r="D47" s="5">
        <v>5069</v>
      </c>
      <c r="E47" s="5">
        <v>17</v>
      </c>
      <c r="F47" s="5">
        <f t="shared" si="0"/>
        <v>4.625</v>
      </c>
    </row>
    <row r="48" spans="2:6" x14ac:dyDescent="0.3">
      <c r="B48" t="s">
        <v>319</v>
      </c>
      <c r="C48" s="5">
        <v>4.8777777777777773</v>
      </c>
      <c r="D48" s="5">
        <v>19616.111111111109</v>
      </c>
      <c r="E48" s="5">
        <v>8.6666666666666661</v>
      </c>
      <c r="F48" s="5">
        <v>8.6666666666666661</v>
      </c>
    </row>
    <row r="49" spans="2:8" x14ac:dyDescent="0.3">
      <c r="B49" t="s">
        <v>268</v>
      </c>
      <c r="C49" s="5">
        <v>4.5625000000000009</v>
      </c>
      <c r="D49" s="5">
        <v>5746.125</v>
      </c>
      <c r="E49" s="5">
        <v>4</v>
      </c>
      <c r="F49" s="5">
        <v>4</v>
      </c>
    </row>
    <row r="50" spans="2:8" x14ac:dyDescent="0.3">
      <c r="B50" t="s">
        <v>390</v>
      </c>
      <c r="C50" s="5">
        <v>4.6428571428571432</v>
      </c>
      <c r="D50" s="5">
        <v>7353.5714285714284</v>
      </c>
      <c r="E50" s="5">
        <v>20.571428571428573</v>
      </c>
      <c r="F50" s="5">
        <v>20.571428571428573</v>
      </c>
    </row>
    <row r="51" spans="2:8" x14ac:dyDescent="0.3">
      <c r="B51" t="s">
        <v>75</v>
      </c>
      <c r="C51" s="5">
        <v>4.6571428571428575</v>
      </c>
      <c r="D51" s="5">
        <v>6294</v>
      </c>
      <c r="E51" s="5">
        <v>19.857142857142858</v>
      </c>
      <c r="F51" s="5">
        <v>19.857142857142858</v>
      </c>
    </row>
    <row r="52" spans="2:8" x14ac:dyDescent="0.3">
      <c r="B52" t="s">
        <v>536</v>
      </c>
      <c r="C52" s="5">
        <v>4.8999999999999995</v>
      </c>
      <c r="D52" s="5">
        <v>19546</v>
      </c>
      <c r="E52" s="5">
        <v>5</v>
      </c>
      <c r="F52" s="5">
        <v>5</v>
      </c>
    </row>
    <row r="53" spans="2:8" x14ac:dyDescent="0.3">
      <c r="B53" t="s">
        <v>259</v>
      </c>
      <c r="C53" s="5">
        <v>4.6428571428571432</v>
      </c>
      <c r="D53" s="5">
        <v>9112.4285714285706</v>
      </c>
      <c r="E53" s="5">
        <v>10.571428571428571</v>
      </c>
      <c r="F53" s="5">
        <v>10.571428571428571</v>
      </c>
    </row>
    <row r="54" spans="2:8" x14ac:dyDescent="0.3">
      <c r="B54" t="s">
        <v>128</v>
      </c>
      <c r="C54" s="5">
        <v>4.8999999999999995</v>
      </c>
      <c r="D54" s="5">
        <v>7356.5714285714284</v>
      </c>
      <c r="E54" s="5">
        <v>6.2857142857142856</v>
      </c>
      <c r="F54" s="5">
        <v>6.2857142857142856</v>
      </c>
    </row>
    <row r="55" spans="2:8" x14ac:dyDescent="0.3">
      <c r="C55" s="5"/>
      <c r="D55" s="5"/>
      <c r="E55" s="5"/>
    </row>
    <row r="56" spans="2:8" x14ac:dyDescent="0.3">
      <c r="H56" s="1" t="s">
        <v>608</v>
      </c>
    </row>
    <row r="57" spans="2:8" x14ac:dyDescent="0.3">
      <c r="H57" s="2">
        <v>2009</v>
      </c>
    </row>
    <row r="58" spans="2:8" x14ac:dyDescent="0.3">
      <c r="H58" s="2">
        <v>2010</v>
      </c>
    </row>
    <row r="59" spans="2:8" x14ac:dyDescent="0.3">
      <c r="H59" s="2">
        <v>2011</v>
      </c>
    </row>
    <row r="60" spans="2:8" x14ac:dyDescent="0.3">
      <c r="H60" s="2">
        <v>2012</v>
      </c>
    </row>
    <row r="61" spans="2:8" x14ac:dyDescent="0.3">
      <c r="H61" s="2">
        <v>2013</v>
      </c>
    </row>
    <row r="62" spans="2:8" x14ac:dyDescent="0.3">
      <c r="H62" s="2">
        <v>2015</v>
      </c>
    </row>
    <row r="63" spans="2:8" x14ac:dyDescent="0.3">
      <c r="H63" s="2">
        <v>2016</v>
      </c>
    </row>
    <row r="64" spans="2:8" x14ac:dyDescent="0.3">
      <c r="H64" s="2">
        <v>2017</v>
      </c>
    </row>
    <row r="65" spans="2:8" x14ac:dyDescent="0.3">
      <c r="H65" s="2">
        <v>2018</v>
      </c>
    </row>
    <row r="66" spans="2:8" x14ac:dyDescent="0.3">
      <c r="H66" s="2">
        <v>2019</v>
      </c>
    </row>
    <row r="67" spans="2:8" x14ac:dyDescent="0.3">
      <c r="H67" s="2" t="s">
        <v>609</v>
      </c>
    </row>
    <row r="73" spans="2:8" x14ac:dyDescent="0.3">
      <c r="B73" s="1" t="s">
        <v>608</v>
      </c>
      <c r="C73" t="s">
        <v>625</v>
      </c>
      <c r="D73" t="s">
        <v>626</v>
      </c>
    </row>
    <row r="74" spans="2:8" x14ac:dyDescent="0.3">
      <c r="B74" s="2" t="s">
        <v>99</v>
      </c>
      <c r="C74" s="3">
        <v>9.1999999999999993</v>
      </c>
      <c r="D74" s="3">
        <v>22</v>
      </c>
    </row>
    <row r="75" spans="2:8" x14ac:dyDescent="0.3">
      <c r="B75" s="2" t="s">
        <v>303</v>
      </c>
      <c r="C75" s="3">
        <v>4.4000000000000004</v>
      </c>
      <c r="D75" s="3">
        <v>6</v>
      </c>
    </row>
    <row r="76" spans="2:8" x14ac:dyDescent="0.3">
      <c r="B76" s="2" t="s">
        <v>186</v>
      </c>
      <c r="C76" s="3">
        <v>4.8</v>
      </c>
      <c r="D76" s="3">
        <v>9</v>
      </c>
    </row>
    <row r="77" spans="2:8" x14ac:dyDescent="0.3">
      <c r="B77" s="2" t="s">
        <v>584</v>
      </c>
      <c r="C77" s="3">
        <v>4.8</v>
      </c>
      <c r="D77" s="3">
        <v>13</v>
      </c>
    </row>
    <row r="78" spans="2:8" x14ac:dyDescent="0.3">
      <c r="B78" s="2" t="s">
        <v>297</v>
      </c>
      <c r="C78" s="3">
        <v>4.7</v>
      </c>
      <c r="D78" s="3">
        <v>11</v>
      </c>
    </row>
    <row r="79" spans="2:8" x14ac:dyDescent="0.3">
      <c r="B79" s="2" t="s">
        <v>37</v>
      </c>
      <c r="C79" s="3">
        <v>4.5</v>
      </c>
      <c r="D79" s="3">
        <v>4</v>
      </c>
    </row>
    <row r="80" spans="2:8" x14ac:dyDescent="0.3">
      <c r="B80" s="2" t="s">
        <v>575</v>
      </c>
      <c r="C80" s="3">
        <v>4.8</v>
      </c>
      <c r="D80" s="3">
        <v>42</v>
      </c>
    </row>
    <row r="81" spans="2:4" x14ac:dyDescent="0.3">
      <c r="B81" s="2" t="s">
        <v>519</v>
      </c>
      <c r="C81" s="3">
        <v>4.5</v>
      </c>
      <c r="D81" s="3">
        <v>14</v>
      </c>
    </row>
    <row r="82" spans="2:4" x14ac:dyDescent="0.3">
      <c r="B82" s="2" t="s">
        <v>285</v>
      </c>
      <c r="C82" s="3">
        <v>4.9000000000000004</v>
      </c>
      <c r="D82" s="3">
        <v>0</v>
      </c>
    </row>
    <row r="83" spans="2:4" x14ac:dyDescent="0.3">
      <c r="B83" s="2" t="s">
        <v>233</v>
      </c>
      <c r="C83" s="3">
        <v>4.7</v>
      </c>
      <c r="D83" s="3">
        <v>17</v>
      </c>
    </row>
    <row r="84" spans="2:4" x14ac:dyDescent="0.3">
      <c r="B84" s="2" t="s">
        <v>115</v>
      </c>
      <c r="C84" s="3">
        <v>9</v>
      </c>
      <c r="D84" s="3">
        <v>210</v>
      </c>
    </row>
    <row r="85" spans="2:4" x14ac:dyDescent="0.3">
      <c r="B85" s="2" t="s">
        <v>340</v>
      </c>
      <c r="C85" s="3">
        <v>45</v>
      </c>
      <c r="D85" s="3">
        <v>460</v>
      </c>
    </row>
    <row r="86" spans="2:4" x14ac:dyDescent="0.3">
      <c r="B86" s="2" t="s">
        <v>23</v>
      </c>
      <c r="C86" s="3">
        <v>4.7</v>
      </c>
      <c r="D86" s="3">
        <v>15</v>
      </c>
    </row>
    <row r="87" spans="2:4" x14ac:dyDescent="0.3">
      <c r="B87" s="2" t="s">
        <v>416</v>
      </c>
      <c r="C87" s="3">
        <v>8.6</v>
      </c>
      <c r="D87" s="3">
        <v>12</v>
      </c>
    </row>
    <row r="88" spans="2:4" x14ac:dyDescent="0.3">
      <c r="B88" s="2" t="s">
        <v>310</v>
      </c>
      <c r="C88" s="3">
        <v>4.8</v>
      </c>
      <c r="D88" s="3">
        <v>11</v>
      </c>
    </row>
    <row r="89" spans="2:4" x14ac:dyDescent="0.3">
      <c r="B89" s="2" t="s">
        <v>485</v>
      </c>
      <c r="C89" s="3">
        <v>4.7</v>
      </c>
      <c r="D89" s="3">
        <v>9</v>
      </c>
    </row>
    <row r="90" spans="2:4" x14ac:dyDescent="0.3">
      <c r="B90" s="2" t="s">
        <v>62</v>
      </c>
      <c r="C90" s="3">
        <v>4.5999999999999996</v>
      </c>
      <c r="D90" s="3">
        <v>11</v>
      </c>
    </row>
    <row r="91" spans="2:4" x14ac:dyDescent="0.3">
      <c r="B91" s="2" t="s">
        <v>456</v>
      </c>
      <c r="C91" s="3">
        <v>4.8</v>
      </c>
      <c r="D91" s="3">
        <v>11</v>
      </c>
    </row>
    <row r="92" spans="2:4" x14ac:dyDescent="0.3">
      <c r="B92" s="2" t="s">
        <v>324</v>
      </c>
      <c r="C92" s="3">
        <v>9.1999999999999993</v>
      </c>
      <c r="D92" s="3">
        <v>26</v>
      </c>
    </row>
    <row r="93" spans="2:4" x14ac:dyDescent="0.3">
      <c r="B93" s="2" t="s">
        <v>239</v>
      </c>
      <c r="C93" s="3">
        <v>9.6</v>
      </c>
      <c r="D93" s="3">
        <v>8</v>
      </c>
    </row>
    <row r="94" spans="2:4" x14ac:dyDescent="0.3">
      <c r="B94" s="2" t="s">
        <v>266</v>
      </c>
      <c r="C94" s="3">
        <v>4.8</v>
      </c>
      <c r="D94" s="3">
        <v>8</v>
      </c>
    </row>
    <row r="95" spans="2:4" x14ac:dyDescent="0.3">
      <c r="B95" s="2" t="s">
        <v>46</v>
      </c>
      <c r="C95" s="3">
        <v>9.1999999999999993</v>
      </c>
      <c r="D95" s="3">
        <v>28</v>
      </c>
    </row>
    <row r="96" spans="2:4" x14ac:dyDescent="0.3">
      <c r="B96" s="2" t="s">
        <v>69</v>
      </c>
      <c r="C96" s="3">
        <v>4.8</v>
      </c>
      <c r="D96" s="3">
        <v>15</v>
      </c>
    </row>
    <row r="97" spans="2:4" x14ac:dyDescent="0.3">
      <c r="B97" s="2" t="s">
        <v>527</v>
      </c>
      <c r="C97" s="3">
        <v>4.4000000000000004</v>
      </c>
      <c r="D97" s="3">
        <v>6</v>
      </c>
    </row>
    <row r="98" spans="2:4" x14ac:dyDescent="0.3">
      <c r="B98" s="2" t="s">
        <v>409</v>
      </c>
      <c r="C98" s="3">
        <v>9.6</v>
      </c>
      <c r="D98" s="3">
        <v>16</v>
      </c>
    </row>
    <row r="99" spans="2:4" x14ac:dyDescent="0.3">
      <c r="B99" s="2" t="s">
        <v>403</v>
      </c>
      <c r="C99" s="3">
        <v>4.8</v>
      </c>
      <c r="D99" s="3">
        <v>12</v>
      </c>
    </row>
    <row r="100" spans="2:4" x14ac:dyDescent="0.3">
      <c r="B100" s="2" t="s">
        <v>78</v>
      </c>
      <c r="C100" s="3">
        <v>9.8000000000000007</v>
      </c>
      <c r="D100" s="3">
        <v>10</v>
      </c>
    </row>
    <row r="101" spans="2:4" x14ac:dyDescent="0.3">
      <c r="B101" s="2" t="s">
        <v>259</v>
      </c>
      <c r="C101" s="3">
        <v>32.5</v>
      </c>
      <c r="D101" s="3">
        <v>74</v>
      </c>
    </row>
    <row r="102" spans="2:4" x14ac:dyDescent="0.3">
      <c r="B102" s="2" t="s">
        <v>405</v>
      </c>
      <c r="C102" s="3">
        <v>4.7</v>
      </c>
      <c r="D102" s="3">
        <v>53</v>
      </c>
    </row>
    <row r="103" spans="2:4" x14ac:dyDescent="0.3">
      <c r="B103" s="2" t="s">
        <v>39</v>
      </c>
      <c r="C103" s="3">
        <v>9</v>
      </c>
      <c r="D103" s="3">
        <v>12</v>
      </c>
    </row>
    <row r="104" spans="2:4" x14ac:dyDescent="0.3">
      <c r="B104" s="2" t="s">
        <v>155</v>
      </c>
      <c r="C104" s="3">
        <v>4.4000000000000004</v>
      </c>
      <c r="D104" s="3">
        <v>2</v>
      </c>
    </row>
    <row r="105" spans="2:4" x14ac:dyDescent="0.3">
      <c r="B105" s="2" t="s">
        <v>230</v>
      </c>
      <c r="C105" s="3">
        <v>14.5</v>
      </c>
      <c r="D105" s="3">
        <v>47</v>
      </c>
    </row>
    <row r="106" spans="2:4" x14ac:dyDescent="0.3">
      <c r="B106" s="2" t="s">
        <v>101</v>
      </c>
      <c r="C106" s="3">
        <v>4.8</v>
      </c>
      <c r="D106" s="3">
        <v>10</v>
      </c>
    </row>
    <row r="107" spans="2:4" x14ac:dyDescent="0.3">
      <c r="B107" s="2" t="s">
        <v>176</v>
      </c>
      <c r="C107" s="3">
        <v>4.5999999999999996</v>
      </c>
      <c r="D107" s="3">
        <v>16</v>
      </c>
    </row>
    <row r="108" spans="2:4" x14ac:dyDescent="0.3">
      <c r="B108" s="2" t="s">
        <v>73</v>
      </c>
      <c r="C108" s="3">
        <v>4.7</v>
      </c>
      <c r="D108" s="3">
        <v>18</v>
      </c>
    </row>
    <row r="109" spans="2:4" x14ac:dyDescent="0.3">
      <c r="B109" s="2" t="s">
        <v>305</v>
      </c>
      <c r="C109" s="3">
        <v>13.799999999999999</v>
      </c>
      <c r="D109" s="3">
        <v>30</v>
      </c>
    </row>
    <row r="110" spans="2:4" x14ac:dyDescent="0.3">
      <c r="B110" s="2" t="s">
        <v>287</v>
      </c>
      <c r="C110" s="3">
        <v>4.5</v>
      </c>
      <c r="D110" s="3">
        <v>12</v>
      </c>
    </row>
    <row r="111" spans="2:4" x14ac:dyDescent="0.3">
      <c r="B111" s="2" t="s">
        <v>105</v>
      </c>
      <c r="C111" s="3">
        <v>17.799999999999997</v>
      </c>
      <c r="D111" s="3">
        <v>41</v>
      </c>
    </row>
    <row r="112" spans="2:4" x14ac:dyDescent="0.3">
      <c r="B112" s="2" t="s">
        <v>508</v>
      </c>
      <c r="C112" s="3">
        <v>4.5999999999999996</v>
      </c>
      <c r="D112" s="3">
        <v>21</v>
      </c>
    </row>
    <row r="113" spans="2:12" x14ac:dyDescent="0.3">
      <c r="B113" s="2" t="s">
        <v>546</v>
      </c>
      <c r="C113" s="3">
        <v>4.7</v>
      </c>
      <c r="D113" s="3">
        <v>15</v>
      </c>
    </row>
    <row r="114" spans="2:12" x14ac:dyDescent="0.3">
      <c r="B114" s="2" t="s">
        <v>598</v>
      </c>
      <c r="C114" s="3">
        <v>4.4000000000000004</v>
      </c>
      <c r="D114" s="3">
        <v>18</v>
      </c>
    </row>
    <row r="115" spans="2:12" x14ac:dyDescent="0.3">
      <c r="B115" s="2" t="s">
        <v>482</v>
      </c>
      <c r="C115" s="3">
        <v>4.9000000000000004</v>
      </c>
      <c r="D115" s="3">
        <v>5</v>
      </c>
    </row>
    <row r="116" spans="2:12" x14ac:dyDescent="0.3">
      <c r="B116" s="2" t="s">
        <v>375</v>
      </c>
      <c r="C116" s="3">
        <v>4.5999999999999996</v>
      </c>
      <c r="D116" s="3">
        <v>13</v>
      </c>
    </row>
    <row r="117" spans="2:12" x14ac:dyDescent="0.3">
      <c r="B117" s="2" t="s">
        <v>283</v>
      </c>
      <c r="C117" s="3">
        <v>4.0999999999999996</v>
      </c>
      <c r="D117" s="3">
        <v>10</v>
      </c>
    </row>
    <row r="118" spans="2:12" x14ac:dyDescent="0.3">
      <c r="B118" s="2" t="s">
        <v>50</v>
      </c>
      <c r="C118" s="3">
        <v>4.5999999999999996</v>
      </c>
      <c r="D118" s="3">
        <v>9</v>
      </c>
    </row>
    <row r="119" spans="2:12" x14ac:dyDescent="0.3">
      <c r="B119" s="2" t="s">
        <v>90</v>
      </c>
      <c r="C119" s="3">
        <v>4.7</v>
      </c>
      <c r="D119" s="3">
        <v>16</v>
      </c>
    </row>
    <row r="120" spans="2:12" x14ac:dyDescent="0.3">
      <c r="B120" s="2" t="s">
        <v>328</v>
      </c>
      <c r="C120" s="3">
        <v>4.5999999999999996</v>
      </c>
      <c r="D120" s="3">
        <v>11</v>
      </c>
    </row>
    <row r="121" spans="2:12" x14ac:dyDescent="0.3">
      <c r="B121" s="2" t="s">
        <v>247</v>
      </c>
      <c r="C121" s="3">
        <v>4.5999999999999996</v>
      </c>
      <c r="D121" s="3">
        <v>20</v>
      </c>
    </row>
    <row r="122" spans="2:12" x14ac:dyDescent="0.3">
      <c r="B122" s="2" t="s">
        <v>42</v>
      </c>
      <c r="C122" s="3">
        <v>4.5</v>
      </c>
      <c r="D122" s="3">
        <v>8</v>
      </c>
    </row>
    <row r="123" spans="2:12" x14ac:dyDescent="0.3">
      <c r="B123" s="2" t="s">
        <v>542</v>
      </c>
      <c r="C123" s="3">
        <v>9.6</v>
      </c>
      <c r="D123" s="3">
        <v>8</v>
      </c>
    </row>
    <row r="124" spans="2:12" x14ac:dyDescent="0.3">
      <c r="B124" s="2" t="s">
        <v>308</v>
      </c>
      <c r="C124" s="3">
        <v>4.8</v>
      </c>
      <c r="D124" s="3">
        <v>16</v>
      </c>
      <c r="J124" s="6" t="s">
        <v>608</v>
      </c>
      <c r="K124" s="6" t="s">
        <v>625</v>
      </c>
      <c r="L124" s="6" t="s">
        <v>626</v>
      </c>
    </row>
    <row r="125" spans="2:12" x14ac:dyDescent="0.3">
      <c r="B125" s="2" t="s">
        <v>226</v>
      </c>
      <c r="C125" s="3">
        <v>23.5</v>
      </c>
      <c r="D125" s="3">
        <v>55</v>
      </c>
      <c r="J125" s="2" t="s">
        <v>99</v>
      </c>
      <c r="K125" s="3">
        <v>9.1999999999999993</v>
      </c>
      <c r="L125" s="3">
        <v>22</v>
      </c>
    </row>
    <row r="126" spans="2:12" x14ac:dyDescent="0.3">
      <c r="B126" s="2" t="s">
        <v>245</v>
      </c>
      <c r="C126" s="3">
        <v>12.599999999999998</v>
      </c>
      <c r="D126" s="3">
        <v>46</v>
      </c>
      <c r="J126" s="2" t="s">
        <v>303</v>
      </c>
      <c r="K126" s="3">
        <v>4.4000000000000004</v>
      </c>
      <c r="L126" s="3">
        <v>6</v>
      </c>
    </row>
    <row r="127" spans="2:12" x14ac:dyDescent="0.3">
      <c r="B127" s="2" t="s">
        <v>138</v>
      </c>
      <c r="C127" s="3">
        <v>4.5</v>
      </c>
      <c r="D127" s="3">
        <v>16</v>
      </c>
      <c r="J127" s="2" t="s">
        <v>186</v>
      </c>
      <c r="K127" s="3">
        <v>4.8</v>
      </c>
      <c r="L127" s="3">
        <v>9</v>
      </c>
    </row>
    <row r="128" spans="2:12" x14ac:dyDescent="0.3">
      <c r="B128" s="2" t="s">
        <v>411</v>
      </c>
      <c r="C128" s="3">
        <v>9.6</v>
      </c>
      <c r="D128" s="3">
        <v>24</v>
      </c>
      <c r="J128" s="2" t="s">
        <v>584</v>
      </c>
      <c r="K128" s="3">
        <v>4.8</v>
      </c>
      <c r="L128" s="3">
        <v>13</v>
      </c>
    </row>
    <row r="129" spans="2:12" x14ac:dyDescent="0.3">
      <c r="B129" s="2" t="s">
        <v>548</v>
      </c>
      <c r="C129" s="3">
        <v>9.1999999999999993</v>
      </c>
      <c r="D129" s="3">
        <v>38</v>
      </c>
      <c r="J129" s="2" t="s">
        <v>297</v>
      </c>
      <c r="K129" s="3">
        <v>4.7</v>
      </c>
      <c r="L129" s="3">
        <v>11</v>
      </c>
    </row>
    <row r="130" spans="2:12" x14ac:dyDescent="0.3">
      <c r="B130" s="2" t="s">
        <v>473</v>
      </c>
      <c r="C130" s="3">
        <v>8.8000000000000007</v>
      </c>
      <c r="D130" s="3">
        <v>26</v>
      </c>
      <c r="J130" s="2" t="s">
        <v>37</v>
      </c>
      <c r="K130" s="3">
        <v>4.5</v>
      </c>
      <c r="L130" s="3">
        <v>4</v>
      </c>
    </row>
    <row r="131" spans="2:12" x14ac:dyDescent="0.3">
      <c r="B131" s="2" t="s">
        <v>128</v>
      </c>
      <c r="C131" s="3">
        <v>34.299999999999997</v>
      </c>
      <c r="D131" s="3">
        <v>44</v>
      </c>
      <c r="J131" s="2" t="s">
        <v>575</v>
      </c>
      <c r="K131" s="3">
        <v>4.8</v>
      </c>
      <c r="L131" s="3">
        <v>42</v>
      </c>
    </row>
    <row r="132" spans="2:12" x14ac:dyDescent="0.3">
      <c r="B132" s="2" t="s">
        <v>530</v>
      </c>
      <c r="C132" s="3">
        <v>4.7</v>
      </c>
      <c r="D132" s="3">
        <v>10</v>
      </c>
      <c r="J132" s="2" t="s">
        <v>519</v>
      </c>
      <c r="K132" s="3">
        <v>4.5</v>
      </c>
      <c r="L132" s="3">
        <v>14</v>
      </c>
    </row>
    <row r="133" spans="2:12" x14ac:dyDescent="0.3">
      <c r="B133" s="2" t="s">
        <v>84</v>
      </c>
      <c r="C133" s="3">
        <v>4.8</v>
      </c>
      <c r="D133" s="3">
        <v>18</v>
      </c>
      <c r="J133" s="2" t="s">
        <v>285</v>
      </c>
      <c r="K133" s="3">
        <v>4.9000000000000004</v>
      </c>
      <c r="L133" s="3">
        <v>0</v>
      </c>
    </row>
    <row r="134" spans="2:12" x14ac:dyDescent="0.3">
      <c r="B134" s="2" t="s">
        <v>257</v>
      </c>
      <c r="C134" s="3">
        <v>4.5999999999999996</v>
      </c>
      <c r="D134" s="3">
        <v>17</v>
      </c>
      <c r="J134" s="2" t="s">
        <v>233</v>
      </c>
      <c r="K134" s="3">
        <v>4.7</v>
      </c>
      <c r="L134" s="3">
        <v>17</v>
      </c>
    </row>
    <row r="135" spans="2:12" x14ac:dyDescent="0.3">
      <c r="B135" s="2" t="s">
        <v>544</v>
      </c>
      <c r="C135" s="3">
        <v>4.7</v>
      </c>
      <c r="D135" s="3">
        <v>16</v>
      </c>
    </row>
    <row r="136" spans="2:12" x14ac:dyDescent="0.3">
      <c r="B136" s="2" t="s">
        <v>200</v>
      </c>
      <c r="C136" s="3">
        <v>4.5999999999999996</v>
      </c>
      <c r="D136" s="3">
        <v>10</v>
      </c>
    </row>
    <row r="137" spans="2:12" x14ac:dyDescent="0.3">
      <c r="B137" s="2" t="s">
        <v>346</v>
      </c>
      <c r="C137" s="3">
        <v>9.4</v>
      </c>
      <c r="D137" s="3">
        <v>18</v>
      </c>
    </row>
    <row r="138" spans="2:12" x14ac:dyDescent="0.3">
      <c r="B138" s="2" t="s">
        <v>140</v>
      </c>
      <c r="C138" s="3">
        <v>8.8000000000000007</v>
      </c>
      <c r="D138" s="3">
        <v>15</v>
      </c>
    </row>
    <row r="139" spans="2:12" x14ac:dyDescent="0.3">
      <c r="B139" s="2" t="s">
        <v>506</v>
      </c>
      <c r="C139" s="3">
        <v>9.6</v>
      </c>
      <c r="D139" s="3">
        <v>10</v>
      </c>
    </row>
    <row r="140" spans="2:12" x14ac:dyDescent="0.3">
      <c r="B140" s="2" t="s">
        <v>419</v>
      </c>
      <c r="C140" s="3">
        <v>4.8</v>
      </c>
      <c r="D140" s="3">
        <v>0</v>
      </c>
    </row>
    <row r="141" spans="2:12" x14ac:dyDescent="0.3">
      <c r="B141" s="2" t="s">
        <v>592</v>
      </c>
      <c r="C141" s="3">
        <v>4.8</v>
      </c>
      <c r="D141" s="3">
        <v>15</v>
      </c>
    </row>
    <row r="142" spans="2:12" x14ac:dyDescent="0.3">
      <c r="B142" s="2" t="s">
        <v>534</v>
      </c>
      <c r="C142" s="3">
        <v>4.7</v>
      </c>
      <c r="D142" s="3">
        <v>10</v>
      </c>
    </row>
    <row r="143" spans="2:12" x14ac:dyDescent="0.3">
      <c r="B143" s="2" t="s">
        <v>60</v>
      </c>
      <c r="C143" s="3">
        <v>9.1</v>
      </c>
      <c r="D143" s="3">
        <v>10</v>
      </c>
    </row>
    <row r="144" spans="2:12" x14ac:dyDescent="0.3">
      <c r="B144" s="2" t="s">
        <v>433</v>
      </c>
      <c r="C144" s="3">
        <v>28.2</v>
      </c>
      <c r="D144" s="3">
        <v>36</v>
      </c>
    </row>
    <row r="145" spans="2:26" x14ac:dyDescent="0.3">
      <c r="B145" s="2" t="s">
        <v>445</v>
      </c>
      <c r="C145" s="3">
        <v>7.8</v>
      </c>
      <c r="D145" s="3">
        <v>40</v>
      </c>
    </row>
    <row r="146" spans="2:26" x14ac:dyDescent="0.3">
      <c r="B146" s="2" t="s">
        <v>379</v>
      </c>
      <c r="C146" s="3">
        <v>8.8000000000000007</v>
      </c>
      <c r="D146" s="3">
        <v>40</v>
      </c>
    </row>
    <row r="147" spans="2:26" x14ac:dyDescent="0.3">
      <c r="B147" s="2" t="s">
        <v>319</v>
      </c>
      <c r="C147" s="3">
        <v>43.9</v>
      </c>
      <c r="D147" s="3">
        <v>78</v>
      </c>
    </row>
    <row r="148" spans="2:26" x14ac:dyDescent="0.3">
      <c r="B148" s="2" t="s">
        <v>503</v>
      </c>
      <c r="C148" s="3">
        <v>8.9</v>
      </c>
      <c r="D148" s="3">
        <v>35</v>
      </c>
    </row>
    <row r="149" spans="2:26" x14ac:dyDescent="0.3">
      <c r="B149" s="2" t="s">
        <v>423</v>
      </c>
      <c r="C149" s="3">
        <v>14.399999999999999</v>
      </c>
      <c r="D149" s="3">
        <v>27</v>
      </c>
    </row>
    <row r="150" spans="2:26" x14ac:dyDescent="0.3">
      <c r="B150" s="2" t="s">
        <v>157</v>
      </c>
      <c r="C150" s="3">
        <v>25.4</v>
      </c>
      <c r="D150" s="3">
        <v>92</v>
      </c>
    </row>
    <row r="151" spans="2:26" x14ac:dyDescent="0.3">
      <c r="B151" s="2" t="s">
        <v>338</v>
      </c>
      <c r="C151" s="3">
        <v>8.6</v>
      </c>
      <c r="D151" s="3">
        <v>20</v>
      </c>
    </row>
    <row r="152" spans="2:26" x14ac:dyDescent="0.3">
      <c r="B152" s="2" t="s">
        <v>394</v>
      </c>
      <c r="C152" s="3">
        <v>4.5999999999999996</v>
      </c>
      <c r="D152" s="3">
        <v>9</v>
      </c>
    </row>
    <row r="153" spans="2:26" x14ac:dyDescent="0.3">
      <c r="B153" s="2" t="s">
        <v>564</v>
      </c>
      <c r="C153" s="3">
        <v>4.5</v>
      </c>
      <c r="D153" s="3">
        <v>15</v>
      </c>
    </row>
    <row r="154" spans="2:26" x14ac:dyDescent="0.3">
      <c r="B154" s="2" t="s">
        <v>313</v>
      </c>
      <c r="C154" s="3">
        <v>4.7</v>
      </c>
      <c r="D154" s="3">
        <v>9</v>
      </c>
    </row>
    <row r="155" spans="2:26" x14ac:dyDescent="0.3">
      <c r="B155" s="2" t="s">
        <v>322</v>
      </c>
      <c r="C155" s="3">
        <v>4.2</v>
      </c>
      <c r="D155" s="3">
        <v>12</v>
      </c>
      <c r="W155" s="1" t="s">
        <v>608</v>
      </c>
      <c r="X155" s="1" t="s">
        <v>625</v>
      </c>
      <c r="Y155" t="s">
        <v>611</v>
      </c>
      <c r="Z155" t="s">
        <v>626</v>
      </c>
    </row>
    <row r="156" spans="2:26" x14ac:dyDescent="0.3">
      <c r="B156" s="2" t="s">
        <v>540</v>
      </c>
      <c r="C156" s="3">
        <v>19.600000000000001</v>
      </c>
      <c r="D156" s="3">
        <v>40</v>
      </c>
      <c r="W156" s="2" t="s">
        <v>384</v>
      </c>
      <c r="X156" s="3">
        <v>47.499999999999993</v>
      </c>
      <c r="Y156" s="3">
        <v>145155</v>
      </c>
      <c r="Z156" s="3">
        <v>180</v>
      </c>
    </row>
    <row r="157" spans="2:26" x14ac:dyDescent="0.3">
      <c r="B157" s="2" t="s">
        <v>536</v>
      </c>
      <c r="C157" s="3">
        <v>34.299999999999997</v>
      </c>
      <c r="D157" s="3">
        <v>35</v>
      </c>
      <c r="R157" t="s">
        <v>619</v>
      </c>
      <c r="W157" s="2" t="s">
        <v>339</v>
      </c>
      <c r="X157" s="3">
        <v>45</v>
      </c>
      <c r="Y157" s="3">
        <v>85800</v>
      </c>
      <c r="Z157" s="3">
        <v>460</v>
      </c>
    </row>
    <row r="158" spans="2:26" x14ac:dyDescent="0.3">
      <c r="B158" s="2" t="s">
        <v>243</v>
      </c>
      <c r="C158" s="3">
        <v>4.4000000000000004</v>
      </c>
      <c r="D158" s="3">
        <v>21</v>
      </c>
      <c r="R158" s="5">
        <f t="shared" ref="R158:R163" si="1">9.25/2</f>
        <v>4.625</v>
      </c>
      <c r="W158" s="2" t="s">
        <v>318</v>
      </c>
      <c r="X158" s="3">
        <v>39.199999999999996</v>
      </c>
      <c r="Y158" s="3">
        <v>174672</v>
      </c>
      <c r="Z158" s="3">
        <v>64</v>
      </c>
    </row>
    <row r="159" spans="2:26" x14ac:dyDescent="0.3">
      <c r="B159" s="2" t="s">
        <v>348</v>
      </c>
      <c r="C159" s="3">
        <v>9.1999999999999993</v>
      </c>
      <c r="D159" s="3">
        <v>24</v>
      </c>
      <c r="R159" s="5">
        <f t="shared" si="1"/>
        <v>4.625</v>
      </c>
      <c r="W159" s="2" t="s">
        <v>370</v>
      </c>
      <c r="X159" s="3">
        <v>36</v>
      </c>
      <c r="Y159" s="3">
        <v>45621</v>
      </c>
      <c r="Z159" s="3">
        <v>153</v>
      </c>
    </row>
    <row r="160" spans="2:26" x14ac:dyDescent="0.3">
      <c r="B160" s="2" t="s">
        <v>513</v>
      </c>
      <c r="C160" s="3">
        <v>4.5999999999999996</v>
      </c>
      <c r="D160" s="3">
        <v>14</v>
      </c>
      <c r="R160" s="5">
        <f t="shared" si="1"/>
        <v>4.625</v>
      </c>
      <c r="W160" s="2" t="s">
        <v>535</v>
      </c>
      <c r="X160" s="3">
        <v>34.299999999999997</v>
      </c>
      <c r="Y160" s="3">
        <v>136822</v>
      </c>
      <c r="Z160" s="3">
        <v>35</v>
      </c>
    </row>
    <row r="161" spans="2:26" x14ac:dyDescent="0.3">
      <c r="B161" s="2" t="s">
        <v>447</v>
      </c>
      <c r="C161" s="3">
        <v>13.200000000000001</v>
      </c>
      <c r="D161" s="3">
        <v>21</v>
      </c>
      <c r="R161" s="5">
        <f t="shared" si="1"/>
        <v>4.625</v>
      </c>
      <c r="W161" s="2" t="s">
        <v>389</v>
      </c>
      <c r="X161" s="3">
        <v>32.5</v>
      </c>
      <c r="Y161" s="3">
        <v>51475</v>
      </c>
      <c r="Z161" s="3">
        <v>144</v>
      </c>
    </row>
    <row r="162" spans="2:26" x14ac:dyDescent="0.3">
      <c r="B162" s="2" t="s">
        <v>92</v>
      </c>
      <c r="C162" s="3">
        <v>14.100000000000001</v>
      </c>
      <c r="D162" s="3">
        <v>42</v>
      </c>
      <c r="R162" s="5">
        <f t="shared" si="1"/>
        <v>4.625</v>
      </c>
      <c r="W162" s="2" t="s">
        <v>252</v>
      </c>
      <c r="X162" s="3">
        <v>29.4</v>
      </c>
      <c r="Y162" s="3">
        <v>117456</v>
      </c>
      <c r="Z162" s="3">
        <v>48</v>
      </c>
    </row>
    <row r="163" spans="2:26" x14ac:dyDescent="0.3">
      <c r="B163" s="2" t="s">
        <v>27</v>
      </c>
      <c r="C163" s="3">
        <v>9.1999999999999993</v>
      </c>
      <c r="D163" s="3">
        <v>16</v>
      </c>
      <c r="R163" s="5">
        <f t="shared" si="1"/>
        <v>4.625</v>
      </c>
      <c r="W163" s="2" t="s">
        <v>432</v>
      </c>
      <c r="X163" s="3">
        <v>28.2</v>
      </c>
      <c r="Y163" s="3">
        <v>139848</v>
      </c>
      <c r="Z163" s="3">
        <v>36</v>
      </c>
    </row>
    <row r="164" spans="2:26" x14ac:dyDescent="0.3">
      <c r="B164" s="2" t="s">
        <v>371</v>
      </c>
      <c r="C164" s="3">
        <v>36</v>
      </c>
      <c r="D164" s="3">
        <v>153</v>
      </c>
      <c r="W164" s="2" t="s">
        <v>559</v>
      </c>
      <c r="X164" s="3">
        <v>24</v>
      </c>
      <c r="Y164" s="3">
        <v>131170</v>
      </c>
      <c r="Z164" s="3">
        <v>7</v>
      </c>
    </row>
    <row r="165" spans="2:26" x14ac:dyDescent="0.3">
      <c r="B165" s="2" t="s">
        <v>396</v>
      </c>
      <c r="C165" s="3">
        <v>9.4</v>
      </c>
      <c r="D165" s="3">
        <v>20</v>
      </c>
      <c r="W165" s="2" t="s">
        <v>567</v>
      </c>
      <c r="X165" s="3">
        <v>24</v>
      </c>
      <c r="Y165" s="3">
        <v>148365</v>
      </c>
      <c r="Z165" s="3">
        <v>77</v>
      </c>
    </row>
    <row r="166" spans="2:26" x14ac:dyDescent="0.3">
      <c r="B166" s="2" t="s">
        <v>385</v>
      </c>
      <c r="C166" s="3">
        <v>52.099999999999994</v>
      </c>
      <c r="D166" s="3">
        <v>189</v>
      </c>
      <c r="W166" s="2" t="s">
        <v>603</v>
      </c>
      <c r="X166" s="3">
        <v>24</v>
      </c>
      <c r="Y166" s="3">
        <v>108125</v>
      </c>
      <c r="Z166" s="3">
        <v>45</v>
      </c>
    </row>
    <row r="167" spans="2:26" x14ac:dyDescent="0.3">
      <c r="B167" s="2" t="s">
        <v>241</v>
      </c>
      <c r="C167" s="3">
        <v>4.3</v>
      </c>
      <c r="D167" s="3">
        <v>9</v>
      </c>
      <c r="N167" s="1" t="s">
        <v>608</v>
      </c>
      <c r="O167" t="s">
        <v>625</v>
      </c>
      <c r="P167" t="s">
        <v>611</v>
      </c>
      <c r="Q167" t="s">
        <v>626</v>
      </c>
      <c r="R167" t="s">
        <v>610</v>
      </c>
      <c r="W167" s="2" t="s">
        <v>177</v>
      </c>
      <c r="X167" s="3">
        <v>24</v>
      </c>
      <c r="Y167" s="3">
        <v>70190</v>
      </c>
      <c r="Z167" s="3">
        <v>20</v>
      </c>
    </row>
    <row r="168" spans="2:26" x14ac:dyDescent="0.3">
      <c r="B168" s="2" t="s">
        <v>602</v>
      </c>
      <c r="C168" s="3">
        <v>4.2</v>
      </c>
      <c r="D168" s="3">
        <v>11</v>
      </c>
      <c r="N168" s="2" t="s">
        <v>384</v>
      </c>
      <c r="O168" s="3">
        <v>47.499999999999993</v>
      </c>
      <c r="P168" s="3">
        <v>145155</v>
      </c>
      <c r="Q168" s="3">
        <v>180</v>
      </c>
      <c r="R168" s="3">
        <v>10</v>
      </c>
    </row>
    <row r="169" spans="2:26" x14ac:dyDescent="0.3">
      <c r="B169" s="2" t="s">
        <v>16</v>
      </c>
      <c r="C169" s="3">
        <v>4.7</v>
      </c>
      <c r="D169" s="3">
        <v>6</v>
      </c>
      <c r="N169" s="2" t="s">
        <v>339</v>
      </c>
      <c r="O169" s="3">
        <v>45</v>
      </c>
      <c r="P169" s="3">
        <v>85800</v>
      </c>
      <c r="Q169" s="3">
        <v>460</v>
      </c>
      <c r="R169" s="3">
        <v>10</v>
      </c>
    </row>
    <row r="170" spans="2:26" x14ac:dyDescent="0.3">
      <c r="B170" s="2" t="s">
        <v>20</v>
      </c>
      <c r="C170" s="3">
        <v>9.1000000000000014</v>
      </c>
      <c r="D170" s="3">
        <v>41</v>
      </c>
      <c r="N170" s="2" t="s">
        <v>318</v>
      </c>
      <c r="O170" s="3">
        <v>39.199999999999996</v>
      </c>
      <c r="P170" s="3">
        <v>174672</v>
      </c>
      <c r="Q170" s="3">
        <v>64</v>
      </c>
      <c r="R170" s="3">
        <v>8</v>
      </c>
    </row>
    <row r="171" spans="2:26" x14ac:dyDescent="0.3">
      <c r="B171" s="2" t="s">
        <v>172</v>
      </c>
      <c r="C171" s="3">
        <v>13.799999999999999</v>
      </c>
      <c r="D171" s="3">
        <v>15</v>
      </c>
      <c r="N171" s="2" t="s">
        <v>370</v>
      </c>
      <c r="O171" s="3">
        <v>36</v>
      </c>
      <c r="P171" s="3">
        <v>45621</v>
      </c>
      <c r="Q171" s="3">
        <v>153</v>
      </c>
      <c r="R171" s="3">
        <v>9</v>
      </c>
    </row>
    <row r="172" spans="2:26" x14ac:dyDescent="0.3">
      <c r="B172" s="2" t="s">
        <v>111</v>
      </c>
      <c r="C172" s="3">
        <v>4.5999999999999996</v>
      </c>
      <c r="D172" s="3">
        <v>17</v>
      </c>
      <c r="N172" s="2" t="s">
        <v>535</v>
      </c>
      <c r="O172" s="3">
        <v>34.299999999999997</v>
      </c>
      <c r="P172" s="3">
        <v>136822</v>
      </c>
      <c r="Q172" s="3">
        <v>35</v>
      </c>
      <c r="R172" s="3">
        <v>7</v>
      </c>
    </row>
    <row r="173" spans="2:26" x14ac:dyDescent="0.3">
      <c r="B173" s="2" t="s">
        <v>178</v>
      </c>
      <c r="C173" s="3">
        <v>24</v>
      </c>
      <c r="D173" s="3">
        <v>20</v>
      </c>
      <c r="N173" s="2" t="s">
        <v>389</v>
      </c>
      <c r="O173" s="3">
        <v>32.5</v>
      </c>
      <c r="P173" s="3">
        <v>51475</v>
      </c>
      <c r="Q173" s="3">
        <v>144</v>
      </c>
      <c r="R173" s="3">
        <v>7</v>
      </c>
    </row>
    <row r="174" spans="2:26" x14ac:dyDescent="0.3">
      <c r="B174" s="2" t="s">
        <v>190</v>
      </c>
      <c r="C174" s="3">
        <v>12</v>
      </c>
      <c r="D174" s="3">
        <v>29</v>
      </c>
      <c r="N174" s="2" t="s">
        <v>252</v>
      </c>
      <c r="O174" s="3">
        <v>29.4</v>
      </c>
      <c r="P174" s="3">
        <v>117456</v>
      </c>
      <c r="Q174" s="3">
        <v>48</v>
      </c>
      <c r="R174" s="3">
        <v>6</v>
      </c>
    </row>
    <row r="175" spans="2:26" x14ac:dyDescent="0.3">
      <c r="B175" s="2" t="s">
        <v>54</v>
      </c>
      <c r="C175" s="3">
        <v>13.7</v>
      </c>
      <c r="D175" s="3">
        <v>24</v>
      </c>
      <c r="N175" s="2" t="s">
        <v>432</v>
      </c>
      <c r="O175" s="3">
        <v>28.2</v>
      </c>
      <c r="P175" s="3">
        <v>139848</v>
      </c>
      <c r="Q175" s="3">
        <v>36</v>
      </c>
      <c r="R175" s="3">
        <v>6</v>
      </c>
    </row>
    <row r="176" spans="2:26" x14ac:dyDescent="0.3">
      <c r="B176" s="2" t="s">
        <v>342</v>
      </c>
      <c r="C176" s="3">
        <v>4.8</v>
      </c>
      <c r="D176" s="3">
        <v>4</v>
      </c>
      <c r="N176" s="2" t="s">
        <v>567</v>
      </c>
      <c r="O176" s="3">
        <v>24</v>
      </c>
      <c r="P176" s="3">
        <v>148365</v>
      </c>
      <c r="Q176" s="3">
        <v>77</v>
      </c>
      <c r="R176" s="3">
        <v>5</v>
      </c>
    </row>
    <row r="177" spans="2:22" x14ac:dyDescent="0.3">
      <c r="B177" s="2" t="s">
        <v>554</v>
      </c>
      <c r="C177" s="3">
        <v>8.6</v>
      </c>
      <c r="D177" s="3">
        <v>22</v>
      </c>
      <c r="N177" s="2" t="s">
        <v>559</v>
      </c>
      <c r="O177" s="3">
        <v>24</v>
      </c>
      <c r="P177" s="3">
        <v>131170</v>
      </c>
      <c r="Q177" s="3">
        <v>7</v>
      </c>
      <c r="R177" s="3">
        <v>5</v>
      </c>
    </row>
    <row r="178" spans="2:22" x14ac:dyDescent="0.3">
      <c r="B178" s="2" t="s">
        <v>184</v>
      </c>
      <c r="C178" s="3">
        <v>27.6</v>
      </c>
      <c r="D178" s="3">
        <v>26</v>
      </c>
      <c r="N178" s="2" t="s">
        <v>603</v>
      </c>
      <c r="O178" s="3">
        <v>24</v>
      </c>
      <c r="P178" s="3">
        <v>108125</v>
      </c>
      <c r="Q178" s="3">
        <v>45</v>
      </c>
      <c r="R178" s="3">
        <v>5</v>
      </c>
    </row>
    <row r="179" spans="2:22" x14ac:dyDescent="0.3">
      <c r="B179" s="2" t="s">
        <v>586</v>
      </c>
      <c r="C179" s="3">
        <v>4.4000000000000004</v>
      </c>
      <c r="D179" s="3">
        <v>9</v>
      </c>
      <c r="N179" s="2" t="s">
        <v>177</v>
      </c>
      <c r="O179" s="3">
        <v>24</v>
      </c>
      <c r="P179" s="3">
        <v>70190</v>
      </c>
      <c r="Q179" s="3">
        <v>20</v>
      </c>
      <c r="R179" s="3">
        <v>5</v>
      </c>
    </row>
    <row r="180" spans="2:22" x14ac:dyDescent="0.3">
      <c r="B180" s="2" t="s">
        <v>579</v>
      </c>
      <c r="C180" s="3">
        <v>4.5999999999999996</v>
      </c>
      <c r="D180" s="3">
        <v>18</v>
      </c>
      <c r="N180" s="2" t="s">
        <v>225</v>
      </c>
      <c r="O180" s="3">
        <v>23.5</v>
      </c>
      <c r="P180" s="3">
        <v>125005</v>
      </c>
      <c r="Q180" s="3">
        <v>55</v>
      </c>
      <c r="R180" s="3">
        <v>5</v>
      </c>
    </row>
    <row r="181" spans="2:22" x14ac:dyDescent="0.3">
      <c r="B181" s="2" t="s">
        <v>235</v>
      </c>
      <c r="C181" s="3">
        <v>4.8</v>
      </c>
      <c r="D181" s="3">
        <v>7</v>
      </c>
      <c r="N181" s="2" t="s">
        <v>163</v>
      </c>
      <c r="O181" s="3">
        <v>23.5</v>
      </c>
      <c r="P181" s="3">
        <v>86615</v>
      </c>
      <c r="Q181" s="3">
        <v>20</v>
      </c>
      <c r="R181" s="3">
        <v>5</v>
      </c>
    </row>
    <row r="182" spans="2:22" x14ac:dyDescent="0.3">
      <c r="B182" s="2" t="s">
        <v>228</v>
      </c>
      <c r="C182" s="3">
        <v>4.3</v>
      </c>
      <c r="D182" s="3">
        <v>16</v>
      </c>
      <c r="N182" s="2" t="s">
        <v>271</v>
      </c>
      <c r="O182" s="3">
        <v>23</v>
      </c>
      <c r="P182" s="3">
        <v>34950</v>
      </c>
      <c r="Q182" s="3">
        <v>20</v>
      </c>
      <c r="R182" s="3">
        <v>5</v>
      </c>
    </row>
    <row r="183" spans="2:22" x14ac:dyDescent="0.3">
      <c r="B183" s="2" t="s">
        <v>364</v>
      </c>
      <c r="C183" s="3">
        <v>4.0999999999999996</v>
      </c>
      <c r="D183" s="3">
        <v>6</v>
      </c>
      <c r="N183" s="2" t="s">
        <v>429</v>
      </c>
      <c r="O183" s="3">
        <v>23</v>
      </c>
      <c r="P183" s="3">
        <v>16035</v>
      </c>
      <c r="Q183" s="3">
        <v>30</v>
      </c>
      <c r="R183" s="3">
        <v>5</v>
      </c>
    </row>
    <row r="184" spans="2:22" x14ac:dyDescent="0.3">
      <c r="B184" s="2" t="s">
        <v>64</v>
      </c>
      <c r="C184" s="3">
        <v>14</v>
      </c>
      <c r="D184" s="3">
        <v>65</v>
      </c>
      <c r="N184" s="2" t="s">
        <v>493</v>
      </c>
      <c r="O184" s="3">
        <v>22</v>
      </c>
      <c r="P184" s="3">
        <v>6005</v>
      </c>
      <c r="Q184" s="3">
        <v>200</v>
      </c>
      <c r="R184" s="3">
        <v>5</v>
      </c>
    </row>
    <row r="185" spans="2:22" x14ac:dyDescent="0.3">
      <c r="B185" s="2" t="s">
        <v>222</v>
      </c>
      <c r="C185" s="3">
        <v>8.8000000000000007</v>
      </c>
      <c r="D185" s="3">
        <v>28</v>
      </c>
    </row>
    <row r="186" spans="2:22" x14ac:dyDescent="0.3">
      <c r="B186" s="2" t="s">
        <v>211</v>
      </c>
      <c r="C186" s="3">
        <v>9.6999999999999993</v>
      </c>
      <c r="D186" s="3">
        <v>70</v>
      </c>
    </row>
    <row r="187" spans="2:22" x14ac:dyDescent="0.3">
      <c r="B187" s="2" t="s">
        <v>153</v>
      </c>
      <c r="C187" s="3">
        <v>26.7</v>
      </c>
      <c r="D187" s="3">
        <v>121</v>
      </c>
    </row>
    <row r="188" spans="2:22" x14ac:dyDescent="0.3">
      <c r="B188" s="2" t="s">
        <v>25</v>
      </c>
      <c r="C188" s="3">
        <v>4.7</v>
      </c>
      <c r="D188" s="3">
        <v>3</v>
      </c>
    </row>
    <row r="189" spans="2:22" x14ac:dyDescent="0.3">
      <c r="B189" s="2" t="s">
        <v>487</v>
      </c>
      <c r="C189" s="3">
        <v>4.5</v>
      </c>
      <c r="D189" s="3">
        <v>8</v>
      </c>
    </row>
    <row r="190" spans="2:22" x14ac:dyDescent="0.3">
      <c r="B190" s="2" t="s">
        <v>237</v>
      </c>
      <c r="C190" s="3">
        <v>8.8999999999999986</v>
      </c>
      <c r="D190" s="3">
        <v>25</v>
      </c>
      <c r="T190" s="1" t="s">
        <v>608</v>
      </c>
      <c r="U190" t="s">
        <v>610</v>
      </c>
      <c r="V190" t="s">
        <v>625</v>
      </c>
    </row>
    <row r="191" spans="2:22" x14ac:dyDescent="0.3">
      <c r="B191" s="2" t="s">
        <v>550</v>
      </c>
      <c r="C191" s="3">
        <v>4.5</v>
      </c>
      <c r="D191" s="3">
        <v>9</v>
      </c>
      <c r="T191" s="2" t="s">
        <v>536</v>
      </c>
      <c r="U191" s="3">
        <v>7</v>
      </c>
      <c r="V191" s="3">
        <v>34.299999999999997</v>
      </c>
    </row>
    <row r="192" spans="2:22" x14ac:dyDescent="0.3">
      <c r="B192" s="2" t="s">
        <v>31</v>
      </c>
      <c r="C192" s="3">
        <v>4.5999999999999996</v>
      </c>
      <c r="D192" s="3">
        <v>32</v>
      </c>
      <c r="T192" s="2" t="s">
        <v>75</v>
      </c>
      <c r="U192" s="3">
        <v>7</v>
      </c>
      <c r="V192" s="3">
        <v>32.6</v>
      </c>
    </row>
    <row r="193" spans="2:22" x14ac:dyDescent="0.3">
      <c r="B193" s="2" t="s">
        <v>80</v>
      </c>
      <c r="C193" s="3">
        <v>57.599999999999994</v>
      </c>
      <c r="D193" s="3">
        <v>111</v>
      </c>
      <c r="T193" s="2" t="s">
        <v>259</v>
      </c>
      <c r="U193" s="3">
        <v>7</v>
      </c>
      <c r="V193" s="3">
        <v>32.5</v>
      </c>
    </row>
    <row r="194" spans="2:22" x14ac:dyDescent="0.3">
      <c r="B194" s="2" t="s">
        <v>607</v>
      </c>
      <c r="C194" s="3">
        <v>18.8</v>
      </c>
      <c r="D194" s="3">
        <v>32</v>
      </c>
      <c r="T194" s="2" t="s">
        <v>128</v>
      </c>
      <c r="U194" s="3">
        <v>7</v>
      </c>
      <c r="V194" s="3">
        <v>34.299999999999997</v>
      </c>
    </row>
    <row r="195" spans="2:22" x14ac:dyDescent="0.3">
      <c r="B195" s="2" t="s">
        <v>249</v>
      </c>
      <c r="C195" s="3">
        <v>8.8000000000000007</v>
      </c>
      <c r="D195" s="3">
        <v>26</v>
      </c>
      <c r="T195" s="2" t="s">
        <v>390</v>
      </c>
      <c r="U195" s="3">
        <v>7</v>
      </c>
      <c r="V195" s="3">
        <v>32.5</v>
      </c>
    </row>
    <row r="196" spans="2:22" x14ac:dyDescent="0.3">
      <c r="B196" s="2" t="s">
        <v>270</v>
      </c>
      <c r="C196" s="3">
        <v>4.9000000000000004</v>
      </c>
      <c r="D196" s="3">
        <v>13</v>
      </c>
      <c r="T196" s="2" t="s">
        <v>268</v>
      </c>
      <c r="U196" s="3">
        <v>8</v>
      </c>
      <c r="V196" s="3">
        <v>36.500000000000007</v>
      </c>
    </row>
    <row r="197" spans="2:22" x14ac:dyDescent="0.3">
      <c r="B197" s="2" t="s">
        <v>194</v>
      </c>
      <c r="C197" s="3">
        <v>18</v>
      </c>
      <c r="D197" s="3">
        <v>56</v>
      </c>
      <c r="T197" s="2" t="s">
        <v>371</v>
      </c>
      <c r="U197" s="3">
        <v>9</v>
      </c>
      <c r="V197" s="3">
        <v>36</v>
      </c>
    </row>
    <row r="198" spans="2:22" x14ac:dyDescent="0.3">
      <c r="B198" s="2" t="s">
        <v>8</v>
      </c>
      <c r="C198" s="3">
        <v>4.7</v>
      </c>
      <c r="D198" s="3">
        <v>8</v>
      </c>
      <c r="T198" s="2" t="s">
        <v>319</v>
      </c>
      <c r="U198" s="3">
        <v>9</v>
      </c>
      <c r="V198" s="3">
        <v>43.9</v>
      </c>
    </row>
    <row r="199" spans="2:22" x14ac:dyDescent="0.3">
      <c r="B199" s="2" t="s">
        <v>224</v>
      </c>
      <c r="C199" s="3">
        <v>9.6</v>
      </c>
      <c r="D199" s="3">
        <v>38</v>
      </c>
      <c r="T199" s="2" t="s">
        <v>340</v>
      </c>
      <c r="U199" s="3">
        <v>10</v>
      </c>
      <c r="V199" s="3">
        <v>45</v>
      </c>
    </row>
    <row r="200" spans="2:22" x14ac:dyDescent="0.3">
      <c r="B200" s="2" t="s">
        <v>143</v>
      </c>
      <c r="C200" s="3">
        <v>9</v>
      </c>
      <c r="D200" s="3">
        <v>18</v>
      </c>
      <c r="T200" s="2" t="s">
        <v>385</v>
      </c>
      <c r="U200" s="3">
        <v>11</v>
      </c>
      <c r="V200" s="3">
        <v>52.099999999999994</v>
      </c>
    </row>
    <row r="201" spans="2:22" x14ac:dyDescent="0.3">
      <c r="B201" s="2" t="s">
        <v>149</v>
      </c>
      <c r="C201" s="3">
        <v>9.4</v>
      </c>
      <c r="D201" s="3">
        <v>18</v>
      </c>
      <c r="T201" s="2" t="s">
        <v>88</v>
      </c>
      <c r="U201" s="3">
        <v>11</v>
      </c>
      <c r="V201" s="3">
        <v>51.300000000000004</v>
      </c>
    </row>
    <row r="202" spans="2:22" x14ac:dyDescent="0.3">
      <c r="B202" s="2" t="s">
        <v>289</v>
      </c>
      <c r="C202" s="3">
        <v>23.299999999999997</v>
      </c>
      <c r="D202" s="3">
        <v>53</v>
      </c>
      <c r="T202" s="2" t="s">
        <v>333</v>
      </c>
      <c r="U202" s="3">
        <v>11</v>
      </c>
      <c r="V202" s="3">
        <v>52.5</v>
      </c>
    </row>
    <row r="203" spans="2:22" x14ac:dyDescent="0.3">
      <c r="B203" s="2" t="s">
        <v>377</v>
      </c>
      <c r="C203" s="3">
        <v>22.000000000000004</v>
      </c>
      <c r="D203" s="3">
        <v>81</v>
      </c>
      <c r="T203" s="2" t="s">
        <v>80</v>
      </c>
      <c r="U203" s="3">
        <v>12</v>
      </c>
      <c r="V203" s="3">
        <v>57.599999999999994</v>
      </c>
    </row>
    <row r="204" spans="2:22" x14ac:dyDescent="0.3">
      <c r="B204" s="2" t="s">
        <v>170</v>
      </c>
      <c r="C204" s="3">
        <v>4.4000000000000004</v>
      </c>
      <c r="D204" s="3">
        <v>9</v>
      </c>
      <c r="T204" s="2" t="s">
        <v>609</v>
      </c>
      <c r="U204" s="3">
        <v>116</v>
      </c>
      <c r="V204" s="3">
        <v>541.10000000000059</v>
      </c>
    </row>
    <row r="205" spans="2:22" x14ac:dyDescent="0.3">
      <c r="B205" s="2" t="s">
        <v>552</v>
      </c>
      <c r="C205" s="3">
        <v>4.5</v>
      </c>
      <c r="D205" s="3">
        <v>23</v>
      </c>
    </row>
    <row r="206" spans="2:22" x14ac:dyDescent="0.3">
      <c r="B206" s="2" t="s">
        <v>421</v>
      </c>
      <c r="C206" s="3">
        <v>4.4000000000000004</v>
      </c>
      <c r="D206" s="3">
        <v>11</v>
      </c>
    </row>
    <row r="207" spans="2:22" x14ac:dyDescent="0.3">
      <c r="B207" s="2" t="s">
        <v>454</v>
      </c>
      <c r="C207" s="3">
        <v>4.5999999999999996</v>
      </c>
      <c r="D207" s="3">
        <v>13</v>
      </c>
    </row>
    <row r="208" spans="2:22" x14ac:dyDescent="0.3">
      <c r="B208" s="2" t="s">
        <v>14</v>
      </c>
      <c r="C208" s="3">
        <v>4.7</v>
      </c>
      <c r="D208" s="3">
        <v>15</v>
      </c>
    </row>
    <row r="209" spans="2:4" x14ac:dyDescent="0.3">
      <c r="B209" s="2" t="s">
        <v>299</v>
      </c>
      <c r="C209" s="3">
        <v>4.8</v>
      </c>
      <c r="D209" s="3">
        <v>27</v>
      </c>
    </row>
    <row r="210" spans="2:4" x14ac:dyDescent="0.3">
      <c r="B210" s="2" t="s">
        <v>360</v>
      </c>
      <c r="C210" s="3">
        <v>4.7</v>
      </c>
      <c r="D210" s="3">
        <v>11</v>
      </c>
    </row>
    <row r="211" spans="2:4" x14ac:dyDescent="0.3">
      <c r="B211" s="2" t="s">
        <v>458</v>
      </c>
      <c r="C211" s="3">
        <v>19.2</v>
      </c>
      <c r="D211" s="3">
        <v>27</v>
      </c>
    </row>
    <row r="212" spans="2:4" x14ac:dyDescent="0.3">
      <c r="B212" s="2" t="s">
        <v>281</v>
      </c>
      <c r="C212" s="3">
        <v>4.5</v>
      </c>
      <c r="D212" s="3">
        <v>18</v>
      </c>
    </row>
    <row r="213" spans="2:4" x14ac:dyDescent="0.3">
      <c r="B213" s="2" t="s">
        <v>600</v>
      </c>
      <c r="C213" s="3">
        <v>4.5</v>
      </c>
      <c r="D213" s="3">
        <v>15</v>
      </c>
    </row>
    <row r="214" spans="2:4" x14ac:dyDescent="0.3">
      <c r="B214" s="2" t="s">
        <v>94</v>
      </c>
      <c r="C214" s="3">
        <v>4.3</v>
      </c>
      <c r="D214" s="3">
        <v>8</v>
      </c>
    </row>
    <row r="215" spans="2:4" x14ac:dyDescent="0.3">
      <c r="B215" s="2" t="s">
        <v>52</v>
      </c>
      <c r="C215" s="3">
        <v>4.3</v>
      </c>
      <c r="D215" s="3">
        <v>13</v>
      </c>
    </row>
    <row r="216" spans="2:4" x14ac:dyDescent="0.3">
      <c r="B216" s="2" t="s">
        <v>492</v>
      </c>
      <c r="C216" s="3">
        <v>9.6</v>
      </c>
      <c r="D216" s="3">
        <v>22</v>
      </c>
    </row>
    <row r="217" spans="2:4" x14ac:dyDescent="0.3">
      <c r="B217" s="2" t="s">
        <v>29</v>
      </c>
      <c r="C217" s="3">
        <v>4.5999999999999996</v>
      </c>
      <c r="D217" s="3">
        <v>2</v>
      </c>
    </row>
    <row r="218" spans="2:4" x14ac:dyDescent="0.3">
      <c r="B218" s="2" t="s">
        <v>568</v>
      </c>
      <c r="C218" s="3">
        <v>24</v>
      </c>
      <c r="D218" s="3">
        <v>77</v>
      </c>
    </row>
    <row r="219" spans="2:4" x14ac:dyDescent="0.3">
      <c r="B219" s="2" t="s">
        <v>466</v>
      </c>
      <c r="C219" s="3">
        <v>8.6</v>
      </c>
      <c r="D219" s="3">
        <v>14</v>
      </c>
    </row>
    <row r="220" spans="2:4" x14ac:dyDescent="0.3">
      <c r="B220" s="2" t="s">
        <v>205</v>
      </c>
      <c r="C220" s="3">
        <v>4.9000000000000004</v>
      </c>
      <c r="D220" s="3">
        <v>54</v>
      </c>
    </row>
    <row r="221" spans="2:4" x14ac:dyDescent="0.3">
      <c r="B221" s="2" t="s">
        <v>251</v>
      </c>
      <c r="C221" s="3">
        <v>9.5</v>
      </c>
      <c r="D221" s="3">
        <v>21</v>
      </c>
    </row>
    <row r="222" spans="2:4" x14ac:dyDescent="0.3">
      <c r="B222" s="2" t="s">
        <v>120</v>
      </c>
      <c r="C222" s="3">
        <v>4.5999999999999996</v>
      </c>
      <c r="D222" s="3">
        <v>5</v>
      </c>
    </row>
    <row r="223" spans="2:4" x14ac:dyDescent="0.3">
      <c r="B223" s="2" t="s">
        <v>33</v>
      </c>
      <c r="C223" s="3">
        <v>4.5</v>
      </c>
      <c r="D223" s="3">
        <v>5</v>
      </c>
    </row>
    <row r="224" spans="2:4" x14ac:dyDescent="0.3">
      <c r="B224" s="2" t="s">
        <v>103</v>
      </c>
      <c r="C224" s="3">
        <v>18</v>
      </c>
      <c r="D224" s="3">
        <v>62</v>
      </c>
    </row>
    <row r="225" spans="2:4" x14ac:dyDescent="0.3">
      <c r="B225" s="2" t="s">
        <v>452</v>
      </c>
      <c r="C225" s="3">
        <v>4.3</v>
      </c>
      <c r="D225" s="3">
        <v>7</v>
      </c>
    </row>
    <row r="226" spans="2:4" x14ac:dyDescent="0.3">
      <c r="B226" s="2" t="s">
        <v>196</v>
      </c>
      <c r="C226" s="3">
        <v>14.399999999999999</v>
      </c>
      <c r="D226" s="3">
        <v>15</v>
      </c>
    </row>
    <row r="227" spans="2:4" x14ac:dyDescent="0.3">
      <c r="B227" s="2" t="s">
        <v>475</v>
      </c>
      <c r="C227" s="3">
        <v>18</v>
      </c>
      <c r="D227" s="3">
        <v>44</v>
      </c>
    </row>
    <row r="228" spans="2:4" x14ac:dyDescent="0.3">
      <c r="B228" s="2" t="s">
        <v>96</v>
      </c>
      <c r="C228" s="3">
        <v>9.6</v>
      </c>
      <c r="D228" s="3">
        <v>9</v>
      </c>
    </row>
    <row r="229" spans="2:4" x14ac:dyDescent="0.3">
      <c r="B229" s="2" t="s">
        <v>401</v>
      </c>
      <c r="C229" s="3">
        <v>4.2</v>
      </c>
      <c r="D229" s="3">
        <v>14</v>
      </c>
    </row>
    <row r="230" spans="2:4" x14ac:dyDescent="0.3">
      <c r="B230" s="2" t="s">
        <v>522</v>
      </c>
      <c r="C230" s="3">
        <v>13.799999999999999</v>
      </c>
      <c r="D230" s="3">
        <v>45</v>
      </c>
    </row>
    <row r="231" spans="2:4" x14ac:dyDescent="0.3">
      <c r="B231" s="2" t="s">
        <v>315</v>
      </c>
      <c r="C231" s="3">
        <v>4.5999999999999996</v>
      </c>
      <c r="D231" s="3">
        <v>14</v>
      </c>
    </row>
    <row r="232" spans="2:4" x14ac:dyDescent="0.3">
      <c r="B232" s="2" t="s">
        <v>279</v>
      </c>
      <c r="C232" s="3">
        <v>9.6999999999999993</v>
      </c>
      <c r="D232" s="3">
        <v>26</v>
      </c>
    </row>
    <row r="233" spans="2:4" x14ac:dyDescent="0.3">
      <c r="B233" s="2" t="s">
        <v>58</v>
      </c>
      <c r="C233" s="3">
        <v>4.2</v>
      </c>
      <c r="D233" s="3">
        <v>14</v>
      </c>
    </row>
    <row r="234" spans="2:4" x14ac:dyDescent="0.3">
      <c r="B234" s="2" t="s">
        <v>407</v>
      </c>
      <c r="C234" s="3">
        <v>9.1999999999999993</v>
      </c>
      <c r="D234" s="3">
        <v>12</v>
      </c>
    </row>
    <row r="235" spans="2:4" x14ac:dyDescent="0.3">
      <c r="B235" s="2" t="s">
        <v>136</v>
      </c>
      <c r="C235" s="3">
        <v>4.5999999999999996</v>
      </c>
      <c r="D235" s="3">
        <v>5</v>
      </c>
    </row>
    <row r="236" spans="2:4" x14ac:dyDescent="0.3">
      <c r="B236" s="2" t="s">
        <v>450</v>
      </c>
      <c r="C236" s="3">
        <v>4.7</v>
      </c>
      <c r="D236" s="3">
        <v>10</v>
      </c>
    </row>
    <row r="237" spans="2:4" x14ac:dyDescent="0.3">
      <c r="B237" s="2" t="s">
        <v>594</v>
      </c>
      <c r="C237" s="3">
        <v>4.8</v>
      </c>
      <c r="D237" s="3">
        <v>13</v>
      </c>
    </row>
    <row r="238" spans="2:4" x14ac:dyDescent="0.3">
      <c r="B238" s="2" t="s">
        <v>538</v>
      </c>
      <c r="C238" s="3">
        <v>13.799999999999999</v>
      </c>
      <c r="D238" s="3">
        <v>48</v>
      </c>
    </row>
    <row r="239" spans="2:4" x14ac:dyDescent="0.3">
      <c r="B239" s="2" t="s">
        <v>398</v>
      </c>
      <c r="C239" s="3">
        <v>4.7</v>
      </c>
      <c r="D239" s="3">
        <v>17</v>
      </c>
    </row>
    <row r="240" spans="2:4" x14ac:dyDescent="0.3">
      <c r="B240" s="2" t="s">
        <v>166</v>
      </c>
      <c r="C240" s="3">
        <v>4.4000000000000004</v>
      </c>
      <c r="D240" s="3">
        <v>9</v>
      </c>
    </row>
    <row r="241" spans="2:4" x14ac:dyDescent="0.3">
      <c r="B241" s="2" t="s">
        <v>162</v>
      </c>
      <c r="C241" s="3">
        <v>4.2</v>
      </c>
      <c r="D241" s="3">
        <v>6</v>
      </c>
    </row>
    <row r="242" spans="2:4" x14ac:dyDescent="0.3">
      <c r="B242" s="2" t="s">
        <v>67</v>
      </c>
      <c r="C242" s="3">
        <v>9.6</v>
      </c>
      <c r="D242" s="3">
        <v>22</v>
      </c>
    </row>
    <row r="243" spans="2:4" x14ac:dyDescent="0.3">
      <c r="B243" s="2" t="s">
        <v>381</v>
      </c>
      <c r="C243" s="3">
        <v>4.3</v>
      </c>
      <c r="D243" s="3">
        <v>22</v>
      </c>
    </row>
    <row r="244" spans="2:4" x14ac:dyDescent="0.3">
      <c r="B244" s="2" t="s">
        <v>218</v>
      </c>
      <c r="C244" s="3">
        <v>4.8</v>
      </c>
      <c r="D244" s="3">
        <v>4</v>
      </c>
    </row>
    <row r="245" spans="2:4" x14ac:dyDescent="0.3">
      <c r="B245" s="2" t="s">
        <v>427</v>
      </c>
      <c r="C245" s="3">
        <v>4</v>
      </c>
      <c r="D245" s="3">
        <v>11</v>
      </c>
    </row>
    <row r="246" spans="2:4" x14ac:dyDescent="0.3">
      <c r="B246" s="2" t="s">
        <v>331</v>
      </c>
      <c r="C246" s="3">
        <v>9.4</v>
      </c>
      <c r="D246" s="3">
        <v>10</v>
      </c>
    </row>
    <row r="247" spans="2:4" x14ac:dyDescent="0.3">
      <c r="B247" s="2" t="s">
        <v>369</v>
      </c>
      <c r="C247" s="3">
        <v>4.9000000000000004</v>
      </c>
      <c r="D247" s="3">
        <v>6</v>
      </c>
    </row>
    <row r="248" spans="2:4" x14ac:dyDescent="0.3">
      <c r="B248" s="2" t="s">
        <v>18</v>
      </c>
      <c r="C248" s="3">
        <v>4.8</v>
      </c>
      <c r="D248" s="3">
        <v>12</v>
      </c>
    </row>
    <row r="249" spans="2:4" x14ac:dyDescent="0.3">
      <c r="B249" s="2" t="s">
        <v>56</v>
      </c>
      <c r="C249" s="3">
        <v>4.7</v>
      </c>
      <c r="D249" s="3">
        <v>9</v>
      </c>
    </row>
    <row r="250" spans="2:4" x14ac:dyDescent="0.3">
      <c r="B250" s="2" t="s">
        <v>277</v>
      </c>
      <c r="C250" s="3">
        <v>4.4000000000000004</v>
      </c>
      <c r="D250" s="3">
        <v>6</v>
      </c>
    </row>
    <row r="251" spans="2:4" x14ac:dyDescent="0.3">
      <c r="B251" s="2" t="s">
        <v>430</v>
      </c>
      <c r="C251" s="3">
        <v>23</v>
      </c>
      <c r="D251" s="3">
        <v>30</v>
      </c>
    </row>
    <row r="252" spans="2:4" x14ac:dyDescent="0.3">
      <c r="B252" s="2" t="s">
        <v>471</v>
      </c>
      <c r="C252" s="3">
        <v>4.9000000000000004</v>
      </c>
      <c r="D252" s="3">
        <v>20</v>
      </c>
    </row>
    <row r="253" spans="2:4" x14ac:dyDescent="0.3">
      <c r="B253" s="2" t="s">
        <v>590</v>
      </c>
      <c r="C253" s="3">
        <v>4.8</v>
      </c>
      <c r="D253" s="3">
        <v>14</v>
      </c>
    </row>
    <row r="254" spans="2:4" x14ac:dyDescent="0.3">
      <c r="B254" s="2" t="s">
        <v>436</v>
      </c>
      <c r="C254" s="3">
        <v>8.1999999999999993</v>
      </c>
      <c r="D254" s="3">
        <v>25</v>
      </c>
    </row>
    <row r="255" spans="2:4" x14ac:dyDescent="0.3">
      <c r="B255" s="2" t="s">
        <v>497</v>
      </c>
      <c r="C255" s="3">
        <v>4.3</v>
      </c>
      <c r="D255" s="3">
        <v>16</v>
      </c>
    </row>
    <row r="256" spans="2:4" x14ac:dyDescent="0.3">
      <c r="B256" s="2" t="s">
        <v>392</v>
      </c>
      <c r="C256" s="3">
        <v>4.7</v>
      </c>
      <c r="D256" s="3">
        <v>39</v>
      </c>
    </row>
    <row r="257" spans="2:4" x14ac:dyDescent="0.3">
      <c r="B257" s="2" t="s">
        <v>317</v>
      </c>
      <c r="C257" s="3">
        <v>4.9000000000000004</v>
      </c>
      <c r="D257" s="3">
        <v>22</v>
      </c>
    </row>
    <row r="258" spans="2:4" x14ac:dyDescent="0.3">
      <c r="B258" s="2" t="s">
        <v>174</v>
      </c>
      <c r="C258" s="3">
        <v>4.5</v>
      </c>
      <c r="D258" s="3">
        <v>20</v>
      </c>
    </row>
    <row r="259" spans="2:4" x14ac:dyDescent="0.3">
      <c r="B259" s="2" t="s">
        <v>207</v>
      </c>
      <c r="C259" s="3">
        <v>4.8</v>
      </c>
      <c r="D259" s="3">
        <v>11</v>
      </c>
    </row>
    <row r="260" spans="2:4" x14ac:dyDescent="0.3">
      <c r="B260" s="2" t="s">
        <v>425</v>
      </c>
      <c r="C260" s="3">
        <v>4.0999999999999996</v>
      </c>
      <c r="D260" s="3">
        <v>15</v>
      </c>
    </row>
    <row r="261" spans="2:4" x14ac:dyDescent="0.3">
      <c r="B261" s="2" t="s">
        <v>192</v>
      </c>
      <c r="C261" s="3">
        <v>4.5999999999999996</v>
      </c>
      <c r="D261" s="3">
        <v>6</v>
      </c>
    </row>
    <row r="262" spans="2:4" x14ac:dyDescent="0.3">
      <c r="B262" s="2" t="s">
        <v>604</v>
      </c>
      <c r="C262" s="3">
        <v>24</v>
      </c>
      <c r="D262" s="3">
        <v>45</v>
      </c>
    </row>
    <row r="263" spans="2:4" x14ac:dyDescent="0.3">
      <c r="B263" s="2" t="s">
        <v>180</v>
      </c>
      <c r="C263" s="3">
        <v>13.799999999999999</v>
      </c>
      <c r="D263" s="3">
        <v>36</v>
      </c>
    </row>
    <row r="264" spans="2:4" x14ac:dyDescent="0.3">
      <c r="B264" s="2" t="s">
        <v>203</v>
      </c>
      <c r="C264" s="3">
        <v>4.8</v>
      </c>
      <c r="D264" s="3">
        <v>7</v>
      </c>
    </row>
    <row r="265" spans="2:4" x14ac:dyDescent="0.3">
      <c r="B265" s="2" t="s">
        <v>581</v>
      </c>
      <c r="C265" s="3">
        <v>4.7</v>
      </c>
      <c r="D265" s="3">
        <v>17</v>
      </c>
    </row>
    <row r="266" spans="2:4" x14ac:dyDescent="0.3">
      <c r="B266" s="2" t="s">
        <v>468</v>
      </c>
      <c r="C266" s="3">
        <v>4.7</v>
      </c>
      <c r="D266" s="3">
        <v>9</v>
      </c>
    </row>
    <row r="267" spans="2:4" x14ac:dyDescent="0.3">
      <c r="B267" s="2" t="s">
        <v>151</v>
      </c>
      <c r="C267" s="3">
        <v>9.1999999999999993</v>
      </c>
      <c r="D267" s="3">
        <v>16</v>
      </c>
    </row>
    <row r="268" spans="2:4" x14ac:dyDescent="0.3">
      <c r="B268" s="2" t="s">
        <v>464</v>
      </c>
      <c r="C268" s="3">
        <v>14.100000000000001</v>
      </c>
      <c r="D268" s="3">
        <v>31</v>
      </c>
    </row>
    <row r="269" spans="2:4" x14ac:dyDescent="0.3">
      <c r="B269" s="2" t="s">
        <v>499</v>
      </c>
      <c r="C269" s="3">
        <v>14.399999999999999</v>
      </c>
      <c r="D269" s="3">
        <v>52</v>
      </c>
    </row>
    <row r="270" spans="2:4" x14ac:dyDescent="0.3">
      <c r="B270" s="2" t="s">
        <v>168</v>
      </c>
      <c r="C270" s="3">
        <v>9.3000000000000007</v>
      </c>
      <c r="D270" s="3">
        <v>0</v>
      </c>
    </row>
    <row r="271" spans="2:4" x14ac:dyDescent="0.3">
      <c r="B271" s="2" t="s">
        <v>333</v>
      </c>
      <c r="C271" s="3">
        <v>52.5</v>
      </c>
      <c r="D271" s="3">
        <v>109</v>
      </c>
    </row>
    <row r="272" spans="2:4" x14ac:dyDescent="0.3">
      <c r="B272" s="2" t="s">
        <v>291</v>
      </c>
      <c r="C272" s="3">
        <v>4.2</v>
      </c>
      <c r="D272" s="3">
        <v>13</v>
      </c>
    </row>
    <row r="273" spans="2:4" x14ac:dyDescent="0.3">
      <c r="B273" s="2" t="s">
        <v>268</v>
      </c>
      <c r="C273" s="3">
        <v>36.500000000000007</v>
      </c>
      <c r="D273" s="3">
        <v>32</v>
      </c>
    </row>
    <row r="274" spans="2:4" x14ac:dyDescent="0.3">
      <c r="B274" s="2" t="s">
        <v>562</v>
      </c>
      <c r="C274" s="3">
        <v>4.8</v>
      </c>
      <c r="D274" s="3">
        <v>21</v>
      </c>
    </row>
    <row r="275" spans="2:4" x14ac:dyDescent="0.3">
      <c r="B275" s="2" t="s">
        <v>293</v>
      </c>
      <c r="C275" s="3">
        <v>9.6</v>
      </c>
      <c r="D275" s="3">
        <v>10</v>
      </c>
    </row>
    <row r="276" spans="2:4" x14ac:dyDescent="0.3">
      <c r="B276" s="2" t="s">
        <v>109</v>
      </c>
      <c r="C276" s="3">
        <v>19.2</v>
      </c>
      <c r="D276" s="3">
        <v>20</v>
      </c>
    </row>
    <row r="277" spans="2:4" x14ac:dyDescent="0.3">
      <c r="B277" s="2" t="s">
        <v>164</v>
      </c>
      <c r="C277" s="3">
        <v>23.5</v>
      </c>
      <c r="D277" s="3">
        <v>20</v>
      </c>
    </row>
    <row r="278" spans="2:4" x14ac:dyDescent="0.3">
      <c r="B278" s="2" t="s">
        <v>44</v>
      </c>
      <c r="C278" s="3">
        <v>4.8</v>
      </c>
      <c r="D278" s="3">
        <v>13</v>
      </c>
    </row>
    <row r="279" spans="2:4" x14ac:dyDescent="0.3">
      <c r="B279" s="2" t="s">
        <v>301</v>
      </c>
      <c r="C279" s="3">
        <v>18.8</v>
      </c>
      <c r="D279" s="3">
        <v>33</v>
      </c>
    </row>
    <row r="280" spans="2:4" x14ac:dyDescent="0.3">
      <c r="B280" s="2" t="s">
        <v>350</v>
      </c>
      <c r="C280" s="3">
        <v>9.8000000000000007</v>
      </c>
      <c r="D280" s="3">
        <v>24</v>
      </c>
    </row>
    <row r="281" spans="2:4" x14ac:dyDescent="0.3">
      <c r="B281" s="2" t="s">
        <v>353</v>
      </c>
      <c r="C281" s="3">
        <v>9.6</v>
      </c>
      <c r="D281" s="3">
        <v>40</v>
      </c>
    </row>
    <row r="282" spans="2:4" x14ac:dyDescent="0.3">
      <c r="B282" s="2" t="s">
        <v>443</v>
      </c>
      <c r="C282" s="3">
        <v>9.6</v>
      </c>
      <c r="D282" s="3">
        <v>10</v>
      </c>
    </row>
    <row r="283" spans="2:4" x14ac:dyDescent="0.3">
      <c r="B283" s="2" t="s">
        <v>577</v>
      </c>
      <c r="C283" s="3">
        <v>4.5</v>
      </c>
      <c r="D283" s="3">
        <v>12</v>
      </c>
    </row>
    <row r="284" spans="2:4" x14ac:dyDescent="0.3">
      <c r="B284" s="2" t="s">
        <v>188</v>
      </c>
      <c r="C284" s="3">
        <v>4.5999999999999996</v>
      </c>
      <c r="D284" s="3">
        <v>6</v>
      </c>
    </row>
    <row r="285" spans="2:4" x14ac:dyDescent="0.3">
      <c r="B285" s="2" t="s">
        <v>253</v>
      </c>
      <c r="C285" s="3">
        <v>29.4</v>
      </c>
      <c r="D285" s="3">
        <v>48</v>
      </c>
    </row>
    <row r="286" spans="2:4" x14ac:dyDescent="0.3">
      <c r="B286" s="2" t="s">
        <v>82</v>
      </c>
      <c r="C286" s="3">
        <v>4.5999999999999996</v>
      </c>
      <c r="D286" s="3">
        <v>4</v>
      </c>
    </row>
    <row r="287" spans="2:4" x14ac:dyDescent="0.3">
      <c r="B287" s="2" t="s">
        <v>215</v>
      </c>
      <c r="C287" s="3">
        <v>9.4</v>
      </c>
      <c r="D287" s="3">
        <v>18</v>
      </c>
    </row>
    <row r="288" spans="2:4" x14ac:dyDescent="0.3">
      <c r="B288" s="2" t="s">
        <v>357</v>
      </c>
      <c r="C288" s="3">
        <v>9.6</v>
      </c>
      <c r="D288" s="3">
        <v>12</v>
      </c>
    </row>
    <row r="289" spans="2:4" x14ac:dyDescent="0.3">
      <c r="B289" s="2" t="s">
        <v>198</v>
      </c>
      <c r="C289" s="3">
        <v>9.8000000000000007</v>
      </c>
      <c r="D289" s="3">
        <v>14</v>
      </c>
    </row>
    <row r="290" spans="2:4" x14ac:dyDescent="0.3">
      <c r="B290" s="2" t="s">
        <v>273</v>
      </c>
      <c r="C290" s="3">
        <v>9</v>
      </c>
      <c r="D290" s="3">
        <v>22</v>
      </c>
    </row>
    <row r="291" spans="2:4" x14ac:dyDescent="0.3">
      <c r="B291" s="2" t="s">
        <v>572</v>
      </c>
      <c r="C291" s="3">
        <v>4.8</v>
      </c>
      <c r="D291" s="3">
        <v>4</v>
      </c>
    </row>
    <row r="292" spans="2:4" x14ac:dyDescent="0.3">
      <c r="B292" s="2" t="s">
        <v>480</v>
      </c>
      <c r="C292" s="3">
        <v>4.8</v>
      </c>
      <c r="D292" s="3">
        <v>13</v>
      </c>
    </row>
    <row r="293" spans="2:4" x14ac:dyDescent="0.3">
      <c r="B293" s="2" t="s">
        <v>11</v>
      </c>
      <c r="C293" s="3">
        <v>18.100000000000001</v>
      </c>
      <c r="D293" s="3">
        <v>67</v>
      </c>
    </row>
    <row r="294" spans="2:4" x14ac:dyDescent="0.3">
      <c r="B294" s="2" t="s">
        <v>390</v>
      </c>
      <c r="C294" s="3">
        <v>32.5</v>
      </c>
      <c r="D294" s="3">
        <v>144</v>
      </c>
    </row>
    <row r="295" spans="2:4" x14ac:dyDescent="0.3">
      <c r="B295" s="2" t="s">
        <v>75</v>
      </c>
      <c r="C295" s="3">
        <v>32.6</v>
      </c>
      <c r="D295" s="3">
        <v>139</v>
      </c>
    </row>
    <row r="296" spans="2:4" x14ac:dyDescent="0.3">
      <c r="B296" s="2" t="s">
        <v>35</v>
      </c>
      <c r="C296" s="3">
        <v>4.5999999999999996</v>
      </c>
      <c r="D296" s="3">
        <v>17</v>
      </c>
    </row>
    <row r="297" spans="2:4" x14ac:dyDescent="0.3">
      <c r="B297" s="2" t="s">
        <v>373</v>
      </c>
      <c r="C297" s="3">
        <v>4.5</v>
      </c>
      <c r="D297" s="3">
        <v>18</v>
      </c>
    </row>
    <row r="298" spans="2:4" x14ac:dyDescent="0.3">
      <c r="B298" s="2" t="s">
        <v>438</v>
      </c>
      <c r="C298" s="3">
        <v>27.6</v>
      </c>
      <c r="D298" s="3">
        <v>57</v>
      </c>
    </row>
    <row r="299" spans="2:4" x14ac:dyDescent="0.3">
      <c r="B299" s="2" t="s">
        <v>344</v>
      </c>
      <c r="C299" s="3">
        <v>9.1999999999999993</v>
      </c>
      <c r="D299" s="3">
        <v>27</v>
      </c>
    </row>
    <row r="300" spans="2:4" x14ac:dyDescent="0.3">
      <c r="B300" s="2" t="s">
        <v>88</v>
      </c>
      <c r="C300" s="3">
        <v>51.300000000000004</v>
      </c>
      <c r="D300" s="3">
        <v>147</v>
      </c>
    </row>
    <row r="301" spans="2:4" x14ac:dyDescent="0.3">
      <c r="B301" s="2" t="s">
        <v>71</v>
      </c>
      <c r="C301" s="3">
        <v>9.4</v>
      </c>
      <c r="D301" s="3">
        <v>26</v>
      </c>
    </row>
    <row r="302" spans="2:4" x14ac:dyDescent="0.3">
      <c r="B302" s="2" t="s">
        <v>147</v>
      </c>
      <c r="C302" s="3">
        <v>9.4</v>
      </c>
      <c r="D302" s="3">
        <v>30</v>
      </c>
    </row>
    <row r="303" spans="2:4" x14ac:dyDescent="0.3">
      <c r="B303" s="2" t="s">
        <v>355</v>
      </c>
      <c r="C303" s="3">
        <v>4.5999999999999996</v>
      </c>
      <c r="D303" s="3">
        <v>10</v>
      </c>
    </row>
    <row r="304" spans="2:4" x14ac:dyDescent="0.3">
      <c r="B304" s="2" t="s">
        <v>494</v>
      </c>
      <c r="C304" s="3">
        <v>26.3</v>
      </c>
      <c r="D304" s="3">
        <v>236</v>
      </c>
    </row>
    <row r="305" spans="2:4" x14ac:dyDescent="0.3">
      <c r="B305" s="2" t="s">
        <v>596</v>
      </c>
      <c r="C305" s="3">
        <v>4.5999999999999996</v>
      </c>
      <c r="D305" s="3">
        <v>12</v>
      </c>
    </row>
    <row r="306" spans="2:4" x14ac:dyDescent="0.3">
      <c r="B306" s="2" t="s">
        <v>490</v>
      </c>
      <c r="C306" s="3">
        <v>4.5999999999999996</v>
      </c>
      <c r="D306" s="3">
        <v>12</v>
      </c>
    </row>
    <row r="307" spans="2:4" x14ac:dyDescent="0.3">
      <c r="B307" s="2" t="s">
        <v>414</v>
      </c>
      <c r="C307" s="3">
        <v>4.7</v>
      </c>
      <c r="D307" s="3">
        <v>21</v>
      </c>
    </row>
    <row r="308" spans="2:4" x14ac:dyDescent="0.3">
      <c r="B308" s="2" t="s">
        <v>86</v>
      </c>
      <c r="C308" s="3">
        <v>4.5</v>
      </c>
      <c r="D308" s="3">
        <v>28</v>
      </c>
    </row>
    <row r="309" spans="2:4" x14ac:dyDescent="0.3">
      <c r="B309" s="2" t="s">
        <v>556</v>
      </c>
      <c r="C309" s="3">
        <v>18.399999999999999</v>
      </c>
      <c r="D309" s="3">
        <v>92</v>
      </c>
    </row>
    <row r="310" spans="2:4" x14ac:dyDescent="0.3">
      <c r="B310" s="2" t="s">
        <v>383</v>
      </c>
      <c r="C310" s="3">
        <v>8.8999999999999986</v>
      </c>
      <c r="D310" s="3">
        <v>42</v>
      </c>
    </row>
    <row r="311" spans="2:4" x14ac:dyDescent="0.3">
      <c r="B311" s="2" t="s">
        <v>558</v>
      </c>
      <c r="C311" s="3">
        <v>4.3</v>
      </c>
      <c r="D311" s="3">
        <v>12</v>
      </c>
    </row>
    <row r="312" spans="2:4" x14ac:dyDescent="0.3">
      <c r="B312" s="2" t="s">
        <v>220</v>
      </c>
      <c r="C312" s="3">
        <v>9.4</v>
      </c>
      <c r="D312" s="3">
        <v>20</v>
      </c>
    </row>
    <row r="313" spans="2:4" x14ac:dyDescent="0.3">
      <c r="B313" s="2" t="s">
        <v>113</v>
      </c>
      <c r="C313" s="3">
        <v>4.5999999999999996</v>
      </c>
      <c r="D313" s="3">
        <v>15</v>
      </c>
    </row>
    <row r="314" spans="2:4" x14ac:dyDescent="0.3">
      <c r="B314" s="2" t="s">
        <v>362</v>
      </c>
      <c r="C314" s="3">
        <v>4.8</v>
      </c>
      <c r="D314" s="3">
        <v>16</v>
      </c>
    </row>
    <row r="315" spans="2:4" x14ac:dyDescent="0.3">
      <c r="B315" s="2" t="s">
        <v>48</v>
      </c>
      <c r="C315" s="3">
        <v>17.600000000000001</v>
      </c>
      <c r="D315" s="3">
        <v>49</v>
      </c>
    </row>
    <row r="316" spans="2:4" x14ac:dyDescent="0.3">
      <c r="B316" s="2" t="s">
        <v>388</v>
      </c>
      <c r="C316" s="3">
        <v>4.8</v>
      </c>
      <c r="D316" s="3">
        <v>12</v>
      </c>
    </row>
    <row r="317" spans="2:4" x14ac:dyDescent="0.3">
      <c r="B317" s="2" t="s">
        <v>275</v>
      </c>
      <c r="C317" s="3">
        <v>13.7</v>
      </c>
      <c r="D317" s="3">
        <v>61</v>
      </c>
    </row>
    <row r="318" spans="2:4" x14ac:dyDescent="0.3">
      <c r="B318" s="2" t="s">
        <v>588</v>
      </c>
      <c r="C318" s="3">
        <v>8.8000000000000007</v>
      </c>
      <c r="D318" s="3">
        <v>12</v>
      </c>
    </row>
    <row r="319" spans="2:4" x14ac:dyDescent="0.3">
      <c r="B319" s="2" t="s">
        <v>516</v>
      </c>
      <c r="C319" s="3">
        <v>9.1999999999999993</v>
      </c>
      <c r="D319" s="3">
        <v>16</v>
      </c>
    </row>
    <row r="320" spans="2:4" x14ac:dyDescent="0.3">
      <c r="B320" s="2" t="s">
        <v>335</v>
      </c>
      <c r="C320" s="3">
        <v>14.399999999999999</v>
      </c>
      <c r="D320" s="3">
        <v>81</v>
      </c>
    </row>
    <row r="321" spans="2:4" x14ac:dyDescent="0.3">
      <c r="B321" s="2" t="s">
        <v>124</v>
      </c>
      <c r="C321" s="3">
        <v>9.1999999999999993</v>
      </c>
      <c r="D321" s="3">
        <v>23</v>
      </c>
    </row>
    <row r="322" spans="2:4" x14ac:dyDescent="0.3">
      <c r="B322" s="2" t="s">
        <v>609</v>
      </c>
      <c r="C322" s="3">
        <v>2540.1</v>
      </c>
      <c r="D322" s="3">
        <v>7205</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64F90-78E3-4AFE-8297-51DC9AB304FD}">
  <dimension ref="A1"/>
  <sheetViews>
    <sheetView showGridLines="0" showRowColHeaders="0" zoomScale="70" zoomScaleNormal="70" workbookViewId="0">
      <selection activeCell="V18" sqref="V18"/>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G6:Z27"/>
  <sheetViews>
    <sheetView showGridLines="0" showRowColHeaders="0" tabSelected="1" zoomScale="70" zoomScaleNormal="70" workbookViewId="0">
      <selection activeCell="Y56" sqref="Y56"/>
    </sheetView>
  </sheetViews>
  <sheetFormatPr defaultRowHeight="14.4" x14ac:dyDescent="0.3"/>
  <sheetData>
    <row r="6" spans="7:7" x14ac:dyDescent="0.3">
      <c r="G6" t="s">
        <v>613</v>
      </c>
    </row>
    <row r="27" spans="26:26" x14ac:dyDescent="0.3">
      <c r="Z27" t="s">
        <v>627</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8232E-E897-4C2D-9973-9B9F476EC055}">
  <dimension ref="B3:C31"/>
  <sheetViews>
    <sheetView workbookViewId="0">
      <selection activeCell="F25" sqref="F25"/>
    </sheetView>
  </sheetViews>
  <sheetFormatPr defaultRowHeight="14.4" x14ac:dyDescent="0.3"/>
  <cols>
    <col min="2" max="2" width="12.5546875" bestFit="1" customWidth="1"/>
    <col min="3" max="3" width="17.5546875" bestFit="1" customWidth="1"/>
  </cols>
  <sheetData>
    <row r="3" spans="2:3" x14ac:dyDescent="0.3">
      <c r="B3" s="1" t="s">
        <v>608</v>
      </c>
      <c r="C3" t="s">
        <v>621</v>
      </c>
    </row>
    <row r="4" spans="2:3" x14ac:dyDescent="0.3">
      <c r="B4" s="2" t="s">
        <v>628</v>
      </c>
      <c r="C4" s="3"/>
    </row>
    <row r="5" spans="2:3" x14ac:dyDescent="0.3">
      <c r="B5" s="2" t="s">
        <v>623</v>
      </c>
      <c r="C5" s="3">
        <v>769.5</v>
      </c>
    </row>
    <row r="6" spans="2:3" x14ac:dyDescent="0.3">
      <c r="B6" s="2" t="s">
        <v>624</v>
      </c>
      <c r="C6" s="3">
        <v>2621.1999999999998</v>
      </c>
    </row>
    <row r="7" spans="2:3" x14ac:dyDescent="0.3">
      <c r="B7" s="2" t="s">
        <v>622</v>
      </c>
      <c r="C7" s="3">
        <v>4990.1000000000004</v>
      </c>
    </row>
    <row r="8" spans="2:3" x14ac:dyDescent="0.3">
      <c r="B8" s="2" t="s">
        <v>615</v>
      </c>
      <c r="C8" s="3">
        <v>7.2199999999993452</v>
      </c>
    </row>
    <row r="9" spans="2:3" x14ac:dyDescent="0.3">
      <c r="B9" s="2" t="s">
        <v>616</v>
      </c>
      <c r="C9" s="3">
        <v>2761.8000000000011</v>
      </c>
    </row>
    <row r="10" spans="2:3" x14ac:dyDescent="0.3">
      <c r="B10" s="2" t="s">
        <v>614</v>
      </c>
      <c r="C10" s="3">
        <v>-1626.5600000000013</v>
      </c>
    </row>
    <row r="11" spans="2:3" x14ac:dyDescent="0.3">
      <c r="B11" s="2" t="s">
        <v>617</v>
      </c>
      <c r="C11" s="3">
        <v>-37.3799999999992</v>
      </c>
    </row>
    <row r="12" spans="2:3" x14ac:dyDescent="0.3">
      <c r="B12" s="2" t="s">
        <v>629</v>
      </c>
      <c r="C12" s="3">
        <v>-1307.6000000000004</v>
      </c>
    </row>
    <row r="13" spans="2:3" x14ac:dyDescent="0.3">
      <c r="B13" s="2" t="s">
        <v>630</v>
      </c>
      <c r="C13" s="3">
        <v>1042.0200000000004</v>
      </c>
    </row>
    <row r="14" spans="2:3" x14ac:dyDescent="0.3">
      <c r="B14" s="2" t="s">
        <v>631</v>
      </c>
      <c r="C14" s="3">
        <v>1967.92</v>
      </c>
    </row>
    <row r="15" spans="2:3" x14ac:dyDescent="0.3">
      <c r="B15" t="s">
        <v>609</v>
      </c>
    </row>
    <row r="20" spans="2:3" x14ac:dyDescent="0.3">
      <c r="B20" s="1" t="s">
        <v>608</v>
      </c>
      <c r="C20" t="s">
        <v>621</v>
      </c>
    </row>
    <row r="21" spans="2:3" x14ac:dyDescent="0.3">
      <c r="B21" s="2" t="s">
        <v>628</v>
      </c>
      <c r="C21" s="3"/>
    </row>
    <row r="22" spans="2:3" x14ac:dyDescent="0.3">
      <c r="B22" s="2" t="s">
        <v>623</v>
      </c>
      <c r="C22" s="3">
        <v>769.5</v>
      </c>
    </row>
    <row r="23" spans="2:3" x14ac:dyDescent="0.3">
      <c r="B23" s="2" t="s">
        <v>624</v>
      </c>
      <c r="C23" s="3">
        <v>2621.1999999999998</v>
      </c>
    </row>
    <row r="24" spans="2:3" x14ac:dyDescent="0.3">
      <c r="B24" s="2" t="s">
        <v>622</v>
      </c>
      <c r="C24" s="3">
        <v>4990.1000000000004</v>
      </c>
    </row>
    <row r="25" spans="2:3" x14ac:dyDescent="0.3">
      <c r="B25" s="2" t="s">
        <v>615</v>
      </c>
      <c r="C25" s="3">
        <v>7.2199999999993452</v>
      </c>
    </row>
    <row r="26" spans="2:3" x14ac:dyDescent="0.3">
      <c r="B26" s="2" t="s">
        <v>616</v>
      </c>
      <c r="C26" s="3">
        <v>2761.8000000000011</v>
      </c>
    </row>
    <row r="27" spans="2:3" x14ac:dyDescent="0.3">
      <c r="B27" s="2" t="s">
        <v>614</v>
      </c>
      <c r="C27" s="3">
        <v>-1626.5600000000013</v>
      </c>
    </row>
    <row r="28" spans="2:3" x14ac:dyDescent="0.3">
      <c r="B28" s="2" t="s">
        <v>617</v>
      </c>
      <c r="C28" s="3">
        <v>-37.3799999999992</v>
      </c>
    </row>
    <row r="29" spans="2:3" x14ac:dyDescent="0.3">
      <c r="B29" s="2" t="s">
        <v>629</v>
      </c>
      <c r="C29" s="3">
        <v>-1307.6000000000004</v>
      </c>
    </row>
    <row r="30" spans="2:3" x14ac:dyDescent="0.3">
      <c r="B30" s="2" t="s">
        <v>630</v>
      </c>
      <c r="C30" s="3">
        <v>1042.0200000000004</v>
      </c>
    </row>
    <row r="31" spans="2:3" x14ac:dyDescent="0.3">
      <c r="B31" s="2" t="s">
        <v>631</v>
      </c>
      <c r="C31" s="3">
        <v>1967.92</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bestsellers with categories (1)</vt:lpstr>
      <vt:lpstr>Radar</vt:lpstr>
      <vt:lpstr>TREEMAP</vt:lpstr>
      <vt:lpstr>Line</vt:lpstr>
      <vt:lpstr>Pie+Bubble</vt:lpstr>
      <vt:lpstr>Dashboard 2</vt:lpstr>
      <vt:lpstr>Dashboard 1</vt:lpstr>
      <vt:lpstr>waterfall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Surendra Meena</dc:creator>
  <cp:lastModifiedBy>Surendra Meena</cp:lastModifiedBy>
  <dcterms:created xsi:type="dcterms:W3CDTF">2024-10-20T17:35:26Z</dcterms:created>
  <dcterms:modified xsi:type="dcterms:W3CDTF">2024-10-28T02:35:53Z</dcterms:modified>
</cp:coreProperties>
</file>