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urendra_dattatrey\Desktop\S&amp;P Data\Glassdoor\Intermediate files\"/>
    </mc:Choice>
  </mc:AlternateContent>
  <bookViews>
    <workbookView xWindow="0" yWindow="0" windowWidth="23040" windowHeight="9348" activeTab="1"/>
  </bookViews>
  <sheets>
    <sheet name="S&amp;P reviews_withwords" sheetId="1" r:id="rId1"/>
    <sheet name="Sheet1" sheetId="2" r:id="rId2"/>
  </sheets>
  <definedNames>
    <definedName name="_xlnm._FilterDatabase" localSheetId="1" hidden="1">Sheet1!$A$1:$B$2841</definedName>
  </definedNames>
  <calcPr calcId="162913"/>
</workbook>
</file>

<file path=xl/calcChain.xml><?xml version="1.0" encoding="utf-8"?>
<calcChain xmlns="http://schemas.openxmlformats.org/spreadsheetml/2006/main">
  <c r="B30" i="1" l="1"/>
  <c r="C30" i="1"/>
  <c r="B53" i="1"/>
  <c r="C53" i="1"/>
  <c r="B58" i="1"/>
  <c r="C58" i="1"/>
  <c r="B61" i="1"/>
  <c r="C61" i="1"/>
  <c r="B101" i="1"/>
  <c r="C101" i="1"/>
  <c r="C128" i="1"/>
  <c r="B154" i="1"/>
  <c r="C154" i="1"/>
  <c r="B175" i="1"/>
  <c r="C175" i="1"/>
  <c r="B214" i="1"/>
  <c r="C214" i="1"/>
  <c r="B246" i="1"/>
  <c r="C246" i="1"/>
  <c r="C254" i="1"/>
  <c r="B269" i="1"/>
  <c r="C269" i="1"/>
  <c r="B290" i="1"/>
  <c r="C290" i="1"/>
  <c r="B341" i="1"/>
  <c r="C341" i="1"/>
  <c r="C487" i="1"/>
  <c r="C509" i="1"/>
  <c r="B664" i="1"/>
  <c r="C664" i="1"/>
  <c r="B672" i="1"/>
  <c r="C672" i="1"/>
  <c r="B682" i="1"/>
  <c r="C682" i="1"/>
  <c r="B720" i="1"/>
  <c r="C720" i="1"/>
  <c r="B735" i="1"/>
  <c r="C735" i="1"/>
  <c r="B895" i="1"/>
  <c r="C895" i="1"/>
  <c r="B899" i="1"/>
  <c r="C899" i="1"/>
  <c r="B941" i="1"/>
  <c r="C941" i="1"/>
  <c r="B1040" i="1"/>
  <c r="C1040" i="1"/>
  <c r="B1061" i="1"/>
  <c r="C1061" i="1"/>
  <c r="C1063" i="1"/>
  <c r="B1105" i="1"/>
  <c r="C1105" i="1"/>
  <c r="B1139" i="1"/>
  <c r="C1139" i="1"/>
  <c r="C1147" i="1"/>
  <c r="B1168" i="1"/>
  <c r="C1168" i="1"/>
  <c r="B1186" i="1"/>
  <c r="C1186" i="1"/>
  <c r="B1243" i="1"/>
  <c r="C1243" i="1"/>
  <c r="B1259" i="1"/>
  <c r="C1259" i="1"/>
  <c r="B1279" i="1"/>
  <c r="C1279" i="1"/>
  <c r="B1303" i="1"/>
  <c r="C1303" i="1"/>
  <c r="B1306" i="1"/>
  <c r="C1306" i="1"/>
  <c r="B1310" i="1"/>
  <c r="C1310" i="1"/>
  <c r="B1312" i="1"/>
  <c r="C1312" i="1"/>
  <c r="B1329" i="1"/>
  <c r="C1329" i="1"/>
  <c r="B1412" i="1"/>
  <c r="C1412" i="1"/>
  <c r="B1432" i="1"/>
  <c r="C1432" i="1"/>
  <c r="B1475" i="1"/>
  <c r="C1475" i="1"/>
  <c r="B1532" i="1"/>
  <c r="C1532" i="1"/>
  <c r="B1595" i="1"/>
  <c r="C1595" i="1"/>
  <c r="B1735" i="1"/>
  <c r="C1735" i="1"/>
  <c r="B1791" i="1"/>
  <c r="C1791" i="1"/>
  <c r="B1804" i="1"/>
  <c r="C1804" i="1"/>
  <c r="B1871" i="1"/>
  <c r="C1871" i="1"/>
  <c r="B1873" i="1"/>
  <c r="C1873" i="1"/>
  <c r="B1876" i="1"/>
  <c r="C1876" i="1"/>
  <c r="B1879" i="1"/>
  <c r="C1879" i="1"/>
  <c r="C1915" i="1"/>
  <c r="B1916" i="1"/>
  <c r="C1916" i="1"/>
  <c r="B1955" i="1"/>
  <c r="C1955" i="1"/>
  <c r="B1984" i="1"/>
  <c r="C1984" i="1"/>
  <c r="B1986" i="1"/>
  <c r="C1986" i="1"/>
  <c r="B1989" i="1"/>
  <c r="C1989" i="1"/>
  <c r="B2020" i="1"/>
  <c r="C2020" i="1"/>
  <c r="B2060" i="1"/>
  <c r="C2060" i="1"/>
  <c r="B2211" i="1"/>
  <c r="C2211" i="1"/>
  <c r="B2220" i="1"/>
  <c r="C2220" i="1"/>
  <c r="B2250" i="1"/>
  <c r="C2250" i="1"/>
  <c r="B2325" i="1"/>
  <c r="C2325" i="1"/>
  <c r="B2364" i="1"/>
  <c r="C2364" i="1"/>
  <c r="B2386" i="1"/>
  <c r="C2386" i="1"/>
  <c r="C2398" i="1"/>
  <c r="B2399" i="1"/>
  <c r="C2399" i="1"/>
  <c r="B2400" i="1"/>
  <c r="C2400" i="1"/>
  <c r="B2416" i="1"/>
  <c r="C2416" i="1"/>
  <c r="B2457" i="1"/>
  <c r="C2457" i="1"/>
  <c r="C2508" i="1"/>
  <c r="B2513" i="1"/>
  <c r="C2513" i="1"/>
  <c r="B2529" i="1"/>
  <c r="C2529" i="1"/>
  <c r="B2539" i="1"/>
  <c r="C2539" i="1"/>
  <c r="B2546" i="1"/>
  <c r="C2546" i="1"/>
  <c r="B2572" i="1"/>
  <c r="C2572" i="1"/>
  <c r="B2576" i="1"/>
  <c r="C2576" i="1"/>
  <c r="B2584" i="1"/>
  <c r="C2584" i="1"/>
  <c r="B2615" i="1"/>
  <c r="C2615" i="1"/>
  <c r="B2624" i="1"/>
  <c r="C2624" i="1"/>
  <c r="B2626" i="1"/>
  <c r="C2626" i="1"/>
  <c r="B2631" i="1"/>
  <c r="C2631" i="1"/>
  <c r="B2648" i="1"/>
  <c r="C2648" i="1"/>
  <c r="B2674" i="1"/>
  <c r="C2674" i="1"/>
  <c r="B2683" i="1"/>
  <c r="C2683" i="1"/>
  <c r="B2699" i="1"/>
  <c r="C2699" i="1"/>
  <c r="B2762" i="1"/>
  <c r="C2762" i="1"/>
  <c r="B2766" i="1"/>
  <c r="C2766" i="1"/>
  <c r="B2771" i="1"/>
  <c r="C2771" i="1"/>
  <c r="B2797" i="1"/>
  <c r="C2797" i="1"/>
  <c r="B2830" i="1"/>
  <c r="C2830" i="1"/>
  <c r="B2832" i="1"/>
  <c r="C2832" i="1"/>
  <c r="B1086" i="1"/>
  <c r="C1086" i="1"/>
</calcChain>
</file>

<file path=xl/sharedStrings.xml><?xml version="1.0" encoding="utf-8"?>
<sst xmlns="http://schemas.openxmlformats.org/spreadsheetml/2006/main" count="15309" uniqueCount="6258">
  <si>
    <t>Pros</t>
  </si>
  <si>
    <t>answer_re</t>
  </si>
  <si>
    <t>answer_re_oth</t>
  </si>
  <si>
    <t>answer_re_n</t>
  </si>
  <si>
    <t>Innovation is welcome! Your experience and ideas are welcome. Youâ€™re expected to work hard but work/life balance is strongly encouraged. The benefits are great and will continue to improve.</t>
  </si>
  <si>
    <t xml:space="preserve">innovation is welcome your experience and ideas are welcome you re expected to work hard but work life balance is strongly encouraged the benefits are great and will continue to improve </t>
  </si>
  <si>
    <t>great, work, balance, benefits</t>
  </si>
  <si>
    <t>Strong, talent people, great resume builder. Most managers are flexible with work arrangements and remote working</t>
  </si>
  <si>
    <t>strong talent people great resume builder most managers are flexible with work arrangements and remote working</t>
  </si>
  <si>
    <t>work, flexible, great, working</t>
  </si>
  <si>
    <t>Competitive compensation. Leaders in Manila are reasonable and rational.</t>
  </si>
  <si>
    <t xml:space="preserve">competitive compensation leaders in manila are reasonable and rational </t>
  </si>
  <si>
    <t>People are nice, great exposure to capital markets</t>
  </si>
  <si>
    <t>people are nice great exposure to capital markets</t>
  </si>
  <si>
    <t>great</t>
  </si>
  <si>
    <t>Bus facility, good for internship</t>
  </si>
  <si>
    <t>bus facility good for internship</t>
  </si>
  <si>
    <t>Good atmosphere Great team leader friendly staff less pressure and great place</t>
  </si>
  <si>
    <t>good atmosphere great team leader friendly staff less pressure and great place</t>
  </si>
  <si>
    <t>pressure, friendly, place, great</t>
  </si>
  <si>
    <t>reliable sources disclosed its an exclusive organization which provides with resourceful working environment n the careers?</t>
  </si>
  <si>
    <t xml:space="preserve">reliable sources disclosed its an exclusive organization which provides with resourceful working environment n the careers </t>
  </si>
  <si>
    <t>environment, working</t>
  </si>
  <si>
    <t>Brand Name, Huge Data, Started changing &amp;amp; adopting new technology</t>
  </si>
  <si>
    <t>brand name huge data started changing amp adopting new technology</t>
  </si>
  <si>
    <t>great vision and outlook in the next 10 years</t>
  </si>
  <si>
    <t>great vision and outlook in the next years</t>
  </si>
  <si>
    <t>Good visibility and learning opportunities</t>
  </si>
  <si>
    <t>good visibility and learning opportunities</t>
  </si>
  <si>
    <t>The benefits are quite good</t>
  </si>
  <si>
    <t>the benefits are quite good</t>
  </si>
  <si>
    <t>benefits</t>
  </si>
  <si>
    <t>Generally good people here trying there best.</t>
  </si>
  <si>
    <t xml:space="preserve">generally good people here trying there best </t>
  </si>
  <si>
    <t>people</t>
  </si>
  <si>
    <t>Interesting work, supportive work environment, some travel but not excessive, manageable hours.</t>
  </si>
  <si>
    <t xml:space="preserve">interesting work supportive work environment some travel but not excessive manageable hours </t>
  </si>
  <si>
    <t>work</t>
  </si>
  <si>
    <t>A very good working culture</t>
  </si>
  <si>
    <t>a very good working culture</t>
  </si>
  <si>
    <t>culture, working</t>
  </si>
  <si>
    <t>Nothing pros, you get paid for your work.</t>
  </si>
  <si>
    <t xml:space="preserve">nothing pros you get paid for your work </t>
  </si>
  <si>
    <t>Exceptionally strong brand and products</t>
  </si>
  <si>
    <t>exceptionally strong brand and products</t>
  </si>
  <si>
    <t>Work Life Balance and Benefits</t>
  </si>
  <si>
    <t>work life balance and benefits</t>
  </si>
  <si>
    <t>Flexible works must suggest us</t>
  </si>
  <si>
    <t>flexible works must suggest us</t>
  </si>
  <si>
    <t>only old application to work.</t>
  </si>
  <si>
    <t xml:space="preserve">only old application to work </t>
  </si>
  <si>
    <t>Many pros but the current climate is all about populism and identity politics in the name of employee engagement and diversity.</t>
  </si>
  <si>
    <t xml:space="preserve">many pros but the current climate is all about populism and identity politics in the name of employee engagement and diversity </t>
  </si>
  <si>
    <t>Process and Policies, Work Culture, Continuous Boost to Knowledge and breakthrough technologies</t>
  </si>
  <si>
    <t>process and policies work culture continuous boost to knowledge and breakthrough technologies</t>
  </si>
  <si>
    <t>Great work life benefits! Great people.</t>
  </si>
  <si>
    <t xml:space="preserve">great work life benefits great people </t>
  </si>
  <si>
    <t>flexibility and work life balance</t>
  </si>
  <si>
    <t>work, balance</t>
  </si>
  <si>
    <t>Flexible working arrangements (office, home, travel). Relatively relaxed office environment.</t>
  </si>
  <si>
    <t xml:space="preserve">flexible working arrangements office home travel relatively relaxed office environment </t>
  </si>
  <si>
    <t>working</t>
  </si>
  <si>
    <t>Good Pay, Infrastructure, canteen, transport.</t>
  </si>
  <si>
    <t xml:space="preserve">good pay infrastructure canteen transport </t>
  </si>
  <si>
    <t>Work life balance Learning and Development opportunities including generous training budget and good data science academy</t>
  </si>
  <si>
    <t>work life balance learning and development opportunities including generous training budget and good data science academy</t>
  </si>
  <si>
    <t>balance</t>
  </si>
  <si>
    <t>Products sell themselves. Globally recognized brand.</t>
  </si>
  <si>
    <t xml:space="preserve">products sell themselves globally recognized brand </t>
  </si>
  <si>
    <t>Work place environment had reasonable deadlines.</t>
  </si>
  <si>
    <t xml:space="preserve">work place environment had reasonable deadlines </t>
  </si>
  <si>
    <t>environment, place</t>
  </si>
  <si>
    <t xml:space="preserve"> great management top down people first policies flexible work life balance strict focus on organizational strategy communication and collaboration</t>
  </si>
  <si>
    <t>balance, work, management</t>
  </si>
  <si>
    <t>flexible hours. good compensation employee surveys taken seriously</t>
  </si>
  <si>
    <t>flexible hours good compensation employee surveys taken seriously</t>
  </si>
  <si>
    <t>compensation, flexible</t>
  </si>
  <si>
    <t>A cultura organizacional da empresa permite maior flexibilidade para conciliar a vida pessoal com a profissional e oferece muitas oportunidades de aprendizado</t>
  </si>
  <si>
    <t>a cultura organizacional da empresa permite maior flexibilidade para conciliar a vida pessoal com a profissional e oferece muitas oportunidades de aprendizado</t>
  </si>
  <si>
    <t>Able to participate in employee resource groups and pursue interests via trainings and learning platforms</t>
  </si>
  <si>
    <t>able to participate in employee resource groups and pursue interests via trainings and learning platforms</t>
  </si>
  <si>
    <t>S&amp;amp;P is one of the best credit rating agency and a place where one can learn alot</t>
  </si>
  <si>
    <t>s amp p is one of the best credit rating agency and a place where one can learn alot</t>
  </si>
  <si>
    <t>place</t>
  </si>
  <si>
    <t>S&amp;amp;P Global is going through changes constantly but they are all great changes and we are moving in the direction of the market. Our benefits are being updated and I feel like it is extremely work life balance and family friendly. I am a very happy employee and can't wait to see the changes to come for the future!</t>
  </si>
  <si>
    <t xml:space="preserve">s amp p global is going through changes constantly but they are all great changes and we are moving in the direction of the market our benefits are being updated and i feel like it is extremely work life balance and family friendly i am a very happy employee and can t wait to see the changes to come for the future </t>
  </si>
  <si>
    <t>good projects on Financial &amp;amp; investment banking people working in Us projects have better exposure</t>
  </si>
  <si>
    <t>good projects on financial amp investment banking people working in us projects have better exposure</t>
  </si>
  <si>
    <t>people, working</t>
  </si>
  <si>
    <t>S&amp;amp;P adopting all new emerging technologies like blue-prism, docker, cloud where each and individual employee getting chance to hands-on on those Good market vision from higher management, as they taking so many great steps in our product as per market trends and business need, which is a good sign for continuous growth&amp;nbsp; Great work life balance&amp;nbsp;</t>
  </si>
  <si>
    <t xml:space="preserve">s amp p adopting all new emerging technologies like blue prism docker cloud where each and individual employee getting chance to hands on on those good market vision from higher management as they taking so many great steps in our product as per market trends and business need which is a good sign for continuous growth nbsp great work life balance nbsp </t>
  </si>
  <si>
    <t>work, great</t>
  </si>
  <si>
    <t>Supportive culture Growth Learning opportunities Regular check-ins by senior management</t>
  </si>
  <si>
    <t>supportive culture growth learning opportunities regular check ins by senior management</t>
  </si>
  <si>
    <t>culture, management, senior</t>
  </si>
  <si>
    <t>Unlimited Work from home option.</t>
  </si>
  <si>
    <t xml:space="preserve">unlimited work from home option </t>
  </si>
  <si>
    <t>home</t>
  </si>
  <si>
    <t>learning and career development is great</t>
  </si>
  <si>
    <t>It used to be a great place to work, pre SNL merger</t>
  </si>
  <si>
    <t>it used to be a great place to work pre snl merger</t>
  </si>
  <si>
    <t>place, great</t>
  </si>
  <si>
    <t>Top Management is focusing on People First.</t>
  </si>
  <si>
    <t xml:space="preserve">top management is focusing on people first </t>
  </si>
  <si>
    <t>Work life balance, working across geographies, meeting incredible people</t>
  </si>
  <si>
    <t>work life balance working across geographies meeting incredible people</t>
  </si>
  <si>
    <t>work life balance good start for fresher</t>
  </si>
  <si>
    <t>1. Open friendly work culture 2. Lot of opportunities to grow internally 3. Competitive salary</t>
  </si>
  <si>
    <t>. Open friendly work culture . Lot of opportunities to grow internally . Competitive salary</t>
  </si>
  <si>
    <t xml:space="preserve"> open friendly work culture lot of opportunities to grow internally competitive salary</t>
  </si>
  <si>
    <t>work, culture, salary, friendly</t>
  </si>
  <si>
    <t>good company to work with</t>
  </si>
  <si>
    <t>work, company</t>
  </si>
  <si>
    <t>If you take the initiative you can learn, develop and grow at S&amp;P. The company is offering free technical training and they allow junior employees access to senior leaders through round tables and town halls. The company is moving in the right direction. Overall benefits are good and 401k is generous.</t>
  </si>
  <si>
    <t>If you take the initiative you can learn, develop and grow at S&amp;P. The company is offering free technical training and they allow junior employees access to senior leaders through round tables and town halls. The company is moving in the right direction. Overall benefits are good and k is generous.</t>
  </si>
  <si>
    <t xml:space="preserve">if you take the initiative you can learn develop and grow at s p the company is offering free technical training and they allow junior employees access to senior leaders through round tables and town halls the company is moving in the right direction overall benefits are good and k is generous </t>
  </si>
  <si>
    <t>free, company, senior, benefits</t>
  </si>
  <si>
    <t>Helpful colleagues as well as good environment.</t>
  </si>
  <si>
    <t xml:space="preserve">helpful colleagues as well as good environment </t>
  </si>
  <si>
    <t>Difficult to figure out pros after Lou left and SNL acquired S&amp;P in a reverse merger transaction. Cost is the big play here. A non-technical CTO is running the as Global CTO. If you are in good books for SNL Management, they will fire you at the end. The Islamabad folks are moving to US. I donâ€™t know if this hints at something bigger.</t>
  </si>
  <si>
    <t xml:space="preserve">difficult to figure out pros after lou left and snl acquired s p in a reverse merger transaction cost is the big play here a non technical cto is running the as global cto if you are in good books for snl management they will fire you at the end the islamabad folks are moving to us i don t know if this hints at something bigger </t>
  </si>
  <si>
    <t>Cab facility is the only pros</t>
  </si>
  <si>
    <t>cab facility is the only pros</t>
  </si>
  <si>
    <t>Great company Good work-life balance. Good employee centric polices</t>
  </si>
  <si>
    <t>great company good work life balance good employee centric polices</t>
  </si>
  <si>
    <t>company</t>
  </si>
  <si>
    <t>Shift timings, work from home friendly peers</t>
  </si>
  <si>
    <t>shift timings work from home friendly peers</t>
  </si>
  <si>
    <t>work, friendly, home</t>
  </si>
  <si>
    <t xml:space="preserve"> mobility benefits access to exciting people career development</t>
  </si>
  <si>
    <t>Good work life balance Good learning especially different tools</t>
  </si>
  <si>
    <t>good work life balance good learning especially different tools</t>
  </si>
  <si>
    <t>Good program to start into out of college</t>
  </si>
  <si>
    <t>good program to start into out of college</t>
  </si>
  <si>
    <t>Bom ambiente de trabalho, otimo para fazer parte, otima copa! Boas pessoas! Otimo para aprender a lidar na vida com relaÃ§Ã£o interpessoal! Muito bom msmo!</t>
  </si>
  <si>
    <t xml:space="preserve">bom ambiente de trabalho otimo para fazer parte otima copa boas pessoas otimo para aprender a lidar na vida com relaÃ§Ã£o interpessoal muito bom msmo </t>
  </si>
  <si>
    <t>Lunch &amp;amp; Learns, Great T&amp;amp;E policy, lots of social drinking/events</t>
  </si>
  <si>
    <t>lunch amp learns great t amp e policy lots of social drinking events</t>
  </si>
  <si>
    <t xml:space="preserve"> clear vision and strategy friendly people comfortable working environment</t>
  </si>
  <si>
    <t>environment, people, working</t>
  </si>
  <si>
    <t>Good life balance and great people. Very good location</t>
  </si>
  <si>
    <t>good life balance and great people very good location</t>
  </si>
  <si>
    <t>balance, great</t>
  </si>
  <si>
    <t>time flexiblity,unlimited WFH, no micromanagement, good appraisals</t>
  </si>
  <si>
    <t>time flexiblity unlimited wfh no micromanagement good appraisals</t>
  </si>
  <si>
    <t xml:space="preserve"> strong businesses in oligopoly markets excellent financial performance share price appreciation accessible leadership</t>
  </si>
  <si>
    <t>good work-life balance working environment and colleagues company benefit</t>
  </si>
  <si>
    <t>good work life balance working environment and colleagues company benefit</t>
  </si>
  <si>
    <t>environment, balance, company, working</t>
  </si>
  <si>
    <t>Great pay and benefits, generally relaxed atmosphere.</t>
  </si>
  <si>
    <t xml:space="preserve">great pay and benefits generally relaxed atmosphere </t>
  </si>
  <si>
    <t>pay</t>
  </si>
  <si>
    <t>Work-Life balance, learning environment, nice office location</t>
  </si>
  <si>
    <t>work life balance learning environment nice office location</t>
  </si>
  <si>
    <t>The benefits are pretty good overall; not the best, but they suffice.</t>
  </si>
  <si>
    <t xml:space="preserve">the benefits are pretty good overall not the best but they suffice </t>
  </si>
  <si>
    <t>1) WORK FROM HOME 2) CAB FACILITY 3)FRIENDLY ENVIRONMENT 4) WORK LIFE BALANCE</t>
  </si>
  <si>
    <t>) WORK FROM HOME ) CAB FACILITY )FRIENDLY ENVIRONMENT ) WORK LIFE BALANCE</t>
  </si>
  <si>
    <t xml:space="preserve"> work from home cab facility friendly environment work life balance</t>
  </si>
  <si>
    <t>Good people in NYC office.</t>
  </si>
  <si>
    <t xml:space="preserve">good people in nyc office </t>
  </si>
  <si>
    <t>Gaining a Global organization on your CV. Nice location of Canary Wharf office.</t>
  </si>
  <si>
    <t xml:space="preserve">gaining a global organization on your cv nice location of canary wharf office </t>
  </si>
  <si>
    <t>HR policy, leave policy, work life balance, Global Brand,</t>
  </si>
  <si>
    <t xml:space="preserve">hr policy leave policy work life balance global brand </t>
  </si>
  <si>
    <t>Strong business. Profitable company. Good benefits. Good strategy</t>
  </si>
  <si>
    <t>strong business profitable company good benefits good strategy</t>
  </si>
  <si>
    <t>Great company to work for</t>
  </si>
  <si>
    <t>great company to work for</t>
  </si>
  <si>
    <t>Good Benefits/Perks and working hours. Great learning experience for anyone who wants to get into oil and gas.</t>
  </si>
  <si>
    <t xml:space="preserve">good benefits perks and working hours great learning experience for anyone who wants to get into oil and gas </t>
  </si>
  <si>
    <t>Taking bold new leadership positions and emphasizing ESG and purpose in CR</t>
  </si>
  <si>
    <t>taking bold new leadership positions and emphasizing esg and purpose in cr</t>
  </si>
  <si>
    <t>1. Work life balance 2. Ability to innovate</t>
  </si>
  <si>
    <t>. Work life balance . Ability to innovate</t>
  </si>
  <si>
    <t xml:space="preserve"> work life balance ability to innovate</t>
  </si>
  <si>
    <t>Building fundamental credit analysis skillset</t>
  </si>
  <si>
    <t>building fundamental credit analysis skillset</t>
  </si>
  <si>
    <t>Great work life balance - everyone leaves at about 5pm, the office is basically empty by 6pm. A lot of opportunities to learn and raise your hand Great to be able to meet management teams face-to-face</t>
  </si>
  <si>
    <t>Great work life balance - everyone leaves at about pm, the office is basically empty by pm. A lot of opportunities to learn and raise your hand Great to be able to meet management teams face-to-face</t>
  </si>
  <si>
    <t>great work life balance everyone leaves at about pm the office is basically empty by pm a lot of opportunities to learn and raise your hand great to be able to meet management teams face to face</t>
  </si>
  <si>
    <t>Good Salary and good work environment.</t>
  </si>
  <si>
    <t xml:space="preserve">good salary and good work environment </t>
  </si>
  <si>
    <t>good to work in the company</t>
  </si>
  <si>
    <t>Collegial environment, collaborative, flexible working environment, value learning and continuous improvement, part of an organization with a great brand</t>
  </si>
  <si>
    <t>collegial environment collaborative flexible working environment value learning and continuous improvement part of an organization with a great brand</t>
  </si>
  <si>
    <t>flexible, great, working</t>
  </si>
  <si>
    <t>Salary is reasonable, not the best, pay equity is not good</t>
  </si>
  <si>
    <t>salary is reasonable not the best pay equity is not good</t>
  </si>
  <si>
    <t>Open conversation to share pay logic</t>
  </si>
  <si>
    <t>open conversation to share pay logic</t>
  </si>
  <si>
    <t>Great coworkers; access to fantastic resources; ability to move up if you perform well; nice office in downtown Houston; good work-life balance</t>
  </si>
  <si>
    <t>great coworkers access to fantastic resources ability to move up if you perform well nice office in downtown houston good work life balance</t>
  </si>
  <si>
    <t>Legacy "Standard &amp;amp; Poor" Brand name and that's it!</t>
  </si>
  <si>
    <t xml:space="preserve">legacy standard amp poor brand name and that s it </t>
  </si>
  <si>
    <t>offene Kultur und gute ArbeitsatmosphÃ¤re</t>
  </si>
  <si>
    <t>offene kultur und gute arbeitsatmosphÃ¤re</t>
  </si>
  <si>
    <t>Very nice people to work with, beautiful office, if you are not in IT/Ops/Tech everyone is treated well.</t>
  </si>
  <si>
    <t xml:space="preserve">very nice people to work with beautiful office if you are not in it ops tech everyone is treated well </t>
  </si>
  <si>
    <t>work, people</t>
  </si>
  <si>
    <t>Awesome company for work everything is well managed</t>
  </si>
  <si>
    <t>awesome company for work everything is well managed</t>
  </si>
  <si>
    <t>Great work culture, exposure to different technologies, agile framework</t>
  </si>
  <si>
    <t>great work culture exposure to different technologies agile framework</t>
  </si>
  <si>
    <t>Nice office and facilities as it is still new. Competitive salary.</t>
  </si>
  <si>
    <t xml:space="preserve">nice office and facilities as it is still new competitive salary </t>
  </si>
  <si>
    <t>Work life balance in the company</t>
  </si>
  <si>
    <t>work life balance in the company</t>
  </si>
  <si>
    <t>balance, company</t>
  </si>
  <si>
    <t>- Power brand in your Resume; - good work environment and colleagues; - office location and facilities.</t>
  </si>
  <si>
    <t xml:space="preserve"> power brand in your resume good work environment and colleagues office location and facilities </t>
  </si>
  <si>
    <t>work, environment</t>
  </si>
  <si>
    <t>Great people good work life balance</t>
  </si>
  <si>
    <t>great people good work life balance</t>
  </si>
  <si>
    <t>work, balance, people</t>
  </si>
  <si>
    <t>Work environment is very great</t>
  </si>
  <si>
    <t>work environment is very great</t>
  </si>
  <si>
    <t>environment, great</t>
  </si>
  <si>
    <t>* Good office building * Facilities are good * Equipment to get your job done is really good</t>
  </si>
  <si>
    <t xml:space="preserve"> good office building facilities are good equipment to get your job done is really good</t>
  </si>
  <si>
    <t>Providing all facilities with job satisfaction Salary.to get good knowledge on market every thing is good</t>
  </si>
  <si>
    <t>providing all facilities with job satisfaction salary to get good knowledge on market every thing is good</t>
  </si>
  <si>
    <t>Great work life balance.</t>
  </si>
  <si>
    <t xml:space="preserve">great work life balance </t>
  </si>
  <si>
    <t>Above competition salary package; great HMO coverage with Dependents</t>
  </si>
  <si>
    <t>above competition salary package great hmo coverage with dependents</t>
  </si>
  <si>
    <t>salary, great</t>
  </si>
  <si>
    <t>Best work culture. Good environment</t>
  </si>
  <si>
    <t>best work culture good environment</t>
  </si>
  <si>
    <t>Constantly on the move, never feels flat, moved towards being a technology company vs. a data company now</t>
  </si>
  <si>
    <t>constantly on the move never feels flat moved towards being a technology company vs a data company now</t>
  </si>
  <si>
    <t>Very good culture One of the best company in Gujarat</t>
  </si>
  <si>
    <t>very good culture one of the best company in gujarat</t>
  </si>
  <si>
    <t>culture, company</t>
  </si>
  <si>
    <t>great benefits, exciting transition time and accesible leadership. The work is always interesting.</t>
  </si>
  <si>
    <t xml:space="preserve">great benefits exciting transition time and accesible leadership the work is always interesting </t>
  </si>
  <si>
    <t xml:space="preserve"> average pay less than wall street though they have some work for you work from home depends on manager new cto is doing great </t>
  </si>
  <si>
    <t>Newly renovated floors and office common space</t>
  </si>
  <si>
    <t>newly renovated floors and office common space</t>
  </si>
  <si>
    <t>O trabalho vai alÃ©m da coleta e inserÃ§Ã£o de dados, cultivando o pensamento analÃ­tico do estagiÃ¡rio. O ambiente de trabalho Ã© agradÃ¡vel e o horÃ¡rio Ã© flexÃ­vel.</t>
  </si>
  <si>
    <t xml:space="preserve">o trabalho vai alÃ©m da coleta e inserÃ§Ã£o de dados cultivando o pensamento analÃ­tico do estagiÃ¡rio o ambiente de trabalho Ã© agradÃ¡vel e o horÃ¡rio Ã© flexÃ­vel </t>
  </si>
  <si>
    <t>All good.. culture is the forte</t>
  </si>
  <si>
    <t>all good culture is the forte</t>
  </si>
  <si>
    <t>culture</t>
  </si>
  <si>
    <t>Pay, people, learning, hours, fun</t>
  </si>
  <si>
    <t>pay people learning hours fun</t>
  </si>
  <si>
    <t>Great work life balance. Work with very smart people. Great access to management teams and get insider access to a large volume of deals.</t>
  </si>
  <si>
    <t xml:space="preserve">great work life balance work with very smart people great access to management teams and get insider access to a large volume of deals </t>
  </si>
  <si>
    <t>smart, work, management</t>
  </si>
  <si>
    <t>People! Hours are good and shifte are flexible</t>
  </si>
  <si>
    <t>people hours are good and shifte are flexible</t>
  </si>
  <si>
    <t>flexible</t>
  </si>
  <si>
    <t>Ambiente dentro de todo relajado. La remuneraciÃ³n es competitiva para el sector pero los beneficios no son buenos. Poco mÃ¡s positivo para decir</t>
  </si>
  <si>
    <t>ambiente dentro de todo relajado la remuneraciÃ³n es competitiva para el sector pero los beneficios no son buenos poco mÃ¡s positivo para decir</t>
  </si>
  <si>
    <t>Forward thinking company with great benefits and flexible work options.</t>
  </si>
  <si>
    <t xml:space="preserve">forward thinking company with great benefits and flexible work options </t>
  </si>
  <si>
    <t>flexible, company, work, benefits, great</t>
  </si>
  <si>
    <t>Multinational and multicultural, energetic workforce, safe environment to share and challenge ideas</t>
  </si>
  <si>
    <t>multinational and multicultural energetic workforce safe environment to share and challenge ideas</t>
  </si>
  <si>
    <t>environment</t>
  </si>
  <si>
    <t>Its good. Nice place for beginners.</t>
  </si>
  <si>
    <t xml:space="preserve">its good nice place for beginners </t>
  </si>
  <si>
    <t>Great company to work for Nice office and good canteen and coffee facilities Good work life balance talented people</t>
  </si>
  <si>
    <t>great company to work for nice office and good canteen and coffee facilities good work life balance talented people</t>
  </si>
  <si>
    <t>balance, company, people, talented, work</t>
  </si>
  <si>
    <t>good for freshers for better future</t>
  </si>
  <si>
    <t>its a good place for working freshers</t>
  </si>
  <si>
    <t>place, working</t>
  </si>
  <si>
    <t>in a nice, well located office</t>
  </si>
  <si>
    <t>in a nice well located office</t>
  </si>
  <si>
    <t>Fun environment, interesting work subject.</t>
  </si>
  <si>
    <t xml:space="preserve">fun environment interesting work subject </t>
  </si>
  <si>
    <t>Flexible Holidays, Work environment and ya that's it.</t>
  </si>
  <si>
    <t xml:space="preserve">flexible holidays work environment and ya that s it </t>
  </si>
  <si>
    <t>Lots of opportunities to get engaged beyond your primary day-to-day role, in different groups and projects. They recognize good work. Leadership is strong across the board. CEO is phenomenal. Have made huge changes to the business in the last few years that are overall very positive. Great offices around the U.S. and teams are diversifying geographically as more and more young people join the company. Great benefits, very supportive of working moms &amp;amp; families.</t>
  </si>
  <si>
    <t xml:space="preserve">lots of opportunities to get engaged beyond your primary day to day role in different groups and projects they recognize good work leadership is strong across the board ceo is phenomenal have made huge changes to the business in the last few years that are overall very positive great offices around the u s and teams are diversifying geographically as more and more young people join the company great benefits very supportive of working moms amp families </t>
  </si>
  <si>
    <t>nice people, nice environment, good company</t>
  </si>
  <si>
    <t>nice people nice environment good company</t>
  </si>
  <si>
    <t>Great people work with and great office</t>
  </si>
  <si>
    <t>great people work with and great office</t>
  </si>
  <si>
    <t>great, work, people</t>
  </si>
  <si>
    <t>At market pay, great benefits, great learning opportunities, and a renewed focus on employee development. Also, the company has been around for over a hundred years and has a (pretty) good reputation in the market and in general.</t>
  </si>
  <si>
    <t xml:space="preserve">at market pay great benefits great learning opportunities and a renewed focus on employee development also the company has been around for over a hundred years and has a pretty good reputation in the market and in general </t>
  </si>
  <si>
    <t>great, company</t>
  </si>
  <si>
    <t>You'll get college like atmosphere there. No serious looking corporate guys.</t>
  </si>
  <si>
    <t xml:space="preserve">you ll get college like atmosphere there no serious looking corporate guys </t>
  </si>
  <si>
    <t>Good benefits, multi cultural environment,</t>
  </si>
  <si>
    <t xml:space="preserve">good benefits multi cultural environment </t>
  </si>
  <si>
    <t>Great pay and good resources</t>
  </si>
  <si>
    <t>great pay and good resources</t>
  </si>
  <si>
    <t>Work-Life balance Good pay Cab facility (not for everyone though) Good office</t>
  </si>
  <si>
    <t>work life balance good pay cab facility not for everyone though good office</t>
  </si>
  <si>
    <t>balance, pay</t>
  </si>
  <si>
    <t>team oriented, goal oriented, financed based</t>
  </si>
  <si>
    <t>team oriented goal oriented financed based</t>
  </si>
  <si>
    <t>1- Good Work Culture and environment</t>
  </si>
  <si>
    <t xml:space="preserve"> good work culture and environment</t>
  </si>
  <si>
    <t>Resonable payscale but could be better</t>
  </si>
  <si>
    <t>resonable payscale but could be better</t>
  </si>
  <si>
    <t>Progressive ideas and plans by management is going to keep this company profitable.</t>
  </si>
  <si>
    <t xml:space="preserve">progressive ideas and plans by management is going to keep this company profitable </t>
  </si>
  <si>
    <t>management, company</t>
  </si>
  <si>
    <t>Enjoyed the working culture, ethical behavior, peer support and motivation fostered.</t>
  </si>
  <si>
    <t xml:space="preserve">enjoyed the working culture ethical behavior peer support and motivation fostered </t>
  </si>
  <si>
    <t>It is good company to work for</t>
  </si>
  <si>
    <t>it is good company to work for</t>
  </si>
  <si>
    <t>a good place to work a good place to build a career</t>
  </si>
  <si>
    <t>work, place</t>
  </si>
  <si>
    <t>Excellent company culture, friendly atmosphere, great learning experience. Possibility to work from different locations.</t>
  </si>
  <si>
    <t xml:space="preserve">excellent company culture friendly atmosphere great learning experience possibility to work from different locations </t>
  </si>
  <si>
    <t>great, work, friendly, company</t>
  </si>
  <si>
    <t>Tremendous growth opportunities, great people, great benefits.</t>
  </si>
  <si>
    <t xml:space="preserve">tremendous growth opportunities great people great benefits </t>
  </si>
  <si>
    <t>Benefits, Pay, and option of working remote, if approved. Benefits are the same across many of the Denver corporations, nothing is competitive in this area.</t>
  </si>
  <si>
    <t xml:space="preserve">benefits pay and option of working remote if approved benefits are the same across many of the denver corporations nothing is competitive in this area </t>
  </si>
  <si>
    <t>amazing company and great work ethos</t>
  </si>
  <si>
    <t>great, work, company</t>
  </si>
  <si>
    <t>Stable Work Environment for me</t>
  </si>
  <si>
    <t>stable work environment for me</t>
  </si>
  <si>
    <t>Good solid revenue compared to others, good people</t>
  </si>
  <si>
    <t>good solid revenue compared to others good people</t>
  </si>
  <si>
    <t>Happy with the work profile and good compensation</t>
  </si>
  <si>
    <t>happy with the work profile and good compensation</t>
  </si>
  <si>
    <t>compensation, work</t>
  </si>
  <si>
    <t>good for to gain market corporate action and other us and Canadian market based company's merger</t>
  </si>
  <si>
    <t>good for to gain market corporate action and other us and canadian market based company s merger</t>
  </si>
  <si>
    <t>It is great working there, people are nice and 55 Water a great building as long as you are ok for your short term.</t>
  </si>
  <si>
    <t>It is great working there, people are nice and Water a great building as long as you are ok for your short term.</t>
  </si>
  <si>
    <t xml:space="preserve">it is great working there people are nice and water a great building as long as you are ok for your short term </t>
  </si>
  <si>
    <t>great, people, working</t>
  </si>
  <si>
    <t>Meaningful work, helpful and friendly people</t>
  </si>
  <si>
    <t>meaningful work helpful and friendly people</t>
  </si>
  <si>
    <t>friendly, people</t>
  </si>
  <si>
    <t>Nothing to note for pros. Good flexibility</t>
  </si>
  <si>
    <t>nothing to note for pros good flexibility</t>
  </si>
  <si>
    <t>Great place and company to work</t>
  </si>
  <si>
    <t>great place and company to work</t>
  </si>
  <si>
    <t>work, place, company</t>
  </si>
  <si>
    <t>Great exposure and good perks</t>
  </si>
  <si>
    <t>great exposure and good perks</t>
  </si>
  <si>
    <t>Diverse, flexible working, growth and networking opportunities,</t>
  </si>
  <si>
    <t xml:space="preserve">diverse flexible working growth and networking opportunities </t>
  </si>
  <si>
    <t>Attractive opportunities for career advancement and professional development.</t>
  </si>
  <si>
    <t xml:space="preserve">attractive opportunities for career advancement and professional development </t>
  </si>
  <si>
    <t>Market leader with compensation to match</t>
  </si>
  <si>
    <t>market leader with compensation to match</t>
  </si>
  <si>
    <t>compensation</t>
  </si>
  <si>
    <t>Networking, mentorship, benefits, and company culture</t>
  </si>
  <si>
    <t>networking mentorship benefits and company culture</t>
  </si>
  <si>
    <t>Hours are consistent, company offers websites to help learn new skill sets, work life balance is very manageable, office environment is great.</t>
  </si>
  <si>
    <t xml:space="preserve">hours are consistent company offers websites to help learn new skill sets work life balance is very manageable office environment is great </t>
  </si>
  <si>
    <t>environment, work, balance, company</t>
  </si>
  <si>
    <t>Money, although the bonus is a pittance</t>
  </si>
  <si>
    <t>money although the bonus is a pittance</t>
  </si>
  <si>
    <t>Work life balance and nice colleagues</t>
  </si>
  <si>
    <t>work life balance and nice colleagues</t>
  </si>
  <si>
    <t xml:space="preserve"> unique sub industry within bfsi global work place</t>
  </si>
  <si>
    <t>Good work life balance.</t>
  </si>
  <si>
    <t xml:space="preserve">good work life balance </t>
  </si>
  <si>
    <t>S&amp;amp;P provides critical infrastructure to the financial service industry, such as ratings, indices, and data</t>
  </si>
  <si>
    <t>s amp p provides critical infrastructure to the financial service industry such as ratings indices and data</t>
  </si>
  <si>
    <t>Good entry level job for freshers, unlimited work from home, free cab, work life balance</t>
  </si>
  <si>
    <t>good entry level job for freshers unlimited work from home free cab work life balance</t>
  </si>
  <si>
    <t>free, work, balance</t>
  </si>
  <si>
    <t>Great culture - very collaborative and friendly</t>
  </si>
  <si>
    <t>great culture very collaborative and friendly</t>
  </si>
  <si>
    <t>culture, friendly</t>
  </si>
  <si>
    <t>Smart colleagues, interesting/challenging work, great benefits.</t>
  </si>
  <si>
    <t xml:space="preserve">smart colleagues interesting challenging work great benefits </t>
  </si>
  <si>
    <t>Work life balance with Cool culture.</t>
  </si>
  <si>
    <t xml:space="preserve">work life balance with cool culture </t>
  </si>
  <si>
    <t>Great learning, Great team, Great feedback and amazing culture</t>
  </si>
  <si>
    <t>great learning great team great feedback and amazing culture</t>
  </si>
  <si>
    <t>Global Team, access to information</t>
  </si>
  <si>
    <t>global team access to information</t>
  </si>
  <si>
    <t>Great Benefits, nice people, easy workload</t>
  </si>
  <si>
    <t>great benefits nice people easy workload</t>
  </si>
  <si>
    <t>Good culture and good 401K investment</t>
  </si>
  <si>
    <t>Good culture and good K investment</t>
  </si>
  <si>
    <t>good culture and good k investment</t>
  </si>
  <si>
    <t>Nice employees, lot of cultural diversity</t>
  </si>
  <si>
    <t>nice employees lot of cultural diversity</t>
  </si>
  <si>
    <t>There are no pros to working here.</t>
  </si>
  <si>
    <t xml:space="preserve">there are no pros to working here </t>
  </si>
  <si>
    <t>My job was my life and then they strip all away.</t>
  </si>
  <si>
    <t xml:space="preserve">my job was my life and then they strip all away </t>
  </si>
  <si>
    <t>Nice working environment. Friendly culture</t>
  </si>
  <si>
    <t>nice working environment friendly culture</t>
  </si>
  <si>
    <t>Great pay. Good name. Serious corporate environment if you're into that.</t>
  </si>
  <si>
    <t xml:space="preserve">great pay good name serious corporate environment if you re into that </t>
  </si>
  <si>
    <t>Some genuinely good people with good intent who want to co tribute company sucesss</t>
  </si>
  <si>
    <t>some genuinely good people with good intent who want to co tribute company sucesss</t>
  </si>
  <si>
    <t>company, people</t>
  </si>
  <si>
    <t>Relatively good work/life balance Genuine emphasis on technological progression Great brand recognition and entrenchement with clients</t>
  </si>
  <si>
    <t>relatively good work life balance genuine emphasis on technological progression great brand recognition and entrenchement with clients</t>
  </si>
  <si>
    <t>Good company, good culture and nice office</t>
  </si>
  <si>
    <t>good company good culture and nice office</t>
  </si>
  <si>
    <t>work life balance easy going company pay good salary in comparison to work done.</t>
  </si>
  <si>
    <t xml:space="preserve">work life balance easy going company pay good salary in comparison to work done </t>
  </si>
  <si>
    <t>balance, company, salary, pay, work</t>
  </si>
  <si>
    <t>Great job if you like to work hard and feel like contributing. Although, management doesn't always tell you the nice annual bonus let's you know you are appreciated.</t>
  </si>
  <si>
    <t xml:space="preserve">great job if you like to work hard and feel like contributing although management doesn t always tell you the nice annual bonus let s you know you are appreciated </t>
  </si>
  <si>
    <t>work, management</t>
  </si>
  <si>
    <t xml:space="preserve"> open communication of higher leadership though regular town halls lots of opportunity for career growth employees are encouraged to participate in engagement activities</t>
  </si>
  <si>
    <t>Work life balance, decent pay, the people are nice to work with, team oriented environment the company as a whole respected from outside financial industry,</t>
  </si>
  <si>
    <t xml:space="preserve">work life balance decent pay the people are nice to work with team oriented environment the company as a whole respected from outside financial industry </t>
  </si>
  <si>
    <t>company, work, environment, people</t>
  </si>
  <si>
    <t>Large volume of data, Market Reputation and Scale provide excellent opportunities for becoming the market leader in providing financial information and data.</t>
  </si>
  <si>
    <t xml:space="preserve">large volume of data market reputation and scale provide excellent opportunities for becoming the market leader in providing financial information and data </t>
  </si>
  <si>
    <t>Excellent Working Environment. Dedicated, and hard working professionals who provide unbiased opinions on the credit standing of companies and sovereigns.</t>
  </si>
  <si>
    <t xml:space="preserve">excellent working environment dedicated and hard working professionals who provide unbiased opinions on the credit standing of companies and sovereigns </t>
  </si>
  <si>
    <t>The people are all talented and fun to work with</t>
  </si>
  <si>
    <t>the people are all talented and fun to work with</t>
  </si>
  <si>
    <t>work, talented, people</t>
  </si>
  <si>
    <t>Good leadership - fair compensation system - opportunities to stand out and demonstrate one's talents - compensation goes up rapidly as one climbs the ranks</t>
  </si>
  <si>
    <t>good leadership fair compensation system opportunities to stand out and demonstrate one s talents compensation goes up rapidly as one climbs the ranks</t>
  </si>
  <si>
    <t>Relaxed culture, friendly management, lots of learning opportunities</t>
  </si>
  <si>
    <t>relaxed culture friendly management lots of learning opportunities</t>
  </si>
  <si>
    <t>friendly</t>
  </si>
  <si>
    <t>Good exit opps Standing desks are nice</t>
  </si>
  <si>
    <t>good exit opps standing desks are nice</t>
  </si>
  <si>
    <t>Wonderful employee engagement initiatives, collaborative working environment, opportunities to excel/advance in a given role, awesome office decor and furniture,.</t>
  </si>
  <si>
    <t xml:space="preserve">wonderful employee engagement initiatives collaborative working environment opportunities to excel advance in a given role awesome office decor and furniture </t>
  </si>
  <si>
    <t>Mostly nice people, work is easy</t>
  </si>
  <si>
    <t>mostly nice people work is easy</t>
  </si>
  <si>
    <t>Positive Work and Life balance</t>
  </si>
  <si>
    <t>positive work and life balance</t>
  </si>
  <si>
    <t>Some staff benefits are good. Some teams are good with good managers.</t>
  </si>
  <si>
    <t xml:space="preserve">some staff benefits are good some teams are good with good managers </t>
  </si>
  <si>
    <t>Good brand name, work culture</t>
  </si>
  <si>
    <t>good brand name work culture</t>
  </si>
  <si>
    <t>culture, work</t>
  </si>
  <si>
    <t>Has a cafe where you can eat</t>
  </si>
  <si>
    <t>has a cafe where you can eat</t>
  </si>
  <si>
    <t>They paid on time, I guess.</t>
  </si>
  <si>
    <t xml:space="preserve">they paid on time i guess </t>
  </si>
  <si>
    <t>-&amp;gt; Have the opportunity to continiously deepen your analytical skills on different geograhic region/area, and departements. -&amp;gt; Good colleagues. -&amp;gt; Good balance between work and personal life.</t>
  </si>
  <si>
    <t xml:space="preserve"> gt have the opportunity to continiously deepen your analytical skills on different geograhic region area and departements gt good colleagues gt good balance between work and personal life </t>
  </si>
  <si>
    <t>Good for freshers in salary wise, higher level management is very helpful.</t>
  </si>
  <si>
    <t xml:space="preserve">good for freshers in salary wise higher level management is very helpful </t>
  </si>
  <si>
    <t>salary, management</t>
  </si>
  <si>
    <t>Opportunities to expand your skill set; New management is aggressively pushing for everyone to be agile; Work from home policy has become liberal and other HR policies are becoming employee friendly.</t>
  </si>
  <si>
    <t xml:space="preserve">opportunities to expand your skill set new management is aggressively pushing for everyone to be agile work from home policy has become liberal and other hr policies are becoming employee friendly </t>
  </si>
  <si>
    <t>management, home</t>
  </si>
  <si>
    <t>Flex time, dias adicionales de vacaciones, buen clima laboral...............................................................................</t>
  </si>
  <si>
    <t xml:space="preserve">flex time dias adicionales de vacaciones buen clima laboral </t>
  </si>
  <si>
    <t>Good Pay master in overall industry</t>
  </si>
  <si>
    <t>good pay master in overall industry</t>
  </si>
  <si>
    <t>This is good company to learn.</t>
  </si>
  <si>
    <t xml:space="preserve">this is good company to learn </t>
  </si>
  <si>
    <t>--Best Work-Life balance --Lot of learning for a fresher or an experienced with &amp;lt;2 year --Management is quite humble and professional --Subsidized food</t>
  </si>
  <si>
    <t>--Best Work-Life balance --Lot of learning for a fresher or an experienced with &amp;lt; year --Management is quite humble and professional --Subsidized food</t>
  </si>
  <si>
    <t xml:space="preserve"> best work life balance lot of learning for a fresher or an experienced with lt year management is quite humble and professional subsidized food</t>
  </si>
  <si>
    <t>balance, food</t>
  </si>
  <si>
    <t>Good opportunities for career growth if you can show good results and have a good working relationship with your manager</t>
  </si>
  <si>
    <t>good opportunities for career growth if you can show good results and have a good working relationship with your manager</t>
  </si>
  <si>
    <t>Corporate environment, good non salary benefits , exposure to multiple domains</t>
  </si>
  <si>
    <t>corporate environment good non salary benefits exposure to multiple domains</t>
  </si>
  <si>
    <t>salary, benefits</t>
  </si>
  <si>
    <t>Good time working at the company</t>
  </si>
  <si>
    <t>good time working at the company</t>
  </si>
  <si>
    <t>company, working</t>
  </si>
  <si>
    <t>Investimento muito grande nos estagiarios. Ha muito treinamento e cursos voltados para os estudantes. O ambiente e agradavel, apesar de estar voltado ao mercado financeiro. A localizacao tambem e boa. Ha alimentos a disposicao para funcionarios.</t>
  </si>
  <si>
    <t xml:space="preserve">investimento muito grande nos estagiarios ha muito treinamento e cursos voltados para os estudantes o ambiente e agradavel apesar de estar voltado ao mercado financeiro a localizacao tambem e boa ha alimentos a disposicao para funcionarios </t>
  </si>
  <si>
    <t>Solid company, reputation and management.</t>
  </si>
  <si>
    <t xml:space="preserve">solid company reputation and management </t>
  </si>
  <si>
    <t>The only good thing is office infrastructure. Leave and medical insurance policy is good.</t>
  </si>
  <si>
    <t xml:space="preserve">the only good thing is office infrastructure leave and medical insurance policy is good </t>
  </si>
  <si>
    <t>insurance</t>
  </si>
  <si>
    <t>Great benefits, opportunity for lateral career moves, being a part of a global company/thought leader, frequent change (if you like that sort of thing)</t>
  </si>
  <si>
    <t xml:space="preserve">great benefits opportunity for lateral career moves being a part of a global company thought leader frequent change if you like that sort of thing </t>
  </si>
  <si>
    <t>Helpful and very friendly colleagues, assisting to progress your career in other areas and role well. Good team structure</t>
  </si>
  <si>
    <t>helpful and very friendly colleagues assisting to progress your career in other areas and role well good team structure</t>
  </si>
  <si>
    <t>This is the good company who are ready to upgrade their selves with the technology. We are using latest technology and many third party tools. Lots of things to learn</t>
  </si>
  <si>
    <t>this is the good company who are ready to upgrade their selves with the technology we are using latest technology and many third party tools lots of things to learn</t>
  </si>
  <si>
    <t>Good culture good management infrastructure is good</t>
  </si>
  <si>
    <t>good culture good management infrastructure is good</t>
  </si>
  <si>
    <t>culture, management</t>
  </si>
  <si>
    <t>SalÃ¡rio alto, bom ambiente de trabalho, cursos no exterior, bom convÃªnio mÃ©dico e odontologico, escritÃ³rio pequeno, bons benefÃ­cios para diretores</t>
  </si>
  <si>
    <t>salÃ¡rio alto bom ambiente de trabalho cursos no exterior bom convÃªnio mÃ©dico e odontologico escritÃ³rio pequeno bons benefÃ­cios para diretores</t>
  </si>
  <si>
    <t>good place to work for flexibility and freshers</t>
  </si>
  <si>
    <t>Interesting work, high quality corporate environment</t>
  </si>
  <si>
    <t>interesting work high quality corporate environment</t>
  </si>
  <si>
    <t>-Good access to c-suite executives at covered industries/companies -Decent work life balance -Front office for a credit position -Work can be interesting</t>
  </si>
  <si>
    <t xml:space="preserve"> good access to c suite executives at covered industries companies decent work life balance front office for a credit position work can be interesting</t>
  </si>
  <si>
    <t>Grosse sociÃ©tÃ©, beaucoup d'outils, de process. Tout est structurÃ©. Les salaries sont bien suivis et evolution possible trÃ¨s rapidement Environnement international.</t>
  </si>
  <si>
    <t xml:space="preserve">grosse sociÃ©tÃ© beaucoup d outils de process tout est structurÃ© les salaries sont bien suivis et evolution possible trÃ¨s rapidement environnement international </t>
  </si>
  <si>
    <t>Fast-paced, dedicated team, smart people</t>
  </si>
  <si>
    <t>fast paced dedicated team smart people</t>
  </si>
  <si>
    <t>smart, people</t>
  </si>
  <si>
    <t>Smart hard-working people, dynamic atmosphere.</t>
  </si>
  <si>
    <t xml:space="preserve">smart hard working people dynamic atmosphere </t>
  </si>
  <si>
    <t xml:space="preserve"> lots of opportunities salaries are very competitive motivated people good working atmosphere surprisingly working www program</t>
  </si>
  <si>
    <t>A lot of opportunities for growth. A very professional environment (with very few exceptions)</t>
  </si>
  <si>
    <t xml:space="preserve">a lot of opportunities for growth a very professional environment with very few exceptions </t>
  </si>
  <si>
    <t>-Global Company with endless opportunities to grow and develop throughout your career -Smart people with passion for the work they do -</t>
  </si>
  <si>
    <t xml:space="preserve"> global company with endless opportunities to grow and develop throughout your career smart people with passion for the work they do </t>
  </si>
  <si>
    <t>Great benefits and learning opportunity</t>
  </si>
  <si>
    <t>great benefits and learning opportunity</t>
  </si>
  <si>
    <t>It's very comfortable working with S&amp;P Global, all because of the cool &amp; supporting team. I enjoy my work at the company and it has extra perks like a free fruit a day with occasional Pizza's for lunch, who doesn't love a pizza?</t>
  </si>
  <si>
    <t xml:space="preserve">it s very comfortable working with s p global all because of the cool supporting team i enjoy my work at the company and it has extra perks like a free fruit a day with occasional pizza s for lunch who doesn t love a pizza </t>
  </si>
  <si>
    <t>work, free, company, working</t>
  </si>
  <si>
    <t>Good Salary &amp; benefits No fresher gets these benefits in any other company</t>
  </si>
  <si>
    <t>good salary benefits no fresher gets these benefits in any other company</t>
  </si>
  <si>
    <t>benefits, company</t>
  </si>
  <si>
    <t>Es una empresa preocupada por el bienestar de cada uno de sus trabajadores, ofrece mucha flexibilidad y tienes la oportunidad de viajar y conocer a muchos participantes del mercado.</t>
  </si>
  <si>
    <t xml:space="preserve">es una empresa preocupada por el bienestar de cada uno de sus trabajadores ofrece mucha flexibilidad y tienes la oportunidad de viajar y conocer a muchos participantes del mercado </t>
  </si>
  <si>
    <t>The company takes care of its employees so many stay a long time. Good work life balance, decent salary, good benefits.</t>
  </si>
  <si>
    <t xml:space="preserve">the company takes care of its employees so many stay a long time good work life balance decent salary good benefits </t>
  </si>
  <si>
    <t>Roles advertised looked very interesting, but were they really available? Easy to apply online, but do applications fall into a black hole?</t>
  </si>
  <si>
    <t xml:space="preserve">roles advertised looked very interesting but were they really available easy to apply online but do applications fall into a black hole </t>
  </si>
  <si>
    <t>Good balance of work and life</t>
  </si>
  <si>
    <t>good balance of work and life</t>
  </si>
  <si>
    <t>Nothing to mention much. They have to improve a lot.</t>
  </si>
  <si>
    <t xml:space="preserve">nothing to mention much they have to improve a lot </t>
  </si>
  <si>
    <t>Work life balance and Talented employees</t>
  </si>
  <si>
    <t>work life balance and talented employees</t>
  </si>
  <si>
    <t>Unrivalled life-work balance policies and benefits.</t>
  </si>
  <si>
    <t xml:space="preserve">unrivalled life work balance policies and benefits </t>
  </si>
  <si>
    <t>Great place to work in north jersey</t>
  </si>
  <si>
    <t>great place to work in north jersey</t>
  </si>
  <si>
    <t>to be setteled for life time</t>
  </si>
  <si>
    <t>The company supplements gym membership which I have been enjoying and provides medical insurance. Monthly Town Hall meetings ensure every employee is up-to-date with company news. There are many internal job openings which one can apply to internally whilst interning here.</t>
  </si>
  <si>
    <t xml:space="preserve">the company supplements gym membership which i have been enjoying and provides medical insurance monthly town hall meetings ensure every employee is up to date with company news there are many internal job openings which one can apply to internally whilst interning here </t>
  </si>
  <si>
    <t>Involve people at all levels People - centric Significant contribution to the community</t>
  </si>
  <si>
    <t>involve people at all levels people centric significant contribution to the community</t>
  </si>
  <si>
    <t>Great Training Opportunities. Interesting work and plenty of it.</t>
  </si>
  <si>
    <t xml:space="preserve">great training opportunities interesting work and plenty of it </t>
  </si>
  <si>
    <t>For the fresher's this is good company to package.</t>
  </si>
  <si>
    <t xml:space="preserve">for the fresher s this is good company to package </t>
  </si>
  <si>
    <t>30/hr plus overtime, great work-life balance</t>
  </si>
  <si>
    <t>/hr plus overtime, great work-life balance</t>
  </si>
  <si>
    <t xml:space="preserve"> hr plus overtime great work life balance</t>
  </si>
  <si>
    <t>Great company to work for with plenty of promotion potential</t>
  </si>
  <si>
    <t>great company to work for with plenty of promotion potential</t>
  </si>
  <si>
    <t>If you are analytical and introverted person who likes to get on with his work and not collaborate of need to socialise then it's definitely an option.</t>
  </si>
  <si>
    <t xml:space="preserve">if you are analytical and introverted person who likes to get on with his work and not collaborate of need to socialise then it s definitely an option </t>
  </si>
  <si>
    <t>No pros. office location is good</t>
  </si>
  <si>
    <t>no pros office location is good</t>
  </si>
  <si>
    <t>Good work/life balance and opportunities to work remotely Competitive salary Opportunities to travel and train</t>
  </si>
  <si>
    <t>good work life balance and opportunities to work remotely competitive salary opportunities to travel and train</t>
  </si>
  <si>
    <t>work, salary, balance</t>
  </si>
  <si>
    <t>Operations and research teams are super open to help and to share knowledge with the analysts. Communications and interactions with other teams outside operations are efficient and make your overall work experience more enriching. Exposure in the financial industry is also a perk.</t>
  </si>
  <si>
    <t xml:space="preserve">operations and research teams are super open to help and to share knowledge with the analysts communications and interactions with other teams outside operations are efficient and make your overall work experience more enriching exposure in the financial industry is also a perk </t>
  </si>
  <si>
    <t>good pay and benefits, collegial culture, business psuedo-oligopoly, revenue forgives all ills</t>
  </si>
  <si>
    <t>good pay and benefits collegial culture business psuedo oligopoly revenue forgives all ills</t>
  </si>
  <si>
    <t>Predictable hours, great team, reasonable work load</t>
  </si>
  <si>
    <t>predictable hours great team reasonable work load</t>
  </si>
  <si>
    <t>Fantastic experience learning the fundamentals of credit analysis Brand Name company to have on a resume Ability to have real impact on debt capital markets Get to meet wit issuers of all kinds of institutions (corporations, governments, etc)</t>
  </si>
  <si>
    <t xml:space="preserve">fantastic experience learning the fundamentals of credit analysis brand name company to have on a resume ability to have real impact on debt capital markets get to meet wit issuers of all kinds of institutions corporations governments etc </t>
  </si>
  <si>
    <t>Very good and supportive work culture. Management is very supportive.</t>
  </si>
  <si>
    <t xml:space="preserve">very good and supportive work culture management is very supportive </t>
  </si>
  <si>
    <t>Great people and managers. Great pay and benfits</t>
  </si>
  <si>
    <t>great people and managers great pay and benfits</t>
  </si>
  <si>
    <t>pay, people</t>
  </si>
  <si>
    <t>MNC work expouser, work with global platform</t>
  </si>
  <si>
    <t>mnc work expouser work with global platform</t>
  </si>
  <si>
    <t>Never a dull moment. A lot of great people to work with.</t>
  </si>
  <si>
    <t xml:space="preserve">never a dull moment a lot of great people to work with </t>
  </si>
  <si>
    <t xml:space="preserve"> company culture leadership guidelines multicultural vast amount of data great opportunities within the company</t>
  </si>
  <si>
    <t>great, culture, company</t>
  </si>
  <si>
    <t>Exciting to be part of a major player in the global capital markets.</t>
  </si>
  <si>
    <t xml:space="preserve">exciting to be part of a major player in the global capital markets </t>
  </si>
  <si>
    <t>Excellent environment to work in. Big branding</t>
  </si>
  <si>
    <t>excellent environment to work in big branding</t>
  </si>
  <si>
    <t>Excellent environment and employees care is at priority.</t>
  </si>
  <si>
    <t xml:space="preserve">excellent environment and employees care is at priority </t>
  </si>
  <si>
    <t>Flexibility, work-life balance and work culture</t>
  </si>
  <si>
    <t>flexibility work life balance and work culture</t>
  </si>
  <si>
    <t>culture, work, balance</t>
  </si>
  <si>
    <t>Good brand to work with. You get voice to share opinions and ideas.</t>
  </si>
  <si>
    <t xml:space="preserve">good brand to work with you get voice to share opinions and ideas </t>
  </si>
  <si>
    <t>Great people, good work-life balance</t>
  </si>
  <si>
    <t>International office environment Comfortable working space Several benefits on top of monthly pay</t>
  </si>
  <si>
    <t>international office environment comfortable working space several benefits on top of monthly pay</t>
  </si>
  <si>
    <t>environment, pay, benefits, working</t>
  </si>
  <si>
    <t>- The assets within S&amp;P Global are market leading and this justifies its premium market positioning - Successfully launched new brand with leverages the 150 year history and moves the company away from publishing - Good teams can lead to innovative so</t>
  </si>
  <si>
    <t xml:space="preserve"> the assets within s p global are market leading and this justifies its premium market positioning successfully launched new brand with leverages the year history and moves the company away from publishing good teams can lead to innovative so</t>
  </si>
  <si>
    <t>Top people to work with</t>
  </si>
  <si>
    <t>top people to work with</t>
  </si>
  <si>
    <t>work life balance , good people</t>
  </si>
  <si>
    <t>work life balance good people</t>
  </si>
  <si>
    <t>good and friendly atmosphere and good facility for employees</t>
  </si>
  <si>
    <t>Buen sueldo, buenas prestaciones, buenos horarios de trabajo, tiene comedor y estacionamiento. Hay oportunidades de crecimiento, es fÃ¡cil moverse entre Ã¡reas o moverse a otras oficinas.</t>
  </si>
  <si>
    <t xml:space="preserve">buen sueldo buenas prestaciones buenos horarios de trabajo tiene comedor y estacionamiento hay oportunidades de crecimiento es fÃ¡cil moverse entre Ã¡reas o moverse a otras oficinas </t>
  </si>
  <si>
    <t>good work life balace. Agile team</t>
  </si>
  <si>
    <t>good work life balace agile team</t>
  </si>
  <si>
    <t>Ambiente dentro de todo cÃ³modo. Con horarios flexibles. No tengo que tratar con clientes. Y existe el home office ,...........................</t>
  </si>
  <si>
    <t xml:space="preserve">ambiente dentro de todo cÃ³modo con horarios flexibles no tengo que tratar con clientes y existe el home office </t>
  </si>
  <si>
    <t>Empresa muito estÃ¡vel (dificilmente hÃ¡ algum desligamento), boa infraestrutura, localizaÃ§Ã£o e os salÃ¡rios poderiam ser melhores, por ser uma empresa tÃ£o enxuta.</t>
  </si>
  <si>
    <t xml:space="preserve">empresa muito estÃ¡vel dificilmente hÃ¡ algum desligamento boa infraestrutura localizaÃ§Ã£o e os salÃ¡rios poderiam ser melhores por ser uma empresa tÃ£o enxuta </t>
  </si>
  <si>
    <t>Interesting job profile High learning and professional opportunities Lots of travelling Fellow team members</t>
  </si>
  <si>
    <t>interesting job profile high learning and professional opportunities lots of travelling fellow team members</t>
  </si>
  <si>
    <t>Employee can maintain personal and professional balance.</t>
  </si>
  <si>
    <t xml:space="preserve">employee can maintain personal and professional balance </t>
  </si>
  <si>
    <t>Passionate leadership team Pay for Performance culture</t>
  </si>
  <si>
    <t>passionate leadership team pay for performance culture</t>
  </si>
  <si>
    <t>Professional, global, well resourced company</t>
  </si>
  <si>
    <t>professional global well resourced company</t>
  </si>
  <si>
    <t>Simple job. Great placeholder to find other employment.</t>
  </si>
  <si>
    <t xml:space="preserve">simple job great placeholder to find other employment </t>
  </si>
  <si>
    <t>Knowledge Based work Handsome salary Work friendly environment</t>
  </si>
  <si>
    <t>knowledge based work handsome salary work friendly environment</t>
  </si>
  <si>
    <t>work, salary, friendly, environment</t>
  </si>
  <si>
    <t>Good Work, culture, management is understanding.</t>
  </si>
  <si>
    <t xml:space="preserve">good work culture management is understanding </t>
  </si>
  <si>
    <t>management</t>
  </si>
  <si>
    <t xml:space="preserve"> good work life balance decent benefits fairly interesting work</t>
  </si>
  <si>
    <t>work, balance, benefits</t>
  </si>
  <si>
    <t>Great company with friendly people. Trying to recruit more veterans.</t>
  </si>
  <si>
    <t xml:space="preserve">great company with friendly people trying to recruit more veterans </t>
  </si>
  <si>
    <t>friendly, company</t>
  </si>
  <si>
    <t>Good benefits, PTO, pay is okay, but the people who do the most work and add value to the company do not get compensated enough</t>
  </si>
  <si>
    <t>good benefits pto pay is okay but the people who do the most work and add value to the company do not get compensated enough</t>
  </si>
  <si>
    <t>company, work, pay, people</t>
  </si>
  <si>
    <t>Good Work Life Balance. Decent Pay.</t>
  </si>
  <si>
    <t xml:space="preserve">good work life balance decent pay </t>
  </si>
  <si>
    <t>Great work life balance and opportunities to be made</t>
  </si>
  <si>
    <t>great work life balance and opportunities to be made</t>
  </si>
  <si>
    <t>flat, open and collaborative culture lots of learning opportunities</t>
  </si>
  <si>
    <t>flat open and collaborative culture lots of learning opportunities</t>
  </si>
  <si>
    <t>work environment is comfortable and people are very helpful</t>
  </si>
  <si>
    <t>work, environment, people</t>
  </si>
  <si>
    <t>Good HR policy Work life balance</t>
  </si>
  <si>
    <t>good hr policy work life balance</t>
  </si>
  <si>
    <t>Great competitive place to work. Great talent and location.</t>
  </si>
  <si>
    <t xml:space="preserve">great competitive place to work great talent and location </t>
  </si>
  <si>
    <t>Large company lots of room to grow and advance.</t>
  </si>
  <si>
    <t xml:space="preserve">large company lots of room to grow and advance </t>
  </si>
  <si>
    <t>My immediate manager and peers were great. Team players - always willing to help.</t>
  </si>
  <si>
    <t xml:space="preserve">my immediate manager and peers were great team players always willing to help </t>
  </si>
  <si>
    <t>They have a strong brand</t>
  </si>
  <si>
    <t>they have a strong brand</t>
  </si>
  <si>
    <t>Work-life balance is OK. that's about it...</t>
  </si>
  <si>
    <t xml:space="preserve">work life balance is ok that s about it </t>
  </si>
  <si>
    <t>Pay\benefits. Incompetent managers allow tons of chill time. Good place to watch kitty videos all day.</t>
  </si>
  <si>
    <t xml:space="preserve">pay benefits incompetent managers allow tons of chill time good place to watch kitty videos all day </t>
  </si>
  <si>
    <t>Good work life balance Multicultural experience</t>
  </si>
  <si>
    <t>good work life balance multicultural experience</t>
  </si>
  <si>
    <t>Helpful seniors Friendly environment Open door culture</t>
  </si>
  <si>
    <t>helpful seniors friendly environment open door culture</t>
  </si>
  <si>
    <t>culture, environment</t>
  </si>
  <si>
    <t>Optimistic about the future of the company</t>
  </si>
  <si>
    <t>optimistic about the future of the company</t>
  </si>
  <si>
    <t>Money and bennies, that's it. HR sucks, the help desk sucks, the all-brand-new CxOs and all their teams suck...</t>
  </si>
  <si>
    <t xml:space="preserve">money and bennies that s it hr sucks the help desk sucks the all brand new cxos and all their teams suck </t>
  </si>
  <si>
    <t>Good atmosphere in sites outside of New York HQ (I have no experience there)</t>
  </si>
  <si>
    <t xml:space="preserve">good atmosphere in sites outside of new york hq i have no experience there </t>
  </si>
  <si>
    <t>La empresa estÃ¡ comprometida con el bienestar de sus empleados. Es un gran para trabajar pues el ambiente amigable e incluyente te mantiene motivado</t>
  </si>
  <si>
    <t>la empresa estÃ¡ comprometida con el bienestar de sus empleados es un gran para trabajar pues el ambiente amigable e incluyente te mantiene motivado</t>
  </si>
  <si>
    <t>Good culture and helpful seniors, subsidized food, no dress code, open door system, good environment</t>
  </si>
  <si>
    <t>good culture and helpful seniors subsidized food no dress code open door system good environment</t>
  </si>
  <si>
    <t xml:space="preserve"> business is very profitable good brand salaries are competitive if not better than average it was a nice place to work </t>
  </si>
  <si>
    <t>Great work environment and culture.</t>
  </si>
  <si>
    <t xml:space="preserve">great work environment and culture </t>
  </si>
  <si>
    <t>Nice people, no micro-management, stable lunch time. Social and networking events.</t>
  </si>
  <si>
    <t xml:space="preserve">nice people no micro management stable lunch time social and networking events </t>
  </si>
  <si>
    <t>Nice Location to Work in the City Good Business Finance doing well Today Plenty Around to Do</t>
  </si>
  <si>
    <t>nice location to work in the city good business finance doing well today plenty around to do</t>
  </si>
  <si>
    <t>My experience with direct managers has been that they are there to help, and want, each person to succeed. A company that is the bench-mark for analytical data. This fact makes the difficult job of selling a bit easier. Good benefits and fair pay. Very good work-life balance.</t>
  </si>
  <si>
    <t xml:space="preserve">my experience with direct managers has been that they are there to help and want each person to succeed a company that is the bench mark for analytical data this fact makes the difficult job of selling a bit easier good benefits and fair pay very good work life balance </t>
  </si>
  <si>
    <t>company, benefits</t>
  </si>
  <si>
    <t>Not a big firm; everyone knows every one.</t>
  </si>
  <si>
    <t xml:space="preserve">not a big firm everyone knows every one </t>
  </si>
  <si>
    <t>Not a high pressure environment</t>
  </si>
  <si>
    <t>not a high pressure environment</t>
  </si>
  <si>
    <t>environment, pressure</t>
  </si>
  <si>
    <t>Well established, well run, well capitalized, global firm. There are a lot of quality of life / quality of work benefits associated with working for a firm that has been doing this for a long time.</t>
  </si>
  <si>
    <t xml:space="preserve">well established well run well capitalized global firm there are a lot of quality of life quality of work benefits associated with working for a firm that has been doing this for a long time </t>
  </si>
  <si>
    <t>work, benefits, working</t>
  </si>
  <si>
    <t>Use to be a good company, Decent peers although the number is dwindling by the hour. Casual to a fault atmosphere. Flexible work locations.</t>
  </si>
  <si>
    <t xml:space="preserve">use to be a good company decent peers although the number is dwindling by the hour casual to a fault atmosphere flexible work locations </t>
  </si>
  <si>
    <t>Great Benefits. Good Pay. Great people</t>
  </si>
  <si>
    <t>great benefits good pay great people</t>
  </si>
  <si>
    <t>Good, competitive salary for an internship in London.</t>
  </si>
  <si>
    <t xml:space="preserve">good competitive salary for an internship in london </t>
  </si>
  <si>
    <t>salary</t>
  </si>
  <si>
    <t>Nothing special..boring environment. No scope for development</t>
  </si>
  <si>
    <t>nothing special boring environment no scope for development</t>
  </si>
  <si>
    <t>Outstanding benefits and employee perks!</t>
  </si>
  <si>
    <t xml:space="preserve">outstanding benefits and employee perks </t>
  </si>
  <si>
    <t>Work life balance Nice management,</t>
  </si>
  <si>
    <t xml:space="preserve">work life balance nice management </t>
  </si>
  <si>
    <t>S&amp;P Global has great respect for the administrative community. They offer an excellent benefits package as well as competitive compensation.</t>
  </si>
  <si>
    <t xml:space="preserve">s p global has great respect for the administrative community they offer an excellent benefits package as well as competitive compensation </t>
  </si>
  <si>
    <t>great, benefits</t>
  </si>
  <si>
    <t>Good pay, flexible hours, good people</t>
  </si>
  <si>
    <t>good pay flexible hours good people</t>
  </si>
  <si>
    <t>flexible, people</t>
  </si>
  <si>
    <t>Good hours, solid work life balance</t>
  </si>
  <si>
    <t>good hours solid work life balance</t>
  </si>
  <si>
    <t>Good environment to work.</t>
  </si>
  <si>
    <t xml:space="preserve">good environment to work </t>
  </si>
  <si>
    <t>Diverse work population, learn a lot</t>
  </si>
  <si>
    <t>diverse work population learn a lot</t>
  </si>
  <si>
    <t>Excelente ambiente de trabalho, muitos dispostos a ensinar e sem aquela pressÃ£o tÃ­pica de mercado financeiro. Ã“timo para se ter uma ideia de setores diferentes (bom know-how para um inÃ­cio de carreira)</t>
  </si>
  <si>
    <t xml:space="preserve">excelente ambiente de trabalho muitos dispostos a ensinar e sem aquela pressÃ£o tÃ­pica de mercado financeiro Ã³timo para se ter uma ideia de setores diferentes bom know how para um inÃ­cio de carreira </t>
  </si>
  <si>
    <t>Best Salary the best package in the financial industry</t>
  </si>
  <si>
    <t>best salary the best package in the financial industry</t>
  </si>
  <si>
    <t>Employees are well compensated and offers good benefits package</t>
  </si>
  <si>
    <t>employees are well compensated and offers good benefits package</t>
  </si>
  <si>
    <t>Good for all the employees</t>
  </si>
  <si>
    <t>good for all the employees</t>
  </si>
  <si>
    <t>Work was always appreciated, recognized and rewarded</t>
  </si>
  <si>
    <t>work was always appreciated recognized and rewarded</t>
  </si>
  <si>
    <t>Colleagues, eager to change Sr Management, globally recognized brand, benefits, focus on core values of honesty and transparency. Excellent 401 k plan and well managed by Retirement Investment Committee</t>
  </si>
  <si>
    <t>Colleagues, eager to change Sr Management, globally recognized brand, benefits, focus on core values of honesty and transparency. Excellent k plan and well managed by Retirement Investment Committee</t>
  </si>
  <si>
    <t>colleagues eager to change sr management globally recognized brand benefits focus on core values of honesty and transparency excellent k plan and well managed by retirement investment committee</t>
  </si>
  <si>
    <t>Great environment, exposure to unique businesses in the group. Organization invests in technology to enhance processes (HR processes) and streamline annual activities that used to be paper-based and hard to track.</t>
  </si>
  <si>
    <t xml:space="preserve">great environment exposure to unique businesses in the group organization invests in technology to enhance processes hr processes and streamline annual activities that used to be paper based and hard to track </t>
  </si>
  <si>
    <t>Good work culture, Nice environment to work. Work hours are good.</t>
  </si>
  <si>
    <t xml:space="preserve">good work culture nice environment to work work hours are good </t>
  </si>
  <si>
    <t>work, environment, hours</t>
  </si>
  <si>
    <t>good life work balance can be amazing if you have the right manager. opportunity to learn</t>
  </si>
  <si>
    <t>good life work balance can be amazing if you have the right manager opportunity to learn</t>
  </si>
  <si>
    <t>great benefits including fitness reimbursement, live healthier cash rewards, company match charitable contributions</t>
  </si>
  <si>
    <t>great benefits including fitness reimbursement live healthier cash rewards company match charitable contributions</t>
  </si>
  <si>
    <t>great, benefits, company</t>
  </si>
  <si>
    <t>Great company benefits, focused on creating a positive work-life balance experience for all. Collaborative work environment with opportunities to expand into other areas of a large company.</t>
  </si>
  <si>
    <t xml:space="preserve">great company benefits focused on creating a positive work life balance experience for all collaborative work environment with opportunities to expand into other areas of a large company </t>
  </si>
  <si>
    <t>Good people, professional &amp; hard working. good working conditions and interesting work.</t>
  </si>
  <si>
    <t xml:space="preserve">good people professional hard working good working conditions and interesting work </t>
  </si>
  <si>
    <t>Good People oriented work atmosphere</t>
  </si>
  <si>
    <t>good people oriented work atmosphere</t>
  </si>
  <si>
    <t>Great work life balance</t>
  </si>
  <si>
    <t>great work life balance</t>
  </si>
  <si>
    <t>Great professional environment working with intelligent and down to earth individuals. Physical workspace is amazing with alot of effort towards ensuring worklife balance. Based on my personal experiences, I was recognised and rewarded with career progression and opportunities, but likely due to my manager and my VP.</t>
  </si>
  <si>
    <t xml:space="preserve">great professional environment working with intelligent and down to earth individuals physical workspace is amazing with alot of effort towards ensuring worklife balance based on my personal experiences i was recognised and rewarded with career progression and opportunities but likely due to my manager and my vp </t>
  </si>
  <si>
    <t>companies offer a good benefits package.</t>
  </si>
  <si>
    <t xml:space="preserve">companies offer a good benefits package </t>
  </si>
  <si>
    <t>Highly recognized brand with solid overall leadership</t>
  </si>
  <si>
    <t>highly recognized brand with solid overall leadership</t>
  </si>
  <si>
    <t>Good work life balance environment. Co-workers are all very collegiate.</t>
  </si>
  <si>
    <t xml:space="preserve">good work life balance environment co workers are all very collegiate </t>
  </si>
  <si>
    <t>Flexible with life and work balance.</t>
  </si>
  <si>
    <t xml:space="preserve">flexible with life and work balance </t>
  </si>
  <si>
    <t>Good benefits and associated organizations.</t>
  </si>
  <si>
    <t xml:space="preserve">good benefits and associated organizations </t>
  </si>
  <si>
    <t>Great to work, good learning curve, helpful management , good benefits</t>
  </si>
  <si>
    <t>great to work good learning curve helpful management good benefits</t>
  </si>
  <si>
    <t>management, benefits</t>
  </si>
  <si>
    <t>Good benefits, good people to work with</t>
  </si>
  <si>
    <t>good benefits good people to work with</t>
  </si>
  <si>
    <t>SNL integration brought new innovation and impetus to the firm a plethora of smart individuals in the business lines</t>
  </si>
  <si>
    <t>snl integration brought new innovation and impetus to the firm a plethora of smart individuals in the business lines</t>
  </si>
  <si>
    <t>smart</t>
  </si>
  <si>
    <t>Good environment to meet C level Opportunity to network Pays good</t>
  </si>
  <si>
    <t>good environment to meet c level opportunity to network pays good</t>
  </si>
  <si>
    <t>Good team environment, opportunity for innovation is there. Benefits and pay are real competitive. People tend to stay for many years due to family-friendly management style. Lots of experienced staff to provide insight on requirements. My management was open to new ideas.</t>
  </si>
  <si>
    <t xml:space="preserve">good team environment opportunity for innovation is there benefits and pay are real competitive people tend to stay for many years due to family friendly management style lots of experienced staff to provide insight on requirements my management was open to new ideas </t>
  </si>
  <si>
    <t>management, pay</t>
  </si>
  <si>
    <t>Interesting work, good work life balance,</t>
  </si>
  <si>
    <t xml:space="preserve">interesting work good work life balance </t>
  </si>
  <si>
    <t>Great people; good pay and benefits</t>
  </si>
  <si>
    <t>great people good pay and benefits</t>
  </si>
  <si>
    <t>pay, benefits</t>
  </si>
  <si>
    <t>People are welcoming and inclusive.</t>
  </si>
  <si>
    <t xml:space="preserve">people are welcoming and inclusive </t>
  </si>
  <si>
    <t>Global, stable firm, diverse staff, good benefits, nice office environment</t>
  </si>
  <si>
    <t>global stable firm diverse staff good benefits nice office environment</t>
  </si>
  <si>
    <t>Financial Stability Great Benefits No need to work on weekends</t>
  </si>
  <si>
    <t>financial stability great benefits no need to work on weekends</t>
  </si>
  <si>
    <t>Good training and infrastructure. hey will see to hat you are tough he ways of the company. Good amosphere</t>
  </si>
  <si>
    <t>good training and infrastructure hey will see to hat you are tough he ways of the company good amosphere</t>
  </si>
  <si>
    <t>The company has been going through a very meaningful set of changes.</t>
  </si>
  <si>
    <t xml:space="preserve">the company has been going through a very meaningful set of changes </t>
  </si>
  <si>
    <t xml:space="preserve"> very good pay and bonuses as per industry standard overall young team great exposure working with teams overseas definite plus for your communication skills travel arrangements for people working in shifts work culture good management </t>
  </si>
  <si>
    <t>people, culture, management, pay, working</t>
  </si>
  <si>
    <t>Good work culture and enviromnment</t>
  </si>
  <si>
    <t>good work culture and enviromnment</t>
  </si>
  <si>
    <t>good people, strong foundation financial products</t>
  </si>
  <si>
    <t>good people strong foundation financial products</t>
  </si>
  <si>
    <t>Great smart people, promising company</t>
  </si>
  <si>
    <t>great smart people promising company</t>
  </si>
  <si>
    <t>smart, company</t>
  </si>
  <si>
    <t>Great people! The greatest people I've ever worked with.</t>
  </si>
  <si>
    <t xml:space="preserve">great people the greatest people i ve ever worked with </t>
  </si>
  <si>
    <t>Growth opportunities especially now with the restructuring and more in tuned focus work from home opportunities</t>
  </si>
  <si>
    <t>growth opportunities especially now with the restructuring and more in tuned focus work from home opportunities</t>
  </si>
  <si>
    <t>work, home</t>
  </si>
  <si>
    <t>Flexible work environment, hard-working staff on the editiorial side, egos at a minimum, salary competitive.</t>
  </si>
  <si>
    <t xml:space="preserve">flexible work environment hard working staff on the editiorial side egos at a minimum salary competitive </t>
  </si>
  <si>
    <t>work, salary</t>
  </si>
  <si>
    <t>Great place to work. Excellent benefits.</t>
  </si>
  <si>
    <t xml:space="preserve">great place to work excellent benefits </t>
  </si>
  <si>
    <t>MHF has no redeeming qualities whatsoever. MHF deserves zero, not one-star, ratings in every category.</t>
  </si>
  <si>
    <t xml:space="preserve">mhf has no redeeming qualities whatsoever mhf deserves zero not one star ratings in every category </t>
  </si>
  <si>
    <t>Dedicated and driven workforce; supportive teammates; quite a few extremely bright individuals around</t>
  </si>
  <si>
    <t>dedicated and driven workforce supportive teammates quite a few extremely bright individuals around</t>
  </si>
  <si>
    <t>employee benefits good and facilities.</t>
  </si>
  <si>
    <t xml:space="preserve">employee benefits good and facilities </t>
  </si>
  <si>
    <t>Best Project Management Practices followed, very process oriented company!</t>
  </si>
  <si>
    <t xml:space="preserve">best project management practices followed very process oriented company </t>
  </si>
  <si>
    <t>Not many Used other business software</t>
  </si>
  <si>
    <t>not many used other business software</t>
  </si>
  <si>
    <t>I've worked here many years and with three kids, have had a lot of flexibility with my job.</t>
  </si>
  <si>
    <t xml:space="preserve">i ve worked here many years and with three kids have had a lot of flexibility with my job </t>
  </si>
  <si>
    <t>The many brands mean a lot of opportunity to move around as long as you have a broad range of experience. I also think there are great people in this company; not the typical Wall Street firm. Under the SPCIQ, many managers are moving towards more progressives styles of management, such as work from home policies, etc.</t>
  </si>
  <si>
    <t xml:space="preserve">the many brands mean a lot of opportunity to move around as long as you have a broad range of experience i also think there are great people in this company not the typical wall street firm under the spciq many managers are moving towards more progressives styles of management such as work from home policies etc </t>
  </si>
  <si>
    <t>great, home, work, people</t>
  </si>
  <si>
    <t>Good and Laid Back Environment. Reasonable working hours. Interesting clients. Good office space. Managers are friendly and caring. Lots of collaboration and learning</t>
  </si>
  <si>
    <t>good and laid back environment reasonable working hours interesting clients good office space managers are friendly and caring lots of collaboration and learning</t>
  </si>
  <si>
    <t>friendly, working</t>
  </si>
  <si>
    <t>Great product and tech experience within new management. I feel new product management will enhance the joint company. Both companies had great reps on the product side.</t>
  </si>
  <si>
    <t xml:space="preserve">great product and tech experience within new management i feel new product management will enhance the joint company both companies had great reps on the product side </t>
  </si>
  <si>
    <t>management, great</t>
  </si>
  <si>
    <t>There are some really good and smart people there. However, likeability trumps competence. The company has so much potential to be so profitable..</t>
  </si>
  <si>
    <t xml:space="preserve">there are some really good and smart people there however likeability trumps competence the company has so much potential to be so profitable </t>
  </si>
  <si>
    <t>smart, company, people</t>
  </si>
  <si>
    <t>Good pay, name and experience in finance if you are into that type of thing</t>
  </si>
  <si>
    <t>good pay name and experience in finance if you are into that type of thing</t>
  </si>
  <si>
    <t>Standard nine to five hours</t>
  </si>
  <si>
    <t>standard nine to five hours</t>
  </si>
  <si>
    <t>hours</t>
  </si>
  <si>
    <t>friendly environment. I had great coworkers</t>
  </si>
  <si>
    <t>friendly environment i had great coworkers</t>
  </si>
  <si>
    <t>friendly, great</t>
  </si>
  <si>
    <t>You get to work from home and the people you meet in your job are amazing. You also get good benefits</t>
  </si>
  <si>
    <t>you get to work from home and the people you meet in your job are amazing you also get good benefits</t>
  </si>
  <si>
    <t>home, work, benefits, people</t>
  </si>
  <si>
    <t>The company has a good working atmosphere, it is flexible and accommodates personal life issues. A lot of women with children work from home one or two days a week and are able to adapt their working hours around picking up children from school.</t>
  </si>
  <si>
    <t xml:space="preserve">the company has a good working atmosphere it is flexible and accommodates personal life issues a lot of women with children work from home one or two days a week and are able to adapt their working hours around picking up children from school </t>
  </si>
  <si>
    <t>flexible, company, home, work, hours, working</t>
  </si>
  <si>
    <t>very informative, friendly and fun. good people</t>
  </si>
  <si>
    <t>very informative friendly and fun good people</t>
  </si>
  <si>
    <t>Compensation and benefits are competitive. There is upside in all of the businesses.</t>
  </si>
  <si>
    <t xml:space="preserve">compensation and benefits are competitive there is upside in all of the businesses </t>
  </si>
  <si>
    <t>Ã“timo ambiente, pessoas bastante inteligentes, bom para aprender sobre anÃ¡lise de demonstrativos, indicadores.</t>
  </si>
  <si>
    <t xml:space="preserve">Ã³timo ambiente pessoas bastante inteligentes bom para aprender sobre anÃ¡lise de demonstrativos indicadores </t>
  </si>
  <si>
    <t>Big MNCs, good benefits, name values</t>
  </si>
  <si>
    <t>big mncs good benefits name values</t>
  </si>
  <si>
    <t>good work life-balance, flexible working arrangements, professional and pleasant working environment, great vacation policy</t>
  </si>
  <si>
    <t>good work life balance flexible working arrangements professional and pleasant working environment great vacation policy</t>
  </si>
  <si>
    <t>Name recognition. Good office location. Accessible to several subway lines. Many talented folks. Pay scale tends to be generous. Diverse workforce.</t>
  </si>
  <si>
    <t xml:space="preserve">name recognition good office location accessible to several subway lines many talented folks pay scale tends to be generous diverse workforce </t>
  </si>
  <si>
    <t>talented</t>
  </si>
  <si>
    <t>Work Life balance Challenging work</t>
  </si>
  <si>
    <t>work life balance challenging work</t>
  </si>
  <si>
    <t>1. Great people: people are generally very approachable and helpful 2. Great work-life balance: hardly need to work overtime</t>
  </si>
  <si>
    <t>. Great people: people are generally very approachable and helpful . Great work-life balance: hardly need to work overtime</t>
  </si>
  <si>
    <t xml:space="preserve"> great people people are generally very approachable and helpful great work life balance hardly need to work overtime</t>
  </si>
  <si>
    <t>Good work life balance but upto Manager discretion</t>
  </si>
  <si>
    <t>good work life balance but upto manager discretion</t>
  </si>
  <si>
    <t>Great team work at all times. Great benefits, and was always able to voice your opinion on all issues to solve all problems with the team and management. Everyone was heard, if they had some thing to say, or different ideas.</t>
  </si>
  <si>
    <t xml:space="preserve">great team work at all times great benefits and was always able to voice your opinion on all issues to solve all problems with the team and management everyone was heard if they had some thing to say or different ideas </t>
  </si>
  <si>
    <t>some but not sure where they are.</t>
  </si>
  <si>
    <t xml:space="preserve">some but not sure where they are </t>
  </si>
  <si>
    <t>Great company, Professional environment, lot of opportunties to prove yourself.</t>
  </si>
  <si>
    <t xml:space="preserve">great company professional environment lot of opportunties to prove yourself </t>
  </si>
  <si>
    <t>Interesting businesses that have significant impact on global credit, equity, energy, automotive and construction markets. You can learn a great deal and be proud of the impact you are having on individuals and communities. Lots of very smart people.</t>
  </si>
  <si>
    <t xml:space="preserve">interesting businesses that have significant impact on global credit equity energy automotive and construction markets you can learn a great deal and be proud of the impact you are having on individuals and communities lots of very smart people </t>
  </si>
  <si>
    <t>smart, great</t>
  </si>
  <si>
    <t>It has a great culture and great infrastructure</t>
  </si>
  <si>
    <t>it has a great culture and great infrastructure</t>
  </si>
  <si>
    <t>culture, great</t>
  </si>
  <si>
    <t>really great experience and really great learning resources</t>
  </si>
  <si>
    <t>nice people, good development opportunities</t>
  </si>
  <si>
    <t>nice people good development opportunities</t>
  </si>
  <si>
    <t>Overall good experience, too much to learn</t>
  </si>
  <si>
    <t>overall good experience too much to learn</t>
  </si>
  <si>
    <t>Once a great place to work. Challenging work, wonderful coworkers and peers. Smart, Sassy. Good benefits; great Profit Sharing award each year &amp; 100% cash match 401(k) for first 6%.</t>
  </si>
  <si>
    <t>Once a great place to work. Challenging work, wonderful coworkers and peers. Smart, Sassy. Good benefits; great Profit Sharing award each year &amp; % cash match (k) for first %.</t>
  </si>
  <si>
    <t xml:space="preserve">once a great place to work challenging work wonderful coworkers and peers smart sassy good benefits great profit sharing award each year cash match k for first </t>
  </si>
  <si>
    <t>McGraw Hill Financial has Atos as its outsourced vendor. Atos manage MHFI data centers support all infrastructure, backend and middleware applications. You report to Atos if working as Atos employee or contractor and generally it is BAU work and not a great deal of pressure.</t>
  </si>
  <si>
    <t xml:space="preserve">mcgraw hill financial has atos as its outsourced vendor atos manage mhfi data centers support all infrastructure backend and middleware applications you report to atos if working as atos employee or contractor and generally it is bau work and not a great deal of pressure </t>
  </si>
  <si>
    <t>work, great, working</t>
  </si>
  <si>
    <t>Very collegiate environment throughout many areas of the company</t>
  </si>
  <si>
    <t>very collegiate environment throughout many areas of the company</t>
  </si>
  <si>
    <t>environment, company</t>
  </si>
  <si>
    <t>Learn about a niche market and credit rating knowledge.</t>
  </si>
  <si>
    <t xml:space="preserve">learn about a niche market and credit rating knowledge </t>
  </si>
  <si>
    <t>Ambiente receptivo, oportunidade de aprendizado</t>
  </si>
  <si>
    <t>ambiente receptivo oportunidade de aprendizado</t>
  </si>
  <si>
    <t>Generous benefit package and flex work schedule.</t>
  </si>
  <si>
    <t xml:space="preserve">generous benefit package and flex work schedule </t>
  </si>
  <si>
    <t>Great perks for employees such as free museum and art exhibitions. Work Atmosphere is friendly on some floors. Access to a lot of financial data and analysis done by a well-developed analytics department.</t>
  </si>
  <si>
    <t xml:space="preserve">great perks for employees such as free museum and art exhibitions work atmosphere is friendly on some floors access to a lot of financial data and analysis done by a well developed analytics department </t>
  </si>
  <si>
    <t>free, friendly</t>
  </si>
  <si>
    <t>Overall Good working Environment. Process Level job. Good start.</t>
  </si>
  <si>
    <t xml:space="preserve">overall good working environment process level job good start </t>
  </si>
  <si>
    <t>Have been here for a few years now and can say with confidence that it is a dynamic and challenging place.</t>
  </si>
  <si>
    <t xml:space="preserve">have been here for a few years now and can say with confidence that it is a dynamic and challenging place </t>
  </si>
  <si>
    <t>Good opportunities for career devlopment</t>
  </si>
  <si>
    <t>good opportunities for career devlopment</t>
  </si>
  <si>
    <t>There used to be pros like flexible work environment and not being micromanaged but that had all changed once senior management had changed over, so I have none.</t>
  </si>
  <si>
    <t xml:space="preserve">there used to be pros like flexible work environment and not being micromanaged but that had all changed once senior management had changed over so i have none </t>
  </si>
  <si>
    <t>flexible, management, senior, work, environment</t>
  </si>
  <si>
    <t>Good Management, Work Life Balance</t>
  </si>
  <si>
    <t>good management work life balance</t>
  </si>
  <si>
    <t>Great company and opportunity for growth</t>
  </si>
  <si>
    <t>great company and opportunity for growth</t>
  </si>
  <si>
    <t>Excellent benefits, unlimited sick time, professionalism, well-known name. High job security, especially for admins. Employees are generally respectful and friendly, high diversity, some very smart people.</t>
  </si>
  <si>
    <t xml:space="preserve">excellent benefits unlimited sick time professionalism well known name high job security especially for admins employees are generally respectful and friendly high diversity some very smart people </t>
  </si>
  <si>
    <t>Diverse Place to Work with the opportunity to travel. Flexibility in work practices. Decent benefits and Pay.</t>
  </si>
  <si>
    <t xml:space="preserve">diverse place to work with the opportunity to travel flexibility in work practices decent benefits and pay </t>
  </si>
  <si>
    <t>work, benefits</t>
  </si>
  <si>
    <t>Amazing environment, diligent peers, and honest employers.</t>
  </si>
  <si>
    <t xml:space="preserve">amazing environment diligent peers and honest employers </t>
  </si>
  <si>
    <t>Flexible working environment with early responsibility mentality Small working teams ensuring that your performance is not lost in the crowd</t>
  </si>
  <si>
    <t>flexible working environment with early responsibility mentality small working teams ensuring that your performance is not lost in the crowd</t>
  </si>
  <si>
    <t>Challenging work environment and Healthy work culture</t>
  </si>
  <si>
    <t>challenging work environment and healthy work culture</t>
  </si>
  <si>
    <t>culture, work, environment</t>
  </si>
  <si>
    <t>Great place to work at</t>
  </si>
  <si>
    <t>great place to work at</t>
  </si>
  <si>
    <t>Some of the best people to work with. Was given the chance to travel to different locations. Good office environment.</t>
  </si>
  <si>
    <t xml:space="preserve">some of the best people to work with was given the chance to travel to different locations good office environment </t>
  </si>
  <si>
    <t>amazing place benefits people everything. The work was fun and rewarding and the company was well managed and reputable</t>
  </si>
  <si>
    <t>amazing place benefits people everything the work was fun and rewarding and the company was well managed and reputable</t>
  </si>
  <si>
    <t>place, company, people, work, benefits</t>
  </si>
  <si>
    <t>Great company, great benefits, good people, very good working conditions.</t>
  </si>
  <si>
    <t xml:space="preserve">great company great benefits good people very good working conditions </t>
  </si>
  <si>
    <t>great, working</t>
  </si>
  <si>
    <t>Great work life balance, no stress, easy workflow</t>
  </si>
  <si>
    <t>great work life balance no stress easy workflow</t>
  </si>
  <si>
    <t>Great work-life balance and benefits. Happy with management. Flexibility with scheduling.</t>
  </si>
  <si>
    <t xml:space="preserve">great work life balance and benefits happy with management flexibility with scheduling </t>
  </si>
  <si>
    <t>Quality company with consistent financial results. On a growth trajectory which could lead to opportunities for movement within the company</t>
  </si>
  <si>
    <t>quality company with consistent financial results on a growth trajectory which could lead to opportunities for movement within the company</t>
  </si>
  <si>
    <t>business class for overseas trips</t>
  </si>
  <si>
    <t>Excellent company and good benefits.</t>
  </si>
  <si>
    <t xml:space="preserve">excellent company and good benefits </t>
  </si>
  <si>
    <t>Depending on management and drive there is room for growth. The company tries to keep employees engaged through Employee Resource Groups and Volunteer experiences.</t>
  </si>
  <si>
    <t xml:space="preserve">depending on management and drive there is room for growth the company tries to keep employees engaged through employee resource groups and volunteer experiences </t>
  </si>
  <si>
    <t>Worked in the publications division for about 26 years, saw McGraw-Hill become MHFI. With the last McGraw in retirement, the company rebranded itself and jettisoned the publications in favor of being a pure financial ratings service. Medical plan excellent, salary bumps were modest but steady, 401K match better than most, charitable contributions good.</t>
  </si>
  <si>
    <t>Worked in the publications division for about years, saw McGraw-Hill become MHFI. With the last McGraw in retirement, the company rebranded itself and jettisoned the publications in favor of being a pure financial ratings service. Medical plan excellent, salary bumps were modest but steady, K match better than most, charitable contributions good.</t>
  </si>
  <si>
    <t xml:space="preserve">worked in the publications division for about years saw mcgraw hill become mhfi with the last mcgraw in retirement the company rebranded itself and jettisoned the publications in favor of being a pure financial ratings service medical plan excellent salary bumps were modest but steady k match better than most charitable contributions good </t>
  </si>
  <si>
    <t>salary, company</t>
  </si>
  <si>
    <t>Great location, talented people, competitive compensation</t>
  </si>
  <si>
    <t>great location talented people competitive compensation</t>
  </si>
  <si>
    <t>compensation, talented</t>
  </si>
  <si>
    <t>Great Culture and work/life balance</t>
  </si>
  <si>
    <t>great culture and work life balance</t>
  </si>
  <si>
    <t>Great compensation package. Good benefits. Well-regarded companies. People have been there a long time. Good cafeteria in main locations.</t>
  </si>
  <si>
    <t xml:space="preserve">great compensation package good benefits well regarded companies people have been there a long time good cafeteria in main locations </t>
  </si>
  <si>
    <t>Aprendizado, ambiente de trabalho</t>
  </si>
  <si>
    <t>aprendizado ambiente de trabalho</t>
  </si>
  <si>
    <t>Equipe agradÃ¡vel, ambiente de expansÃ£o e desenvolvimento do conhecimento, escritÃ³rio bem localizado, horÃ¡rio flexÃ­vel</t>
  </si>
  <si>
    <t>equipe agradÃ¡vel ambiente de expansÃ£o e desenvolvimento do conhecimento escritÃ³rio bem localizado horÃ¡rio flexÃ­vel</t>
  </si>
  <si>
    <t>Excellent Brands, strong ethics and good management capability</t>
  </si>
  <si>
    <t>excellent brands strong ethics and good management capability</t>
  </si>
  <si>
    <t>The people are smart and the work is challenging. Great culture and there used to be the opportunity to build a lifelong, engaging career with the old S&amp;P.</t>
  </si>
  <si>
    <t xml:space="preserve">the people are smart and the work is challenging great culture and there used to be the opportunity to build a lifelong engaging career with the old s p </t>
  </si>
  <si>
    <t>culture, smart, work, people</t>
  </si>
  <si>
    <t>Storied history and brand that you can leverage to get another job elsewhere</t>
  </si>
  <si>
    <t>storied history and brand that you can leverage to get another job elsewhere</t>
  </si>
  <si>
    <t>Favorable expected employment growth Fixed hours 9 to 6</t>
  </si>
  <si>
    <t xml:space="preserve">Favorable expected employment growth Fixed hours to </t>
  </si>
  <si>
    <t xml:space="preserve">favorable expected employment growth fixed hours to </t>
  </si>
  <si>
    <t>Collegiate, good learning culture, global in nature</t>
  </si>
  <si>
    <t>collegiate good learning culture global in nature</t>
  </si>
  <si>
    <t>Excellent company with in-depth, on-the-job training. Collegial environment. Intellectually stimulating work. Rigorous standards.</t>
  </si>
  <si>
    <t xml:space="preserve">excellent company with in depth on the job training collegial environment intellectually stimulating work rigorous standards </t>
  </si>
  <si>
    <t>Flexible hours, nice area, nice people, weekends off</t>
  </si>
  <si>
    <t>flexible hours nice area nice people weekends off</t>
  </si>
  <si>
    <t>location, salary, office, diverse portfolio</t>
  </si>
  <si>
    <t>location salary office diverse portfolio</t>
  </si>
  <si>
    <t>Benefits are great...people are nice</t>
  </si>
  <si>
    <t>benefits are great people are nice</t>
  </si>
  <si>
    <t>Yeah, keeping it real!! This global conglomerate is now producing more revenue offshore than in the U.S. Benefits are good.</t>
  </si>
  <si>
    <t xml:space="preserve">yeah keeping it real this global conglomerate is now producing more revenue offshore than in the u s benefits are good </t>
  </si>
  <si>
    <t>Great people to work with</t>
  </si>
  <si>
    <t>great people to work with</t>
  </si>
  <si>
    <t>Offers Opportunity to develop broad set of skill set if desired; interesting opportunities to work across different business units (S&amp;P Dow Jones Indices, S&amp;P Capital IQ, Standard &amp; Poor's Ratings Services, Platts, JD Power)</t>
  </si>
  <si>
    <t xml:space="preserve">offers opportunity to develop broad set of skill set if desired interesting opportunities to work across different business units s p dow jones indices s p capital iq standard poor s ratings services platts jd power </t>
  </si>
  <si>
    <t>people makes the place great</t>
  </si>
  <si>
    <t>great, place, people</t>
  </si>
  <si>
    <t>There was a good work/life balance because I knew that I would be out of the office after 5pm.</t>
  </si>
  <si>
    <t>There was a good work/life balance because I knew that I would be out of the office after pm.</t>
  </si>
  <si>
    <t xml:space="preserve">there was a good work life balance because i knew that i would be out of the office after pm </t>
  </si>
  <si>
    <t>Reputable name, great benefits and reasonable expectations with hours based on your manager, team and projects, great colleagues and employee Interaction groups.</t>
  </si>
  <si>
    <t xml:space="preserve">reputable name great benefits and reasonable expectations with hours based on your manager team and projects great colleagues and employee interaction groups </t>
  </si>
  <si>
    <t>great, hours, benefits</t>
  </si>
  <si>
    <t>Compensation is among the best in the workplace. Benefits are great. Additional perks depending on employee involvement.</t>
  </si>
  <si>
    <t xml:space="preserve">compensation is among the best in the workplace benefits are great additional perks depending on employee involvement </t>
  </si>
  <si>
    <t>good benefits and work culture, a good amount of technology and projects. good for increasing technical skills.</t>
  </si>
  <si>
    <t xml:space="preserve">good benefits and work culture a good amount of technology and projects good for increasing technical skills </t>
  </si>
  <si>
    <t>Good people, friendly, decent benefit</t>
  </si>
  <si>
    <t>good people friendly decent benefit</t>
  </si>
  <si>
    <t>You get 2 LCD computer monitor instead of the usual 1</t>
  </si>
  <si>
    <t xml:space="preserve">You get LCD computer monitor instead of the usual </t>
  </si>
  <si>
    <t xml:space="preserve">you get lcd computer monitor instead of the usual </t>
  </si>
  <si>
    <t>Really great colleagues. Very collegiate atmosphere. You will learn a great deal if you volunteer for ad hoc projects as well as make an Impression on management.</t>
  </si>
  <si>
    <t xml:space="preserve">really great colleagues very collegiate atmosphere you will learn a great deal if you volunteer for ad hoc projects as well as make an impression on management </t>
  </si>
  <si>
    <t>I very good company to work for. Its pays very well and employees have a work life balance.</t>
  </si>
  <si>
    <t xml:space="preserve">i very good company to work for its pays very well and employees have a work life balance </t>
  </si>
  <si>
    <t>Pay excellent, work hard but great people</t>
  </si>
  <si>
    <t>pay excellent work hard but great people</t>
  </si>
  <si>
    <t>A fantastic company filled with people that are truly passionate about what they do.</t>
  </si>
  <si>
    <t xml:space="preserve">a fantastic company filled with people that are truly passionate about what they do </t>
  </si>
  <si>
    <t>people, company</t>
  </si>
  <si>
    <t>health benefits, commuter benefits, job security(generally speaking)</t>
  </si>
  <si>
    <t xml:space="preserve">health benefits commuter benefits job security generally speaking </t>
  </si>
  <si>
    <t>health</t>
  </si>
  <si>
    <t>a great place to work and i learned a great deal</t>
  </si>
  <si>
    <t>work, place, great</t>
  </si>
  <si>
    <t>great pay and good opportunity</t>
  </si>
  <si>
    <t>pay, great</t>
  </si>
  <si>
    <t>McGraw-Hill offered a great salary, great benefits, great people and decent working environment. Started as an intern then converted to temp coordinator.</t>
  </si>
  <si>
    <t xml:space="preserve">mcgraw hill offered a great salary great benefits great people and decent working environment started as an intern then converted to temp coordinator </t>
  </si>
  <si>
    <t>Used to be a very employee focus company</t>
  </si>
  <si>
    <t>used to be a very employee focus company</t>
  </si>
  <si>
    <t>Flexible hours, great community, 401K plan and matching, benefits, perks for top sellers, time-off,</t>
  </si>
  <si>
    <t>Flexible hours, great community, K plan and matching, benefits, perks for top sellers, time-off,</t>
  </si>
  <si>
    <t xml:space="preserve">flexible hours great community k plan and matching benefits perks for top sellers time off </t>
  </si>
  <si>
    <t>Very nice people and work/life balance, interesting work</t>
  </si>
  <si>
    <t>very nice people and work life balance interesting work</t>
  </si>
  <si>
    <t>pay, work life balance, corporate culture</t>
  </si>
  <si>
    <t>pay work life balance corporate culture</t>
  </si>
  <si>
    <t>Great and helpful colleagues, nice environment and they really know how to take care of their interns.</t>
  </si>
  <si>
    <t xml:space="preserve">great and helpful colleagues nice environment and they really know how to take care of their interns </t>
  </si>
  <si>
    <t>Great opportunities for stretch assignments. If you're an accountable person, you'll do well once you get the hang of working with the various teams. The company provided opportunities for self-education and my management believed in developing individuals on the team. There was a normal level of politics across departments and units. Most of the people are super to work.</t>
  </si>
  <si>
    <t xml:space="preserve">great opportunities for stretch assignments if you re an accountable person you ll do well once you get the hang of working with the various teams the company provided opportunities for self education and my management believed in developing individuals on the team there was a normal level of politics across departments and units most of the people are super to work </t>
  </si>
  <si>
    <t>company, management, people, working</t>
  </si>
  <si>
    <t>Pay and benefits are good. Only reason we're still here. When management announced that "raises will be reduced to low singe-digits to allow company growth", they weren't kidding. 2.4% IS LOW SINGLE-DIGITS, right? Inflation for 2013 in the U.S. was about 1.7%... so... don't go to McDonald's too often on THAT pay raise.</t>
  </si>
  <si>
    <t>Pay and benefits are good. Only reason we're still here. When management announced that "raises will be reduced to low singe-digits to allow company growth", they weren't kidding. .% IS LOW SINGLE-DIGITS, right? Inflation for in the U.S. was about .%... so... don't go to McDonald's too often on THAT pay raise.</t>
  </si>
  <si>
    <t xml:space="preserve">pay and benefits are good only reason we re still here when management announced that raises will be reduced to low singe digits to allow company growth they weren t kidding is low single digits right inflation for in the u s was about so don t go to mcdonald s too often on that pay raise </t>
  </si>
  <si>
    <t>company, management, benefits, pay</t>
  </si>
  <si>
    <t>Business casual. Or sneak in wearing a hoody and jeans and most of managers will look other way</t>
  </si>
  <si>
    <t>business casual or sneak in wearing a hoody and jeans and most of managers will look other way</t>
  </si>
  <si>
    <t>Wonderful 401K Program. I learned a lot about how a fortune 500 company works.</t>
  </si>
  <si>
    <t>Wonderful K Program. I learned a lot about how a fortune company works.</t>
  </si>
  <si>
    <t xml:space="preserve">wonderful k program i learned a lot about how a fortune company works </t>
  </si>
  <si>
    <t>Work Life Balance like my work</t>
  </si>
  <si>
    <t>work life balance like my work</t>
  </si>
  <si>
    <t>It is great place to learn. Across the different areas in the company there are many dedicated and talented people. Most people including upper management are very friendly and approachable.</t>
  </si>
  <si>
    <t xml:space="preserve">it is great place to learn across the different areas in the company there are many dedicated and talented people most people including upper management are very friendly and approachable </t>
  </si>
  <si>
    <t>friendly, place, people, company, management, talented, great</t>
  </si>
  <si>
    <t>Modern building above the CW tube station and shopping mall; fantastic people, corporate</t>
  </si>
  <si>
    <t>modern building above the cw tube station and shopping mall fantastic people corporate</t>
  </si>
  <si>
    <t>Office environment and investment in equipment and software is great. Colleagues are from a wide variety of backgrounds and generally sociable.</t>
  </si>
  <si>
    <t xml:space="preserve">office environment and investment in equipment and software is great colleagues are from a wide variety of backgrounds and generally sociable </t>
  </si>
  <si>
    <t>Good employee friendly policies on remote work arrangements. Good benefits. Good profit sharing plans. Good Health benefits. Good benefits like free museum admissions etc...</t>
  </si>
  <si>
    <t xml:space="preserve">good employee friendly policies on remote work arrangements good benefits good profit sharing plans good health benefits good benefits like free museum admissions etc </t>
  </si>
  <si>
    <t>free, work, friendly, benefits</t>
  </si>
  <si>
    <t>There are some parts of the organization that are still ok. If you are a senior exec, you will get rewarded generously.</t>
  </si>
  <si>
    <t xml:space="preserve">there are some parts of the organization that are still ok if you are a senior exec you will get rewarded generously </t>
  </si>
  <si>
    <t>senior</t>
  </si>
  <si>
    <t>Colleagues are good. Pay is sort of okay, but don't let the pay deceive you because work is over your capacity with no vacation available.</t>
  </si>
  <si>
    <t xml:space="preserve">colleagues are good pay is sort of okay but don t let the pay deceive you because work is over your capacity with no vacation available </t>
  </si>
  <si>
    <t>work, pay</t>
  </si>
  <si>
    <t>Was a fine company that paid well, offered uncommonly good benefits, allowed me a lot of automony to do my job as I saw fit.</t>
  </si>
  <si>
    <t xml:space="preserve">was a fine company that paid well offered uncommonly good benefits allowed me a lot of automony to do my job as i saw fit </t>
  </si>
  <si>
    <t>Great people - loved the atmosphere</t>
  </si>
  <si>
    <t>great people loved the atmosphere</t>
  </si>
  <si>
    <t>The company paid a good salary</t>
  </si>
  <si>
    <t>the company paid a good salary</t>
  </si>
  <si>
    <t>Company is considerate of their employees and is always striving to better themselves.</t>
  </si>
  <si>
    <t xml:space="preserve">company is considerate of their employees and is always striving to better themselves </t>
  </si>
  <si>
    <t>Highly intelligent colleagues, great brands that are excellently positioned.</t>
  </si>
  <si>
    <t xml:space="preserve">highly intelligent colleagues great brands that are excellently positioned </t>
  </si>
  <si>
    <t>Welcoming environment. Not difficult to learn working material and programs used. Very spacious.</t>
  </si>
  <si>
    <t xml:space="preserve">welcoming environment not difficult to learn working material and programs used very spacious </t>
  </si>
  <si>
    <t>Well established Process and Procedures</t>
  </si>
  <si>
    <t>well established process and procedures</t>
  </si>
  <si>
    <t>Salary OK, depending on which business unit but you will never see a bonus. Co-workers are intelligent, creative and capable; however those that are really good at their job leave for better opportunities. Benefits are good.</t>
  </si>
  <si>
    <t xml:space="preserve">salary ok depending on which business unit but you will never see a bonus co workers are intelligent creative and capable however those that are really good at their job leave for better opportunities benefits are good </t>
  </si>
  <si>
    <t>Good work life balance Advancement opportunities Friendly and challenging work environment</t>
  </si>
  <si>
    <t>good work life balance advancement opportunities friendly and challenging work environment</t>
  </si>
  <si>
    <t>environment, work, balance</t>
  </si>
  <si>
    <t>Flexibility, family-friendly hours. Lack of micro-management.</t>
  </si>
  <si>
    <t xml:space="preserve">flexibility family friendly hours lack of micro management </t>
  </si>
  <si>
    <t>The work hours are generally favorable to a family oriented employee</t>
  </si>
  <si>
    <t>the work hours are generally favorable to a family oriented employee</t>
  </si>
  <si>
    <t>work, hours</t>
  </si>
  <si>
    <t>Excellent friendly staff, very helpful managers, work is very smooth once you learn it. Good company overall. Very professional.</t>
  </si>
  <si>
    <t xml:space="preserve">excellent friendly staff very helpful managers work is very smooth once you learn it good company overall very professional </t>
  </si>
  <si>
    <t>work, friendly, company</t>
  </si>
  <si>
    <t>Great experience in gaining information, very laid back environment and flexible schedule . Overall cool place to work for contract position.</t>
  </si>
  <si>
    <t xml:space="preserve">great experience in gaining information very laid back environment and flexible schedule overall cool place to work for contract position </t>
  </si>
  <si>
    <t>work, flexible, environment, place</t>
  </si>
  <si>
    <t>Good pay. Collegial environment. Very smart people.</t>
  </si>
  <si>
    <t xml:space="preserve">good pay collegial environment very smart people </t>
  </si>
  <si>
    <t>I loved everything about McGraw Hill</t>
  </si>
  <si>
    <t>i loved everything about mcgraw hill</t>
  </si>
  <si>
    <t>Great people, good ideas, learning opportunities</t>
  </si>
  <si>
    <t>great people good ideas learning opportunities</t>
  </si>
  <si>
    <t>Friendly atmosphere nice vacation package</t>
  </si>
  <si>
    <t>friendly atmosphere nice vacation package</t>
  </si>
  <si>
    <t>great team, young environment, lots of opportunities to learn from execs, interns given lots of responsilibilty in the right departments</t>
  </si>
  <si>
    <t>great team young environment lots of opportunities to learn from execs interns given lots of responsilibilty in the right departments</t>
  </si>
  <si>
    <t>Great people, great ideas Nice location</t>
  </si>
  <si>
    <t>great people great ideas nice location</t>
  </si>
  <si>
    <t>Provides a good package, however no pension or stock.</t>
  </si>
  <si>
    <t xml:space="preserve">provides a good package however no pension or stock </t>
  </si>
  <si>
    <t>Plentiful freelance opportunities. Good communication. Diligent to keep up with latest technology. Try to make processes as easy as possible for the vendor/freelancer.</t>
  </si>
  <si>
    <t xml:space="preserve">plentiful freelance opportunities good communication diligent to keep up with latest technology try to make processes as easy as possible for the vendor freelancer </t>
  </si>
  <si>
    <t>Room for growth. Help with continuing education. Management is supportive.</t>
  </si>
  <si>
    <t xml:space="preserve">room for growth help with continuing education management is supportive </t>
  </si>
  <si>
    <t>Top notch areas of expertise, Many opportunities, Resources available to grow in your career</t>
  </si>
  <si>
    <t>top notch areas of expertise many opportunities resources available to grow in your career</t>
  </si>
  <si>
    <t>The company has always been a leader in the services and products it represents</t>
  </si>
  <si>
    <t>the company has always been a leader in the services and products it represents</t>
  </si>
  <si>
    <t>People are friendly and you are close with the team you are working with. There's a lot of internal training available and you get sponsorship for professional exams</t>
  </si>
  <si>
    <t>people are friendly and you are close with the team you are working with there s a lot of internal training available and you get sponsorship for professional exams</t>
  </si>
  <si>
    <t>Well respected company, great people to work with.</t>
  </si>
  <si>
    <t xml:space="preserve">well respected company great people to work with </t>
  </si>
  <si>
    <t>Great career oportunities; exceptional life/ work balance; competitive benefits</t>
  </si>
  <si>
    <t>great career oportunities exceptional life work balance competitive benefits</t>
  </si>
  <si>
    <t>Focus on innovation and growth and being a good corporate citizen.</t>
  </si>
  <si>
    <t xml:space="preserve">focus on innovation and growth and being a good corporate citizen </t>
  </si>
  <si>
    <t>9-5 shop with little pressure</t>
  </si>
  <si>
    <t xml:space="preserve"> shop with little pressure</t>
  </si>
  <si>
    <t>pressure</t>
  </si>
  <si>
    <t>Good benefits, nice location, people are nice</t>
  </si>
  <si>
    <t>good benefits nice location people are nice</t>
  </si>
  <si>
    <t>Good benefits, hours, location, and good management</t>
  </si>
  <si>
    <t>good benefits hours location and good management</t>
  </si>
  <si>
    <t>There was a lot of good medical benefits . The management was very helpful.</t>
  </si>
  <si>
    <t xml:space="preserve">there was a lot of good medical benefits the management was very helpful </t>
  </si>
  <si>
    <t>Opportunities to advance career were available</t>
  </si>
  <si>
    <t>opportunities to advance career were available</t>
  </si>
  <si>
    <t>Friendly people and pleaseant work place</t>
  </si>
  <si>
    <t>friendly people and pleaseant work place</t>
  </si>
  <si>
    <t>work, place, people</t>
  </si>
  <si>
    <t>A strong culture of growth. Values quality journalism. Benefits are very good.</t>
  </si>
  <si>
    <t xml:space="preserve">a strong culture of growth values quality journalism benefits are very good </t>
  </si>
  <si>
    <t>Just bought Frank Shaffer and did not get to know McGraw Hill as a company very well.</t>
  </si>
  <si>
    <t xml:space="preserve">just bought frank shaffer and did not get to know mcgraw hill as a company very well </t>
  </si>
  <si>
    <t>Very good work Life Balance Good culture Decent work &amp; Pay Career Growth Good growth for the company I am working here for last two years and very much satisfied with my job..</t>
  </si>
  <si>
    <t xml:space="preserve">very good work life balance good culture decent work pay career growth good growth for the company i am working here for last two years and very much satisfied with my job </t>
  </si>
  <si>
    <t>culture, work, company, working</t>
  </si>
  <si>
    <t>The salary is very decent, taking into account 401K match which is 6%, cash and RSU bonus. Some new managers are very smart and hands-on. Some new engineers are very smart and motivated. The compensation is decent, but it seems everyone is getting averaged.</t>
  </si>
  <si>
    <t>The salary is very decent, taking into account K match which is %, cash and RSU bonus. Some new managers are very smart and hands-on. Some new engineers are very smart and motivated. The compensation is decent, but it seems everyone is getting averaged.</t>
  </si>
  <si>
    <t xml:space="preserve">the salary is very decent taking into account k match which is cash and rsu bonus some new managers are very smart and hands on some new engineers are very smart and motivated the compensation is decent but it seems everyone is getting averaged </t>
  </si>
  <si>
    <t>smart, salary, compensation</t>
  </si>
  <si>
    <t>various departments &amp; possibility of growth</t>
  </si>
  <si>
    <t>various departments possibility of growth</t>
  </si>
  <si>
    <t>Great company, focused on their mission</t>
  </si>
  <si>
    <t>great company focused on their mission</t>
  </si>
  <si>
    <t>Great process for on boarding new employees and helping them to start being as productive as possible as soon as possible. The peer mentor that you are assigned your first day on the job is very helpful.</t>
  </si>
  <si>
    <t xml:space="preserve">great process for on boarding new employees and helping them to start being as productive as possible as soon as possible the peer mentor that you are assigned your first day on the job is very helpful </t>
  </si>
  <si>
    <t>great mobility if you are willing to work hard</t>
  </si>
  <si>
    <t>Flexibility to move within company</t>
  </si>
  <si>
    <t>flexibility to move within company</t>
  </si>
  <si>
    <t>Good health benefits. Work life balance is very good.</t>
  </si>
  <si>
    <t xml:space="preserve">good health benefits work life balance is very good </t>
  </si>
  <si>
    <t>balance, health</t>
  </si>
  <si>
    <t>The announcement of new CEO seems promising Great employees</t>
  </si>
  <si>
    <t>the announcement of new ceo seems promising great employees</t>
  </si>
  <si>
    <t>An overall great place to work.</t>
  </si>
  <si>
    <t xml:space="preserve">an overall great place to work </t>
  </si>
  <si>
    <t>Great staff, intelligent colleague, and great benefits</t>
  </si>
  <si>
    <t>great staff intelligent colleague and great benefits</t>
  </si>
  <si>
    <t>Will need to think about this more</t>
  </si>
  <si>
    <t>will need to think about this more</t>
  </si>
  <si>
    <t>Work life balance, friendly work environment</t>
  </si>
  <si>
    <t>work life balance friendly work environment</t>
  </si>
  <si>
    <t>environment, work, friendly</t>
  </si>
  <si>
    <t>Reasonable hours. Everyone is courteous. mhfi is a staple, like bread. someone's gotta do it and they have cornered the market.</t>
  </si>
  <si>
    <t xml:space="preserve">reasonable hours everyone is courteous mhfi is a staple like bread someone s gotta do it and they have cornered the market </t>
  </si>
  <si>
    <t>-Good benefits but this is changing -1220 is a nice location</t>
  </si>
  <si>
    <t xml:space="preserve"> good benefits but this is changing is a nice location</t>
  </si>
  <si>
    <t>Good company, name value, global opportunities</t>
  </si>
  <si>
    <t>good company name value global opportunities</t>
  </si>
  <si>
    <t>Deep resources across the business units; strong long range vision; long-term commitment to customers and employees</t>
  </si>
  <si>
    <t>deep resources across the business units strong long range vision long term commitment to customers and employees</t>
  </si>
  <si>
    <t>There are Flexible work arrangements, overall Good work environment, Internal mobility and promotions, and Cultures and values are good.</t>
  </si>
  <si>
    <t xml:space="preserve">there are flexible work arrangements overall good work environment internal mobility and promotions and cultures and values are good </t>
  </si>
  <si>
    <t>Historically, good pay, pretty life-friendly, lots of security in its various businesses. Pension, good benefits. Individual component companies have own cultures within the corporation, some more innovative than others. Generally a conservative company, which can be good and bad today.</t>
  </si>
  <si>
    <t xml:space="preserve">historically good pay pretty life friendly lots of security in its various businesses pension good benefits individual component companies have own cultures within the corporation some more innovative than others generally a conservative company which can be good and bad today </t>
  </si>
  <si>
    <t>Great Benefits, supreme salaries and great holiday incentives</t>
  </si>
  <si>
    <t>great benefits supreme salaries and great holiday incentives</t>
  </si>
  <si>
    <t>Was a great place to work</t>
  </si>
  <si>
    <t>was a great place to work</t>
  </si>
  <si>
    <t>Talented people, great benefits, good products</t>
  </si>
  <si>
    <t>talented people great benefits good products</t>
  </si>
  <si>
    <t>Benefits are good. Great history. SOME Good people Flexible - good work life balance Advice to Senior Management â€“ Disrupt yourself or you'll be gone in a few years anyway.</t>
  </si>
  <si>
    <t xml:space="preserve">benefits are good great history some good people flexible good work life balance advice to senior management disrupt yourself or you ll be gone in a few years anyway </t>
  </si>
  <si>
    <t>Strong company, good pay and benefits. Some parts of the organization are run well and there can be opportunities for advancement.</t>
  </si>
  <si>
    <t xml:space="preserve">strong company good pay and benefits some parts of the organization are run well and there can be opportunities for advancement </t>
  </si>
  <si>
    <t>Our division has a great atmosphere, great colleagues. Hard working, very rewarding.</t>
  </si>
  <si>
    <t xml:space="preserve">our division has a great atmosphere great colleagues hard working very rewarding </t>
  </si>
  <si>
    <t>Benefits are good. Great history and back catalog of products.</t>
  </si>
  <si>
    <t xml:space="preserve">benefits are good great history and back catalog of products </t>
  </si>
  <si>
    <t>Your peers Work environment Helping customers sometimes</t>
  </si>
  <si>
    <t>your peers work environment helping customers sometimes</t>
  </si>
  <si>
    <t>No clue what they're doing so many folks don't do much.</t>
  </si>
  <si>
    <t xml:space="preserve">no clue what they re doing so many folks don t do much </t>
  </si>
  <si>
    <t>Great benefits, surroundings, and people. Products are moving forward to align with current and future educational needs. Talented people who like what they do. Always improving products and looking for new opportunities. Very respected company.</t>
  </si>
  <si>
    <t xml:space="preserve">great benefits surroundings and people products are moving forward to align with current and future educational needs talented people who like what they do always improving products and looking for new opportunities very respected company </t>
  </si>
  <si>
    <t>MHE provides a good benefits package for it's employees. The pension has been eliminated, but 401K match is 6%. Salaries are competitive. Work life balance is valued. MHE trains it's management and leaders. the company has recently made investments in learning partners, which is a positive sign .</t>
  </si>
  <si>
    <t>MHE provides a good benefits package for it's employees. The pension has been eliminated, but K match is %. Salaries are competitive. Work life balance is valued. MHE trains it's management and leaders. the company has recently made investments in learning partners, which is a positive sign .</t>
  </si>
  <si>
    <t xml:space="preserve">mhe provides a good benefits package for it s employees the pension has been eliminated but k match is salaries are competitive work life balance is valued mhe trains it s management and leaders the company has recently made investments in learning partners which is a positive sign </t>
  </si>
  <si>
    <t>balance, company, management, benefits</t>
  </si>
  <si>
    <t>I have my salary on time</t>
  </si>
  <si>
    <t>i have my salary on time</t>
  </si>
  <si>
    <t>McGraw Hill has high industry respect, socially responsible corporate approaches and great benefits and work/life balance options.</t>
  </si>
  <si>
    <t xml:space="preserve">mcgraw hill has high industry respect socially responsible corporate approaches and great benefits and work life balance options </t>
  </si>
  <si>
    <t>balance, benefits, great</t>
  </si>
  <si>
    <t>McGraw-Hill is a respected company and has dedicated professionals who believe in the products and services.</t>
  </si>
  <si>
    <t xml:space="preserve">mcgraw hill is a respected company and has dedicated professionals who believe in the products and services </t>
  </si>
  <si>
    <t>Great people, flexible work arrangements, competitive benefits, decent salaries, and the ability to move into a sales position quickly if that's what you're looking for.</t>
  </si>
  <si>
    <t xml:space="preserve">great people flexible work arrangements competitive benefits decent salaries and the ability to move into a sales position quickly if that s what you re looking for </t>
  </si>
  <si>
    <t>work, flexible</t>
  </si>
  <si>
    <t>Large IT organization, so sufficient resources to have in-house expertise.</t>
  </si>
  <si>
    <t xml:space="preserve">large it organization so sufficient resources to have in house expertise </t>
  </si>
  <si>
    <t>Good place for gaining experience in entry level sales .position</t>
  </si>
  <si>
    <t>good place for gaining experience in entry level sales position</t>
  </si>
  <si>
    <t>You can do very little and hide for a long time. QuicksDraw McGraw could run a better company.</t>
  </si>
  <si>
    <t xml:space="preserve">you can do very little and hide for a long time quicksdraw mcgraw could run a better company </t>
  </si>
  <si>
    <t>Security is a great benefit.</t>
  </si>
  <si>
    <t xml:space="preserve">security is a great benefit </t>
  </si>
  <si>
    <t>good benefits, decent pay; but don't let the pay decieve you. Forget any evening home life or weekend life. I heard there were many employees who had not taken vacation in years.</t>
  </si>
  <si>
    <t xml:space="preserve">good benefits decent pay but don t let the pay decieve you forget any evening home life or weekend life i heard there were many employees who had not taken vacation in years </t>
  </si>
  <si>
    <t>pay, home</t>
  </si>
  <si>
    <t>Hard working colleagues, long time employees, wide range of businesses</t>
  </si>
  <si>
    <t>hard working colleagues long time employees wide range of businesses</t>
  </si>
  <si>
    <t>good remote work opportunities and 401k 100 matching for first 6%</t>
  </si>
  <si>
    <t>good remote work opportunities and k matching for first %</t>
  </si>
  <si>
    <t xml:space="preserve">good remote work opportunities and k matching for first </t>
  </si>
  <si>
    <t>Diverse company -- lots of lateral opportunity</t>
  </si>
  <si>
    <t>diverse company lots of lateral opportunity</t>
  </si>
  <si>
    <t>Great benefits, wonderful work life balance.</t>
  </si>
  <si>
    <t xml:space="preserve">great benefits wonderful work life balance </t>
  </si>
  <si>
    <t>Decent pay and benefits; considered a friendly environment for working women</t>
  </si>
  <si>
    <t>decent pay and benefits considered a friendly environment for working women</t>
  </si>
  <si>
    <t>working, environment, friendly, pay</t>
  </si>
  <si>
    <t>Constant push for digital innovation in the sphere.</t>
  </si>
  <si>
    <t xml:space="preserve">constant push for digital innovation in the sphere </t>
  </si>
  <si>
    <t>competitive salary, reasonably good benefits</t>
  </si>
  <si>
    <t>competitive salary reasonably good benefits</t>
  </si>
  <si>
    <t>Benefits; Flexible scheduling and Time Off; Great Pay if in the digital area</t>
  </si>
  <si>
    <t>benefits flexible scheduling and time off great pay if in the digital area</t>
  </si>
  <si>
    <t>The work environment is good. People are nice and friendly. Sessions are organized from different segments of the company for interns to learn as much as possible and build up networks with different people. Salary is acceptable for interns.</t>
  </si>
  <si>
    <t xml:space="preserve">the work environment is good people are nice and friendly sessions are organized from different segments of the company for interns to learn as much as possible and build up networks with different people salary is acceptable for interns </t>
  </si>
  <si>
    <t>work, environment, company</t>
  </si>
  <si>
    <t>Work/Life balance Varied opportunities Suburban and city</t>
  </si>
  <si>
    <t>work life balance varied opportunities suburban and city</t>
  </si>
  <si>
    <t>Good place for mothers or parents to work. Great benefits.</t>
  </si>
  <si>
    <t xml:space="preserve">good place for mothers or parents to work great benefits </t>
  </si>
  <si>
    <t>This is a great company to work for. The pay is excellent. You'll make more than your counterparts in the same city. Benefits are excellent. I no longer work for McGraw-Hill because this TVStation was bought out by another company and the benefits in comparison don't even come close.</t>
  </si>
  <si>
    <t xml:space="preserve">this is a great company to work for the pay is excellent you ll make more than your counterparts in the same city benefits are excellent i no longer work for mcgraw hill because this tvstation was bought out by another company and the benefits in comparison don t even come close </t>
  </si>
  <si>
    <t>company, pay, work, benefits, great</t>
  </si>
  <si>
    <t>Decent benefits and many dedicated, hard-working employees. Unfortunately those would be the only "pros".</t>
  </si>
  <si>
    <t xml:space="preserve">decent benefits and many dedicated hard working employees unfortunately those would be the only pros </t>
  </si>
  <si>
    <t>Was able to learn a lot about the industry, was given a lot of real work as an intern</t>
  </si>
  <si>
    <t>was able to learn a lot about the industry was given a lot of real work as an intern</t>
  </si>
  <si>
    <t>Friendly atmosphere, good work/life balance, flexible hours, good benefits, 401K</t>
  </si>
  <si>
    <t>Friendly atmosphere, good work/life balance, flexible hours, good benefits, K</t>
  </si>
  <si>
    <t>friendly atmosphere good work life balance flexible hours good benefits k</t>
  </si>
  <si>
    <t>Ok benefits. Competitive industry with great potential to do good.</t>
  </si>
  <si>
    <t xml:space="preserve">ok benefits competitive industry with great potential to do good </t>
  </si>
  <si>
    <t>Exposure to multiple companies across the McGraw-Hill portfolio</t>
  </si>
  <si>
    <t>exposure to multiple companies across the mcgraw hill portfolio</t>
  </si>
  <si>
    <t>secure salary and nice people and good hours</t>
  </si>
  <si>
    <t>hours, salary, people</t>
  </si>
  <si>
    <t>Fairly good pay and benefits, lots of highly educated co-workers, widely recognized brands.</t>
  </si>
  <si>
    <t xml:space="preserve">fairly good pay and benefits lots of highly educated co workers widely recognized brands </t>
  </si>
  <si>
    <t>A brand people have heard of</t>
  </si>
  <si>
    <t>a brand people have heard of</t>
  </si>
  <si>
    <t>strong brand recognition, great opportunities on the business side, good BU leadership, spinning of Education business will strengthen the Financial protfolio</t>
  </si>
  <si>
    <t>strong brand recognition great opportunities on the business side good bu leadership spinning of education business will strengthen the financial protfolio</t>
  </si>
  <si>
    <t>Growing subsidiaries, international, work-life balance opportunities, personable culture...</t>
  </si>
  <si>
    <t xml:space="preserve">growing subsidiaries international work life balance opportunities personable culture </t>
  </si>
  <si>
    <t>Benefits are good. Healthcare coverage is not nearly as good as it used to be but still better than most other companies. 401K match is pretty standard but may be improving in the future. They do have a pension but it is now frozen so future employees won't benefit and current employees won't see their contributions change. Big company, definitely opportunities to be very visible if you are so inclined.</t>
  </si>
  <si>
    <t>Benefits are good. Healthcare coverage is not nearly as good as it used to be but still better than most other companies. K match is pretty standard but may be improving in the future. They do have a pension but it is now frozen so future employees won't benefit and current employees won't see their contributions change. Big company, definitely opportunities to be very visible if you are so inclined.</t>
  </si>
  <si>
    <t xml:space="preserve">benefits are good healthcare coverage is not nearly as good as it used to be but still better than most other companies k match is pretty standard but may be improving in the future they do have a pension but it is now frozen so future employees won t benefit and current employees won t see their contributions change big company definitely opportunities to be very visible if you are so inclined </t>
  </si>
  <si>
    <t>Good benefits, interesting talented colleagues</t>
  </si>
  <si>
    <t>good benefits interesting talented colleagues</t>
  </si>
  <si>
    <t>-great benefits -work/life balance -good co-workers -</t>
  </si>
  <si>
    <t xml:space="preserve"> great benefits work life balance good co workers </t>
  </si>
  <si>
    <t>balance, benefits</t>
  </si>
  <si>
    <t>Brand name, location, mission work</t>
  </si>
  <si>
    <t>brand name location mission work</t>
  </si>
  <si>
    <t>The company was pretty supportive of trying to have a life outside of work. It was a high paced job but nothing that one could not handle.</t>
  </si>
  <si>
    <t xml:space="preserve">the company was pretty supportive of trying to have a life outside of work it was a high paced job but nothing that one could not handle </t>
  </si>
  <si>
    <t>paced, company</t>
  </si>
  <si>
    <t>Great Diverse Company with a strong respecting culture</t>
  </si>
  <si>
    <t>great diverse company with a strong respecting culture</t>
  </si>
  <si>
    <t>Nationally recognized and competent co-workers.</t>
  </si>
  <si>
    <t xml:space="preserve">nationally recognized and competent co workers </t>
  </si>
  <si>
    <t>work-life balance interesting colleagues good benefits good office locations</t>
  </si>
  <si>
    <t>work life balance interesting colleagues good benefits good office locations</t>
  </si>
  <si>
    <t>Some very smart people. Few colleagues that were a pleasure to work with. Great brand name around the world. Some great companies as part of the portfolio.</t>
  </si>
  <si>
    <t xml:space="preserve">some very smart people few colleagues that were a pleasure to work with great brand name around the world some great companies as part of the portfolio </t>
  </si>
  <si>
    <t>smart, work, great</t>
  </si>
  <si>
    <t>Large corp culture with great training</t>
  </si>
  <si>
    <t>large corp culture with great training</t>
  </si>
  <si>
    <t>McGraw-Hill has some excellent business units, and a few not so great units. I've been fortunate to work in one of the great units, and life has been pretty rewarding in the company as a result. The recent sale of underperforming units shows the corporation is shedding some of the deadweight, but that only started to happen when a serious activist shareholder got involved. Single best feature of mhp is its global reach. You can work anywhere the world in the business units. Of course you have to be good enough.</t>
  </si>
  <si>
    <t xml:space="preserve">mcgraw hill has some excellent business units and a few not so great units i ve been fortunate to work in one of the great units and life has been pretty rewarding in the company as a result the recent sale of underperforming units shows the corporation is shedding some of the deadweight but that only started to happen when a serious activist shareholder got involved single best feature of mhp is its global reach you can work anywhere the world in the business units of course you have to be good enough </t>
  </si>
  <si>
    <t>Benefits are great! Looks good on your resume...</t>
  </si>
  <si>
    <t xml:space="preserve">benefits are great looks good on your resume </t>
  </si>
  <si>
    <t>salary, co-workers, work environment, benefits</t>
  </si>
  <si>
    <t>salary co workers work environment benefits</t>
  </si>
  <si>
    <t>Great benefits package. The management was very hands off, but then again they have no idea what you are doing whether it be leaving early or working twice as much as your coworker.</t>
  </si>
  <si>
    <t xml:space="preserve">great benefits package the management was very hands off but then again they have no idea what you are doing whether it be leaving early or working twice as much as your coworker </t>
  </si>
  <si>
    <t>management, benefits, working</t>
  </si>
  <si>
    <t>Very strong brand recognition. Strong financial position. Generally competent management.Strong education product lines. Solid benefits. Serves markets experiencing and or poised for global growth.</t>
  </si>
  <si>
    <t xml:space="preserve">very strong brand recognition strong financial position generally competent management strong education product lines solid benefits serves markets experiencing and or poised for global growth </t>
  </si>
  <si>
    <t>Collaborative, good work-life balance, interesting</t>
  </si>
  <si>
    <t>collaborative good work life balance interesting</t>
  </si>
  <si>
    <t>Location of London Office and breath of services offered</t>
  </si>
  <si>
    <t>location of london office and breath of services offered</t>
  </si>
  <si>
    <t>great balance of work/life schedule; supportive management</t>
  </si>
  <si>
    <t>great balance of work life schedule supportive management</t>
  </si>
  <si>
    <t>management, balance, great</t>
  </si>
  <si>
    <t>Excellent workplace, good benefits package, good work-life balance.</t>
  </si>
  <si>
    <t xml:space="preserve">excellent workplace good benefits package good work life balance </t>
  </si>
  <si>
    <t>Mcgraw hilll has a decent group of benefits. Also, it has been in the newspaper a bit recently so you can read about your employer in the paper.</t>
  </si>
  <si>
    <t xml:space="preserve">mcgraw hilll has a decent group of benefits also it has been in the newspaper a bit recently so you can read about your employer in the paper </t>
  </si>
  <si>
    <t>Great benefits, opportunities for continued learning, team atmosphere, employee discounts on textbooks</t>
  </si>
  <si>
    <t>great benefits opportunities for continued learning team atmosphere employee discounts on textbooks</t>
  </si>
  <si>
    <t>Great benefits, employees are respected by senior management, opportunities for education and career growth, good family/home life balance with my schedule</t>
  </si>
  <si>
    <t>great benefits employees are respected by senior management opportunities for education and career growth good family home life balance with my schedule</t>
  </si>
  <si>
    <t>senior, balance</t>
  </si>
  <si>
    <t>contribution is appreciated Empower you to do your best</t>
  </si>
  <si>
    <t>contribution is appreciated empower you to do your best</t>
  </si>
  <si>
    <t>Great environment, friendly, lots of opportunities for learning</t>
  </si>
  <si>
    <t>great environment friendly lots of opportunities for learning</t>
  </si>
  <si>
    <t>great products and services - do the greater good with supporting educaiton products and business information e.g. JDPA, Platts, S&amp;P</t>
  </si>
  <si>
    <t>great products and services do the greater good with supporting educaiton products and business information e g jdpa platts s p</t>
  </si>
  <si>
    <t>McGraw-Hill has an outstanding reputation for integrity and continuous market share gains. A very, very generous benefits package. Many options to grow one's career.</t>
  </si>
  <si>
    <t xml:space="preserve">mcgraw hill has an outstanding reputation for integrity and continuous market share gains a very very generous benefits package many options to grow one s career </t>
  </si>
  <si>
    <t>options, benefits</t>
  </si>
  <si>
    <t>There are a lot of individuals with really innovative and creative ideas who are very passionate about ehat they do.</t>
  </si>
  <si>
    <t xml:space="preserve">there are a lot of individuals with really innovative and creative ideas who are very passionate about ehat they do </t>
  </si>
  <si>
    <t>Very good benefits including a profit sharing programme that accumulates for retirement. Very good respect for work life balance for the employee.</t>
  </si>
  <si>
    <t xml:space="preserve">very good benefits including a profit sharing programme that accumulates for retirement very good respect for work life balance for the employee </t>
  </si>
  <si>
    <t>Great place to build a network. Outstanding benefits in health and work life balance areas. Salaries are okay. Training is good when you get it.</t>
  </si>
  <si>
    <t xml:space="preserve">great place to build a network outstanding benefits in health and work life balance areas salaries are okay training is good when you get it </t>
  </si>
  <si>
    <t>balance, place, work, benefits, health</t>
  </si>
  <si>
    <t>good work life balance, interest in sectors McGraw-Hill plays in</t>
  </si>
  <si>
    <t>good work life balance interest in sectors mcgraw hill plays in</t>
  </si>
  <si>
    <t>Good benefits especially for working moms</t>
  </si>
  <si>
    <t>good benefits especially for working moms</t>
  </si>
  <si>
    <t>benefits, working</t>
  </si>
  <si>
    <t>Strong learning culture. Lots of guest speakers, courses to take, some free books. Very advanced mentoring program. Good diversity groups and events. Strong sense of purpose in the eductation business.</t>
  </si>
  <si>
    <t xml:space="preserve">strong learning culture lots of guest speakers courses to take some free books very advanced mentoring program good diversity groups and events strong sense of purpose in the eductation business </t>
  </si>
  <si>
    <t>free</t>
  </si>
  <si>
    <t>Benefits, book discounts, job stability. The Hightstown NJ location houses a big piece of the education and construction businesses. Also houses corp accounting. This a plus for someone not wanting to commute into the city. In NY, you have a location right on top of Penn station for the media and education business and 1221 6th ave for corp headquarters and executive offices. They OWN standard and poors - probably the best place to work in the company for anyone career minded.</t>
  </si>
  <si>
    <t>Benefits, book discounts, job stability. The Hightstown NJ location houses a big piece of the education and construction businesses. Also houses corp accounting. This a plus for someone not wanting to commute into the city. In NY, you have a location right on top of Penn station for the media and education business and th ave for corp headquarters and executive offices. They OWN standard and poors - probably the best place to work in the company for anyone career minded.</t>
  </si>
  <si>
    <t xml:space="preserve">benefits book discounts job stability the hightstown nj location houses a big piece of the education and construction businesses also houses corp accounting this a plus for someone not wanting to commute into the city in ny you have a location right on top of penn station for the media and education business and th ave for corp headquarters and executive offices they own standard and poors probably the best place to work in the company for anyone career minded </t>
  </si>
  <si>
    <t>high base plus easy hours and nice people</t>
  </si>
  <si>
    <t>hours, people</t>
  </si>
  <si>
    <t>Nice work environment, office space is in the heart of the city. People that work at McGraw-Hill are for the most part hardworking. Flexibility to do what is necessary to be successful.</t>
  </si>
  <si>
    <t xml:space="preserve">nice work environment office space is in the heart of the city people that work at mcgraw hill are for the most part hardworking flexibility to do what is necessary to be successful </t>
  </si>
  <si>
    <t>true interest in developing staff</t>
  </si>
  <si>
    <t>The McGraw Hill Companies, because of historical decisions, is an industry leader in a handful of businesses. Further, they have very good benefits.</t>
  </si>
  <si>
    <t xml:space="preserve">the mcgraw hill companies because of historical decisions is an industry leader in a handful of businesses further they have very good benefits </t>
  </si>
  <si>
    <t>The offices in Canary Wharf are quite nice. There are some decent people trapped therein and some of them will pop over to the pub with you now and again.</t>
  </si>
  <si>
    <t xml:space="preserve">the offices in canary wharf are quite nice there are some decent people trapped therein and some of them will pop over to the pub with you now and again </t>
  </si>
  <si>
    <t>The firm has good benefits and matches donations. They rarely get rid of anyone. Ever. Under any circumstances. You get to read about it a lot because it has business units which are in the paper and a CEO who wants to be in politics as far as I can tell.</t>
  </si>
  <si>
    <t xml:space="preserve">the firm has good benefits and matches donations they rarely get rid of anyone ever under any circumstances you get to read about it a lot because it has business units which are in the paper and a ceo who wants to be in politics as far as i can tell </t>
  </si>
  <si>
    <t>Okay benefits, flex work arrangements for certain areas</t>
  </si>
  <si>
    <t>okay benefits flex work arrangements for certain areas</t>
  </si>
  <si>
    <t>Excellent for working moms, flexible schedule allowed, high quality product, they care about work/life balance, amazing benefits</t>
  </si>
  <si>
    <t>excellent for working moms flexible schedule allowed high quality product they care about work life balance amazing benefits</t>
  </si>
  <si>
    <t>flexible, benefits, working</t>
  </si>
  <si>
    <t>McGraw-Hill is a solidly good place to work. People are treated with respect and dignity. They're paid well. And it's by and large a company with great values and integrity, despite the mess at S&amp;P that led to AAA ratings on mortgage-backed securities.</t>
  </si>
  <si>
    <t xml:space="preserve">mcgraw hill is a solidly good place to work people are treated with respect and dignity they re paid well and it s by and large a company with great values and integrity despite the mess at s p that led to aaa ratings on mortgage backed securities </t>
  </si>
  <si>
    <t>great, place, company</t>
  </si>
  <si>
    <t>The firm has good benefits and respect for peoples time off. There are some good people trapped at the firm who you might work with.</t>
  </si>
  <si>
    <t xml:space="preserve">the firm has good benefits and respect for peoples time off there are some good people trapped at the firm who you might work with </t>
  </si>
  <si>
    <t>work, benefits, people</t>
  </si>
  <si>
    <t>MHP has good benefits and good work/life balance.</t>
  </si>
  <si>
    <t xml:space="preserve">mhp has good benefits and good work life balance </t>
  </si>
  <si>
    <t>Their benefits are very competitive.</t>
  </si>
  <si>
    <t xml:space="preserve">their benefits are very competitive </t>
  </si>
  <si>
    <t>Company is honest and cares deeply about quality, it generally serves a blue-chip clientele that is easy to work with, it has pretty good management talent, and it thinks globally</t>
  </si>
  <si>
    <t>company is honest and cares deeply about quality it generally serves a blue chip clientele that is easy to work with it has pretty good management talent and it thinks globally</t>
  </si>
  <si>
    <t>good place to work most of the time</t>
  </si>
  <si>
    <t>Opportunities for career growth and advancement</t>
  </si>
  <si>
    <t>opportunities for career growth and advancement</t>
  </si>
  <si>
    <t>Lots of professional development opportunities and opportunities to advance in your career. The diverse businesses made it easy to find a new opportunity without having to leave the company.</t>
  </si>
  <si>
    <t xml:space="preserve">lots of professional development opportunities and opportunities to advance in your career the diverse businesses made it easy to find a new opportunity without having to leave the company </t>
  </si>
  <si>
    <t>The benefits package is great.</t>
  </si>
  <si>
    <t xml:space="preserve">the benefits package is great </t>
  </si>
  <si>
    <t>Decent salary and benefits, though there is a strong expectation of "face time" (in other words, you'd better be in your cubicle--and I do mean cubicle; only VPs and up have offices--from 8:59am until 6 or 6:30pm, as the president will literally walk around to check who's there).</t>
  </si>
  <si>
    <t>Decent salary and benefits, though there is a strong expectation of "face time" (in other words, you'd better be in your cubicle--and I do mean cubicle; only VPs and up have offices--from :am until or :pm, as the president will literally walk around to check who's there).</t>
  </si>
  <si>
    <t xml:space="preserve">decent salary and benefits though there is a strong expectation of face time in other words you d better be in your cubicle and i do mean cubicle only vps and up have offices from am until or pm as the president will literally walk around to check who s there </t>
  </si>
  <si>
    <t>MGH Education has a highly supportive corporate culture. Most people are enthusiastic about helping you. Benefits are pretty awesome--they even support same-sex domestic partnerships. Volunteering in the community is a huge focus Laid back atmosphere (for the most part) Those who do good work are recognized for their abilities and are seen as the "go-to" persons when things get tough</t>
  </si>
  <si>
    <t>mgh education has a highly supportive corporate culture most people are enthusiastic about helping you benefits are pretty awesome they even support same sex domestic partnerships volunteering in the community is a huge focus laid back atmosphere for the most part those who do good work are recognized for their abilities and are seen as the go to persons when things get tough</t>
  </si>
  <si>
    <t>Great employees focused on success. Good benefits, especially for working moms. Strong bonus program depending on position.</t>
  </si>
  <si>
    <t xml:space="preserve">great employees focused on success good benefits especially for working moms strong bonus program depending on position </t>
  </si>
  <si>
    <t>Good teams and friendly working atmosphere</t>
  </si>
  <si>
    <t>good teams and friendly working atmosphere</t>
  </si>
  <si>
    <t>Employee friendly, brand name publisher, proud heritage, portfolio business structure</t>
  </si>
  <si>
    <t>employee friendly brand name publisher proud heritage portfolio business structure</t>
  </si>
  <si>
    <t>Pay and benefits are fair, superficial recognition of a job well done. Diversity in the workplace is valued. Vacation time is 3 weeks.</t>
  </si>
  <si>
    <t>Pay and benefits are fair, superficial recognition of a job well done. Diversity in the workplace is valued. Vacation time is weeks.</t>
  </si>
  <si>
    <t xml:space="preserve">pay and benefits are fair superficial recognition of a job well done diversity in the workplace is valued vacation time is weeks </t>
  </si>
  <si>
    <t>Benefits are great, and the opportunities for advancement have been good for me. I would recommend others to work here.</t>
  </si>
  <si>
    <t xml:space="preserve">benefits are great and the opportunities for advancement have been good for me i would recommend others to work here </t>
  </si>
  <si>
    <t>The company culture has been described by many as 'collegiate' and I believe that's accurate. All levels of staff are generally respectful, and it's unlikely you will see blatant displays of ego and power that is common in most financial services organizations. My personal impression is having a 'McGraw' at the helm contributes to more long term, forward thinking and decision making.</t>
  </si>
  <si>
    <t xml:space="preserve">the company culture has been described by many as collegiate and i believe that s accurate all levels of staff are generally respectful and it s unlikely you will see blatant displays of ego and power that is common in most financial services organizations my personal impression is having a mcgraw at the helm contributes to more long term forward thinking and decision making </t>
  </si>
  <si>
    <t>Retains family engagement with Terry McGraw a passionate leader in this industry. Has a strong culture that if you are able to become part of will support you. Understands the critical need to change in order to stay in business in the new economy.</t>
  </si>
  <si>
    <t xml:space="preserve">retains family engagement with terry mcgraw a passionate leader in this industry has a strong culture that if you are able to become part of will support you understands the critical need to change in order to stay in business in the new economy </t>
  </si>
  <si>
    <t>Coworkers are capable, friendly, intelligent; managers are generally competent if not in love with innovation; salaries and benefits are likely in the middle of what competitors pay.</t>
  </si>
  <si>
    <t xml:space="preserve">coworkers are capable friendly intelligent managers are generally competent if not in love with innovation salaries and benefits are likely in the middle of what competitors pay </t>
  </si>
  <si>
    <t>Excellent work-life balance. I average 40 hrs per work-week. Management is very flexible when it comes to personal issues This company is excellent when it comes to training. Most employees average 3-5 weeks of training per year. This is very rare for companies this day in age.</t>
  </si>
  <si>
    <t>Excellent work-life balance. I average hrs per work-week. Management is very flexible when it comes to personal issues This company is excellent when it comes to training. Most employees average - weeks of training per year. This is very rare for companies this day in age.</t>
  </si>
  <si>
    <t xml:space="preserve">excellent work life balance i average hrs per work week management is very flexible when it comes to personal issues this company is excellent when it comes to training most employees average weeks of training per year this is very rare for companies this day in age </t>
  </si>
  <si>
    <t>flexible, company</t>
  </si>
  <si>
    <t>They have good benefits and work hours. If you have a good boss there is a very good program for travel for personal growth.</t>
  </si>
  <si>
    <t xml:space="preserve">they have good benefits and work hours if you have a good boss there is a very good program for travel for personal growth </t>
  </si>
  <si>
    <t>This is a company you can work at for 40 years and "just get by" doing things the same as previous tasks. If you are loyal and play the politics you will do well. The benefits are good.</t>
  </si>
  <si>
    <t>This is a company you can work at for years and "just get by" doing things the same as previous tasks. If you are loyal and play the politics you will do well. The benefits are good.</t>
  </si>
  <si>
    <t xml:space="preserve">this is a company you can work at for years and just get by doing things the same as previous tasks if you are loyal and play the politics you will do well the benefits are good </t>
  </si>
  <si>
    <t>company, work, benefits</t>
  </si>
  <si>
    <t>Talented employees, decent pay, hardworking senior management, impressive office environment, great IT support, too much paper--need to go more electronic-based</t>
  </si>
  <si>
    <t>talented employees decent pay hardworking senior management impressive office environment great it support too much paper need to go more electronic based</t>
  </si>
  <si>
    <t>senior, great</t>
  </si>
  <si>
    <t>Different businesses company owns can provide one to get into many different areas within the company.</t>
  </si>
  <si>
    <t xml:space="preserve">different businesses company owns can provide one to get into many different areas within the company </t>
  </si>
  <si>
    <t>Company that is financially stable and smart with financial transactions and investments. Solid reputation within corporate America. Beneftis are among the industry best.</t>
  </si>
  <si>
    <t xml:space="preserve">company that is financially stable and smart with financial transactions and investments solid reputation within corporate america beneftis are among the industry best </t>
  </si>
  <si>
    <t>stable job opportunity to learn</t>
  </si>
  <si>
    <t>Benefits, ok pay, great place to work if you have a family, competent upper managers, normal work hours, many people are so comfortable they stay put for many years.</t>
  </si>
  <si>
    <t xml:space="preserve">benefits ok pay great place to work if you have a family competent upper managers normal work hours many people are so comfortable they stay put for many years </t>
  </si>
  <si>
    <t>great, work, place, people</t>
  </si>
  <si>
    <t>Professional, innovative, collaborative, compassionate, honest, effective, growth-oriented and stimulating environment. You are provided an opprotunity to be the best you can be while helping others to do the same.</t>
  </si>
  <si>
    <t xml:space="preserve">professional innovative collaborative compassionate honest effective growth oriented and stimulating environment you are provided an opprotunity to be the best you can be while helping others to do the same </t>
  </si>
  <si>
    <t>Strong, established company with great benefits; an honorable job and cause. Nice to see the heads of the company being as philanthropic as they are.</t>
  </si>
  <si>
    <t xml:space="preserve">strong established company with great benefits an honorable job and cause nice to see the heads of the company being as philanthropic as they are </t>
  </si>
  <si>
    <t>MGH's benefits package is pretty good and the standard work week is 35 hours - that's a rare thing these days. Salary can be decent, depending on which business unit you work with.</t>
  </si>
  <si>
    <t>MGH's benefits package is pretty good and the standard work week is hours - that's a rare thing these days. Salary can be decent, depending on which business unit you work with.</t>
  </si>
  <si>
    <t xml:space="preserve">mgh s benefits package is pretty good and the standard work week is hours that s a rare thing these days salary can be decent depending on which business unit you work with </t>
  </si>
  <si>
    <t>hours, work, benefits</t>
  </si>
  <si>
    <t>Hundreds of employees are hired at a time for this position. An undergraduate degree is required for this position. Fairly easily attained position.</t>
  </si>
  <si>
    <t xml:space="preserve">hundreds of employees are hired at a time for this position an undergraduate degree is required for this position fairly easily attained position </t>
  </si>
  <si>
    <t>The editorial staff with which I worked was remarkably competent and dedicated. In my many years of working in publishing, I had never before encountered such a skilled bunch of coworkers. I felt a huge amount of loyalty while working at CTB/McGraw-Hill, but that loyalty was directed solely toward my coworkers, not management.</t>
  </si>
  <si>
    <t xml:space="preserve">the editorial staff with which i worked was remarkably competent and dedicated in my many years of working in publishing i had never before encountered such a skilled bunch of coworkers i felt a huge amount of loyalty while working at ctb mcgraw hill but that loyalty was directed solely toward my coworkers not management </t>
  </si>
  <si>
    <t>Very well diversified company. Solid products and services. Integrity. Values work/life balance. Many opportunities for growth if you're willing to move. Sustainable.</t>
  </si>
  <si>
    <t xml:space="preserve">very well diversified company solid products and services integrity values work life balance many opportunities for growth if you re willing to move sustainable </t>
  </si>
  <si>
    <t>Overall, McGraw-Hill is a good company to work for. The salary is relatively comparative to other roles, the benefits are decent. They offer a Dental and a Vision plan, which not too many companies offer. They offer adoption benefits which includes financial assistance and paid leave.</t>
  </si>
  <si>
    <t xml:space="preserve">overall mcgraw hill is a good company to work for the salary is relatively comparative to other roles the benefits are decent they offer a dental and a vision plan which not too many companies offer they offer adoption benefits which includes financial assistance and paid leave </t>
  </si>
  <si>
    <t>company, work, salary, benefits</t>
  </si>
  <si>
    <t>work-life balance collegial atmosphere career orientation of colleagues (long term commitment to company)</t>
  </si>
  <si>
    <t xml:space="preserve">work life balance collegial atmosphere career orientation of colleagues long term commitment to company </t>
  </si>
  <si>
    <t>Part of a McGraw-Hill Corporation (very well known and respected)</t>
  </si>
  <si>
    <t xml:space="preserve">part of a mcgraw hill corporation very well known and respected </t>
  </si>
  <si>
    <t>Salary, Location, Nice Office, Free Coffee</t>
  </si>
  <si>
    <t>salary location nice office free coffee</t>
  </si>
  <si>
    <t>The relaxed atmosphere and the willingness of more senior employees to discuss ideas. Junior level employees are included in more high-level discussions. The company is enviromentally thoughtful and provides a locker room for peoppe who ride their bikes to the office. Many directors have high-level experience which helps provide added credibility in the eyes of clients. The working atmosphere is pleasant and people are open in discussing ideas and do no back-stab each other.</t>
  </si>
  <si>
    <t xml:space="preserve">the relaxed atmosphere and the willingness of more senior employees to discuss ideas junior level employees are included in more high level discussions the company is enviromentally thoughtful and provides a locker room for peoppe who ride their bikes to the office many directors have high level experience which helps provide added credibility in the eyes of clients the working atmosphere is pleasant and people are open in discussing ideas and do no back stab each other </t>
  </si>
  <si>
    <t>company, senior, people, working</t>
  </si>
  <si>
    <t>McGraw-Hill is a world-class corporation with the resources available to make quality products. You are generally given a great deal of autonomy; for those who are entrepreneural, it can be an extremely stisfying place to work. Benefits are strong....company is generally well-respected.</t>
  </si>
  <si>
    <t xml:space="preserve">mcgraw hill is a world class corporation with the resources available to make quality products you are generally given a great deal of autonomy for those who are entrepreneural it can be an extremely stisfying place to work benefits are strong company is generally well respected </t>
  </si>
  <si>
    <t>Industry-leading products and opportunities to develop unique, valued skill sets. Also, the only large employer of BAs in a 50-mile+ radius. The best that can be said is that it's better to have any job than no job.</t>
  </si>
  <si>
    <t>Industry-leading products and opportunities to develop unique, valued skill sets. Also, the only large employer of BAs in a -mile+ radius. The best that can be said is that it's better to have any job than no job.</t>
  </si>
  <si>
    <t xml:space="preserve">industry leading products and opportunities to develop unique valued skill sets also the only large employer of bas in a mile radius the best that can be said is that it s better to have any job than no job </t>
  </si>
  <si>
    <t>Respect and kindness to those who believe in a better way to accomplish projects. The management team holds peer reviews and allows many to lead and to try. Failure is learned and not punished. Innovation is encouraged and items are tested.</t>
  </si>
  <si>
    <t xml:space="preserve">respect and kindness to those who believe in a better way to accomplish projects the management team holds peer reviews and allows many to lead and to try failure is learned and not punished innovation is encouraged and items are tested </t>
  </si>
  <si>
    <t>Close to home and good office location. It is a very good work environment and a good team for the most part. There is decent compensation and freedom to identify my own projects and support from my management to pursue them.</t>
  </si>
  <si>
    <t xml:space="preserve">close to home and good office location it is a very good work environment and a good team for the most part there is decent compensation and freedom to identify my own projects and support from my management to pursue them </t>
  </si>
  <si>
    <t>management, home, work, compensation, environment</t>
  </si>
  <si>
    <t>Ample opportunity for leadership and advancement, good salary and benefits packages, decent communication within individual business units. I was treated very well by my immeidate supervisors and there is genuine culture of rewards and recognition in place. The corporation is very well-run, very professional.</t>
  </si>
  <si>
    <t xml:space="preserve">ample opportunity for leadership and advancement good salary and benefits packages decent communication within individual business units i was treated very well by my immeidate supervisors and there is genuine culture of rewards and recognition in place the corporation is very well run very professional </t>
  </si>
  <si>
    <t>culture, salary, benefits</t>
  </si>
  <si>
    <t>The benefits are well laid out and you recieve good compensation</t>
  </si>
  <si>
    <t>the benefits are well laid out and you recieve good compensation</t>
  </si>
  <si>
    <t>compensation, benefits</t>
  </si>
  <si>
    <t>The benefits package is really great, and once in the job security is decent. They also really do have alot offer in their work-life program.</t>
  </si>
  <si>
    <t xml:space="preserve">the benefits package is really great and once in the job security is decent they also really do have alot offer in their work life program </t>
  </si>
  <si>
    <t>Co-workers are good at what they do.</t>
  </si>
  <si>
    <t xml:space="preserve">co workers are good at what they do </t>
  </si>
  <si>
    <t>Co-workers are intelligent, job can be interesting. If you're retired or independently wealthy, the job could be fun for you.</t>
  </si>
  <si>
    <t xml:space="preserve">co workers are intelligent job can be interesting if you re retired or independently wealthy the job could be fun for you </t>
  </si>
  <si>
    <t>At this juncture and the way this company is headed, I can't think of any. The certainly have become greedy to the point they have literally cut out every generous jester they have ever made. I understand that even the contributions they previously gave to the needy during the holidays is greatly reduced. They made more than a billion dollars in profit in 2007, and like a shark smelling blood, are focused on improving that figure. This will be done at the cost of the employees.</t>
  </si>
  <si>
    <t>At this juncture and the way this company is headed, I can't think of any. The certainly have become greedy to the point they have literally cut out every generous jester they have ever made. I understand that even the contributions they previously gave to the needy during the holidays is greatly reduced. They made more than a billion dollars in profit in , and like a shark smelling blood, are focused on improving that figure. This will be done at the cost of the employees.</t>
  </si>
  <si>
    <t xml:space="preserve">at this juncture and the way this company is headed i can t think of any the certainly have become greedy to the point they have literally cut out every generous jester they have ever made i understand that even the contributions they previously gave to the needy during the holidays is greatly reduced they made more than a billion dollars in profit in and like a shark smelling blood are focused on improving that figure this will be done at the cost of the employees </t>
  </si>
  <si>
    <t>Large company, so many internal opportunities develop across other groups. Opportunity for stock based compensation which can be rewarding but which has changed dramatically in recent years.</t>
  </si>
  <si>
    <t xml:space="preserve">large company so many internal opportunities develop across other groups opportunity for stock based compensation which can be rewarding but which has changed dramatically in recent years </t>
  </si>
  <si>
    <t>stock, compensation</t>
  </si>
  <si>
    <t>The benefits (medical dental, vision) cannot be beat. The prescription plan offers super cheap co-pays for generic drugs. The company prides itself on being one of the top 10 companies for working women (according to Working Mother magazine), but this is a relatively new outlook. Twenty years ago a working mother had little more than six-weeks maternity leave as a benefit. Now there is family leave and resources for finding day care and sick-child care. They also offer elder care help. M-H has a liberal work/family policy including flex-time. They offer tuition reimbursement and have a generous vacation and floating days policy.</t>
  </si>
  <si>
    <t>The benefits (medical dental, vision) cannot be beat. The prescription plan offers super cheap co-pays for generic drugs. The company prides itself on being one of the top companies for working women (according to Working Mother magazine), but this is a relatively new outlook. Twenty years ago a working mother had little more than six-weeks maternity leave as a benefit. Now there is family leave and resources for finding day care and sick-child care. They also offer elder care help. M-H has a liberal work/family policy including flex-time. They offer tuition reimbursement and have a generous vacation and floating days policy.</t>
  </si>
  <si>
    <t xml:space="preserve">the benefits medical dental vision cannot be beat the prescription plan offers super cheap co pays for generic drugs the company prides itself on being one of the top companies for working women according to working mother magazine but this is a relatively new outlook twenty years ago a working mother had little more than six weeks maternity leave as a benefit now there is family leave and resources for finding day care and sick child care they also offer elder care help m h has a liberal work family policy including flex time they offer tuition reimbursement and have a generous vacation and floating days policy </t>
  </si>
  <si>
    <t>company, benefits, working</t>
  </si>
  <si>
    <t>McGraw-Hill has great benefits and strives to make a good work life balance for all it's employees. The pay in New York, at least, appears to be somewhat competitive with a fair sick and time off policy.</t>
  </si>
  <si>
    <t xml:space="preserve">mcgraw hill has great benefits and strives to make a good work life balance for all it s employees the pay in new york at least appears to be somewhat competitive with a fair sick and time off policy </t>
  </si>
  <si>
    <t>balance, pay, work, benefits, great</t>
  </si>
  <si>
    <t>The employees' benefits are good and very family oriented. This is one of a few companies still with pension plans. The 401K matching is good. The company allows new employees to rent a temporary place before they find the permanent one. Also, the company would allow employees to hire a temporary nanny in an emergency situation.</t>
  </si>
  <si>
    <t>The employees' benefits are good and very family oriented. This is one of a few companies still with pension plans. The K matching is good. The company allows new employees to rent a temporary place before they find the permanent one. Also, the company would allow employees to hire a temporary nanny in an emergency situation.</t>
  </si>
  <si>
    <t xml:space="preserve">the employees benefits are good and very family oriented this is one of a few companies still with pension plans the k matching is good the company allows new employees to rent a temporary place before they find the permanent one also the company would allow employees to hire a temporary nanny in an emergency situation </t>
  </si>
  <si>
    <t>company, place, benefits</t>
  </si>
  <si>
    <t>Respected leader in publishing and financial ratings. Flexibilty in work/life</t>
  </si>
  <si>
    <t>respected leader in publishing and financial ratings flexibilty in work life</t>
  </si>
  <si>
    <t>McGraw-Hill is a well-established company with decent benefits, and it is fairly well-diversified. It isn't terribly sexy, but it feels good to create a tangible product.</t>
  </si>
  <si>
    <t xml:space="preserve">mcgraw hill is a well established company with decent benefits and it is fairly well diversified it isn t terribly sexy but it feels good to create a tangible product </t>
  </si>
  <si>
    <t>Over all the company is Good.</t>
  </si>
  <si>
    <t xml:space="preserve">over all the company is good </t>
  </si>
  <si>
    <t>Higher salaries than the market</t>
  </si>
  <si>
    <t>higher salaries than the market</t>
  </si>
  <si>
    <t>Brand name plays good role</t>
  </si>
  <si>
    <t>brand name plays good role</t>
  </si>
  <si>
    <t>All my comments are for technology teams. *Work from home *Yearly increments * Too Casual work culture</t>
  </si>
  <si>
    <t>all my comments are for technology teams work from home yearly increments too casual work culture</t>
  </si>
  <si>
    <t>culture, work, home</t>
  </si>
  <si>
    <t>Fun culture and nice people</t>
  </si>
  <si>
    <t>fun culture and nice people</t>
  </si>
  <si>
    <t>culture, people</t>
  </si>
  <si>
    <t>It's a very good organization to start your career and will get lots of exposure to understand corporate culture. Over all, feel really great to being part of this company.</t>
  </si>
  <si>
    <t xml:space="preserve">it s a very good organization to start your career and will get lots of exposure to understand corporate culture over all feel really great to being part of this company </t>
  </si>
  <si>
    <t>The benefits are amazing! Far better than most other companies. We are encouraged to grow within our careers and management has been very receptive to helping with this. The culture is great, the workplace is super flexible (flexible hours, ability to work remotely, etc.), and overall this is a great place to work.</t>
  </si>
  <si>
    <t xml:space="preserve">the benefits are amazing far better than most other companies we are encouraged to grow within our careers and management has been very receptive to helping with this the culture is great the workplace is super flexible flexible hours ability to work remotely etc and overall this is a great place to work </t>
  </si>
  <si>
    <t>flexible, place, culture, management, work, benefits, great</t>
  </si>
  <si>
    <t>Good place to work and work life balance</t>
  </si>
  <si>
    <t>good place to work and work life balance</t>
  </si>
  <si>
    <t>work, balance, place</t>
  </si>
  <si>
    <t>Flexible work timings, work life balance, monetary and other benefits good place to start your career with</t>
  </si>
  <si>
    <t>flexible work timings work life balance monetary and other benefits good place to start your career with</t>
  </si>
  <si>
    <t>work, place, benefits</t>
  </si>
  <si>
    <t>Employee friendly workplace with good amenities.</t>
  </si>
  <si>
    <t xml:space="preserve">employee friendly workplace with good amenities </t>
  </si>
  <si>
    <t>Well aligned processes. Cultural diversity with in teams, you will get the chance to work within the team that is rich in culture and belongs to different region including (India, US). External Leadership is very professional and Transparent. You will get the chance to learn financial and Big data technology stack.</t>
  </si>
  <si>
    <t xml:space="preserve">well aligned processes cultural diversity with in teams you will get the chance to work within the team that is rich in culture and belongs to different region including india us external leadership is very professional and transparent you will get the chance to learn financial and big data technology stack </t>
  </si>
  <si>
    <t>Good working environment and management</t>
  </si>
  <si>
    <t>good working environment and management</t>
  </si>
  <si>
    <t>environment, management, working</t>
  </si>
  <si>
    <t>8 Hour Shifts Good work life balance Friendly team</t>
  </si>
  <si>
    <t xml:space="preserve"> Hour Shifts Good work life balance Friendly team</t>
  </si>
  <si>
    <t xml:space="preserve"> hour shifts good work life balance friendly team</t>
  </si>
  <si>
    <t xml:space="preserve"> very good work life balance mostly because often there is no real job to do incredible pay to effort ratio</t>
  </si>
  <si>
    <t>Great teamwork Good salary</t>
  </si>
  <si>
    <t>great teamwork good salary</t>
  </si>
  <si>
    <t>Good place to work and explore your skills</t>
  </si>
  <si>
    <t>good place to work and explore your skills</t>
  </si>
  <si>
    <t>Fair compensation Uncapped earnings Great culture Great management on Commercial Team Great energy and inclusive, supportive atmosphere</t>
  </si>
  <si>
    <t>fair compensation uncapped earnings great culture great management on commercial team great energy and inclusive supportive atmosphere</t>
  </si>
  <si>
    <t>culture, management, compensation</t>
  </si>
  <si>
    <t>Opportunity to face and solve new problems every day</t>
  </si>
  <si>
    <t>opportunity to face and solve new problems every day</t>
  </si>
  <si>
    <t>Good balance between professional and personal life Transparency in dataset No biasness</t>
  </si>
  <si>
    <t>good balance between professional and personal life transparency in dataset no biasness</t>
  </si>
  <si>
    <t>Best in the finance industry</t>
  </si>
  <si>
    <t>best in the finance industry</t>
  </si>
  <si>
    <t>Work life balance is good at this company</t>
  </si>
  <si>
    <t>work life balance is good at this company</t>
  </si>
  <si>
    <t xml:space="preserve"> good food good people good company</t>
  </si>
  <si>
    <t>people, food, company</t>
  </si>
  <si>
    <t>Flexible work timing, Cabs facility, work life balance</t>
  </si>
  <si>
    <t>flexible work timing cabs facility work life balance</t>
  </si>
  <si>
    <t>S&amp;amp;P offers great benefit with great 401k match, and PTO</t>
  </si>
  <si>
    <t>S&amp;amp;P offers great benefit with great k match, and PTO</t>
  </si>
  <si>
    <t>s amp p offers great benefit with great k match and pto</t>
  </si>
  <si>
    <t>Great benefits, S&amp;amp;P is a great company, but not SNL!</t>
  </si>
  <si>
    <t xml:space="preserve">great benefits s amp p is a great company but not snl </t>
  </si>
  <si>
    <t>Culture; Medical insurance; workshops and training; learning opportunities; well-established and clearly defined policies/procedures; monetary benefits and allowances.</t>
  </si>
  <si>
    <t xml:space="preserve">culture medical insurance workshops and training learning opportunities well established and clearly defined policies procedures monetary benefits and allowances </t>
  </si>
  <si>
    <t>Great benefits and work-life balance</t>
  </si>
  <si>
    <t>great benefits and work life balance</t>
  </si>
  <si>
    <t>Take care of employees, very employee friendly in terms of benefits like work from home</t>
  </si>
  <si>
    <t>take care of employees very employee friendly in terms of benefits like work from home</t>
  </si>
  <si>
    <t>work, friendly, benefits, home</t>
  </si>
  <si>
    <t>1. Good projects 2. Good work life balance 3. Good management</t>
  </si>
  <si>
    <t>. Good projects . Good work life balance . Good management</t>
  </si>
  <si>
    <t xml:space="preserve"> good projects good work life balance good management</t>
  </si>
  <si>
    <t>management, work, balance</t>
  </si>
  <si>
    <t>Flexible Timings, great opportunities, work life balance</t>
  </si>
  <si>
    <t>flexible timings great opportunities work life balance</t>
  </si>
  <si>
    <t>work, balance, great</t>
  </si>
  <si>
    <t>Relaxed company culture, good benefits</t>
  </si>
  <si>
    <t>relaxed company culture good benefits</t>
  </si>
  <si>
    <t xml:space="preserve"> relaxed atmosphere flexible working hours good benefits lots of standardised processes which makes it well organised</t>
  </si>
  <si>
    <t>hours, benefits, working</t>
  </si>
  <si>
    <t>Great client exposure and good learning opportunity due to SPGMI's multiple product lines</t>
  </si>
  <si>
    <t>great client exposure and good learning opportunity due to spgmi s multiple product lines</t>
  </si>
  <si>
    <t>Detail knowledge of all the business of a particular company</t>
  </si>
  <si>
    <t>detail knowledge of all the business of a particular company</t>
  </si>
  <si>
    <t>HR policies &amp;amp; cultural events happening on the floor</t>
  </si>
  <si>
    <t>hr policies amp cultural events happening on the floor</t>
  </si>
  <si>
    <t>Working on challenging projects and giving chances to upgrade the skill set.</t>
  </si>
  <si>
    <t xml:space="preserve">working on challenging projects and giving chances to upgrade the skill set </t>
  </si>
  <si>
    <t>Very good pay and nice to wotk</t>
  </si>
  <si>
    <t>very good pay and nice to wotk</t>
  </si>
  <si>
    <t>Great Timings and Bus pick n Drop Facility</t>
  </si>
  <si>
    <t>great timings and bus pick n drop facility</t>
  </si>
  <si>
    <t>Company policies related to Leaves/ Maternity leaves. Infrastructure. Comparatively less Micromanagement. Employee engagement activities.</t>
  </si>
  <si>
    <t xml:space="preserve">company policies related to leaves maternity leaves infrastructure comparatively less micromanagement employee engagement activities </t>
  </si>
  <si>
    <t>Wok Atmosphere is very friendly. Two times bonus a year and one appraisal Training and facilities are very good</t>
  </si>
  <si>
    <t>wok atmosphere is very friendly two times bonus a year and one appraisal training and facilities are very good</t>
  </si>
  <si>
    <t>Easygoing environment, great work-life balance</t>
  </si>
  <si>
    <t>easygoing environment great work life balance</t>
  </si>
  <si>
    <t>Wonderful work culture especially for women with exposure to global technology and transparency between upper management and lower management</t>
  </si>
  <si>
    <t>wonderful work culture especially for women with exposure to global technology and transparency between upper management and lower management</t>
  </si>
  <si>
    <t>culture, work, management</t>
  </si>
  <si>
    <t>It's a good place to work, Work life balance is good, Management support is there.</t>
  </si>
  <si>
    <t xml:space="preserve">it s a good place to work work life balance is good management support is there </t>
  </si>
  <si>
    <t>balance, place</t>
  </si>
  <si>
    <t>work life balance, good management, environment, learnings</t>
  </si>
  <si>
    <t>work life balance good management environment learnings</t>
  </si>
  <si>
    <t>Work life balance, culture, pay,</t>
  </si>
  <si>
    <t xml:space="preserve">work life balance culture pay </t>
  </si>
  <si>
    <t>dental, gym and generous annual leave</t>
  </si>
  <si>
    <t>dental gym and generous annual leave</t>
  </si>
  <si>
    <t>Good compensation Team outings Lots of opportunities for career growth</t>
  </si>
  <si>
    <t>good compensation team outings lots of opportunities for career growth</t>
  </si>
  <si>
    <t>- good benefits like health insurance, parents, up to 10% provident fund, life insurance, around 40 leaves per year - easy to manage both work and life - relaxed environment - good office culture</t>
  </si>
  <si>
    <t>- good benefits like health insurance, parents, up to % provident fund, life insurance, around leaves per year - easy to manage both work and life - relaxed environment - good office culture</t>
  </si>
  <si>
    <t xml:space="preserve"> good benefits like health insurance parents up to provident fund life insurance around leaves per year easy to manage both work and life relaxed environment good office culture</t>
  </si>
  <si>
    <t>culture, work, benefits, health, environment</t>
  </si>
  <si>
    <t>Best Working environment, Good Salary Package, Best Learning and Development</t>
  </si>
  <si>
    <t>best working environment good salary package best learning and development</t>
  </si>
  <si>
    <t>Most reporter positions are hourly nonexempt, so they can only make you work 40 hours a week until they need to pay overtime. Lots of people worked off the clock to meet quotas even though they were told not to. Benefits are pretty good for industry standard, although pay lags. I've heard other parts of the company aren't bad if you're looking to coast.</t>
  </si>
  <si>
    <t>Most reporter positions are hourly nonexempt, so they can only make you work hours a week until they need to pay overtime. Lots of people worked off the clock to meet quotas even though they were told not to. Benefits are pretty good for industry standard, although pay lags. I've heard other parts of the company aren't bad if you're looking to coast.</t>
  </si>
  <si>
    <t xml:space="preserve">most reporter positions are hourly nonexempt so they can only make you work hours a week until they need to pay overtime lots of people worked off the clock to meet quotas even though they were told not to benefits are pretty good for industry standard although pay lags i ve heard other parts of the company aren t bad if you re looking to coast </t>
  </si>
  <si>
    <t>company, people, pay, work, hours</t>
  </si>
  <si>
    <t>Find Nothing. Don't ruin u r career.</t>
  </si>
  <si>
    <t xml:space="preserve">find nothing don t ruin u r career </t>
  </si>
  <si>
    <t>Nice Work Environment. People are helpful and Good Work life balance.</t>
  </si>
  <si>
    <t xml:space="preserve">nice work environment people are helpful and good work life balance </t>
  </si>
  <si>
    <t>I have been working in this company for past 2 years. I joined this company through my placement. Its a very good company, good work culture and team is also very supportive. Managers are also supportive and yes the best part extra curricular activities like diversity programeme, Festival celebration, outing and many others. if you want to maintain the work life balance then this company is one of the best. On time salary, In my 2 years experience I have not seen a one day delay also.</t>
  </si>
  <si>
    <t>I have been working in this company for past years. I joined this company through my placement. Its a very good company, good work culture and team is also very supportive. Managers are also supportive and yes the best part extra curricular activities like diversity programeme, Festival celebration, outing and many others. if you want to maintain the work life balance then this company is one of the best. On time salary, In my years experience I have not seen a one day delay also.</t>
  </si>
  <si>
    <t xml:space="preserve">i have been working in this company for past years i joined this company through my placement its a very good company good work culture and team is also very supportive managers are also supportive and yes the best part extra curricular activities like diversity programeme festival celebration outing and many others if you want to maintain the work life balance then this company is one of the best on time salary in my years experience i have not seen a one day delay also </t>
  </si>
  <si>
    <t>balance, company, culture, work, working</t>
  </si>
  <si>
    <t>Good environment to work in for first while.</t>
  </si>
  <si>
    <t xml:space="preserve">good environment to work in for first while </t>
  </si>
  <si>
    <t>Before Acquiring SNL all are Pros</t>
  </si>
  <si>
    <t>before acquiring snl all are pros</t>
  </si>
  <si>
    <t>Good culture Flexibility Working environment Good HR benifits</t>
  </si>
  <si>
    <t>good culture flexibility working environment good hr benifits</t>
  </si>
  <si>
    <t>Great benefits and good HR practices. Employees are appreciated.</t>
  </si>
  <si>
    <t xml:space="preserve">great benefits and good hr practices employees are appreciated </t>
  </si>
  <si>
    <t>Average salary, Good work life balance</t>
  </si>
  <si>
    <t>average salary good work life balance</t>
  </si>
  <si>
    <t>Built a family over time and learned some of my best skills</t>
  </si>
  <si>
    <t>built a family over time and learned some of my best skills</t>
  </si>
  <si>
    <t>Amazing technology stack to work on. Great policies and employee friendly culture. Very good benefits and work life balance. Healthy culture at the workplace.</t>
  </si>
  <si>
    <t xml:space="preserve">amazing technology stack to work on great policies and employee friendly culture very good benefits and work life balance healthy culture at the workplace </t>
  </si>
  <si>
    <t>culture, work, friendly, benefits</t>
  </si>
  <si>
    <t>It's a job when you don't have one.</t>
  </si>
  <si>
    <t xml:space="preserve">it s a job when you don t have one </t>
  </si>
  <si>
    <t>Very Good Salary,Work Life Balance is also Good,Work is also not that Bad</t>
  </si>
  <si>
    <t>very good salary work life balance is also good work is also not that bad</t>
  </si>
  <si>
    <t>Work life balance, good working environment</t>
  </si>
  <si>
    <t>work life balance good working environment</t>
  </si>
  <si>
    <t>This is a great place to work</t>
  </si>
  <si>
    <t>this is a great place to work</t>
  </si>
  <si>
    <t>Work Life Balance is good</t>
  </si>
  <si>
    <t>work life balance is good</t>
  </si>
  <si>
    <t>Support from managers Great pay compare to market</t>
  </si>
  <si>
    <t>support from managers great pay compare to market</t>
  </si>
  <si>
    <t>Good people and good environment</t>
  </si>
  <si>
    <t>good people and good environment</t>
  </si>
  <si>
    <t>environment, people</t>
  </si>
  <si>
    <t>Extremely nice culture and people. People are readily available for information and education.</t>
  </si>
  <si>
    <t xml:space="preserve">extremely nice culture and people people are readily available for information and education </t>
  </si>
  <si>
    <t>work profile is not good and no growth , Good for beginners, long life for who are good at biscuits,</t>
  </si>
  <si>
    <t xml:space="preserve">work profile is not good and no growth good for beginners long life for who are good at biscuits </t>
  </si>
  <si>
    <t xml:space="preserve"> work culture lenient policies supportive environment work life balance office space and privacy</t>
  </si>
  <si>
    <t>culture, environment, balance</t>
  </si>
  <si>
    <t>Can learn if have the desire</t>
  </si>
  <si>
    <t>can learn if have the desire</t>
  </si>
  <si>
    <t>Work Life Balance Great Work Culture</t>
  </si>
  <si>
    <t>work life balance great work culture</t>
  </si>
  <si>
    <t>No Pros at all. Period</t>
  </si>
  <si>
    <t>no pros at all period</t>
  </si>
  <si>
    <t>Strong Operations Leadership Educating all employees with latest technologies</t>
  </si>
  <si>
    <t>strong operations leadership educating all employees with latest technologies</t>
  </si>
  <si>
    <t>There is nothing good to talk about but previously it was good but now management changed this requires only buildup but no work showcase.everytime only events no worksence.</t>
  </si>
  <si>
    <t xml:space="preserve">there is nothing good to talk about but previously it was good but now management changed this requires only buildup but no work showcase everytime only events no worksence </t>
  </si>
  <si>
    <t>Company brand recognition and nice office location</t>
  </si>
  <si>
    <t>company brand recognition and nice office location</t>
  </si>
  <si>
    <t>I joined in the company as a fresher through campus placement. Very good company to start career as a fresher. Minimum 30K pay for freshers.</t>
  </si>
  <si>
    <t>I joined in the company as a fresher through campus placement. Very good company to start career as a fresher. Minimum K pay for freshers.</t>
  </si>
  <si>
    <t xml:space="preserve">i joined in the company as a fresher through campus placement very good company to start career as a fresher minimum k pay for freshers </t>
  </si>
  <si>
    <t>pay, company</t>
  </si>
  <si>
    <t>Excellent training given to internal staff. Good support from various offices to support commercial teams.</t>
  </si>
  <si>
    <t xml:space="preserve">excellent training given to internal staff good support from various offices to support commercial teams </t>
  </si>
  <si>
    <t>Less work pressure and a lot of time you can get for personal devlopment.</t>
  </si>
  <si>
    <t xml:space="preserve">less work pressure and a lot of time you can get for personal devlopment </t>
  </si>
  <si>
    <t>work, pressure</t>
  </si>
  <si>
    <t>Mecca for politics! A substandard call center.</t>
  </si>
  <si>
    <t xml:space="preserve">mecca for politics a substandard call center </t>
  </si>
  <si>
    <t>Good work life balance and culture</t>
  </si>
  <si>
    <t>good work life balance and culture</t>
  </si>
  <si>
    <t>work life balance work culture supportive environment</t>
  </si>
  <si>
    <t>culture, work, balance, environment</t>
  </si>
  <si>
    <t>5 Day working professional culture Appreciate your work</t>
  </si>
  <si>
    <t xml:space="preserve"> Day working professional culture Appreciate your work</t>
  </si>
  <si>
    <t xml:space="preserve"> day working professional culture appreciate your work</t>
  </si>
  <si>
    <t>culture, work, working</t>
  </si>
  <si>
    <t>Everything is good. Not much pressure and a good life work balance.</t>
  </si>
  <si>
    <t xml:space="preserve">everything is good not much pressure and a good life work balance </t>
  </si>
  <si>
    <t xml:space="preserve"> best working enviroment flexibility</t>
  </si>
  <si>
    <t>Great work environment Performance based growth opportunity good work-life balance</t>
  </si>
  <si>
    <t>great work environment performance based growth opportunity good work life balance</t>
  </si>
  <si>
    <t>Good exposure for employees Relaxed work environment</t>
  </si>
  <si>
    <t>good exposure for employees relaxed work environment</t>
  </si>
  <si>
    <t>Great culture and good learning opportunities</t>
  </si>
  <si>
    <t>great culture and good learning opportunities</t>
  </si>
  <si>
    <t>Culture Transparent Work life balance Good span of control</t>
  </si>
  <si>
    <t>culture transparent work life balance good span of control</t>
  </si>
  <si>
    <t>compensation and benefits are satisfactory, and the job is permits to have a great work life balance</t>
  </si>
  <si>
    <t>compensation and benefits are satisfactory and the job is permits to have a great work life balance</t>
  </si>
  <si>
    <t>balance, work, benefits, compensation, great</t>
  </si>
  <si>
    <t>Open culture Benefits Work life balance Friendly people</t>
  </si>
  <si>
    <t>open culture benefits work life balance friendly people</t>
  </si>
  <si>
    <t>culture, balance, people</t>
  </si>
  <si>
    <t>Good Salary and good work environment</t>
  </si>
  <si>
    <t>good salary and good work environment</t>
  </si>
  <si>
    <t>There are still few good peoples left, who will soon be departed or will be terminated. things from past.This should be a case study someday how to run ;( business Employee morale are all time low, people try to show statistically show its getting better. Office was an extended family some day now itâ€™s game of throne!It became a true bad company, when you look at then, you will feel, that something I donâ€™t want to be.</t>
  </si>
  <si>
    <t xml:space="preserve">there are still few good peoples left who will soon be departed or will be terminated things from past this should be a case study someday how to run business employee morale are all time low people try to show statistically show its getting better office was an extended family some day now it s game of throne it became a true bad company when you look at then you will feel that something i don t want to be </t>
  </si>
  <si>
    <t>Compensation and Benefits Pays better than the market</t>
  </si>
  <si>
    <t>compensation and benefits pays better than the market</t>
  </si>
  <si>
    <t>Worklife balance, culture, management, employee events</t>
  </si>
  <si>
    <t>worklife balance culture management employee events</t>
  </si>
  <si>
    <t>Great culture and learning opportunities.</t>
  </si>
  <si>
    <t xml:space="preserve">great culture and learning opportunities </t>
  </si>
  <si>
    <t>Great place to work</t>
  </si>
  <si>
    <t>great place to work</t>
  </si>
  <si>
    <t>Good work life balance. One can opt to study side by side</t>
  </si>
  <si>
    <t>good work life balance one can opt to study side by side</t>
  </si>
  <si>
    <t>Intelligent workforce and strategy Focus on Technology Compensation/Benefits</t>
  </si>
  <si>
    <t>intelligent workforce and strategy focus on technology compensation benefits</t>
  </si>
  <si>
    <t>Good management and great leadership</t>
  </si>
  <si>
    <t>good management and great leadership</t>
  </si>
  <si>
    <t>Best work environment with dignity and respect</t>
  </si>
  <si>
    <t>best work environment with dignity and respect</t>
  </si>
  <si>
    <t>it has a good inclusive culture no negativity work-life balance good compensation</t>
  </si>
  <si>
    <t>it has a good inclusive culture no negativity work life balance good compensation</t>
  </si>
  <si>
    <t>culture, balance, compensation</t>
  </si>
  <si>
    <t>1. Free cab facility (But routes are ever changing which is painful sometimes) 2. You can create opportunities for yourself if you know how to butter/fool the management a lot. 3. HR practices are good.</t>
  </si>
  <si>
    <t>. Free cab facility (But routes are ever changing which is painful sometimes) . You can create opportunities for yourself if you know how to butter/fool the management a lot. . HR practices are good.</t>
  </si>
  <si>
    <t xml:space="preserve"> free cab facility but routes are ever changing which is painful sometimes you can create opportunities for yourself if you know how to butter fool the management a lot hr practices are good </t>
  </si>
  <si>
    <t>Vibrant, young and dynamic teams. Good company to start with. Will get a chance to make extra income by OT and night shifts.</t>
  </si>
  <si>
    <t xml:space="preserve">vibrant young and dynamic teams good company to start with will get a chance to make extra income by ot and night shifts </t>
  </si>
  <si>
    <t>1. Managers and Team leaders are very helpful and supportive. 2. Work life balance and no work pressure. 3. Flexible timings 4. Cab facility 5. Employee engagement programs and other activities.</t>
  </si>
  <si>
    <t>. Managers and Team leaders are very helpful and supportive. . Work life balance and no work pressure. . Flexible timings . Cab facility . Employee engagement programs and other activities.</t>
  </si>
  <si>
    <t xml:space="preserve"> managers and team leaders are very helpful and supportive work life balance and no work pressure flexible timings cab facility employee engagement programs and other activities </t>
  </si>
  <si>
    <t>Good company policies like unlimited WFH, flexible reimbursements, leaves, comp offs if you work on weekend, performance bonus twice in an year. Annual and technology parties in good location.</t>
  </si>
  <si>
    <t xml:space="preserve">good company policies like unlimited wfh flexible reimbursements leaves comp offs if you work on weekend performance bonus twice in an year annual and technology parties in good location </t>
  </si>
  <si>
    <t>work, flexible, company</t>
  </si>
  <si>
    <t>Work culture is quite chilled out</t>
  </si>
  <si>
    <t>work culture is quite chilled out</t>
  </si>
  <si>
    <t>They got rid of the prior president and now itâ€™s less of a good old boys fraternity. Big improvement there. The new president is smart and progressive with the majority happy sheâ€™s the leader Thereâ€™s a new Chief people officer (HR) and benefits were increased to match those of competitors and other tech enabled firms at the beginning of The year. Salary is still low for market. Youâ€™ll get to improve your PowerPoint skills and blogging on the company intranet since the company puts a big focus on this as a critical function of oneâ€™s job...if that tells you anything. Benefits are solid and there is a 401k match.</t>
  </si>
  <si>
    <t>They got rid of the prior president and now itâ€™s less of a good old boys fraternity. Big improvement there. The new president is smart and progressive with the majority happy sheâ€™s the leader Thereâ€™s a new Chief people officer (HR) and benefits were increased to match those of competitors and other tech enabled firms at the beginning of The year. Salary is still low for market. Youâ€™ll get to improve your PowerPoint skills and blogging on the company intranet since the company puts a big focus on this as a critical function of oneâ€™s job...if that tells you anything. Benefits are solid and there is a k match.</t>
  </si>
  <si>
    <t xml:space="preserve">they got rid of the prior president and now it s less of a good old boys fraternity big improvement there the new president is smart and progressive with the majority happy she s the leader there s a new chief people officer hr and benefits were increased to match those of competitors and other tech enabled firms at the beginning of the year salary is still low for market you ll get to improve your powerpoint skills and blogging on the company intranet since the company puts a big focus on this as a critical function of one s job if that tells you anything benefits are solid and there is a k match </t>
  </si>
  <si>
    <t>smart, company, benefits, people</t>
  </si>
  <si>
    <t>Work culture is good. Management is frendly</t>
  </si>
  <si>
    <t>work culture is good management is frendly</t>
  </si>
  <si>
    <t>Salary Opportunity Competition Diversity in hiring new employees Challenging environment</t>
  </si>
  <si>
    <t>salary opportunity competition diversity in hiring new employees challenging environment</t>
  </si>
  <si>
    <t>1) Flexible Work environment 2) Work-Life balance 3) Have exposure to connect to different sites located in different countries and to work with them. 4) Work from home</t>
  </si>
  <si>
    <t>) Flexible Work environment ) Work-Life balance ) Have exposure to connect to different sites located in different countries and to work with them. ) Work from home</t>
  </si>
  <si>
    <t xml:space="preserve"> flexible work environment work life balance have exposure to connect to different sites located in different countries and to work with them work from home</t>
  </si>
  <si>
    <t>environment, work, balance, home</t>
  </si>
  <si>
    <t>Excellent pay starting from freshers</t>
  </si>
  <si>
    <t>excellent pay starting from freshers</t>
  </si>
  <si>
    <t>Good company to work at</t>
  </si>
  <si>
    <t>good company to work at</t>
  </si>
  <si>
    <t>Employee benefits,Internal mobility for job change,New learning for various courses.</t>
  </si>
  <si>
    <t xml:space="preserve">employee benefits internal mobility for job change new learning for various courses </t>
  </si>
  <si>
    <t>Flexibility in shifts Work life balance</t>
  </si>
  <si>
    <t>flexibility in shifts work life balance</t>
  </si>
  <si>
    <t>Positive environment. You will be in comfort zone.</t>
  </si>
  <si>
    <t xml:space="preserve">positive environment you will be in comfort zone </t>
  </si>
  <si>
    <t>s&amp;amp;p global is a good place to work at because of its work culture and values</t>
  </si>
  <si>
    <t>s amp p global is a good place to work at because of its work culture and values</t>
  </si>
  <si>
    <t>culture, work, place</t>
  </si>
  <si>
    <t>Org is growing. New leadership looks promising till now. New technologies are being used. Good for those who are switching from infosys, tcs like companies</t>
  </si>
  <si>
    <t>org is growing new leadership looks promising till now new technologies are being used good for those who are switching from infosys tcs like companies</t>
  </si>
  <si>
    <t>S&amp;amp; P is the Golden opportunity for fresher</t>
  </si>
  <si>
    <t>s amp p is the golden opportunity for fresher</t>
  </si>
  <si>
    <t>Multiple - environment, learning opportunities, global exposure, etc.</t>
  </si>
  <si>
    <t xml:space="preserve">multiple environment learning opportunities global exposure etc </t>
  </si>
  <si>
    <t>Good place to work and gain experience.</t>
  </si>
  <si>
    <t xml:space="preserve">good place to work and gain experience </t>
  </si>
  <si>
    <t>Emphasizing on learning , sharp focus on cutting edge technologies. Pluralsight , LinkedIn learning and other better reasources for learning. Encourage employees to learn each day. A lot internal technical training on different domains by various groups. No strict timing and unlimited work from home. Culture , common practices , value and ethios all are just great. Organisation is making changes in policies at regular intervals and making it more inclined towards employee friendly and employee first organisation. Most of the people are calm , helpful and easy goers. You would not find managers or team leads pulling out your hair or unnecessarily put stress on you. You are open to speak and can sought opinions on the internal Facebook type society which is called Hub where you can share idea among others or get the feedback. The most amazing part is unlike bad reputation of software or it industry job where people feel tired or under stress , here you find yourself leaving a adequate normal and a balanced life.</t>
  </si>
  <si>
    <t xml:space="preserve">emphasizing on learning sharp focus on cutting edge technologies pluralsight linkedin learning and other better reasources for learning encourage employees to learn each day a lot internal technical training on different domains by various groups no strict timing and unlimited work from home culture common practices value and ethios all are just great organisation is making changes in policies at regular intervals and making it more inclined towards employee friendly and employee first organisation most of the people are calm helpful and easy goers you would not find managers or team leads pulling out your hair or unnecessarily put stress on you you are open to speak and can sought opinions on the internal facebook type society which is called hub where you can share idea among others or get the feedback the most amazing part is unlike bad reputation of software or it industry job where people feel tired or under stress here you find yourself leaving a adequate normal and a balanced life </t>
  </si>
  <si>
    <t>friendly, people, work, cutting, edge</t>
  </si>
  <si>
    <t>Good company, good pay and benefits.</t>
  </si>
  <si>
    <t xml:space="preserve">good company good pay and benefits </t>
  </si>
  <si>
    <t>good work life balance at work.</t>
  </si>
  <si>
    <t xml:space="preserve">good work life balance at work </t>
  </si>
  <si>
    <t>Lots of opportunities to further your career</t>
  </si>
  <si>
    <t>lots of opportunities to further your career</t>
  </si>
  <si>
    <t>It was a good place for starters, not anymore</t>
  </si>
  <si>
    <t>it was a good place for starters not anymore</t>
  </si>
  <si>
    <t>Leaves, No restriction on timing</t>
  </si>
  <si>
    <t>leaves no restriction on timing</t>
  </si>
  <si>
    <t>No pros of the organisation.</t>
  </si>
  <si>
    <t xml:space="preserve">no pros of the organisation </t>
  </si>
  <si>
    <t>Culture, Diversity &amp;amp; inclusion, work-life balance</t>
  </si>
  <si>
    <t>culture diversity amp inclusion work life balance</t>
  </si>
  <si>
    <t>Nice Infrastructure Growth prospects Upcoming data science platform</t>
  </si>
  <si>
    <t>nice infrastructure growth prospects upcoming data science platform</t>
  </si>
  <si>
    <t>Relaxed work environment; Chance to get into the weeds; Has a bit of a corporate feel (a bit unusual for journalism, but good overall)</t>
  </si>
  <si>
    <t xml:space="preserve">relaxed work environment chance to get into the weeds has a bit of a corporate feel a bit unusual for journalism but good overall </t>
  </si>
  <si>
    <t>5 days a week, Good culture and benefits are best</t>
  </si>
  <si>
    <t xml:space="preserve"> days a week, Good culture and benefits are best</t>
  </si>
  <si>
    <t xml:space="preserve"> days a week good culture and benefits are best</t>
  </si>
  <si>
    <t>culture, benefits</t>
  </si>
  <si>
    <t>Good coworkers Reasonable hours Deadlines can be high pressure, but the atmosphere is still usually relaxed and people are usually very reasonable</t>
  </si>
  <si>
    <t>good coworkers reasonable hours deadlines can be high pressure but the atmosphere is still usually relaxed and people are usually very reasonable</t>
  </si>
  <si>
    <t>good easy team very communicative</t>
  </si>
  <si>
    <t>Excellent benefits and casual culture</t>
  </si>
  <si>
    <t>excellent benefits and casual culture</t>
  </si>
  <si>
    <t>It is a multi national company</t>
  </si>
  <si>
    <t>it is a multi national company</t>
  </si>
  <si>
    <t>Best Work-Life balance --Lot of learning for a fresher or an experienced</t>
  </si>
  <si>
    <t>best work life balance lot of learning for a fresher or an experienced</t>
  </si>
  <si>
    <t>Low power distance. Your bosses are also your friends. People are great communicators Above average benefits Medical reimbursement (10K) A lot of leaves - compassion leaves on top of mandatory People here are fun to be with, full of millennials. People like to go out together. There's always food during town halls</t>
  </si>
  <si>
    <t>Low power distance. Your bosses are also your friends. People are great communicators Above average benefits Medical reimbursement (K) A lot of leaves - compassion leaves on top of mandatory People here are fun to be with, full of millennials. People like to go out together. There's always food during town halls</t>
  </si>
  <si>
    <t>low power distance your bosses are also your friends people are great communicators above average benefits medical reimbursement k a lot of leaves compassion leaves on top of mandatory people here are fun to be with full of millennials people like to go out together there s always food during town halls</t>
  </si>
  <si>
    <t>great, food, benefits</t>
  </si>
  <si>
    <t>Strong credit suite of products and front line commercial organization</t>
  </si>
  <si>
    <t>strong credit suite of products and front line commercial organization</t>
  </si>
  <si>
    <t>Superb work life balance, amenities, and working culture, good pay</t>
  </si>
  <si>
    <t>superb work life balance amenities and working culture good pay</t>
  </si>
  <si>
    <t>work, pay, working</t>
  </si>
  <si>
    <t>Above average salary, at least for my industry, and good benefits (HMO).</t>
  </si>
  <si>
    <t xml:space="preserve">above average salary at least for my industry and good benefits hmo </t>
  </si>
  <si>
    <t>Great exposure at entry level. Great culture to work.</t>
  </si>
  <si>
    <t xml:space="preserve">great exposure at entry level great culture to work </t>
  </si>
  <si>
    <t>Work life balance is best thing.</t>
  </si>
  <si>
    <t xml:space="preserve">work life balance is best thing </t>
  </si>
  <si>
    <t>Good Employee Friendly company, Good Benefits to the employees</t>
  </si>
  <si>
    <t>good employee friendly company good benefits to the employees</t>
  </si>
  <si>
    <t>Good salary Nice management Cooperative</t>
  </si>
  <si>
    <t>good salary nice management cooperative</t>
  </si>
  <si>
    <t>Nice company to work with</t>
  </si>
  <si>
    <t>nice company to work with</t>
  </si>
  <si>
    <t>Lots of vacation time, good work life balance, lots of perks, many different paths to take and free courses to learn new information</t>
  </si>
  <si>
    <t>lots of vacation time good work life balance lots of perks many different paths to take and free courses to learn new information</t>
  </si>
  <si>
    <t>work, free</t>
  </si>
  <si>
    <t>1. Work-life balance that they offer for this position is the best. No work required for weekends. 2. Good brand name to work with</t>
  </si>
  <si>
    <t>. Work-life balance that they offer for this position is the best. No work required for weekends. . Good brand name to work with</t>
  </si>
  <si>
    <t xml:space="preserve"> work life balance that they offer for this position is the best no work required for weekends good brand name to work with</t>
  </si>
  <si>
    <t>The organisation provides good opportunities for promising talent especially in the fields of automation, LEAN and Data Science</t>
  </si>
  <si>
    <t>the organisation provides good opportunities for promising talent especially in the fields of automation lean and data science</t>
  </si>
  <si>
    <t>Great products and people internal external to work with</t>
  </si>
  <si>
    <t>great products and people internal external to work with</t>
  </si>
  <si>
    <t>Opportunities to move jobs are plentiful, lots of networking opportunities.</t>
  </si>
  <si>
    <t xml:space="preserve">opportunities to move jobs are plentiful lots of networking opportunities </t>
  </si>
  <si>
    <t>Work environment is good, so no issues</t>
  </si>
  <si>
    <t>work environment is good so no issues</t>
  </si>
  <si>
    <t>It's by far the most human, caring company I've worked for. The climate in the office is friendly and supportive. Everybody gets along and their jobs are respected. I've been working for over a year and I absolutely recommend working here, hard to find a nicer place.</t>
  </si>
  <si>
    <t xml:space="preserve">it s by far the most human caring company i ve worked for the climate in the office is friendly and supportive everybody gets along and their jobs are respected i ve been working for over a year and i absolutely recommend working here hard to find a nicer place </t>
  </si>
  <si>
    <t>friendly, company, working</t>
  </si>
  <si>
    <t>Nice place to work for fresher. goof work culture.</t>
  </si>
  <si>
    <t xml:space="preserve">nice place to work for fresher goof work culture </t>
  </si>
  <si>
    <t>Work life balance And work environment</t>
  </si>
  <si>
    <t>work life balance and work environment</t>
  </si>
  <si>
    <t>Work life balance Good culture, environment</t>
  </si>
  <si>
    <t>work life balance good culture environment</t>
  </si>
  <si>
    <t>environment, balance</t>
  </si>
  <si>
    <t>Best company to work for in ahmedabad. Great leaves and compensation structure.</t>
  </si>
  <si>
    <t xml:space="preserve">best company to work for in ahmedabad great leaves and compensation structure </t>
  </si>
  <si>
    <t>compensation, work, company</t>
  </si>
  <si>
    <t>Working style Salary (shift allowances) Interactions Financial knowledge Food &amp;amp; ambiunce</t>
  </si>
  <si>
    <t>working style salary shift allowances interactions financial knowledge food amp ambiunce</t>
  </si>
  <si>
    <t>Best HR, flexibility, employee centric organisation</t>
  </si>
  <si>
    <t>best hr flexibility employee centric organisation</t>
  </si>
  <si>
    <t>work life balance, flexible shifts and off</t>
  </si>
  <si>
    <t>work life balance flexible shifts and off</t>
  </si>
  <si>
    <t>1. Work culture 2. Team strength 3. Team composition 4. Management 5. Policies 6. Leaves 7. Options of work</t>
  </si>
  <si>
    <t>. Work culture . Team strength . Team composition . Management . Policies . Leaves . Options of work</t>
  </si>
  <si>
    <t xml:space="preserve"> work culture team strength team composition management policies leaves options of work</t>
  </si>
  <si>
    <t>Friendly management and good work environment</t>
  </si>
  <si>
    <t>friendly management and good work environment</t>
  </si>
  <si>
    <t>environment, work, management</t>
  </si>
  <si>
    <t>good atmosphere, growing fintech, good package, learning opportunity</t>
  </si>
  <si>
    <t>good atmosphere growing fintech good package learning opportunity</t>
  </si>
  <si>
    <t>great working culture work evryone is super friendly</t>
  </si>
  <si>
    <t>friendly, culture, work, great, working</t>
  </si>
  <si>
    <t>No one can force you to do overtime</t>
  </si>
  <si>
    <t>no one can force you to do overtime</t>
  </si>
  <si>
    <t>1. Good salry 2. Great facilities 3. Good work</t>
  </si>
  <si>
    <t>. Good salry . Great facilities . Good work</t>
  </si>
  <si>
    <t xml:space="preserve"> good salry great facilities good work</t>
  </si>
  <si>
    <t>Shift work so good work life balance</t>
  </si>
  <si>
    <t>shift work so good work life balance</t>
  </si>
  <si>
    <t>For beginners it is good</t>
  </si>
  <si>
    <t>for beginners it is good</t>
  </si>
  <si>
    <t>Work atmosphere and co-workers were great!</t>
  </si>
  <si>
    <t xml:space="preserve">work atmosphere and co workers were great </t>
  </si>
  <si>
    <t>good work life balance in this company</t>
  </si>
  <si>
    <t>work, balance, company</t>
  </si>
  <si>
    <t>No Pros. SNL aka SPGMI management should be added as a case study in MBA class on " How to Ruin a company" " How to demolish the Morale of workers"</t>
  </si>
  <si>
    <t xml:space="preserve">no pros snl aka spgmi management should be added as a case study in mba class on how to ruin a company how to demolish the morale of workers </t>
  </si>
  <si>
    <t>helpful for regional people only</t>
  </si>
  <si>
    <t>Good Working Environment, Diversity in People,</t>
  </si>
  <si>
    <t xml:space="preserve">good working environment diversity in people </t>
  </si>
  <si>
    <t>Decent amount of salary and bonus for a fresher</t>
  </si>
  <si>
    <t>decent amount of salary and bonus for a fresher</t>
  </si>
  <si>
    <t>Great Work Life Balance, Friendly Management, No Job Pressure</t>
  </si>
  <si>
    <t>great work life balance friendly management no job pressure</t>
  </si>
  <si>
    <t>Work culture is good and life balanced with current job</t>
  </si>
  <si>
    <t>work culture is good and life balanced with current job</t>
  </si>
  <si>
    <t>Great place, great people. Work life balance is too good. Offers good compensations &amp;amp; leave policy</t>
  </si>
  <si>
    <t>great place great people work life balance is too good offers good compensations amp leave policy</t>
  </si>
  <si>
    <t>Nice and comfortable environment; work-life balance is good.</t>
  </si>
  <si>
    <t xml:space="preserve">nice and comfortable environment work life balance is good </t>
  </si>
  <si>
    <t>Work-life balance, environment, culture are all great. Occasional meals and happy hours relatively often in comparison to other companies. Great Benefits package.</t>
  </si>
  <si>
    <t xml:space="preserve">work life balance environment culture are all great occasional meals and happy hours relatively often in comparison to other companies great benefits package </t>
  </si>
  <si>
    <t>culture, hours</t>
  </si>
  <si>
    <t>Good benefits, competitive salary, good work-life balance, nice office</t>
  </si>
  <si>
    <t>good benefits competitive salary good work life balance nice office</t>
  </si>
  <si>
    <t>good company to work, no work pressure. Especially for house wife's this is very good company</t>
  </si>
  <si>
    <t>good company to work no work pressure especially for house wife s this is very good company</t>
  </si>
  <si>
    <t>Good place to work for freshers</t>
  </si>
  <si>
    <t>good place to work for freshers</t>
  </si>
  <si>
    <t>No weekends, good working environment, international team</t>
  </si>
  <si>
    <t>no weekends good working environment international team</t>
  </si>
  <si>
    <t>Good work life balance Good salary &amp;amp; other benefits</t>
  </si>
  <si>
    <t>good work life balance good salary amp other benefits</t>
  </si>
  <si>
    <t>work, salary, balance, benefits</t>
  </si>
  <si>
    <t>No over Time expected from an employee</t>
  </si>
  <si>
    <t>no over time expected from an employee</t>
  </si>
  <si>
    <t>Good Work Culture and teams.</t>
  </si>
  <si>
    <t xml:space="preserve">good work culture and teams </t>
  </si>
  <si>
    <t>BRAND; FLEXIBILITY; CULTURE; PERQUISITES; LEAVE POLICY</t>
  </si>
  <si>
    <t>brand flexibility culture perquisites leave policy</t>
  </si>
  <si>
    <t>A good company,with a good working environment</t>
  </si>
  <si>
    <t>a good company with a good working environment</t>
  </si>
  <si>
    <t>Balance Culturally Diverse Ample opportunities supportive management and peers</t>
  </si>
  <si>
    <t>balance culturally diverse ample opportunities supportive management and peers</t>
  </si>
  <si>
    <t>I love this firm. I had the pleasure of working with one of the best commercial teams in the company and the culture, the banter and the support was just great. Managers were supportive and flexible and the job offered a lot of independence.</t>
  </si>
  <si>
    <t xml:space="preserve">i love this firm i had the pleasure of working with one of the best commercial teams in the company and the culture the banter and the support was just great managers were supportive and flexible and the job offered a lot of independence </t>
  </si>
  <si>
    <t>flexible, company, working</t>
  </si>
  <si>
    <t>A very professional and trustworthy company.</t>
  </si>
  <si>
    <t xml:space="preserve">a very professional and trustworthy company </t>
  </si>
  <si>
    <t>Good Salary, Known for its parent company (S&amp;amp;P), One of the prospect company</t>
  </si>
  <si>
    <t>good salary known for its parent company s amp p one of the prospect company</t>
  </si>
  <si>
    <t>maintain work life balance properly</t>
  </si>
  <si>
    <t>Good pay Work life balance Timings Not too much work pressure</t>
  </si>
  <si>
    <t>good pay work life balance timings not too much work pressure</t>
  </si>
  <si>
    <t>pressure, work, balance, pay</t>
  </si>
  <si>
    <t>Challenging work, Possibility to learn new skills, Opportunity to Growth, Fun work environment , knowledgeable Managers.</t>
  </si>
  <si>
    <t xml:space="preserve">challenging work possibility to learn new skills opportunity to growth fun work environment knowledgeable managers </t>
  </si>
  <si>
    <t>Simple test and look for person having knowledge of finance and company alao</t>
  </si>
  <si>
    <t>simple test and look for person having knowledge of finance and company alao</t>
  </si>
  <si>
    <t>Gain great experience, room to make decisions, work with high profile clients.</t>
  </si>
  <si>
    <t xml:space="preserve">gain great experience room to make decisions work with high profile clients </t>
  </si>
  <si>
    <t>Good pay, good benefits and flexibility</t>
  </si>
  <si>
    <t>good pay good benefits and flexibility</t>
  </si>
  <si>
    <t>Good work life balance and learning opportunities</t>
  </si>
  <si>
    <t>good work life balance and learning opportunities</t>
  </si>
  <si>
    <t>When I joined the company was a great place to work, but the company culture and work practices are not in favor of the employees now. But there are a lot of opportunities to learn if you push for it.</t>
  </si>
  <si>
    <t xml:space="preserve">when i joined the company was a great place to work but the company culture and work practices are not in favor of the employees now but there are a lot of opportunities to learn if you push for it </t>
  </si>
  <si>
    <t>place, company, culture, work, great</t>
  </si>
  <si>
    <t>Great work life balance for everyone</t>
  </si>
  <si>
    <t>great work life balance for everyone</t>
  </si>
  <si>
    <t>Work life balance, Culture in the organization</t>
  </si>
  <si>
    <t>work life balance culture in the organization</t>
  </si>
  <si>
    <t>Flexibility, career advancement opportunities, good culture.</t>
  </si>
  <si>
    <t xml:space="preserve">flexibility career advancement opportunities good culture </t>
  </si>
  <si>
    <t>Very good work life balance</t>
  </si>
  <si>
    <t>very good work life balance</t>
  </si>
  <si>
    <t>good company to work with.</t>
  </si>
  <si>
    <t xml:space="preserve">good company to work with </t>
  </si>
  <si>
    <t>Work life balance is best part</t>
  </si>
  <si>
    <t>work life balance is best part</t>
  </si>
  <si>
    <t>Good Company to work with</t>
  </si>
  <si>
    <t>good salary and benefits, autonomous</t>
  </si>
  <si>
    <t>good salary and benefits autonomous</t>
  </si>
  <si>
    <t>Probably the best place to start working somewhere. Great work-life balance. You are your own boss. Good environment to work. Many activities other than work are also conducted, in and out of office campus.</t>
  </si>
  <si>
    <t xml:space="preserve">probably the best place to start working somewhere great work life balance you are your own boss good environment to work many activities other than work are also conducted in and out of office campus </t>
  </si>
  <si>
    <t>work, environment, place, working</t>
  </si>
  <si>
    <t>Good salary for beginners, no restrictions to work extra hours</t>
  </si>
  <si>
    <t>good salary for beginners no restrictions to work extra hours</t>
  </si>
  <si>
    <t>work, salary, hours</t>
  </si>
  <si>
    <t>Earlier it was pretty good.</t>
  </si>
  <si>
    <t xml:space="preserve">earlier it was pretty good </t>
  </si>
  <si>
    <t>good work life balance overall</t>
  </si>
  <si>
    <t>No work pressure and great environment</t>
  </si>
  <si>
    <t>no work pressure and great environment</t>
  </si>
  <si>
    <t>environment, work, pressure, great</t>
  </si>
  <si>
    <t>Work life balance and compensation.</t>
  </si>
  <si>
    <t xml:space="preserve">work life balance and compensation </t>
  </si>
  <si>
    <t>Amazing culture Open door policy Outstanding leadership A great vision</t>
  </si>
  <si>
    <t>amazing culture open door policy outstanding leadership a great vision</t>
  </si>
  <si>
    <t>Night shift allowance and shifts</t>
  </si>
  <si>
    <t>night shift allowance and shifts</t>
  </si>
  <si>
    <t>Great people, good early progression opportunities, opportunity to meet a variety of different client types</t>
  </si>
  <si>
    <t>great people good early progression opportunities opportunity to meet a variety of different client types</t>
  </si>
  <si>
    <t>Excellent environment Good salary And work life balance</t>
  </si>
  <si>
    <t>excellent environment good salary and work life balance</t>
  </si>
  <si>
    <t>work, salary, balance, environment</t>
  </si>
  <si>
    <t>Very good management Flexible work timings Good work culture Exposure to an individual</t>
  </si>
  <si>
    <t>very good management flexible work timings good work culture exposure to an individual</t>
  </si>
  <si>
    <t>Culture, great people to work with. Work life balance</t>
  </si>
  <si>
    <t>culture great people to work with work life balance</t>
  </si>
  <si>
    <t>great, work, balance, people</t>
  </si>
  <si>
    <t>Salary, work life balance, good place to start.</t>
  </si>
  <si>
    <t xml:space="preserve">salary work life balance good place to start </t>
  </si>
  <si>
    <t>Good work environment,timely pays,relaxed environment</t>
  </si>
  <si>
    <t>good work environment timely pays relaxed environment</t>
  </si>
  <si>
    <t>Excellent salary and benefits, good time off</t>
  </si>
  <si>
    <t>excellent salary and benefits good time off</t>
  </si>
  <si>
    <t>Teamwork, work/life balance, culture and work environment, the people</t>
  </si>
  <si>
    <t>teamwork work life balance culture and work environment the people</t>
  </si>
  <si>
    <t>culture, work, people</t>
  </si>
  <si>
    <t>Better place to work specially for women. Safe and full of opportunities</t>
  </si>
  <si>
    <t>better place to work specially for women safe and full of opportunities</t>
  </si>
  <si>
    <t>Great work life balance great teams</t>
  </si>
  <si>
    <t>great work life balance great teams</t>
  </si>
  <si>
    <t>Values their employees, challenging work environment, great workplace</t>
  </si>
  <si>
    <t>values their employees challenging work environment great workplace</t>
  </si>
  <si>
    <t>Work &amp;amp; personal Life balance</t>
  </si>
  <si>
    <t>work amp personal life balance</t>
  </si>
  <si>
    <t>Only the culture is good</t>
  </si>
  <si>
    <t>only the culture is good</t>
  </si>
  <si>
    <t>The work environment is great and work/life balance too.</t>
  </si>
  <si>
    <t xml:space="preserve">the work environment is great and work life balance too </t>
  </si>
  <si>
    <t>environment, work, balance, great</t>
  </si>
  <si>
    <t>Exposure of working with global teams</t>
  </si>
  <si>
    <t>exposure of working with global teams</t>
  </si>
  <si>
    <t>Working environment is quite good and suitable</t>
  </si>
  <si>
    <t>working environment is quite good and suitable</t>
  </si>
  <si>
    <t>The time off and paternity leave are decent. S&amp;amp;P Global has hired some experienced and well-regarded editors and reporters, who have worked at notable publications. If I knew what I knew now, I would have angled to work on a desk with reporters and editors who had come from those better regarded news organizations.</t>
  </si>
  <si>
    <t xml:space="preserve">the time off and paternity leave are decent s amp p global has hired some experienced and well regarded editors and reporters who have worked at notable publications if i knew what i knew now i would have angled to work on a desk with reporters and editors who had come from those better regarded news organizations </t>
  </si>
  <si>
    <t>The best culture at any corporate organization that I have experienced yet.</t>
  </si>
  <si>
    <t xml:space="preserve">the best culture at any corporate organization that i have experienced yet </t>
  </si>
  <si>
    <t>Learning is good here if ur ok with small pay check</t>
  </si>
  <si>
    <t>learning is good here if ur ok with small pay check</t>
  </si>
  <si>
    <t>1. Ability to learn. There are a lot of data sets and if you are motivated, you can be put in a good position to learn. I think this applies primarily to junior staff. Cannot recommend for any other professional grades. 2. Reasonably good working conditions and work from home policies.</t>
  </si>
  <si>
    <t>. Ability to learn. There are a lot of data sets and if you are motivated, you can be put in a good position to learn. I think this applies primarily to junior staff. Cannot recommend for any other professional grades. . Reasonably good working conditions and work from home policies.</t>
  </si>
  <si>
    <t xml:space="preserve"> ability to learn there are a lot of data sets and if you are motivated you can be put in a good position to learn i think this applies primarily to junior staff cannot recommend for any other professional grades reasonably good working conditions and work from home policies </t>
  </si>
  <si>
    <t>work, home, working</t>
  </si>
  <si>
    <t>good benefits, and great people to work with.</t>
  </si>
  <si>
    <t xml:space="preserve">good benefits and great people to work with </t>
  </si>
  <si>
    <t>1. Good Salary for a beginner. 2. Laid back culture 3. Good benefits</t>
  </si>
  <si>
    <t>. Good Salary for a beginner. . Laid back culture . Good benefits</t>
  </si>
  <si>
    <t xml:space="preserve"> good salary for a beginner laid back culture good benefits</t>
  </si>
  <si>
    <t>Good company to work for.</t>
  </si>
  <si>
    <t xml:space="preserve">good company to work for </t>
  </si>
  <si>
    <t>Knowledge about financial markets , transparency in the management</t>
  </si>
  <si>
    <t>knowledge about financial markets transparency in the management</t>
  </si>
  <si>
    <t>A conducive place to work that provides with numerous avenues to grow</t>
  </si>
  <si>
    <t>a conducive place to work that provides with numerous avenues to grow</t>
  </si>
  <si>
    <t>Nothing to talk much about Pros about the company.</t>
  </si>
  <si>
    <t xml:space="preserve">nothing to talk much about pros about the company </t>
  </si>
  <si>
    <t>work life balance, and flexibility</t>
  </si>
  <si>
    <t>work life balance and flexibility</t>
  </si>
  <si>
    <t>Great work culture.lot of new things to learn and good for career progression</t>
  </si>
  <si>
    <t>great work culture lot of new things to learn and good for career progression</t>
  </si>
  <si>
    <t xml:space="preserve"> great culture smart people fair comp structure</t>
  </si>
  <si>
    <t>Work-life balance Culture Opportunities to contribute to various area's</t>
  </si>
  <si>
    <t>work life balance culture opportunities to contribute to various area s</t>
  </si>
  <si>
    <t>Work From Home Policy is Good</t>
  </si>
  <si>
    <t>work from home policy is good</t>
  </si>
  <si>
    <t>great benefits, relaxed work environment</t>
  </si>
  <si>
    <t>great benefits relaxed work environment</t>
  </si>
  <si>
    <t>work, environment, great</t>
  </si>
  <si>
    <t xml:space="preserve"> very friendly environment professional processes competitive salaries good reputation working in latest technologies</t>
  </si>
  <si>
    <t>environment, friendly</t>
  </si>
  <si>
    <t>You have to go back a few years to before SNL!</t>
  </si>
  <si>
    <t xml:space="preserve">you have to go back a few years to before snl </t>
  </si>
  <si>
    <t>An ideal place for fresh graduates or less experienced professionals.</t>
  </si>
  <si>
    <t xml:space="preserve">an ideal place for fresh graduates or less experienced professionals </t>
  </si>
  <si>
    <t>Good company to start your career with.</t>
  </si>
  <si>
    <t xml:space="preserve">good company to start your career with </t>
  </si>
  <si>
    <t>Work Life Balance, WFH are the only good things left in this company</t>
  </si>
  <si>
    <t>work life balance wfh are the only good things left in this company</t>
  </si>
  <si>
    <t>Good work life balance , cab facility</t>
  </si>
  <si>
    <t>good work life balance cab facility</t>
  </si>
  <si>
    <t>1. Infrastructure is good than other companies</t>
  </si>
  <si>
    <t>. Infrastructure is good than other companies</t>
  </si>
  <si>
    <t xml:space="preserve"> infrastructure is good than other companies</t>
  </si>
  <si>
    <t>Easy and flexible with a clear career path</t>
  </si>
  <si>
    <t>easy and flexible with a clear career path</t>
  </si>
  <si>
    <t>good time flexibility ,Good culature</t>
  </si>
  <si>
    <t>good time flexibility good culature</t>
  </si>
  <si>
    <t>Good pay, interesting job, nice colleagues</t>
  </si>
  <si>
    <t>good pay interesting job nice colleagues</t>
  </si>
  <si>
    <t>Decent flexibility to move around the company</t>
  </si>
  <si>
    <t>decent flexibility to move around the company</t>
  </si>
  <si>
    <t>Not many pros at the moment</t>
  </si>
  <si>
    <t>not many pros at the moment</t>
  </si>
  <si>
    <t>Work life balance and management is cool</t>
  </si>
  <si>
    <t>work life balance and management is cool</t>
  </si>
  <si>
    <t>management, balance</t>
  </si>
  <si>
    <t>Wealth of talent and smart co-workers. NYC office is a nice building and location if you like to work downtown. If youâ€™re a newbie out of school, go for it. Youâ€™ll learn a lot.</t>
  </si>
  <si>
    <t xml:space="preserve">wealth of talent and smart co workers nyc office is a nice building and location if you like to work downtown if you re a newbie out of school go for it you ll learn a lot </t>
  </si>
  <si>
    <t>smart, work</t>
  </si>
  <si>
    <t>All things are well and good learning.</t>
  </si>
  <si>
    <t xml:space="preserve">all things are well and good learning </t>
  </si>
  <si>
    <t>Comfortable Working Environment Helpful people Work From Home Office Infrastructure No extended working hours and fixed offs.</t>
  </si>
  <si>
    <t xml:space="preserve">comfortable working environment helpful people work from home office infrastructure no extended working hours and fixed offs </t>
  </si>
  <si>
    <t>hours, people, working</t>
  </si>
  <si>
    <t>International standards and always progressive in terms of technology.</t>
  </si>
  <si>
    <t xml:space="preserve">international standards and always progressive in terms of technology </t>
  </si>
  <si>
    <t>Good training scheme, good work/life balance/fun culture</t>
  </si>
  <si>
    <t>good training scheme good work life balance fun culture</t>
  </si>
  <si>
    <t>Good people, good pay. Collaborative culture. Great products.</t>
  </si>
  <si>
    <t xml:space="preserve">good people good pay collaborative culture great products </t>
  </si>
  <si>
    <t>Liberal work environment and limited pressure</t>
  </si>
  <si>
    <t>liberal work environment and limited pressure</t>
  </si>
  <si>
    <t>environment, work, pressure</t>
  </si>
  <si>
    <t>Big company corporate culture</t>
  </si>
  <si>
    <t>big company corporate culture</t>
  </si>
  <si>
    <t>Latest technology get addopted to work</t>
  </si>
  <si>
    <t>latest technology get addopted to work</t>
  </si>
  <si>
    <t>Good Environment and great for freshers</t>
  </si>
  <si>
    <t>good environment and great for freshers</t>
  </si>
  <si>
    <t>Good Corporate Environment and Work Culture</t>
  </si>
  <si>
    <t>good corporate environment and work culture</t>
  </si>
  <si>
    <t>Very good culture, lots of learning for freshers. Easy lateral movements.</t>
  </si>
  <si>
    <t xml:space="preserve">very good culture lots of learning for freshers easy lateral movements </t>
  </si>
  <si>
    <t>Great work-life balance, good money</t>
  </si>
  <si>
    <t>great work life balance good money</t>
  </si>
  <si>
    <t>very good company to work with</t>
  </si>
  <si>
    <t>good work environment healthy competition Friendly culture</t>
  </si>
  <si>
    <t>good work environment healthy competition friendly culture</t>
  </si>
  <si>
    <t>Can develop good financial knowledge and helpful to build yourself in the financial world after working hard in this profile.</t>
  </si>
  <si>
    <t xml:space="preserve">can develop good financial knowledge and helpful to build yourself in the financial world after working hard in this profile </t>
  </si>
  <si>
    <t>Good work life balance, and great people worked on team.</t>
  </si>
  <si>
    <t xml:space="preserve">good work life balance and great people worked on team </t>
  </si>
  <si>
    <t>For younger employees, the skies the limit. Communicate your interest to management and get involved in lateral projects that are outside your daily tasks, and that will enrich your experience, while bringing you together with folks across the company. Don't wait for directives to present themselves, but pursue new opportunities that may receive initial pushback and you will be rewarded. Overall, fantastic company to round out the end of your junior-level career status, as long as you figure out how to use the resources available to your own enrichment and to that of others around you, even if they don't immediately recognize it.</t>
  </si>
  <si>
    <t xml:space="preserve">for younger employees the skies the limit communicate your interest to management and get involved in lateral projects that are outside your daily tasks and that will enrich your experience while bringing you together with folks across the company don t wait for directives to present themselves but pursue new opportunities that may receive initial pushback and you will be rewarded overall fantastic company to round out the end of your junior level career status as long as you figure out how to use the resources available to your own enrichment and to that of others around you even if they don t immediately recognize it </t>
  </si>
  <si>
    <t>Work timing are good, Work Culture is good.</t>
  </si>
  <si>
    <t xml:space="preserve">work timing are good work culture is good </t>
  </si>
  <si>
    <t>I worked for 5 years and 3 positions, great company, career development, knowledgeable and ambitious people to work with, great location and facilities, good benefits, high culture, highly recommended</t>
  </si>
  <si>
    <t>I worked for years and positions, great company, career development, knowledgeable and ambitious people to work with, great location and facilities, good benefits, high culture, highly recommended</t>
  </si>
  <si>
    <t>i worked for years and positions great company career development knowledgeable and ambitious people to work with great location and facilities good benefits high culture highly recommended</t>
  </si>
  <si>
    <t>Helpful management, good perks and benefits</t>
  </si>
  <si>
    <t>helpful management good perks and benefits</t>
  </si>
  <si>
    <t>Fundamentals and M&amp;amp;A department are good to work</t>
  </si>
  <si>
    <t>fundamentals and m amp a department are good to work</t>
  </si>
  <si>
    <t>best company to work with</t>
  </si>
  <si>
    <t>- In-depth implementation of Scrum - Excellent Database &amp;amp; Release Management - Flexible In-out time (given that you complete 9 hours/day or 45 hours/week including breaks) - Best in class infrastructure - HR policy is excellent (30 Leaves in t</t>
  </si>
  <si>
    <t>- In-depth implementation of Scrum - Excellent Database &amp;amp; Release Management - Flexible In-out time (given that you complete hours/day or hours/week including breaks) - Best in class infrastructure - HR policy is excellent ( Leaves in t</t>
  </si>
  <si>
    <t xml:space="preserve"> in depth implementation of scrum excellent database amp release management flexible in out time given that you complete hours day or hours week including breaks best in class infrastructure hr policy is excellent leaves in t</t>
  </si>
  <si>
    <t>I have a good ability to convey message and loyal with their goals</t>
  </si>
  <si>
    <t>i have a good ability to convey message and loyal with their goals</t>
  </si>
  <si>
    <t>Good Compensation and perks available</t>
  </si>
  <si>
    <t>good compensation and perks available</t>
  </si>
  <si>
    <t>Learn alot in terms of market knowledge and experience</t>
  </si>
  <si>
    <t>learn alot in terms of market knowledge and experience</t>
  </si>
  <si>
    <t>good company to start career</t>
  </si>
  <si>
    <t>Everything is good in company.</t>
  </si>
  <si>
    <t xml:space="preserve">everything is good in company </t>
  </si>
  <si>
    <t xml:space="preserve"> work home life balance is great very flexible when it comes to working from home</t>
  </si>
  <si>
    <t>flexible, balance, home, great, working</t>
  </si>
  <si>
    <t>Very nice people. Good conditions. Fair management.</t>
  </si>
  <si>
    <t xml:space="preserve">very nice people good conditions fair management </t>
  </si>
  <si>
    <t>Good company for fresher's who are going to start carrier</t>
  </si>
  <si>
    <t>good company for fresher s who are going to start carrier</t>
  </si>
  <si>
    <t>Work culture is good. Friendly environment.</t>
  </si>
  <si>
    <t xml:space="preserve">work culture is good friendly environment </t>
  </si>
  <si>
    <t>Good Company to work, flexibility</t>
  </si>
  <si>
    <t>good company to work flexibility</t>
  </si>
  <si>
    <t>Good starting salary A lot of employee initiatives Plenty of activities and parties</t>
  </si>
  <si>
    <t>good starting salary a lot of employee initiatives plenty of activities and parties</t>
  </si>
  <si>
    <t>Great organization to work for</t>
  </si>
  <si>
    <t>great organization to work for</t>
  </si>
  <si>
    <t>good work life balance, flexible shifts</t>
  </si>
  <si>
    <t>good work life balance flexible shifts</t>
  </si>
  <si>
    <t>S&amp;amp;P for many, many years was a great employer with a multitude of reasons to work there. The work was engaging. The benefits were generous. And there was real quality of life at the company. Once the leadership from SNL was put in charge, all of that came crashing down.</t>
  </si>
  <si>
    <t xml:space="preserve">s amp p for many many years was a great employer with a multitude of reasons to work there the work was engaging the benefits were generous and there was real quality of life at the company once the leadership from snl was put in charge all of that came crashing down </t>
  </si>
  <si>
    <t>great, work, benefits</t>
  </si>
  <si>
    <t>Will have enough time to learn things</t>
  </si>
  <si>
    <t>will have enough time to learn things</t>
  </si>
  <si>
    <t>Good opportunities to grow your career.</t>
  </si>
  <si>
    <t xml:space="preserve">good opportunities to grow your career </t>
  </si>
  <si>
    <t>nice office and environment area</t>
  </si>
  <si>
    <t>Okay-ish money; decent work-life balance.</t>
  </si>
  <si>
    <t xml:space="preserve">okay ish money decent work life balance </t>
  </si>
  <si>
    <t>Salary is good, No work pressure</t>
  </si>
  <si>
    <t>salary is good no work pressure</t>
  </si>
  <si>
    <t>Great learning environment if you show them interest</t>
  </si>
  <si>
    <t>great learning environment if you show them interest</t>
  </si>
  <si>
    <t>Good environment, friendly team, Many activities and dinners</t>
  </si>
  <si>
    <t>good environment friendly team many activities and dinners</t>
  </si>
  <si>
    <t>Dynamic company investing a lot in technology and the future.</t>
  </si>
  <si>
    <t xml:space="preserve">dynamic company investing a lot in technology and the future </t>
  </si>
  <si>
    <t>Initially you will get good pay</t>
  </si>
  <si>
    <t>initially you will get good pay</t>
  </si>
  <si>
    <t>HR and Leave Policy, work life balance compared to renowned MNCs</t>
  </si>
  <si>
    <t>hr and leave policy work life balance compared to renowned mncs</t>
  </si>
  <si>
    <t>1. Work-life balance is great 2. Easy going environment at the office. 3. Game room and other extra-curricular activities are quite frequent</t>
  </si>
  <si>
    <t>. Work-life balance is great . Easy going environment at the office. . Game room and other extra-curricular activities are quite frequent</t>
  </si>
  <si>
    <t xml:space="preserve"> work life balance is great easy going environment at the office game room and other extra curricular activities are quite frequent</t>
  </si>
  <si>
    <t>environment, balance, great</t>
  </si>
  <si>
    <t>Work life balance, different types of events like family dinner, outing, annual day and many more, Good support from managers, exposure to new technologies.</t>
  </si>
  <si>
    <t xml:space="preserve">work life balance different types of events like family dinner outing annual day and many more good support from managers exposure to new technologies </t>
  </si>
  <si>
    <t>Absolutely Nothing . Long back before 2014 it use to be super smart company. Huge brand name Good 401k Good medical</t>
  </si>
  <si>
    <t>Absolutely Nothing . Long back before it use to be super smart company. Huge brand name Good k Good medical</t>
  </si>
  <si>
    <t>absolutely nothing long back before it use to be super smart company huge brand name good k good medical</t>
  </si>
  <si>
    <t>S&amp;amp;P is a great place to work when you want the security of a well respected brand, reasonable pay, career growth opportunities, work/life balance and a good group of coworkers.</t>
  </si>
  <si>
    <t xml:space="preserve">s amp p is a great place to work when you want the security of a well respected brand reasonable pay career growth opportunities work life balance and a good group of coworkers </t>
  </si>
  <si>
    <t>work, balance, place, great</t>
  </si>
  <si>
    <t>nice life style, easy job</t>
  </si>
  <si>
    <t>nice life style easy job</t>
  </si>
  <si>
    <t>Work Life balance, pay, casual work environment.</t>
  </si>
  <si>
    <t xml:space="preserve">work life balance pay casual work environment </t>
  </si>
  <si>
    <t>Great compensation, amazing benefits package, the fact that the main company has been around for over 75 years. The people are extremely caring. They also are very involved in volunteer opportunities and through their group Spectrum, are very inclusive and accepting of their LGBTQ community. They also have groups and special events for every culture and walk of life.</t>
  </si>
  <si>
    <t>Great compensation, amazing benefits package, the fact that the main company has been around for over years. The people are extremely caring. They also are very involved in volunteer opportunities and through their group Spectrum, are very inclusive and accepting of their LGBTQ community. They also have groups and special events for every culture and walk of life.</t>
  </si>
  <si>
    <t xml:space="preserve">great compensation amazing benefits package the fact that the main company has been around for over years the people are extremely caring they also are very involved in volunteer opportunities and through their group spectrum are very inclusive and accepting of their lgbtq community they also have groups and special events for every culture and walk of life </t>
  </si>
  <si>
    <t>culture, company, benefits, people</t>
  </si>
  <si>
    <t>work life balance good work culture</t>
  </si>
  <si>
    <t>friendly environment, great work-life balance</t>
  </si>
  <si>
    <t>friendly environment great work life balance</t>
  </si>
  <si>
    <t>friendly, balance, great</t>
  </si>
  <si>
    <t>Amazing Product Focus on the Client</t>
  </si>
  <si>
    <t>amazing product focus on the client</t>
  </si>
  <si>
    <t>Friendly environment, independent work within a team, no direct supervision,</t>
  </si>
  <si>
    <t xml:space="preserve">friendly environment independent work within a team no direct supervision </t>
  </si>
  <si>
    <t>Team bonding. No politics. Nice benefits and flexibility for the employees. Transportation is free and work from home options are open even though it's limited</t>
  </si>
  <si>
    <t>team bonding no politics nice benefits and flexibility for the employees transportation is free and work from home options are open even though it s limited</t>
  </si>
  <si>
    <t>home, options, work, free, benefits</t>
  </si>
  <si>
    <t>Slower Growth than ever expected</t>
  </si>
  <si>
    <t>slower growth than ever expected</t>
  </si>
  <si>
    <t>Its good and have work life balance</t>
  </si>
  <si>
    <t>its good and have work life balance</t>
  </si>
  <si>
    <t>good people to work with.</t>
  </si>
  <si>
    <t xml:space="preserve">good people to work with </t>
  </si>
  <si>
    <t>Salary , bonus part , product</t>
  </si>
  <si>
    <t>salary bonus part product</t>
  </si>
  <si>
    <t>No pros for this company</t>
  </si>
  <si>
    <t>no pros for this company</t>
  </si>
  <si>
    <t>Very well run and they really understand their strategy and corporate model.</t>
  </si>
  <si>
    <t xml:space="preserve">very well run and they really understand their strategy and corporate model </t>
  </si>
  <si>
    <t>Nice environment, good team dynamics</t>
  </si>
  <si>
    <t>nice environment good team dynamics</t>
  </si>
  <si>
    <t>Good company, good working environment</t>
  </si>
  <si>
    <t>good company good working environment</t>
  </si>
  <si>
    <t>Working alongside smart, passionate and driven people around the world. Products that customers love.</t>
  </si>
  <si>
    <t xml:space="preserve">working alongside smart passionate and driven people around the world products that customers love </t>
  </si>
  <si>
    <t>good for starters ONLY that to up to 3 years enough</t>
  </si>
  <si>
    <t>good for starters ONLY that to up to years enough</t>
  </si>
  <si>
    <t>good for starters only that to up to years enough</t>
  </si>
  <si>
    <t>I am HAPPY to see what goes around comes around!</t>
  </si>
  <si>
    <t xml:space="preserve">i am happy to see what goes around comes around </t>
  </si>
  <si>
    <t>One of the best cultures, I have experienced. You can go as much ahead in your as want.</t>
  </si>
  <si>
    <t xml:space="preserve">one of the best cultures i have experienced you can go as much ahead in your as want </t>
  </si>
  <si>
    <t>Good pay Flexible (limited to team)</t>
  </si>
  <si>
    <t xml:space="preserve">good pay flexible limited to team </t>
  </si>
  <si>
    <t>Good pay, decent workload, work-life balance</t>
  </si>
  <si>
    <t>good pay decent workload work life balance</t>
  </si>
  <si>
    <t>If you are locatite and dnt want to grow this is best place</t>
  </si>
  <si>
    <t>if you are locatite and dnt want to grow this is best place</t>
  </si>
  <si>
    <t>happy, happening, good work culture</t>
  </si>
  <si>
    <t>happy happening good work culture</t>
  </si>
  <si>
    <t>Work from home policy, smart talented workers in IT as well as all areas of finance</t>
  </si>
  <si>
    <t>work from home policy smart talented workers in it as well as all areas of finance</t>
  </si>
  <si>
    <t>smart, talented, home</t>
  </si>
  <si>
    <t>Flexible timings and Easy approach to others</t>
  </si>
  <si>
    <t>flexible timings and easy approach to others</t>
  </si>
  <si>
    <t>Best pay in industry and for freshers</t>
  </si>
  <si>
    <t>best pay in industry and for freshers</t>
  </si>
  <si>
    <t>Working Culture is good. Better than other IT Firms. Different Communities like WIT, Employee Engagement etc makes work culture awesome</t>
  </si>
  <si>
    <t>working culture is good better than other it firms different communities like wit employee engagement etc makes work culture awesome</t>
  </si>
  <si>
    <t>Working environment, culture, no pressure, friendly atmosphere</t>
  </si>
  <si>
    <t>working environment culture no pressure friendly atmosphere</t>
  </si>
  <si>
    <t>Beneficios como frutas,2 recreos de 15 minutos, horario flexible (entrada de 7-10 y de ahi 9 hs), prepaga osde, descuentos en gimnasios y 5 dias personales para usar cuando quieras.</t>
  </si>
  <si>
    <t>Beneficios como frutas, recreos de minutos, horario flexible (entrada de - y de ahi hs), prepaga osde, descuentos en gimnasios y dias personales para usar cuando quieras.</t>
  </si>
  <si>
    <t xml:space="preserve">beneficios como frutas recreos de minutos horario flexible entrada de y de ahi hs prepaga osde descuentos en gimnasios y dias personales para usar cuando quieras </t>
  </si>
  <si>
    <t>Flexible work environment Cognisant of diverse culture</t>
  </si>
  <si>
    <t>flexible work environment cognisant of diverse culture</t>
  </si>
  <si>
    <t>Good culture, great colleagues, good team</t>
  </si>
  <si>
    <t>good culture great colleagues good team</t>
  </si>
  <si>
    <t>Exposure to clients working in the US, good benefits and compensation</t>
  </si>
  <si>
    <t>exposure to clients working in the us good benefits and compensation</t>
  </si>
  <si>
    <t>compensation, benefits, working</t>
  </si>
  <si>
    <t>Mostly, a good work environment.</t>
  </si>
  <si>
    <t xml:space="preserve">mostly a good work environment </t>
  </si>
  <si>
    <t>Had a good set of employees one could work with. Had a human touch Flexible WFH policy</t>
  </si>
  <si>
    <t>had a good set of employees one could work with had a human touch flexible wfh policy</t>
  </si>
  <si>
    <t>Good Work-life balance, WFH policy</t>
  </si>
  <si>
    <t>good work life balance wfh policy</t>
  </si>
  <si>
    <t>good infrastructure good process good environment work wise</t>
  </si>
  <si>
    <t>Great working environment for employees</t>
  </si>
  <si>
    <t>great working environment for employees</t>
  </si>
  <si>
    <t>excelente ambiente de trabajo en general, buen trato por parte de los socios. Dependiendo de la etapa del aÃ±o y la cantidad de trabajo se suelen abrir oportunidades para hacer trabajos mas importantes</t>
  </si>
  <si>
    <t>excelente ambiente de trabajo en general buen trato por parte de los socios dependiendo de la etapa del aÃ±o y la cantidad de trabajo se suelen abrir oportunidades para hacer trabajos mas importantes</t>
  </si>
  <si>
    <t>Informative and help to gain knowledge</t>
  </si>
  <si>
    <t>informative and help to gain knowledge</t>
  </si>
  <si>
    <t>Good company for freshers to start Good pay for starters</t>
  </si>
  <si>
    <t>good company for freshers to start good pay for starters</t>
  </si>
  <si>
    <t>Good benefits, paid vacation, sick days</t>
  </si>
  <si>
    <t>good benefits paid vacation sick days</t>
  </si>
  <si>
    <t>Comfortable Work environment, company takes care of employees, invests in training and mentorship</t>
  </si>
  <si>
    <t>comfortable work environment company takes care of employees invests in training and mentorship</t>
  </si>
  <si>
    <t>good work culture and compesation</t>
  </si>
  <si>
    <t>Best people to work with</t>
  </si>
  <si>
    <t>best people to work with</t>
  </si>
  <si>
    <t>Until the SNL clown show is purged there isn't anything positive to say about this work place.</t>
  </si>
  <si>
    <t xml:space="preserve">until the snl clown show is purged there isn t anything positive to say about this work place </t>
  </si>
  <si>
    <t>It was really good environment to work and Explore</t>
  </si>
  <si>
    <t>it was really good environment to work and explore</t>
  </si>
  <si>
    <t>Provides accurate and timely financial translation. Follows a strict standard guidelines for the linguists to follow to maintain translation consistency.</t>
  </si>
  <si>
    <t xml:space="preserve">provides accurate and timely financial translation follows a strict standard guidelines for the linguists to follow to maintain translation consistency </t>
  </si>
  <si>
    <t>good life work balance at the firm</t>
  </si>
  <si>
    <t>One of the best company to work for.</t>
  </si>
  <si>
    <t xml:space="preserve">one of the best company to work for </t>
  </si>
  <si>
    <t>Can get a depth knowledge of income statement.</t>
  </si>
  <si>
    <t xml:space="preserve">can get a depth knowledge of income statement </t>
  </si>
  <si>
    <t>Can wear casual clothes to work</t>
  </si>
  <si>
    <t>can wear casual clothes to work</t>
  </si>
  <si>
    <t>Work life balance Visibility on project</t>
  </si>
  <si>
    <t>work life balance visibility on project</t>
  </si>
  <si>
    <t>International environment, possibility to grow, overall attention to employees</t>
  </si>
  <si>
    <t>international environment possibility to grow overall attention to employees</t>
  </si>
  <si>
    <t>Bonos, sueldo, prepaga, Home office. Siempre los sueldos estuvieron sobre la media del gremio. El bono es algo que se extraÃ±a en cualquier otra comaÃ±ia futura.</t>
  </si>
  <si>
    <t xml:space="preserve">bonos sueldo prepaga home office siempre los sueldos estuvieron sobre la media del gremio el bono es algo que se extraÃ±a en cualquier otra comaÃ±ia futura </t>
  </si>
  <si>
    <t>Good people and teams. Pay and benefits are good and the company is growing.</t>
  </si>
  <si>
    <t xml:space="preserve">good people and teams pay and benefits are good and the company is growing </t>
  </si>
  <si>
    <t>company, benefits, people</t>
  </si>
  <si>
    <t>Flexible work hours and good work life balance</t>
  </si>
  <si>
    <t>flexible work hours and good work life balance</t>
  </si>
  <si>
    <t>work, balance, hours</t>
  </si>
  <si>
    <t>Good work culture, work life balance, friendly environment, flexible shifts</t>
  </si>
  <si>
    <t>good work culture work life balance friendly environment flexible shifts</t>
  </si>
  <si>
    <t>work, flexible, friendly</t>
  </si>
  <si>
    <t>Great opportunities to enhance your soft skills</t>
  </si>
  <si>
    <t>great opportunities to enhance your soft skills</t>
  </si>
  <si>
    <t>Vast exp. in field of LAN, WAN</t>
  </si>
  <si>
    <t>vast exp in field of lan wan</t>
  </si>
  <si>
    <t>it is a good place to work</t>
  </si>
  <si>
    <t>Opportunity for those that take initiative</t>
  </si>
  <si>
    <t>opportunity for those that take initiative</t>
  </si>
  <si>
    <t>We are able to work with multiple teams within the organization and are able to navigate and understand the product well. Interaction with clients is also a great thing since you get to interact with all levels of employment such as CEOs to associates.</t>
  </si>
  <si>
    <t xml:space="preserve">we are able to work with multiple teams within the organization and are able to navigate and understand the product well interaction with clients is also a great thing since you get to interact with all levels of employment such as ceos to associates </t>
  </si>
  <si>
    <t>Itâ€™s a great place to work. S&amp;P offers a good working environment to grow.</t>
  </si>
  <si>
    <t xml:space="preserve">it s a great place to work s p offers a good working environment to grow </t>
  </si>
  <si>
    <t>environment, place, great, working</t>
  </si>
  <si>
    <t>Hard working team, great clients, fun working environment</t>
  </si>
  <si>
    <t>hard working team great clients fun working environment</t>
  </si>
  <si>
    <t>environment, great, working</t>
  </si>
  <si>
    <t>Awesome work environment. You a get chance to work globally. Best MNC for Fresher's.</t>
  </si>
  <si>
    <t xml:space="preserve">awesome work environment you a get chance to work globally best mnc for fresher s </t>
  </si>
  <si>
    <t>Great Culture, Work Life Balance</t>
  </si>
  <si>
    <t>great culture work life balance</t>
  </si>
  <si>
    <t>Use to be a great place to work. Use to be surrounded by great people. Use to be treated fairly and with respect. I was smart enough to bail out last year.</t>
  </si>
  <si>
    <t xml:space="preserve">use to be a great place to work use to be surrounded by great people use to be treated fairly and with respect i was smart enough to bail out last year </t>
  </si>
  <si>
    <t>smart, place, great</t>
  </si>
  <si>
    <t>1 -Management is transparent, you can identify your contribution towards the organization and your participation in achieving the company's goals. 2 - Rewards and recognition 3 - Good Infrastructure 4 - Team outings &amp; much more.......</t>
  </si>
  <si>
    <t xml:space="preserve"> -Management is transparent, you can identify your contribution towards the organization and your participation in achieving the company's goals. - Rewards and recognition - Good Infrastructure - Team outings &amp; much more.......</t>
  </si>
  <si>
    <t xml:space="preserve"> management is transparent you can identify your contribution towards the organization and your participation in achieving the company s goals rewards and recognition good infrastructure team outings much more </t>
  </si>
  <si>
    <t>Flexible working culture Location Work from home</t>
  </si>
  <si>
    <t>flexible working culture location work from home</t>
  </si>
  <si>
    <t>culture, home, working</t>
  </si>
  <si>
    <t>Excellent time in the co.s history as the combination of old and new data sets is creating a compelling platform for a variety of clients. Have ~6% market share now - that's going higher through strong senior leadership and a clearly articulated commercial roadmap</t>
  </si>
  <si>
    <t>Excellent time in the co.s history as the combination of old and new data sets is creating a compelling platform for a variety of clients. Have ~% market share now - that's going higher through strong senior leadership and a clearly articulated commercial roadmap</t>
  </si>
  <si>
    <t>excellent time in the co s history as the combination of old and new data sets is creating a compelling platform for a variety of clients have market share now that s going higher through strong senior leadership and a clearly articulated commercial roadmap</t>
  </si>
  <si>
    <t>People are great. Know when to play hard and when to have fun</t>
  </si>
  <si>
    <t>people are great know when to play hard and when to have fun</t>
  </si>
  <si>
    <t>work life balance flexibility great employee policies</t>
  </si>
  <si>
    <t>Great work life balance. Good culture</t>
  </si>
  <si>
    <t>great work life balance good culture</t>
  </si>
  <si>
    <t>Flexible timing , Job enrichment, Compensation</t>
  </si>
  <si>
    <t>flexible timing job enrichment compensation</t>
  </si>
  <si>
    <t>Amazing Work Atmosphere One can maintain a good work life balance</t>
  </si>
  <si>
    <t>amazing work atmosphere one can maintain a good work life balance</t>
  </si>
  <si>
    <t xml:space="preserve"> good working environment friendly people good pay work freedom wfh </t>
  </si>
  <si>
    <t>The pay is competitive and the work/life balance is fantastic. The work is occasionally stimulating but can sometimes feel repetitive.</t>
  </si>
  <si>
    <t xml:space="preserve">the pay is competitive and the work life balance is fantastic the work is occasionally stimulating but can sometimes feel repetitive </t>
  </si>
  <si>
    <t>work, balance, pay</t>
  </si>
  <si>
    <t>Good Work life balance, good remunerations</t>
  </si>
  <si>
    <t>good work life balance good remunerations</t>
  </si>
  <si>
    <t>Met great and hard working people. Good starting pay. Management is good in not micromanging. Learn a lot from my role</t>
  </si>
  <si>
    <t>met great and hard working people good starting pay management is good in not micromanging learn a lot from my role</t>
  </si>
  <si>
    <t>Great Work life balance in the company.</t>
  </si>
  <si>
    <t xml:space="preserve">great work life balance in the company </t>
  </si>
  <si>
    <t>Relaxed atmosphere, impressive benefits (401K, Health Insurance, Parental Leave, bonuses, profit sharing), supportive of continuing education.</t>
  </si>
  <si>
    <t>Relaxed atmosphere, impressive benefits (K, Health Insurance, Parental Leave, bonuses, profit sharing), supportive of continuing education.</t>
  </si>
  <si>
    <t xml:space="preserve">relaxed atmosphere impressive benefits k health insurance parental leave bonuses profit sharing supportive of continuing education </t>
  </si>
  <si>
    <t>Amazing work culture and good work life balance</t>
  </si>
  <si>
    <t>amazing work culture and good work life balance</t>
  </si>
  <si>
    <t>Great work life balance and salary</t>
  </si>
  <si>
    <t>great work life balance and salary</t>
  </si>
  <si>
    <t>Its very challenging in terms of work for level 2.</t>
  </si>
  <si>
    <t>Its very challenging in terms of work for level .</t>
  </si>
  <si>
    <t xml:space="preserve">its very challenging in terms of work for level </t>
  </si>
  <si>
    <t>Best place for freshers too explore and here is a place where you can put to use the knowledge which you have learnt in academic career.</t>
  </si>
  <si>
    <t xml:space="preserve">best place for freshers too explore and here is a place where you can put to use the knowledge which you have learnt in academic career </t>
  </si>
  <si>
    <t>Best investment bank on Wall Street, as a rival to Goldman Sachs</t>
  </si>
  <si>
    <t>best investment bank on wall street as a rival to goldman sachs</t>
  </si>
  <si>
    <t>1. Leave Policy 2. 5 Days working</t>
  </si>
  <si>
    <t>. Leave Policy . Days working</t>
  </si>
  <si>
    <t xml:space="preserve"> leave policy days working</t>
  </si>
  <si>
    <t>Awesome work environment,people are very helpful and no pressure On time salary,free lunch to night shift with extra allowance.</t>
  </si>
  <si>
    <t xml:space="preserve">awesome work environment people are very helpful and no pressure on time salary free lunch to night shift with extra allowance </t>
  </si>
  <si>
    <t>Good and comfortable culture at company</t>
  </si>
  <si>
    <t>good and comfortable culture at company</t>
  </si>
  <si>
    <t>Friendly and healthy work atmosphere. Good employee performance is almost always rewarded - Either by way of a bonus or a grade change.</t>
  </si>
  <si>
    <t xml:space="preserve">friendly and healthy work atmosphere good employee performance is almost always rewarded either by way of a bonus or a grade change </t>
  </si>
  <si>
    <t>free food free cab nice working place good place to start future</t>
  </si>
  <si>
    <t>working, free, place, food</t>
  </si>
  <si>
    <t>Opportunity to speak with clients every day Problem solve, learn the S&amp;P Capital IQ product Build people management skills leading a large team Develop the people in Client Services Work with other departments to solve client issues Competitive but very fun work culture</t>
  </si>
  <si>
    <t>opportunity to speak with clients every day problem solve learn the s p capital iq product build people management skills leading a large team develop the people in client services work with other departments to solve client issues competitive but very fun work culture</t>
  </si>
  <si>
    <t>culture, work, management, people</t>
  </si>
  <si>
    <t>Great place to start your career in financial services.</t>
  </si>
  <si>
    <t xml:space="preserve">great place to start your career in financial services </t>
  </si>
  <si>
    <t>Good working environment Stable jobs Fixed hours Unlimited work from home options Free transport</t>
  </si>
  <si>
    <t>good working environment stable jobs fixed hours unlimited work from home options free transport</t>
  </si>
  <si>
    <t>home, options, work, hours, environment, working</t>
  </si>
  <si>
    <t>Finance field, good work environment</t>
  </si>
  <si>
    <t>finance field good work environment</t>
  </si>
  <si>
    <t>Muy bien ambiente de trabajo, hay flexi time, sÃ© puede trabajar un dÃ­a por semana en casa. Hay cursos online de la empresa gratis para desarrollar otro conocimientos. Hay posibilidad de postularse a otro sectores de la empresa.</t>
  </si>
  <si>
    <t xml:space="preserve">muy bien ambiente de trabajo hay flexi time sÃ© puede trabajar un dÃ­a por semana en casa hay cursos online de la empresa gratis para desarrollar otro conocimientos hay posibilidad de postularse a otro sectores de la empresa </t>
  </si>
  <si>
    <t xml:space="preserve"> company has very strong values for employees encouragement for self development and personal growth friendly team and lively atmosphere work life balance amazing good pay very structured and intelligent products time to study professional </t>
  </si>
  <si>
    <t>Collegiality, interesting work, great culture</t>
  </si>
  <si>
    <t>collegiality interesting work great culture</t>
  </si>
  <si>
    <t>1-Best work life balance can be maintained with unlimited work from home facility and organized work culture 2-Good Pay 3-Open minded culture with a very good work environment no work pressure manager s are very cool 4-Good bonus</t>
  </si>
  <si>
    <t xml:space="preserve"> best work life balance can be maintained with unlimited work from home facility and organized work culture good pay open minded culture with a very good work environment no work pressure manager s are very cool good bonus</t>
  </si>
  <si>
    <t>balance, pressure, culture, home, work, environment</t>
  </si>
  <si>
    <t>Pay and Perks Work Environment Flexibility in Shifts</t>
  </si>
  <si>
    <t>pay and perks work environment flexibility in shifts</t>
  </si>
  <si>
    <t>Good work atmosphere and pay. Supports a true pay for performance culture.</t>
  </si>
  <si>
    <t xml:space="preserve">good work atmosphere and pay supports a true pay for performance culture </t>
  </si>
  <si>
    <t>Good culture and very nice learning.</t>
  </si>
  <si>
    <t xml:space="preserve">good culture and very nice learning </t>
  </si>
  <si>
    <t>The businesses that arenâ€™t yet touched by Mike Chinn...but wait for it.</t>
  </si>
  <si>
    <t xml:space="preserve">the businesses that aren t yet touched by mike chinn but wait for it </t>
  </si>
  <si>
    <t>Work life balance Infrastructure &amp; office premises</t>
  </si>
  <si>
    <t>work life balance infrastructure office premises</t>
  </si>
  <si>
    <t>Good place if you just want to earn a living and enjoy the benefits.</t>
  </si>
  <si>
    <t xml:space="preserve">good place if you just want to earn a living and enjoy the benefits </t>
  </si>
  <si>
    <t>Most colleagues are dedicated, witty intellectuals. Managers by and large have a real open-door policy. Salary is competitive, and they even care that the chair you use gives good back support.</t>
  </si>
  <si>
    <t xml:space="preserve">most colleagues are dedicated witty intellectuals managers by and large have a real open door policy salary is competitive and they even care that the chair you use gives good back support </t>
  </si>
  <si>
    <t>no pressure of work, friendly environment cool management, good in paying salaries</t>
  </si>
  <si>
    <t>no pressure of work friendly environment cool management good in paying salaries</t>
  </si>
  <si>
    <t>pressure, environment, friendly</t>
  </si>
  <si>
    <t>Engagement activities, learning opportunities, supportive and friendly culture</t>
  </si>
  <si>
    <t>engagement activities learning opportunities supportive and friendly culture</t>
  </si>
  <si>
    <t>Less stress Good Work life balance Can get to know about financial terms</t>
  </si>
  <si>
    <t>less stress good work life balance can get to know about financial terms</t>
  </si>
  <si>
    <t>great company and great benefits</t>
  </si>
  <si>
    <t>Salary is better compare to industry standards. Work life balance is good. no need to take up any work after your working hours.</t>
  </si>
  <si>
    <t xml:space="preserve">salary is better compare to industry standards work life balance is good no need to take up any work after your working hours </t>
  </si>
  <si>
    <t>work, balance, working</t>
  </si>
  <si>
    <t>Autonomy is huge. You must be able to work in a fast paced environment.</t>
  </si>
  <si>
    <t xml:space="preserve">autonomy is huge you must be able to work in a fast paced environment </t>
  </si>
  <si>
    <t>work, paced, fast</t>
  </si>
  <si>
    <t>Great company to work. Great compensation. If you get the right manager, you will have a great time work here.</t>
  </si>
  <si>
    <t xml:space="preserve">great company to work great compensation if you get the right manager you will have a great time work here </t>
  </si>
  <si>
    <t>Good pay, Good environment, Good colleagues, safe environment for girls</t>
  </si>
  <si>
    <t>good pay good environment good colleagues safe environment for girls</t>
  </si>
  <si>
    <t>well mangement freindly envinorment less pressure</t>
  </si>
  <si>
    <t>WL Bal, good pay, growth, Talent Dev</t>
  </si>
  <si>
    <t>wl bal good pay growth talent dev</t>
  </si>
  <si>
    <t>Really great company with a stable salary and great benefits. Work culture is dynamic and flexible -- allowing for work-life balance. Great room to grow and build a career. Incredible opportunities to learn from senior management and there's always flexibility to take charge in your role.</t>
  </si>
  <si>
    <t xml:space="preserve">really great company with a stable salary and great benefits work culture is dynamic and flexible allowing for work life balance great room to grow and build a career incredible opportunities to learn from senior management and there s always flexibility to take charge in your role </t>
  </si>
  <si>
    <t>flexible, company, culture, salary, management, senior, great</t>
  </si>
  <si>
    <t>Good salary, flexible work hours, interaction with international clients, medical coverage for the employee and his / her family.</t>
  </si>
  <si>
    <t xml:space="preserve">good salary flexible work hours interaction with international clients medical coverage for the employee and his her family </t>
  </si>
  <si>
    <t>good for first time job and good benifits</t>
  </si>
  <si>
    <t>Great learning and employee friendly</t>
  </si>
  <si>
    <t>great learning and employee friendly</t>
  </si>
  <si>
    <t xml:space="preserve"> work life balance never worked over time good paymasters flexi timing</t>
  </si>
  <si>
    <t>Great people, great culture, good benefits</t>
  </si>
  <si>
    <t>great people great culture good benefits</t>
  </si>
  <si>
    <t>Nice people in the local office</t>
  </si>
  <si>
    <t>nice people in the local office</t>
  </si>
  <si>
    <t>Good benefits. Established brand in the market.</t>
  </si>
  <si>
    <t xml:space="preserve">good benefits established brand in the market </t>
  </si>
  <si>
    <t>Would learn team management skills MIS Handling client issues</t>
  </si>
  <si>
    <t>would learn team management skills mis handling client issues</t>
  </si>
  <si>
    <t>Lot of employee benefits like insurance, lot of sports activities are conducted moreover the company has CSR program giving back which makes us feel good about the compny</t>
  </si>
  <si>
    <t>lot of employee benefits like insurance lot of sports activities are conducted moreover the company has csr program giving back which makes us feel good about the compny</t>
  </si>
  <si>
    <t>Amazing Work Environment Good Pay</t>
  </si>
  <si>
    <t>amazing work environment good pay</t>
  </si>
  <si>
    <t>the pay is good for starters</t>
  </si>
  <si>
    <t>1) It was my 1st professional experience 2) Good work and life balance during off season 3) Great colleagues to work 4) Really nice managers 5) HR policies are very good 6) Plenty of leaves which can be availed 7) Many extra curricular activities(winter Olympics and summer Olympics )</t>
  </si>
  <si>
    <t>) It was my st professional experience ) Good work and life balance during off season ) Great colleagues to work ) Really nice managers ) HR policies are very good ) Plenty of leaves which can be availed ) Many extra curricular activities(winter Olympics and summer Olympics )</t>
  </si>
  <si>
    <t xml:space="preserve"> it was my st professional experience good work and life balance during off season great colleagues to work really nice managers hr policies are very good plenty of leaves which can be availed many extra curricular activities winter olympics and summer olympics </t>
  </si>
  <si>
    <t>Good benefits specifically with family leave</t>
  </si>
  <si>
    <t>good benefits specifically with family leave</t>
  </si>
  <si>
    <t>Plenty of support from other teams and teammates. Great amount of resource</t>
  </si>
  <si>
    <t>plenty of support from other teams and teammates great amount of resource</t>
  </si>
  <si>
    <t>Mediocre pay, 6% match on 401k</t>
  </si>
  <si>
    <t>Mediocre pay, % match on k</t>
  </si>
  <si>
    <t>mediocre pay match on k</t>
  </si>
  <si>
    <t>Worked at S&amp;P for a couple of years. Has a great work life balance and it genuinely looks out for its employees</t>
  </si>
  <si>
    <t>worked at s p for a couple of years has a great work life balance and it genuinely looks out for its employees</t>
  </si>
  <si>
    <t>Flexible timing , Unlimited Work from home,</t>
  </si>
  <si>
    <t xml:space="preserve">flexible timing unlimited work from home </t>
  </si>
  <si>
    <t>Worked at Cap IQ for 7+ years. So if you are looking for a convenient job with zero learning and not having to use your brain, Capital IQ is a perfect place. - Good pay -Flexible shifts -zero stretch. Just work for 9 hours and go back home, forget you actually did any productive work and enjoy life.</t>
  </si>
  <si>
    <t>Worked at Cap IQ for + years. So if you are looking for a convenient job with zero learning and not having to use your brain, Capital IQ is a perfect place. - Good pay -Flexible shifts -zero stretch. Just work for hours and go back home, forget you actually did any productive work and enjoy life.</t>
  </si>
  <si>
    <t xml:space="preserve">worked at cap iq for years so if you are looking for a convenient job with zero learning and not having to use your brain capital iq is a perfect place good pay flexible shifts zero stretch just work for hours and go back home forget you actually did any productive work and enjoy life </t>
  </si>
  <si>
    <t>work, pay, hours</t>
  </si>
  <si>
    <t>employee benefits good pay scale flexible shifts and nice work environment</t>
  </si>
  <si>
    <t>flexible, pay, work, benefits, environment</t>
  </si>
  <si>
    <t>Good facilities but easy repetitive work! Some teams are fun, but some of them are micro managed! The work can get very boring, below normal industry standards</t>
  </si>
  <si>
    <t>good facilities but easy repetitive work some teams are fun but some of them are micro managed the work can get very boring below normal industry standards</t>
  </si>
  <si>
    <t>Work life balance, less stress</t>
  </si>
  <si>
    <t>work life balance less stress</t>
  </si>
  <si>
    <t>Work/life balance was excellent when I started.</t>
  </si>
  <si>
    <t xml:space="preserve">work life balance was excellent when i started </t>
  </si>
  <si>
    <t xml:space="preserve"> employee benefits good hikes bonus</t>
  </si>
  <si>
    <t>great compensation and benefits package. best colleagues to work with.</t>
  </si>
  <si>
    <t xml:space="preserve">great compensation and benefits package best colleagues to work with </t>
  </si>
  <si>
    <t>great, compensation, work, benefits</t>
  </si>
  <si>
    <t>High compensation and benefit package.</t>
  </si>
  <si>
    <t xml:space="preserve">high compensation and benefit package </t>
  </si>
  <si>
    <t>Gender and other diversity is celebrated here not just encouraged. A great place to work with . One has a freedom to give innovative ideas and you also get rewarded for being different and innovative.</t>
  </si>
  <si>
    <t xml:space="preserve">gender and other diversity is celebrated here not just encouraged a great place to work with one has a freedom to give innovative ideas and you also get rewarded for being different and innovative </t>
  </si>
  <si>
    <t>Good Work culture, Work life balance.</t>
  </si>
  <si>
    <t xml:space="preserve">good work culture work life balance </t>
  </si>
  <si>
    <t>Work life balance too good . Work from home. Free cab . Domain knowledge.</t>
  </si>
  <si>
    <t xml:space="preserve">work life balance too good work from home free cab domain knowledge </t>
  </si>
  <si>
    <t>Great stop out of college, matching 401K, lots of supportive employee resource groups and discount gym memberships, etc. Come ready to learn and soak up everything. Culture is good but after 2-3 years look around, if you're a developer you're a god, earn your stripes then check out Google or Amazon.</t>
  </si>
  <si>
    <t>Great stop out of college, matching K, lots of supportive employee resource groups and discount gym memberships, etc. Come ready to learn and soak up everything. Culture is good but after - years look around, if you're a developer you're a god, earn your stripes then check out Google or Amazon.</t>
  </si>
  <si>
    <t xml:space="preserve">great stop out of college matching k lots of supportive employee resource groups and discount gym memberships etc come ready to learn and soak up everything culture is good but after years look around if you re a developer you re a god earn your stripes then check out google or amazon </t>
  </si>
  <si>
    <t>Good culture and nice people .</t>
  </si>
  <si>
    <t xml:space="preserve">good culture and nice people </t>
  </si>
  <si>
    <t>Work life balance. Good pay Great start for freshers</t>
  </si>
  <si>
    <t>work life balance good pay great start for freshers</t>
  </si>
  <si>
    <t>Good work life balance, understanding managers</t>
  </si>
  <si>
    <t>good work life balance understanding managers</t>
  </si>
  <si>
    <t>Great work life balance, overall great people and understanding management, Beside this the number of holidays is also Good.</t>
  </si>
  <si>
    <t xml:space="preserve">great work life balance overall great people and understanding management beside this the number of holidays is also good </t>
  </si>
  <si>
    <t>I've been with the company for 12 years and have only good things to say about my experience. Great management / leadership, career opportunities abound, get to work with incredible colleagues around the world. I'm very grateful to be a part of the company. (And no, I'm not someone in HR just doing a fluff piece. :)</t>
  </si>
  <si>
    <t>I've been with the company for years and have only good things to say about my experience. Great management / leadership, career opportunities abound, get to work with incredible colleagues around the world. I'm very grateful to be a part of the company. (And no, I'm not someone in HR just doing a fluff piece. :)</t>
  </si>
  <si>
    <t xml:space="preserve">i ve been with the company for years and have only good things to say about my experience great management leadership career opportunities abound get to work with incredible colleagues around the world i m very grateful to be a part of the company and no i m not someone in hr just doing a fluff piece </t>
  </si>
  <si>
    <t>work, management, company</t>
  </si>
  <si>
    <t>flexible working hours, decent salary</t>
  </si>
  <si>
    <t>flexible working hours decent salary</t>
  </si>
  <si>
    <t>flexible, salary, working</t>
  </si>
  <si>
    <t>Nice place to work cool working environment</t>
  </si>
  <si>
    <t>nice place to work cool working environment</t>
  </si>
  <si>
    <t>This is a great place to work. Plenty of room for advancement. Company gives annual bonus and I have received annual raises</t>
  </si>
  <si>
    <t>this is a great place to work plenty of room for advancement company gives annual bonus and i have received annual raises</t>
  </si>
  <si>
    <t>Good work culture. Management encourage workforce and are supportive with initiatives. Work life balance is good. Decent benefits package and good commission structure.</t>
  </si>
  <si>
    <t xml:space="preserve">good work culture management encourage workforce and are supportive with initiatives work life balance is good decent benefits package and good commission structure </t>
  </si>
  <si>
    <t>Good Salary Better Work Culture Flexible Work Timings in some teams Minimum Politics</t>
  </si>
  <si>
    <t>good salary better work culture flexible work timings in some teams minimum politics</t>
  </si>
  <si>
    <t>Great work/ life balance Majority of colleagues are hard working and qualified Not micro-managed Strong mentorship and training programs</t>
  </si>
  <si>
    <t>great work life balance majority of colleagues are hard working and qualified not micro managed strong mentorship and training programs</t>
  </si>
  <si>
    <t>balance, working</t>
  </si>
  <si>
    <t>Benefits are good and there are a lot of opportunities within the organization.</t>
  </si>
  <si>
    <t xml:space="preserve">benefits are good and there are a lot of opportunities within the organization </t>
  </si>
  <si>
    <t>Provided lots of room to excel and grow into more responsibility</t>
  </si>
  <si>
    <t>provided lots of room to excel and grow into more responsibility</t>
  </si>
  <si>
    <t>Generally a talented team with much potential; nice colleagues; good life/work balance</t>
  </si>
  <si>
    <t>generally a talented team with much potential nice colleagues good life work balance</t>
  </si>
  <si>
    <t>balance, talented</t>
  </si>
  <si>
    <t>My own team was a wonderful unit to work in, with creative, enterprising hard working intelligent people, two years ago. It is now a shell, where all the good people have left.</t>
  </si>
  <si>
    <t xml:space="preserve">my own team was a wonderful unit to work in with creative enterprising hard working intelligent people two years ago it is now a shell where all the good people have left </t>
  </si>
  <si>
    <t>work, people, working</t>
  </si>
  <si>
    <t>Great team work across the organization, full time employees are supportive to others in independent contractor roles. There is a learning curve in the beginning, as with any job. But if you are tenacious and get through training, it is a really good environment. Flexible schedule allows time to accept other writing/editing jobs on a freelance basis. Good work/life balance/telecommuting opportunity. No issues so far with SNL integration, new technology applications seem like a positive move.</t>
  </si>
  <si>
    <t xml:space="preserve">great team work across the organization full time employees are supportive to others in independent contractor roles there is a learning curve in the beginning as with any job but if you are tenacious and get through training it is a really good environment flexible schedule allows time to accept other writing editing jobs on a freelance basis good work life balance telecommuting opportunity no issues so far with snl integration new technology applications seem like a positive move </t>
  </si>
  <si>
    <t>Comprehensive Data set and efficient product solutions.</t>
  </si>
  <si>
    <t xml:space="preserve">comprehensive data set and efficient product solutions </t>
  </si>
  <si>
    <t>Good Pay Scale, Pay for performance, growth driven approach, latest technology, flexible work hours</t>
  </si>
  <si>
    <t>good pay scale pay for performance growth driven approach latest technology flexible work hours</t>
  </si>
  <si>
    <t>work, flexible, hours</t>
  </si>
  <si>
    <t>not a bad place if you want to work with a lot of hipsters playing grownup</t>
  </si>
  <si>
    <t>Work life balance ,no dress code</t>
  </si>
  <si>
    <t>work life balance no dress code</t>
  </si>
  <si>
    <t>Flexibility in time Good work life balance</t>
  </si>
  <si>
    <t>flexibility in time good work life balance</t>
  </si>
  <si>
    <t>Not at all a good company</t>
  </si>
  <si>
    <t>not at all a good company</t>
  </si>
  <si>
    <t>The management is very helpful and encouraging, the pay is good, beautiful offices, potential for growth, great benefits, a universally respected company that clients want to do business with.</t>
  </si>
  <si>
    <t xml:space="preserve">the management is very helpful and encouraging the pay is good beautiful offices potential for growth great benefits a universally respected company that clients want to do business with </t>
  </si>
  <si>
    <t>great, management, company, pay</t>
  </si>
  <si>
    <t>Great Culture and people. Work collaboration</t>
  </si>
  <si>
    <t>great culture and people work collaboration</t>
  </si>
  <si>
    <t>Great environment for fresh grads and newbies. People are friendly and supportive.</t>
  </si>
  <si>
    <t xml:space="preserve">great environment for fresh grads and newbies people are friendly and supportive </t>
  </si>
  <si>
    <t>Work Life Balance, Pay for performance,</t>
  </si>
  <si>
    <t xml:space="preserve">work life balance pay for performance </t>
  </si>
  <si>
    <t>great people, nice ambiance, no politics</t>
  </si>
  <si>
    <t>great people nice ambiance no politics</t>
  </si>
  <si>
    <t xml:space="preserve"> great colleagues different nationalities different background semi annual bonus one day working from home free language lessons lunch voucher</t>
  </si>
  <si>
    <t>home, working</t>
  </si>
  <si>
    <t>let me think about this one (5 words+) ..</t>
  </si>
  <si>
    <t>let me think about this one ( words+) ..</t>
  </si>
  <si>
    <t xml:space="preserve">let me think about this one words </t>
  </si>
  <si>
    <t>Good WFH and work life balance</t>
  </si>
  <si>
    <t>good wfh and work life balance</t>
  </si>
  <si>
    <t>Perfect Environment for beginners. Friendly associates and flexible hours.</t>
  </si>
  <si>
    <t xml:space="preserve">perfect environment for beginners friendly associates and flexible hours </t>
  </si>
  <si>
    <t>It is very good company and they have very strong financial products. Compensation is reasonable and follow the market standards. you will get food and snacks with minimul amount. Managers are very friendly and supportive . Especially my manager Daniel is really good and support new ideas.</t>
  </si>
  <si>
    <t xml:space="preserve">it is very good company and they have very strong financial products compensation is reasonable and follow the market standards you will get food and snacks with minimul amount managers are very friendly and supportive especially my manager daniel is really good and support new ideas </t>
  </si>
  <si>
    <t>snacks, friendly, food, company</t>
  </si>
  <si>
    <t>Great staff, amazing team work and excellent benefits and perks.</t>
  </si>
  <si>
    <t xml:space="preserve">great staff amazing team work and excellent benefits and perks </t>
  </si>
  <si>
    <t>Good work-life balance, competitive package</t>
  </si>
  <si>
    <t>good work life balance competitive package</t>
  </si>
  <si>
    <t>Great Place to work which provides great work life balance</t>
  </si>
  <si>
    <t>great place to work which provides great work life balance</t>
  </si>
  <si>
    <t>-High base salary -Excellent HMO (including parents and all siblings if single) -Schedule (not high traffic hours) -2x bonus per year -Christmas Bonus -Medical reimbursement</t>
  </si>
  <si>
    <t xml:space="preserve"> high base salary excellent hmo including parents and all siblings if single schedule not high traffic hours x bonus per year christmas bonus medical reimbursement</t>
  </si>
  <si>
    <t>Working Culture is good. Proper work life balance is there. Various events took place related to sports, Cultural Events and many other events</t>
  </si>
  <si>
    <t>working culture is good proper work life balance is there various events took place related to sports cultural events and many other events</t>
  </si>
  <si>
    <t>Good pay master, Good Work Life Balance</t>
  </si>
  <si>
    <t>good pay master good work life balance</t>
  </si>
  <si>
    <t>Balanced life and good work environment.</t>
  </si>
  <si>
    <t xml:space="preserve">balanced life and good work environment </t>
  </si>
  <si>
    <t>Once you're hired the likelihood of being let go is minimal. The only people the leave the company are the top people after they get tired of fighting to better the company. Working from home most of the time is a plus.</t>
  </si>
  <si>
    <t xml:space="preserve">once you re hired the likelihood of being let go is minimal the only people the leave the company are the top people after they get tired of fighting to better the company working from home most of the time is a plus </t>
  </si>
  <si>
    <t>home, company, people</t>
  </si>
  <si>
    <t>1) Great money 2) Majority of the staff will find work life balance</t>
  </si>
  <si>
    <t>) Great money ) Majority of the staff will find work life balance</t>
  </si>
  <si>
    <t xml:space="preserve"> great money majority of the staff will find work life balance</t>
  </si>
  <si>
    <t>Because it's such a large corporation the benefits are great. They also are somewhat flexible working remote especially for weather and sickness.</t>
  </si>
  <si>
    <t xml:space="preserve">because it s such a large corporation the benefits are great they also are somewhat flexible working remote especially for weather and sickness </t>
  </si>
  <si>
    <t>Good people, benefits, and strong team model of work</t>
  </si>
  <si>
    <t>good people benefits and strong team model of work</t>
  </si>
  <si>
    <t>Compensation and work-life balance are both very good. The work is potentially interesting. There are a lot of intelligent people here who could achieve great things if supported effectively.</t>
  </si>
  <si>
    <t xml:space="preserve">compensation and work life balance are both very good the work is potentially interesting there are a lot of intelligent people here who could achieve great things if supported effectively </t>
  </si>
  <si>
    <t>Smart, fun people! Interesting work.</t>
  </si>
  <si>
    <t xml:space="preserve">smart fun people interesting work </t>
  </si>
  <si>
    <t>Approachable leaders. Good work ethics. Great employees to interact with.</t>
  </si>
  <si>
    <t xml:space="preserve">approachable leaders good work ethics great employees to interact with </t>
  </si>
  <si>
    <t>Great working environment and learning opportunity</t>
  </si>
  <si>
    <t>great working environment and learning opportunity</t>
  </si>
  <si>
    <t>very chill working hours in office</t>
  </si>
  <si>
    <t>hours, working</t>
  </si>
  <si>
    <t>Great Management, Supportive work environment, Flexible with Work from home option. They care for employees</t>
  </si>
  <si>
    <t>great management supportive work environment flexible with work from home option they care for employees</t>
  </si>
  <si>
    <t>Buenos beneficios. Oficinas modernas. Dos bonos por aÃ±o. Flex time y home office una vez por semana. ....................................................................................</t>
  </si>
  <si>
    <t xml:space="preserve">buenos beneficios oficinas modernas dos bonos por aÃ±o flex time y home office una vez por semana </t>
  </si>
  <si>
    <t>(1) Working environment is relaxing. Its just you have to complete what is assigned to you and timeliness is maintained. (2) Flexible timings.</t>
  </si>
  <si>
    <t>() Working environment is relaxing. Its just you have to complete what is assigned to you and timeliness is maintained. () Flexible timings.</t>
  </si>
  <si>
    <t xml:space="preserve"> working environment is relaxing its just you have to complete what is assigned to you and timeliness is maintained flexible timings </t>
  </si>
  <si>
    <t>Company has got good reputation in market.</t>
  </si>
  <si>
    <t xml:space="preserve">company has got good reputation in market </t>
  </si>
  <si>
    <t>Energetic, smart employees across the organization. Current management team is forward thinking and driven. Opportunity to grow within the company.</t>
  </si>
  <si>
    <t xml:space="preserve">energetic smart employees across the organization current management team is forward thinking and driven opportunity to grow within the company </t>
  </si>
  <si>
    <t>smart, management</t>
  </si>
  <si>
    <t>I had been a part of Automation team in Capital IQ. This team is so amazing and full of talent.Team has accomplished great mile stones and helping the Manual QA in a very efficient manner. I have found following pros while working with this company- 1. Your ideas are welcomed and appreciated 2. You can create opportunities for you by building cool stuff 3. Flexibility in work style and timing 4. Unlimited WFH (Through it requires manager approval) 5. Decent compensation</t>
  </si>
  <si>
    <t>I had been a part of Automation team in Capital IQ. This team is so amazing and full of talent.Team has accomplished great mile stones and helping the Manual QA in a very efficient manner. I have found following pros while working with this company- . Your ideas are welcomed and appreciated . You can create opportunities for you by building cool stuff . Flexibility in work style and timing . Unlimited WFH (Through it requires manager approval) . Decent compensation</t>
  </si>
  <si>
    <t>i had been a part of automation team in capital iq this team is so amazing and full of talent team has accomplished great mile stones and helping the manual qa in a very efficient manner i have found following pros while working with this company your ideas are welcomed and appreciated you can create opportunities for you by building cool stuff flexibility in work style and timing unlimited wfh through it requires manager approval decent compensation</t>
  </si>
  <si>
    <t>compensation, work, great, working</t>
  </si>
  <si>
    <t>Good company to work with, good money initially</t>
  </si>
  <si>
    <t>good company to work with good money initially</t>
  </si>
  <si>
    <t>Have work life balance , belive in minimum retaintion ratio</t>
  </si>
  <si>
    <t>have work life balance belive in minimum retaintion ratio</t>
  </si>
  <si>
    <t xml:space="preserve"> work life balance pay for performance transparent culture employee and business goes hand in hand amazing culture and leadership team is very good respect for innovation and talent </t>
  </si>
  <si>
    <t>Incredible staff support 24/7 via IM. Great at-home position. Proofreaders work remotely and are literally in locations all across the globe. Flexible schedule.</t>
  </si>
  <si>
    <t>Incredible staff support / via IM. Great at-home position. Proofreaders work remotely and are literally in locations all across the globe. Flexible schedule.</t>
  </si>
  <si>
    <t xml:space="preserve">incredible staff support via im great at home position proofreaders work remotely and are literally in locations all across the globe flexible schedule </t>
  </si>
  <si>
    <t>S&amp;P offers a good package, provides a attractive night shift allowance (only for full night shift employee), gives opportunity to work on multiple process</t>
  </si>
  <si>
    <t>s p offers a good package provides a attractive night shift allowance only for full night shift employee gives opportunity to work on multiple process</t>
  </si>
  <si>
    <t>Flexible working environment. Good Salary Good office location</t>
  </si>
  <si>
    <t>flexible working environment good salary good office location</t>
  </si>
  <si>
    <t>They recently acquired SNL Financial which gives sales reps even more to there is more to sell. Superior brand name recognition.</t>
  </si>
  <si>
    <t xml:space="preserve">they recently acquired snl financial which gives sales reps even more to there is more to sell superior brand name recognition </t>
  </si>
  <si>
    <t>Good brand and Opportunities having cross departments for personal growth. Opportunity to work with young people. In Finance industry you can have good name.</t>
  </si>
  <si>
    <t xml:space="preserve">good brand and opportunities having cross departments for personal growth opportunity to work with young people in finance industry you can have good name </t>
  </si>
  <si>
    <t>Very young company - most people are hired straight from UVA</t>
  </si>
  <si>
    <t>very young company most people are hired straight from uva</t>
  </si>
  <si>
    <t>Strong relationships within departments and teams.</t>
  </si>
  <si>
    <t xml:space="preserve">strong relationships within departments and teams </t>
  </si>
  <si>
    <t>Good perks and management, facilities</t>
  </si>
  <si>
    <t>good perks and management facilities</t>
  </si>
  <si>
    <t>good culture nice people fun</t>
  </si>
  <si>
    <t>Good Work Culture Learning may be limited If you want a balanced life with world-class office facilities, this is the best Sophisticated management Best company in terms of safety and sustained growth Good if you want you are looking for long term commitment</t>
  </si>
  <si>
    <t>good work culture learning may be limited if you want a balanced life with world class office facilities this is the best sophisticated management best company in terms of safety and sustained growth good if you want you are looking for long term commitment</t>
  </si>
  <si>
    <t>Good pay for contract position</t>
  </si>
  <si>
    <t>good pay for contract position</t>
  </si>
  <si>
    <t>good peers. work life balance</t>
  </si>
  <si>
    <t>good peers work life balance</t>
  </si>
  <si>
    <t>Great work/life balance and reasonable compensation</t>
  </si>
  <si>
    <t>great work life balance and reasonable compensation</t>
  </si>
  <si>
    <t>compensation, balance</t>
  </si>
  <si>
    <t>Work life balance. Friendly atmosphere to work (Sometimes looks like a college though) Flexibility of work timings</t>
  </si>
  <si>
    <t>work life balance friendly atmosphere to work sometimes looks like a college though flexibility of work timings</t>
  </si>
  <si>
    <t>Training, there was so much training. It was great to learn so much about the product but without all of my prior training I would of only known about 60% of what is on there. On top of the training the learning that you get to do while on the job is fantastic. You get to read any research report you like and learn a ton about the investment industry. The call volume is very low. Perhaps 25-30 phone calls per day.</t>
  </si>
  <si>
    <t>Training, there was so much training. It was great to learn so much about the product but without all of my prior training I would of only known about % of what is on there. On top of the training the learning that you get to do while on the job is fantastic. You get to read any research report you like and learn a ton about the investment industry. The call volume is very low. Perhaps - phone calls per day.</t>
  </si>
  <si>
    <t xml:space="preserve">training there was so much training it was great to learn so much about the product but without all of my prior training i would of only known about of what is on there on top of the training the learning that you get to do while on the job is fantastic you get to read any research report you like and learn a ton about the investment industry the call volume is very low perhaps phone calls per day </t>
  </si>
  <si>
    <t>nice company to work for in the long run</t>
  </si>
  <si>
    <t>1 - Good employee friendly policy 2 - Good advantages for employees 3 - Good work culture &amp; environment 4 - Flexible timing 5 - Performance based culture &amp; good reward / recognition</t>
  </si>
  <si>
    <t xml:space="preserve"> - Good employee friendly policy - Good advantages for employees - Good work culture &amp; environment - Flexible timing - Performance based culture &amp; good reward / recognition</t>
  </si>
  <si>
    <t xml:space="preserve"> good employee friendly policy good advantages for employees good work culture environment flexible timing performance based culture good reward recognition</t>
  </si>
  <si>
    <t>friendly, culture, work, environment</t>
  </si>
  <si>
    <t xml:space="preserve"> good work life balance good package</t>
  </si>
  <si>
    <t>Benefits and salary. Flexibility during the day.</t>
  </si>
  <si>
    <t xml:space="preserve">benefits and salary flexibility during the day </t>
  </si>
  <si>
    <t>1. Great work-life balance 2. Flexible timings 3. No work Pressure beyond working hours.</t>
  </si>
  <si>
    <t>. Great work-life balance . Flexible timings . No work Pressure beyond working hours.</t>
  </si>
  <si>
    <t xml:space="preserve"> great work life balance flexible timings no work pressure beyond working hours </t>
  </si>
  <si>
    <t>Great place to work. Great environment. Nice place to work for a while.</t>
  </si>
  <si>
    <t xml:space="preserve">great place to work great environment nice place to work for a while </t>
  </si>
  <si>
    <t>Job security, work life balance</t>
  </si>
  <si>
    <t>job security work life balance</t>
  </si>
  <si>
    <t>relaxed, not need for overexertion</t>
  </si>
  <si>
    <t>relaxed not need for overexertion</t>
  </si>
  <si>
    <t>in ahmedabad one of the good company for testers Organizing cultural events</t>
  </si>
  <si>
    <t>in ahmedabad one of the good company for testers organizing cultural events</t>
  </si>
  <si>
    <t>Typical office job. Good hours. A good way to get your foot in the finance industry but don't recommend as a long term job</t>
  </si>
  <si>
    <t>typical office job good hours a good way to get your foot in the finance industry but don t recommend as a long term job</t>
  </si>
  <si>
    <t>nice working environment, excellent pay and generous benefits, performance bonus</t>
  </si>
  <si>
    <t>nice working environment excellent pay and generous benefits performance bonus</t>
  </si>
  <si>
    <t>pay, working</t>
  </si>
  <si>
    <t>1. Great Learning 2. Training and Development 3. Food and Cab Service 4. Extracurricular Activities</t>
  </si>
  <si>
    <t>. Great Learning . Training and Development . Food and Cab Service . Extracurricular Activities</t>
  </si>
  <si>
    <t xml:space="preserve"> great learning training and development food and cab service extracurricular activities</t>
  </si>
  <si>
    <t>They have some of the best benefits around, and the work environment is casual in most departments.</t>
  </si>
  <si>
    <t xml:space="preserve">they have some of the best benefits around and the work environment is casual in most departments </t>
  </si>
  <si>
    <t>work, environment, benefits</t>
  </si>
  <si>
    <t>work life balance, culture, salary structure</t>
  </si>
  <si>
    <t>work life balance culture salary structure</t>
  </si>
  <si>
    <t>Good benefits Very flexible and team-centric company</t>
  </si>
  <si>
    <t>good benefits very flexible and team centric company</t>
  </si>
  <si>
    <t>flexible, benefits, company</t>
  </si>
  <si>
    <t>We got the the S&amp;p benefits plan.</t>
  </si>
  <si>
    <t xml:space="preserve">we got the the s p benefits plan </t>
  </si>
  <si>
    <t>Gets a chance to learn new technologies.</t>
  </si>
  <si>
    <t xml:space="preserve">gets a chance to learn new technologies </t>
  </si>
  <si>
    <t>flexible work hours, smart colleagues</t>
  </si>
  <si>
    <t>flexible work hours smart colleagues</t>
  </si>
  <si>
    <t>work, smart, flexible</t>
  </si>
  <si>
    <t>Generally good benefits and competitive salary. Most co-workers are easy to get along with, and work well together.</t>
  </si>
  <si>
    <t xml:space="preserve">generally good benefits and competitive salary most co workers are easy to get along with and work well together </t>
  </si>
  <si>
    <t>Good salary, good benefits, nice locations of offices</t>
  </si>
  <si>
    <t>good salary good benefits nice locations of offices</t>
  </si>
  <si>
    <t>Good Senior Leaders, Good Flexibility, Good atmosphere to work.</t>
  </si>
  <si>
    <t xml:space="preserve">good senior leaders good flexibility good atmosphere to work </t>
  </si>
  <si>
    <t>Flexibility - Very flexible in terms of working hours, leaves Work Life Balance - A perfect work and life balance Compensation - Good initial compensation</t>
  </si>
  <si>
    <t>flexibility very flexible in terms of working hours leaves work life balance a perfect work and life balance compensation good initial compensation</t>
  </si>
  <si>
    <t>flexible, balance, work, compensation, working</t>
  </si>
  <si>
    <t>Work life balance, Good benefits, Good management, Women saftey</t>
  </si>
  <si>
    <t>work life balance good benefits good management women saftey</t>
  </si>
  <si>
    <t>The office is neat, the people are professional.</t>
  </si>
  <si>
    <t xml:space="preserve">the office is neat the people are professional </t>
  </si>
  <si>
    <t>Flexibility and good working atmosphere</t>
  </si>
  <si>
    <t>flexibility and good working atmosphere</t>
  </si>
  <si>
    <t>Such great people work in this organisation. It's been a pleasure to work with the individuals in this organisation. Thanks</t>
  </si>
  <si>
    <t>such great people work in this organisation it s been a pleasure to work with the individuals in this organisation thanks</t>
  </si>
  <si>
    <t>1) Good place for any MBA graduates who did specialized in finance. 2) Good place to start for professional career. 3) Packages are offered best in Industry standards. 4) Good growth opportunities by Internal Job Postings ( Inter dept interviews).</t>
  </si>
  <si>
    <t>) Good place for any MBA graduates who did specialized in finance. ) Good place to start for professional career. ) Packages are offered best in Industry standards. ) Good growth opportunities by Internal Job Postings ( Inter dept interviews).</t>
  </si>
  <si>
    <t xml:space="preserve"> good place for any mba graduates who did specialized in finance good place to start for professional career packages are offered best in industry standards good growth opportunities by internal job postings inter dept interviews </t>
  </si>
  <si>
    <t>Huge Pay. Stress less job Good environment. Top Management was good</t>
  </si>
  <si>
    <t>huge pay stress less job good environment top management was good</t>
  </si>
  <si>
    <t>good work environment work - life balance friendly co-workers pay scale is good</t>
  </si>
  <si>
    <t>good work environment work life balance friendly co workers pay scale is good</t>
  </si>
  <si>
    <t>friendly, balance, pay, work, environment</t>
  </si>
  <si>
    <t>nice management. nice experience overall</t>
  </si>
  <si>
    <t>nice management nice experience overall</t>
  </si>
  <si>
    <t>Good Work Life balance Good Pay Casual Environment</t>
  </si>
  <si>
    <t>good work life balance good pay casual environment</t>
  </si>
  <si>
    <t>Senior management is very helpful. Good place for freshers to join. Lots to learn in terms of technology and innovation. Flexible timing help manage family and work effectively</t>
  </si>
  <si>
    <t>senior management is very helpful good place for freshers to join lots to learn in terms of technology and innovation flexible timing help manage family and work effectively</t>
  </si>
  <si>
    <t>work, management, place</t>
  </si>
  <si>
    <t>Every Colleague is very helpful and also women's safety comes as a priority.</t>
  </si>
  <si>
    <t xml:space="preserve">every colleague is very helpful and also women s safety comes as a priority </t>
  </si>
  <si>
    <t>It was a great company, great 401k and above average healthcare. A lot of great people!</t>
  </si>
  <si>
    <t>It was a great company, great k and above average healthcare. A lot of great people!</t>
  </si>
  <si>
    <t xml:space="preserve">it was a great company great k and above average healthcare a lot of great people </t>
  </si>
  <si>
    <t>Good place to work with many employee benefits</t>
  </si>
  <si>
    <t>good place to work with many employee benefits</t>
  </si>
  <si>
    <t>Good compensation and great colleagues. Good offices in major city centers, and client rosters featuring some of the most prominent financial and non-financial corporations.</t>
  </si>
  <si>
    <t xml:space="preserve">good compensation and great colleagues good offices in major city centers and client rosters featuring some of the most prominent financial and non financial corporations </t>
  </si>
  <si>
    <t>compensation, great</t>
  </si>
  <si>
    <t>Chilled life. Not lot of work</t>
  </si>
  <si>
    <t>chilled life not lot of work</t>
  </si>
  <si>
    <t>I enjoy working in sales for S&amp;P global, after the merger with SNL it is a transitioning period but with a lot of potential</t>
  </si>
  <si>
    <t>i enjoy working in sales for s p global after the merger with snl it is a transitioning period but with a lot of potential</t>
  </si>
  <si>
    <t>Work-life balance, learning and development</t>
  </si>
  <si>
    <t>work life balance learning and development</t>
  </si>
  <si>
    <t>Decent Pay, Games room with Carrom, Xbox and Foosball table</t>
  </si>
  <si>
    <t>decent pay games room with carrom xbox and foosball table</t>
  </si>
  <si>
    <t>Great company culture and good opportunities to learn.</t>
  </si>
  <si>
    <t xml:space="preserve">great company culture and good opportunities to learn </t>
  </si>
  <si>
    <t>Accomodating management and provides great learning experience</t>
  </si>
  <si>
    <t>accomodating management and provides great learning experience</t>
  </si>
  <si>
    <t>A good company to work with.</t>
  </si>
  <si>
    <t xml:space="preserve">a good company to work with </t>
  </si>
  <si>
    <t>Great people and a good environment to work it. Good flexible work arrangements.</t>
  </si>
  <si>
    <t xml:space="preserve">great people and a good environment to work it good flexible work arrangements </t>
  </si>
  <si>
    <t>work, flexible, environment, people</t>
  </si>
  <si>
    <t>A lot pf opportunities. Listens to staff feedback and acts on them.</t>
  </si>
  <si>
    <t xml:space="preserve">a lot pf opportunities listens to staff feedback and acts on them </t>
  </si>
  <si>
    <t>S&amp;P Global Market Intelligence is a top-notch news and information company. Lots of smart and talented people. Hard work is rewarded nicely and is expected from everyone, but environment is not as cutthroat as a Bloomberg. It's a rapidly growing company with many opportunities to move into new areas if you wish. Casual work environment, yet people are serious about their jobs. Company has succeeded in promoting a strong crop of employees to mid-level managers.</t>
  </si>
  <si>
    <t xml:space="preserve">s p global market intelligence is a top notch news and information company lots of smart and talented people hard work is rewarded nicely and is expected from everyone but environment is not as cutthroat as a bloomberg it s a rapidly growing company with many opportunities to move into new areas if you wish casual work environment yet people are serious about their jobs company has succeeded in promoting a strong crop of employees to mid level managers </t>
  </si>
  <si>
    <t>people, company, smart, talented, work, environment</t>
  </si>
  <si>
    <t>Good infrastructure.. Good location of office.. some project has good technology</t>
  </si>
  <si>
    <t>good infrastructure good location of office some project has good technology</t>
  </si>
  <si>
    <t>1. Growth 2. Great enviornment and people 3. Diversity 4. Autonomy 5. Decent compensation</t>
  </si>
  <si>
    <t>. Growth . Great enviornment and people . Diversity . Autonomy . Decent compensation</t>
  </si>
  <si>
    <t xml:space="preserve"> growth great enviornment and people diversity autonomy decent compensation</t>
  </si>
  <si>
    <t>compensation, people</t>
  </si>
  <si>
    <t>salary is average or acceptable</t>
  </si>
  <si>
    <t>Decent Benefit Flexible Work Schedule Up to Date Systems</t>
  </si>
  <si>
    <t>decent benefit flexible work schedule up to date systems</t>
  </si>
  <si>
    <t>A good company to work with. There is a lot to learn. They work on latest technologies.</t>
  </si>
  <si>
    <t xml:space="preserve">a good company to work with there is a lot to learn they work on latest technologies </t>
  </si>
  <si>
    <t>Professional, smart and kind coworkers! Good rapport within teams and dedicated to our jobs! Interesting work.</t>
  </si>
  <si>
    <t xml:space="preserve">professional smart and kind coworkers good rapport within teams and dedicated to our jobs interesting work </t>
  </si>
  <si>
    <t>Employment benefits good,compare to domestic organisations.But not matched with peers. Highest salary for freshers in industry.</t>
  </si>
  <si>
    <t xml:space="preserve">employment benefits good compare to domestic organisations but not matched with peers highest salary for freshers in industry </t>
  </si>
  <si>
    <t>work life balance, no pros to share</t>
  </si>
  <si>
    <t>work life balance no pros to share</t>
  </si>
  <si>
    <t>A lot of flexibility on time and relaxed atmosphere</t>
  </si>
  <si>
    <t>a lot of flexibility on time and relaxed atmosphere</t>
  </si>
  <si>
    <t>Good people. Lots of opportunity to develop and grow.</t>
  </si>
  <si>
    <t xml:space="preserve">good people lots of opportunity to develop and grow </t>
  </si>
  <si>
    <t>Good Work timings. Open Culture No Late sittings</t>
  </si>
  <si>
    <t>good work timings open culture no late sittings</t>
  </si>
  <si>
    <t>Good working environment Lively workforce in the company</t>
  </si>
  <si>
    <t>good working environment lively workforce in the company</t>
  </si>
  <si>
    <t>environment, company, working</t>
  </si>
  <si>
    <t>Good culture, life balance is well maintained. People are really friendly. Great opportunity for learning. Anyone with learning zeal will have lot to learn.</t>
  </si>
  <si>
    <t xml:space="preserve">good culture life balance is well maintained people are really friendly great opportunity for learning anyone with learning zeal will have lot to learn </t>
  </si>
  <si>
    <t xml:space="preserve"> flexible working shifts informal work environment ample leaves co operative managers</t>
  </si>
  <si>
    <t>work, flexible, environment, working</t>
  </si>
  <si>
    <t>Good work Environment,Good leaves and Easy work.</t>
  </si>
  <si>
    <t xml:space="preserve">good work environment good leaves and easy work </t>
  </si>
  <si>
    <t>Good company to work for, have good middle management and training. If you are looking for a place to work you way up in it's the best shop on the street.</t>
  </si>
  <si>
    <t xml:space="preserve">good company to work for have good middle management and training if you are looking for a place to work you way up in it s the best shop on the street </t>
  </si>
  <si>
    <t>work, management, place, company</t>
  </si>
  <si>
    <t>best package and friendly environment... lots of friends</t>
  </si>
  <si>
    <t>best package and friendly environment lots of friends</t>
  </si>
  <si>
    <t>Compensation, Job Culture, Benefits, Profit &amp; Share, 401K</t>
  </si>
  <si>
    <t>Compensation, Job Culture, Benefits, Profit &amp; Share, K</t>
  </si>
  <si>
    <t>compensation job culture benefits profit share k</t>
  </si>
  <si>
    <t>Low expectations of delivering and no consequences for not delivering. Very relaxed atmosphere especially after the botched SNL Financial Acquisition. Tremendous amount of town halls that keep you well informed.</t>
  </si>
  <si>
    <t xml:space="preserve">low expectations of delivering and no consequences for not delivering very relaxed atmosphere especially after the botched snl financial acquisition tremendous amount of town halls that keep you well informed </t>
  </si>
  <si>
    <t>Work atmosphere. Work-life balance. Colleagues are very understanding. No constant nagging from the team members.</t>
  </si>
  <si>
    <t xml:space="preserve">work atmosphere work life balance colleagues are very understanding no constant nagging from the team members </t>
  </si>
  <si>
    <t>It provides a chance to work and explore much on databases. If one is really interested in working with the databases this is suggested.</t>
  </si>
  <si>
    <t xml:space="preserve">it provides a chance to work and explore much on databases if one is really interested in working with the databases this is suggested </t>
  </si>
  <si>
    <t>work, working</t>
  </si>
  <si>
    <t>Friendly work environment. No work pressure.</t>
  </si>
  <si>
    <t xml:space="preserve">friendly work environment no work pressure </t>
  </si>
  <si>
    <t>Positive Work Environment. Good Work Ethics.</t>
  </si>
  <si>
    <t xml:space="preserve">positive work environment good work ethics </t>
  </si>
  <si>
    <t>The company offers extremely competitive pay structure specially at the entry level which really lures you in.. The people and the working infrastructure and facilities is also great.</t>
  </si>
  <si>
    <t xml:space="preserve">the company offers extremely competitive pay structure specially at the entry level which really lures you in the people and the working infrastructure and facilities is also great </t>
  </si>
  <si>
    <t>company, pay, people, working</t>
  </si>
  <si>
    <t>Less pressure, free fruits, pool ball, ping pang and Xbox. Good work place, free coffee. In walls street. To 20 words.</t>
  </si>
  <si>
    <t>Less pressure, free fruits, pool ball, ping pang and Xbox. Good work place, free coffee. In walls street. To words.</t>
  </si>
  <si>
    <t xml:space="preserve">less pressure free fruits pool ball ping pang and xbox good work place free coffee in walls street to words </t>
  </si>
  <si>
    <t>Great and co-operating managers for my profile and it is easy to discuss any issues with them. Work is better as compared to other support profiles.</t>
  </si>
  <si>
    <t xml:space="preserve">great and co operating managers for my profile and it is easy to discuss any issues with them work is better as compared to other support profiles </t>
  </si>
  <si>
    <t>It's a great company to work with. People are very helping and want to help you grow as well. If you are always curious you will learn a lot about FinTech industry and the business very well.</t>
  </si>
  <si>
    <t xml:space="preserve">it s a great company to work with people are very helping and want to help you grow as well if you are always curious you will learn a lot about fintech industry and the business very well </t>
  </si>
  <si>
    <t>for fresher a good package.......................</t>
  </si>
  <si>
    <t xml:space="preserve">for fresher a good package </t>
  </si>
  <si>
    <t>Best learning experience for anyone who freshly started their career</t>
  </si>
  <si>
    <t>best learning experience for anyone who freshly started their career</t>
  </si>
  <si>
    <t xml:space="preserve"> infrastructure facilities no other pros</t>
  </si>
  <si>
    <t>Insurance benefits . One time free cab facility . Discounted food court.</t>
  </si>
  <si>
    <t xml:space="preserve">insurance benefits one time free cab facility discounted food court </t>
  </si>
  <si>
    <t>free, food, benefits</t>
  </si>
  <si>
    <t>Great management, great team, benefits are top notch, work life balance is the best I have ever seen.</t>
  </si>
  <si>
    <t xml:space="preserve">great management great team benefits are top notch work life balance is the best i have ever seen </t>
  </si>
  <si>
    <t>The company has one of the best cultural ambience, best for work.</t>
  </si>
  <si>
    <t xml:space="preserve">the company has one of the best cultural ambience best for work </t>
  </si>
  <si>
    <t>Wonderful learning, great work culture</t>
  </si>
  <si>
    <t>wonderful learning great work culture</t>
  </si>
  <si>
    <t>culture, work, great</t>
  </si>
  <si>
    <t>Very good environment to work and maintain personal life as well.</t>
  </si>
  <si>
    <t xml:space="preserve">very good environment to work and maintain personal life as well </t>
  </si>
  <si>
    <t>good work/life balance, most people are helpful.</t>
  </si>
  <si>
    <t xml:space="preserve">good work life balance most people are helpful </t>
  </si>
  <si>
    <t>Overall a good company to work with.</t>
  </si>
  <si>
    <t xml:space="preserve">overall a good company to work with </t>
  </si>
  <si>
    <t>There are still some fantastic, bright, passionate people working across the business. The insights and market connections across the financial services industries are extensive and provide an amazing network in which to do business.</t>
  </si>
  <si>
    <t xml:space="preserve">there are still some fantastic bright passionate people working across the business the insights and market connections across the financial services industries are extensive and provide an amazing network in which to do business </t>
  </si>
  <si>
    <t>Decent salary and benefits. Work was interesting at times, when I showed initiative and did something on my own.</t>
  </si>
  <si>
    <t xml:space="preserve">decent salary and benefits work was interesting at times when i showed initiative and did something on my own </t>
  </si>
  <si>
    <t>Good work life balance. Opportunities to learn if you're interested.</t>
  </si>
  <si>
    <t xml:space="preserve">good work life balance opportunities to learn if you re interested </t>
  </si>
  <si>
    <t>Great salary, low work pressure</t>
  </si>
  <si>
    <t>great salary low work pressure</t>
  </si>
  <si>
    <t>Good Environment.Flexible timings for some teams.</t>
  </si>
  <si>
    <t xml:space="preserve">good environment flexible timings for some teams </t>
  </si>
  <si>
    <t>Work-life balance and respected brand</t>
  </si>
  <si>
    <t>work life balance and respected brand</t>
  </si>
  <si>
    <t>Good place to start your career and learn. Fun culture at times and good hands-on experience. Hours are not demanding at all. Most roles are overpaid.</t>
  </si>
  <si>
    <t xml:space="preserve">good place to start your career and learn fun culture at times and good hands on experience hours are not demanding at all most roles are overpaid </t>
  </si>
  <si>
    <t>culture, place</t>
  </si>
  <si>
    <t>As a Fresher, it's a great place to work. Give a decent pay</t>
  </si>
  <si>
    <t>as a fresher it s a great place to work give a decent pay</t>
  </si>
  <si>
    <t>pay, place, great</t>
  </si>
  <si>
    <t>good senior and executive leadership good training events and resources Agile processes which people actually follow team members who are a real team quality products benefits</t>
  </si>
  <si>
    <t>good senior and executive leadership good training events and resources agile processes which people actually follow team members who are a real team quality products benefits</t>
  </si>
  <si>
    <t>senior, benefits, people</t>
  </si>
  <si>
    <t>Good compensation and benefits package with a strong company name. The role provides exposure to a broad range of excellent leveraged finance intelligence and the opportunity to work with some great people.</t>
  </si>
  <si>
    <t xml:space="preserve">good compensation and benefits package with a strong company name the role provides exposure to a broad range of excellent leveraged finance intelligence and the opportunity to work with some great people </t>
  </si>
  <si>
    <t>company, work, benefits, compensation, great</t>
  </si>
  <si>
    <t>Work life balance. Most managers have no issues with you working remotely.</t>
  </si>
  <si>
    <t xml:space="preserve">work life balance most managers have no issues with you working remotely </t>
  </si>
  <si>
    <t>Great work Environment! Amazing team work!</t>
  </si>
  <si>
    <t xml:space="preserve">great work environment amazing team work </t>
  </si>
  <si>
    <t xml:space="preserve"> good work life balance good place to start if you are a graduate not very good for mbas lot to learn for graduates in the first year </t>
  </si>
  <si>
    <t>Good First Step out of college</t>
  </si>
  <si>
    <t>good first step out of college</t>
  </si>
  <si>
    <t>1. Good salary. 2. Work life balance.</t>
  </si>
  <si>
    <t>. Good salary. . Work life balance.</t>
  </si>
  <si>
    <t xml:space="preserve"> good salary work life balance </t>
  </si>
  <si>
    <t>Lots of opportunities to learn if one is willing to apply mind to it. Top management change has had positive impact on people at lower rungs.</t>
  </si>
  <si>
    <t xml:space="preserve">lots of opportunities to learn if one is willing to apply mind to it top management change has had positive impact on people at lower rungs </t>
  </si>
  <si>
    <t>management, people</t>
  </si>
  <si>
    <t>Good culture, atmosphere, management, learning env, peers. work quality, appraisals, salary, feedback process, HR policies, HR benefits</t>
  </si>
  <si>
    <t>good culture atmosphere management learning env peers work quality appraisals salary feedback process hr policies hr benefits</t>
  </si>
  <si>
    <t>cab facility, pick and drop, worst gym in the company, mostly</t>
  </si>
  <si>
    <t>cab facility pick and drop worst gym in the company mostly</t>
  </si>
  <si>
    <t>What I love about working at S&amp;P is knowing that the company is a very stable one. S&amp;P Global is the new company name after McGrawhill Financial bought SNL Philippines. Because of several acquisitions that happened in the past, the company became bigger and better. It operates globally and has offices in Makati and Pasig. Since the company is growing so fast, there are also a lot of opportunities here. The company supports work-life balance and offers 15 days of paid vacation leaves per year. In terms of salary, the company offers a competitive salary package, higher that what other companies in the Philippines offer. The salary increases every year. There is education reimbursement if you want to pursue Masters Degree or even Doctor's Degree. The healthcare benefits includes two dependents (can be your parents or siblings or children) and there is also life insurance for free as long as you are still an employee of the company. Salary increase is yearly. Workload is okay, not too much for you to handle. Many employees are very young and dynamic. No overtime unless something very very urgent needs to be done which rarely happens. This company is a good institution because it cares about its people. Annual parties and summer outings are sponsored by the company generously.</t>
  </si>
  <si>
    <t>What I love about working at S&amp;P is knowing that the company is a very stable one. S&amp;P Global is the new company name after McGrawhill Financial bought SNL Philippines. Because of several acquisitions that happened in the past, the company became bigger and better. It operates globally and has offices in Makati and Pasig. Since the company is growing so fast, there are also a lot of opportunities here. The company supports work-life balance and offers days of paid vacation leaves per year. In terms of salary, the company offers a competitive salary package, higher that what other companies in the Philippines offer. The salary increases every year. There is education reimbursement if you want to pursue Masters Degree or even Doctor's Degree. The healthcare benefits includes two dependents (can be your parents or siblings or children) and there is also life insurance for free as long as you are still an employee of the company. Salary increase is yearly. Workload is okay, not too much for you to handle. Many employees are very young and dynamic. No overtime unless something very very urgent needs to be done which rarely happens. This company is a good institution because it cares about its people. Annual parties and summer outings are sponsored by the company generously.</t>
  </si>
  <si>
    <t xml:space="preserve">what i love about working at s p is knowing that the company is a very stable one s p global is the new company name after mcgrawhill financial bought snl philippines because of several acquisitions that happened in the past the company became bigger and better it operates globally and has offices in makati and pasig since the company is growing so fast there are also a lot of opportunities here the company supports work life balance and offers days of paid vacation leaves per year in terms of salary the company offers a competitive salary package higher that what other companies in the philippines offer the salary increases every year there is education reimbursement if you want to pursue masters degree or even doctor s degree the healthcare benefits includes two dependents can be your parents or siblings or children and there is also life insurance for free as long as you are still an employee of the company salary increase is yearly workload is okay not too much for you to handle many employees are very young and dynamic no overtime unless something very very urgent needs to be done which rarely happens this company is a good institution because it cares about its people annual parties and summer outings are sponsored by the company generously </t>
  </si>
  <si>
    <t>balance, insurance, company, salary, free, benefits, working</t>
  </si>
  <si>
    <t>Learning opportunities are high, Cafeteria, Top Level management are highly supportive.</t>
  </si>
  <si>
    <t xml:space="preserve">learning opportunities are high cafeteria top level management are highly supportive </t>
  </si>
  <si>
    <t>good benefits as per the industry good salary</t>
  </si>
  <si>
    <t>Very nice company to work ....</t>
  </si>
  <si>
    <t xml:space="preserve">very nice company to work </t>
  </si>
  <si>
    <t>It work on all aspects of career development</t>
  </si>
  <si>
    <t>it work on all aspects of career development</t>
  </si>
  <si>
    <t>I interned for a summer and it was such a rewarding experience. Not only was I consistently working on hands-on projects, but there is a "Summer intern program" led by all of the top companies with internships in the Charlottesville area, and your company pays for you all to go on fun trips and networking events, etc. On top of that, as an employee at S&amp;P, you get to meet one-on-one with the CEO and talk to him/ask questions/etc. Very low power distance. Great company culture.</t>
  </si>
  <si>
    <t xml:space="preserve">i interned for a summer and it was such a rewarding experience not only was i consistently working on hands on projects but there is a summer intern program led by all of the top companies with internships in the charlottesville area and your company pays for you all to go on fun trips and networking events etc on top of that as an employee at s p you get to meet one on one with the ceo and talk to him ask questions etc very low power distance great company culture </t>
  </si>
  <si>
    <t>Had a good experience with supportive and encouraging staff. You get to learn in varied sectors and can gain exposure.</t>
  </si>
  <si>
    <t xml:space="preserve">had a good experience with supportive and encouraging staff you get to learn in varied sectors and can gain exposure </t>
  </si>
  <si>
    <t>Lot of learning opportunity Good Work Culture Pieceful professional life Goal oriented evaluation Flexible working hours</t>
  </si>
  <si>
    <t>lot of learning opportunity good work culture pieceful professional life goal oriented evaluation flexible working hours</t>
  </si>
  <si>
    <t>Don't have much-pressurised work environment</t>
  </si>
  <si>
    <t>don t have much pressurised work environment</t>
  </si>
  <si>
    <t>Fixed Working Hours Decent Salary Big brand name</t>
  </si>
  <si>
    <t>fixed working hours decent salary big brand name</t>
  </si>
  <si>
    <t>Colleagues are friendly, intelligent and supportive. I have full autonomy over my days and schedule. Excellent work-life balance. Relaxed culture</t>
  </si>
  <si>
    <t>colleagues are friendly intelligent and supportive i have full autonomy over my days and schedule excellent work life balance relaxed culture</t>
  </si>
  <si>
    <t>Good Work / Life Balance</t>
  </si>
  <si>
    <t>good work life balance</t>
  </si>
  <si>
    <t>Here work environment is good but not to work for more than 2.5 years.</t>
  </si>
  <si>
    <t>Here work environment is good but not to work for more than . years.</t>
  </si>
  <si>
    <t xml:space="preserve">here work environment is good but not to work for more than years </t>
  </si>
  <si>
    <t>Very good place to work</t>
  </si>
  <si>
    <t>very good place to work</t>
  </si>
  <si>
    <t>Gave me work that challenged me, and helped me learn new technologies. Good environment if you don't mind a office cubicles.</t>
  </si>
  <si>
    <t xml:space="preserve">gave me work that challenged me and helped me learn new technologies good environment if you don t mind a office cubicles </t>
  </si>
  <si>
    <t>Friendly nature and Compensation is fine</t>
  </si>
  <si>
    <t>friendly nature and compensation is fine</t>
  </si>
  <si>
    <t>Benefits were good, training and employee development were helpful, but the best part was the work/life balance. I worked 40 hours and nothing more and never had to take my work home. This wasn't the case in all divisions, however.</t>
  </si>
  <si>
    <t>Benefits were good, training and employee development were helpful, but the best part was the work/life balance. I worked hours and nothing more and never had to take my work home. This wasn't the case in all divisions, however.</t>
  </si>
  <si>
    <t xml:space="preserve">benefits were good training and employee development were helpful but the best part was the work life balance i worked hours and nothing more and never had to take my work home this wasn t the case in all divisions however </t>
  </si>
  <si>
    <t>Decent Working Culture Excellent HR Support</t>
  </si>
  <si>
    <t>decent working culture excellent hr support</t>
  </si>
  <si>
    <t xml:space="preserve"> products are respected by customers good tech in many areas leadership is getting better and better releases are getting better and better quality is getting better and better great place to learn friendly people</t>
  </si>
  <si>
    <t>place, people</t>
  </si>
  <si>
    <t>Great company! Had a good experience working here!</t>
  </si>
  <si>
    <t xml:space="preserve">great company had a good experience working here </t>
  </si>
  <si>
    <t>Peaceful job, Low Pressure, Professional Treatment</t>
  </si>
  <si>
    <t>peaceful job low pressure professional treatment</t>
  </si>
  <si>
    <t xml:space="preserve"> everybody is very friendly great employee benefits excellent work life balance managers always make themselves available relaxed environment </t>
  </si>
  <si>
    <t>Opportunity to lead team in various project and Involvement in critical Projects and client queries.</t>
  </si>
  <si>
    <t xml:space="preserve">opportunity to lead team in various project and involvement in critical projects and client queries </t>
  </si>
  <si>
    <t>very friendly environment colleagues are very nice and helping</t>
  </si>
  <si>
    <t>Transparent Policies, excellent work culture</t>
  </si>
  <si>
    <t>transparent policies excellent work culture</t>
  </si>
  <si>
    <t xml:space="preserve"> good compensation good work environment good work life balance great place to learn</t>
  </si>
  <si>
    <t>balance, place, work, compensation, environment</t>
  </si>
  <si>
    <t>SALARY, Flexible Shifts, Best salary in industry, best for freshers,freshers</t>
  </si>
  <si>
    <t>salary flexible shifts best salary in industry best for freshers freshers</t>
  </si>
  <si>
    <t>Can learn many technologies in the company.</t>
  </si>
  <si>
    <t xml:space="preserve">can learn many technologies in the company </t>
  </si>
  <si>
    <t>Extremely good - probably can't find elsewhere for this line of work - ability to manage work and lifestyle. All that matters is you get the job done and do a great job, office face time is not a concern.</t>
  </si>
  <si>
    <t xml:space="preserve">extremely good probably can t find elsewhere for this line of work ability to manage work and lifestyle all that matters is you get the job done and do a great job office face time is not a concern </t>
  </si>
  <si>
    <t>Growth oriented &amp; team work,appraisal every quater and yearly appraisal upto 20% of yours salary or performance,allowances,recognized companies and flexibility</t>
  </si>
  <si>
    <t>Growth oriented &amp; team work,appraisal every quater and yearly appraisal upto % of yours salary or performance,allowances,recognized companies and flexibility</t>
  </si>
  <si>
    <t>growth oriented team work appraisal every quater and yearly appraisal upto of yours salary or performance allowances recognized companies and flexibility</t>
  </si>
  <si>
    <t>Management is cool and very helpful.</t>
  </si>
  <si>
    <t xml:space="preserve">management is cool and very helpful </t>
  </si>
  <si>
    <t>Good Pay and compensation. Young organisation</t>
  </si>
  <si>
    <t>good pay and compensation young organisation</t>
  </si>
  <si>
    <t>You will get all the perks of an MNC culture, including unlimited coffee. They have a very responsive HR system managed by people willing to hear out the employees.</t>
  </si>
  <si>
    <t xml:space="preserve">you will get all the perks of an mnc culture including unlimited coffee they have a very responsive hr system managed by people willing to hear out the employees </t>
  </si>
  <si>
    <t>Professional Employees. Good career shift opportunities</t>
  </si>
  <si>
    <t>professional employees good career shift opportunities</t>
  </si>
  <si>
    <t>Good work life balance. Most colleagues are friendly and the atmosphere is generally relaxed. Working from home is possible if your manager permits.</t>
  </si>
  <si>
    <t xml:space="preserve">good work life balance most colleagues are friendly and the atmosphere is generally relaxed working from home is possible if your manager permits </t>
  </si>
  <si>
    <t>Good company, opportunities to move across teams. Provides allowance for night shifts and overtime.</t>
  </si>
  <si>
    <t xml:space="preserve">good company opportunities to move across teams provides allowance for night shifts and overtime </t>
  </si>
  <si>
    <t>No work pressure, work life balance.</t>
  </si>
  <si>
    <t xml:space="preserve">no work pressure work life balance </t>
  </si>
  <si>
    <t>Good middle-management. They genuinely care about the employees and their development. Very supportive. Fun environment. Very nice colleagues and teamwork. Performance driven-culture with clear goals and KPIs. Career paths are well defined.</t>
  </si>
  <si>
    <t xml:space="preserve">good middle management they genuinely care about the employees and their development very supportive fun environment very nice colleagues and teamwork performance driven culture with clear goals and kpis career paths are well defined </t>
  </si>
  <si>
    <t>Plenty of Work Life Balance</t>
  </si>
  <si>
    <t>plenty of work life balance</t>
  </si>
  <si>
    <t>Cultural and friendly work environment along with the time flexibility. Career oriented goal and growth</t>
  </si>
  <si>
    <t>cultural and friendly work environment along with the time flexibility career oriented goal and growth</t>
  </si>
  <si>
    <t>Great training, benefits, salary and people</t>
  </si>
  <si>
    <t>great training benefits salary and people</t>
  </si>
  <si>
    <t>salary, people</t>
  </si>
  <si>
    <t>Good Payscale, Work Life Balance is Good</t>
  </si>
  <si>
    <t>good payscale work life balance is good</t>
  </si>
  <si>
    <t xml:space="preserve"> work life balance is excellent bonus is always an add on to your yearly compensation they provide conveyance to all the qas</t>
  </si>
  <si>
    <t>Work life balance. Able to work at home once a week. Of course, the company benefits when employs need to work late nights and weekends.</t>
  </si>
  <si>
    <t xml:space="preserve">work life balance able to work at home once a week of course the company benefits when employs need to work late nights and weekends </t>
  </si>
  <si>
    <t>home, company, work, benefits</t>
  </si>
  <si>
    <t>Good salary, work life balance</t>
  </si>
  <si>
    <t>good salary work life balance</t>
  </si>
  <si>
    <t>Good exposure at initial level, learning completely dependent upon you I mean you can learn as much as possible or as little as possible.</t>
  </si>
  <si>
    <t xml:space="preserve">good exposure at initial level learning completely dependent upon you i mean you can learn as much as possible or as little as possible </t>
  </si>
  <si>
    <t>-&gt; They pay really well, more than the market standards and work pressure is really low which is the main driving factor for people to stay. -&gt; Good work life balance. Option for work from home available though limited.</t>
  </si>
  <si>
    <t xml:space="preserve"> they pay really well more than the market standards and work pressure is really low which is the main driving factor for people to stay good work life balance option for work from home available though limited </t>
  </si>
  <si>
    <t>pressure, people, pay, home, work</t>
  </si>
  <si>
    <t>Working with global teams Learning</t>
  </si>
  <si>
    <t>working with global teams learning</t>
  </si>
  <si>
    <t>Will be a even more stronger company once ciq and snl integration is done, which is slated to complete in 2-3 years. There were layoffs but mostly incompetent staff were affected. Decisions are being taken quickly which is great thing compared to earlier. CTO is supportive to employees in aspects like training, good infrastructure, specifically got approvals quickly for pluralsight training, systems upgrade &amp; lower environment stability, good change from how it used to be. Puts good effort to communicate several aspects of technology space to employees. COO is also very hard working and makes efforts to be transparent, this will help company survive and beat competition. Other pros that exist before snl aquisition - work life balance, pay &amp; good projects remain same as before.</t>
  </si>
  <si>
    <t>Will be a even more stronger company once ciq and snl integration is done, which is slated to complete in - years. There were layoffs but mostly incompetent staff were affected. Decisions are being taken quickly which is great thing compared to earlier. CTO is supportive to employees in aspects like training, good infrastructure, specifically got approvals quickly for pluralsight training, systems upgrade &amp; lower environment stability, good change from how it used to be. Puts good effort to communicate several aspects of technology space to employees. COO is also very hard working and makes efforts to be transparent, this will help company survive and beat competition. Other pros that exist before snl aquisition - work life balance, pay &amp; good projects remain same as before.</t>
  </si>
  <si>
    <t xml:space="preserve">will be a even more stronger company once ciq and snl integration is done which is slated to complete in years there were layoffs but mostly incompetent staff were affected decisions are being taken quickly which is great thing compared to earlier cto is supportive to employees in aspects like training good infrastructure specifically got approvals quickly for pluralsight training systems upgrade lower environment stability good change from how it used to be puts good effort to communicate several aspects of technology space to employees coo is also very hard working and makes efforts to be transparent this will help company survive and beat competition other pros that exist before snl aquisition work life balance pay good projects remain same as before </t>
  </si>
  <si>
    <t>company, pay, work, environment, great, working</t>
  </si>
  <si>
    <t>Excellent work environment with supportive managers and cooperative colleagues.</t>
  </si>
  <si>
    <t xml:space="preserve">excellent work environment with supportive managers and cooperative colleagues </t>
  </si>
  <si>
    <t>Nothing i could think of</t>
  </si>
  <si>
    <t>nothing i could think of</t>
  </si>
  <si>
    <t>Great place to work and learn !</t>
  </si>
  <si>
    <t xml:space="preserve">great place to work and learn </t>
  </si>
  <si>
    <t>You can find some hardworking and like-minded indivuduatls</t>
  </si>
  <si>
    <t>you can find some hardworking and like minded indivuduatls</t>
  </si>
  <si>
    <t>flexible timigs. No work load.</t>
  </si>
  <si>
    <t xml:space="preserve">flexible timigs no work load </t>
  </si>
  <si>
    <t>Good Team, Challenging work, Flexible work nature in our team</t>
  </si>
  <si>
    <t>good team challenging work flexible work nature in our team</t>
  </si>
  <si>
    <t>Work Life Balance, No work load.</t>
  </si>
  <si>
    <t xml:space="preserve">work life balance no work load </t>
  </si>
  <si>
    <t>The work environment and coworkers here are fantastic. It's great to work with a group of committed individuals that care about their work and each other. There are many open lines of communication and honest feedback about performance. Everyone works hard and is willing to support everyone else in working hard and achieving their goals.</t>
  </si>
  <si>
    <t xml:space="preserve">the work environment and coworkers here are fantastic it s great to work with a group of committed individuals that care about their work and each other there are many open lines of communication and honest feedback about performance everyone works hard and is willing to support everyone else in working hard and achieving their goals </t>
  </si>
  <si>
    <t>work, environment, great, working</t>
  </si>
  <si>
    <t>culture, supportive environment and work-life balance , Good benefits</t>
  </si>
  <si>
    <t>culture supportive environment and work life balance good benefits</t>
  </si>
  <si>
    <t>environment, balance, benefits</t>
  </si>
  <si>
    <t>Employee friendly, cool environment , no pressure of work, very good for ladies</t>
  </si>
  <si>
    <t>employee friendly cool environment no pressure of work very good for ladies</t>
  </si>
  <si>
    <t>Good company to work with. Good salary and all benefits.</t>
  </si>
  <si>
    <t xml:space="preserve">good company to work with good salary and all benefits </t>
  </si>
  <si>
    <t>work, salary, company</t>
  </si>
  <si>
    <t>Work life balance flexible shift transportation facility night shift allowance xbox,foosball, flexible timing good package and appraisal system and bonus</t>
  </si>
  <si>
    <t>work life balance flexible shift transportation facility night shift allowance xbox foosball flexible timing good package and appraisal system and bonus</t>
  </si>
  <si>
    <t>flexible, balance</t>
  </si>
  <si>
    <t>work life, balance, facilities, infrastructure, events, culture, atmosphere</t>
  </si>
  <si>
    <t>work life balance facilities infrastructure events culture atmosphere</t>
  </si>
  <si>
    <t>Lot to learn especially if you are in database team. SQL is used by everyone, data is the key. Recognition is very good if you are performing above expectations.</t>
  </si>
  <si>
    <t xml:space="preserve">lot to learn especially if you are in database team sql is used by everyone data is the key recognition is very good if you are performing above expectations </t>
  </si>
  <si>
    <t>Reasonably good pay. Reasonably good benefits. Mostly good work/life balance. Some very smart people there. facilities are generally good, at least in the US. The company has recovered well from the 2008 situation.</t>
  </si>
  <si>
    <t>Reasonably good pay. Reasonably good benefits. Mostly good work/life balance. Some very smart people there. facilities are generally good, at least in the US. The company has recovered well from the situation.</t>
  </si>
  <si>
    <t xml:space="preserve">reasonably good pay reasonably good benefits mostly good work life balance some very smart people there facilities are generally good at least in the us the company has recovered well from the situation </t>
  </si>
  <si>
    <t>Clear direction, easy to communicate with international employees, high level executives were accessible and willing to offer advice, very organized internship program</t>
  </si>
  <si>
    <t>clear direction easy to communicate with international employees high level executives were accessible and willing to offer advice very organized internship program</t>
  </si>
  <si>
    <t>Good HR policies. Good environment to work</t>
  </si>
  <si>
    <t>good hr policies good environment to work</t>
  </si>
  <si>
    <t>Higher than average remuneration, Acceptable benefits and compensation</t>
  </si>
  <si>
    <t>higher than average remuneration acceptable benefits and compensation</t>
  </si>
  <si>
    <t>Salary, Work culture, No reward in terms of Appraisal</t>
  </si>
  <si>
    <t>salary work culture no reward in terms of appraisal</t>
  </si>
  <si>
    <t>Positive environment, Helpful management. It encourages financial courses like CFA,CFP and ICWA. Compay reimburse all the expenses for the same.</t>
  </si>
  <si>
    <t xml:space="preserve">positive environment helpful management it encourages financial courses like cfa cfp and icwa compay reimburse all the expenses for the same </t>
  </si>
  <si>
    <t>Best company to start with. Brand Name. Salary. Leaves</t>
  </si>
  <si>
    <t>best company to start with brand name salary leaves</t>
  </si>
  <si>
    <t>"You can perfectly maintain work life balance" They offer a great work environment. good incentives</t>
  </si>
  <si>
    <t xml:space="preserve"> you can perfectly maintain work life balance they offer a great work environment good incentives</t>
  </si>
  <si>
    <t>Compensation Perks, Employee policy, Extra curriculam</t>
  </si>
  <si>
    <t>compensation perks employee policy extra curriculam</t>
  </si>
  <si>
    <t>Work life balance good incentives good process</t>
  </si>
  <si>
    <t>work life balance good incentives good process</t>
  </si>
  <si>
    <t>decent environment and management, good facilities</t>
  </si>
  <si>
    <t>decent environment and management good facilities</t>
  </si>
  <si>
    <t>Great pay... Flexible work timings... Company transport in rotational shifts and engaging environment to work in.</t>
  </si>
  <si>
    <t xml:space="preserve">great pay flexible work timings company transport in rotational shifts and engaging environment to work in </t>
  </si>
  <si>
    <t>Good salary, working hours give time for pursuing studies, fun environment to work in, i.e., games, activities, xbox etc.</t>
  </si>
  <si>
    <t xml:space="preserve">good salary working hours give time for pursuing studies fun environment to work in i e games activities xbox etc </t>
  </si>
  <si>
    <t>work, environment, hours, working</t>
  </si>
  <si>
    <t>Easy working hours, good brand name, great sales compensation structure.</t>
  </si>
  <si>
    <t xml:space="preserve">easy working hours good brand name great sales compensation structure </t>
  </si>
  <si>
    <t>compensation, great, working</t>
  </si>
  <si>
    <t>It get idea about corporate bond</t>
  </si>
  <si>
    <t>it get idea about corporate bond</t>
  </si>
  <si>
    <t>Very Good Company To Lean And Grow</t>
  </si>
  <si>
    <t>very good company to lean and grow</t>
  </si>
  <si>
    <t>Understand corporate work very deeply, environment is good for work</t>
  </si>
  <si>
    <t>understand corporate work very deeply environment is good for work</t>
  </si>
  <si>
    <t>Good benefits and life/work balance.</t>
  </si>
  <si>
    <t xml:space="preserve">good benefits and life work balance </t>
  </si>
  <si>
    <t>flexible work environment, great people</t>
  </si>
  <si>
    <t>flexible work environment great people</t>
  </si>
  <si>
    <t>great, work, flexible, people</t>
  </si>
  <si>
    <t>Pretty easy going job. Doesn't require too much technical skills except Excel knowledge. Good pay compared to what other employers pay for the same job. Lots of leaves and other benefits available</t>
  </si>
  <si>
    <t>pretty easy going job doesn t require too much technical skills except excel knowledge good pay compared to what other employers pay for the same job lots of leaves and other benefits available</t>
  </si>
  <si>
    <t>great company vision, the executive level knows how to treat employees well company genuinely cares for employees and wants to give the best possible benefits above average compensation compared to peers</t>
  </si>
  <si>
    <t>great company vision the executive level knows how to treat employees well company genuinely cares for employees and wants to give the best possible benefits above average compensation compared to peers</t>
  </si>
  <si>
    <t>great, compensation, company, benefits</t>
  </si>
  <si>
    <t>Brand name is good Transport arrangement is good Office is situated in Hyderabad, a good city to spend life</t>
  </si>
  <si>
    <t>brand name is good transport arrangement is good office is situated in hyderabad a good city to spend life</t>
  </si>
  <si>
    <t>Some pros about the job include: Can work from home, young professionals, Richmond and Charlottesville location, agile shop, and small teams.</t>
  </si>
  <si>
    <t xml:space="preserve">some pros about the job include can work from home young professionals richmond and charlottesville location agile shop and small teams </t>
  </si>
  <si>
    <t>good place to work at the beginning of career</t>
  </si>
  <si>
    <t>Eases you into the corporate world, you aren't thrown into the deep end of the pool right at the beginning, flexible timings, good pay.</t>
  </si>
  <si>
    <t xml:space="preserve">eases you into the corporate world you aren t thrown into the deep end of the pool right at the beginning flexible timings good pay </t>
  </si>
  <si>
    <t>Benefits are great. A lot of working from home flexibility. Good brand name. I loved my coworkers when I was there.</t>
  </si>
  <si>
    <t xml:space="preserve">benefits are great a lot of working from home flexibility good brand name i loved my coworkers when i was there </t>
  </si>
  <si>
    <t>Good place to work in the company</t>
  </si>
  <si>
    <t>good place to work in the company</t>
  </si>
  <si>
    <t>Depending on the team you're on, there's a lot of freedom within your job. The place has good middle management that wants to fight for you but is holding a water gun in a real war. However, it can be hit or miss whether you're micromanaged to given full autonomy.</t>
  </si>
  <si>
    <t xml:space="preserve">depending on the team you re on there s a lot of freedom within your job the place has good middle management that wants to fight for you but is holding a water gun in a real war however it can be hit or miss whether you re micromanaged to given full autonomy </t>
  </si>
  <si>
    <t>management, place</t>
  </si>
  <si>
    <t>Not stagnant Freedom to grow and learn Fun atmosphere Yearly Bonus</t>
  </si>
  <si>
    <t>not stagnant freedom to grow and learn fun atmosphere yearly bonus</t>
  </si>
  <si>
    <t>- Young, energetic and social team of 20-30 product consultants. - Great views of the city from 49th floor (NY office) - Company invests a lot of time and money into training. - Pay for me was good ($55k) - Weekend and overtime shifts availabl</t>
  </si>
  <si>
    <t>- Young, energetic and social team of - product consultants. - Great views of the city from th floor (NY office) - Company invests a lot of time and money into training. - Pay for me was good ($k) - Weekend and overtime shifts availabl</t>
  </si>
  <si>
    <t xml:space="preserve"> young energetic and social team of product consultants great views of the city from th floor ny office company invests a lot of time and money into training pay for me was good k weekend and overtime shifts availabl</t>
  </si>
  <si>
    <t>Larger company with many opportunities</t>
  </si>
  <si>
    <t>larger company with many opportunities</t>
  </si>
  <si>
    <t>Nice people, exposure to clients, excellent learning experience, a lot of training</t>
  </si>
  <si>
    <t>nice people exposure to clients excellent learning experience a lot of training</t>
  </si>
  <si>
    <t>Professional and helpful HR Team in Manila. It only took less than 2 weeks to hire me. I am very excited to join the company!</t>
  </si>
  <si>
    <t>Professional and helpful HR Team in Manila. It only took less than weeks to hire me. I am very excited to join the company!</t>
  </si>
  <si>
    <t xml:space="preserve">professional and helpful hr team in manila it only took less than weeks to hire me i am very excited to join the company </t>
  </si>
  <si>
    <t>its a good company to work if u have good iq</t>
  </si>
  <si>
    <t>Quality management, they are transparent and balance the employee needs and the delivery to the customer.</t>
  </si>
  <si>
    <t xml:space="preserve">quality management they are transparent and balance the employee needs and the delivery to the customer </t>
  </si>
  <si>
    <t>Good Pay as compared to other companies giving a similar profile. A little less work pressure. Nothing is finance related about this bag.</t>
  </si>
  <si>
    <t xml:space="preserve">good pay as compared to other companies giving a similar profile a little less work pressure nothing is finance related about this bag </t>
  </si>
  <si>
    <t>S&amp;P Global Market Intelligence is a combination of both Capital IQ and SNL Financial. It's currently undergoing a large integration project, details of which are publicly disclosed in S&amp;P Global's SEC filings. Having said that, what I will say is once the integration is complete this firm is going to launch a series of products the market has never seen before. With macro trends favoring SPGMI (migration away from expensive single license seats from Bloomberg/Eikon/FactSet, etc..., reduction in financial information spend since sell side is shrinking, difficulty generating alpha in buy side) this is clearly the financial information company to be part of for the next 3-5 years. The management team is almost entirely from SNL Financial, who built an incredibly profitable, resilient business by aggregating publicly available data better and faster than much larger competitors. I am incredibly impressed by their drive, open communication and commitment to accountability. Competitors should be very concerned.....</t>
  </si>
  <si>
    <t>S&amp;P Global Market Intelligence is a combination of both Capital IQ and SNL Financial. It's currently undergoing a large integration project, details of which are publicly disclosed in S&amp;P Global's SEC filings. Having said that, what I will say is once the integration is complete this firm is going to launch a series of products the market has never seen before. With macro trends favoring SPGMI (migration away from expensive single license seats from Bloomberg/Eikon/FactSet, etc..., reduction in financial information spend since sell side is shrinking, difficulty generating alpha in buy side) this is clearly the financial information company to be part of for the next - years. The management team is almost entirely from SNL Financial, who built an incredibly profitable, resilient business by aggregating publicly available data better and faster than much larger competitors. I am incredibly impressed by their drive, open communication and commitment to accountability. Competitors should be very concerned.....</t>
  </si>
  <si>
    <t xml:space="preserve">s p global market intelligence is a combination of both capital iq and snl financial it s currently undergoing a large integration project details of which are publicly disclosed in s p global s sec filings having said that what i will say is once the integration is complete this firm is going to launch a series of products the market has never seen before with macro trends favoring spgmi migration away from expensive single license seats from bloomberg eikon factset etc reduction in financial information spend since sell side is shrinking difficulty generating alpha in buy side this is clearly the financial information company to be part of for the next years the management team is almost entirely from snl financial who built an incredibly profitable resilient business by aggregating publicly available data better and faster than much larger competitors i am incredibly impressed by their drive open communication and commitment to accountability competitors should be very concerned </t>
  </si>
  <si>
    <t>Good salary structure and additional benefits</t>
  </si>
  <si>
    <t>good salary structure and additional benefits</t>
  </si>
  <si>
    <t>Above average salary for Graduates, talent gets noticed, good work culture, excellent work life balance in gurgaon office. Great timings., no overtime.</t>
  </si>
  <si>
    <t xml:space="preserve">above average salary for graduates talent gets noticed good work culture excellent work life balance in gurgaon office great timings no overtime </t>
  </si>
  <si>
    <t>It's a merit-based system. The performance evaluations are fair and you can get promoted quickly if you go above and beyond what is asked. Otherwise, mangers will let you know what you should do to do so. Offices around the world gives you an opportunity to work with different cultures and personalities. You can grow professionally and personally in a multinational environment.</t>
  </si>
  <si>
    <t xml:space="preserve">it s a merit based system the performance evaluations are fair and you can get promoted quickly if you go above and beyond what is asked otherwise mangers will let you know what you should do to do so offices around the world gives you an opportunity to work with different cultures and personalities you can grow professionally and personally in a multinational environment </t>
  </si>
  <si>
    <t>Dress code was lax, location is great, some of the teams seemed to have a great sense of community.</t>
  </si>
  <si>
    <t xml:space="preserve">dress code was lax location is great some of the teams seemed to have a great sense of community </t>
  </si>
  <si>
    <t>Amazing Work Environment. Well balanced personal and professional life. Great Managers. Good Salary and Hikes.</t>
  </si>
  <si>
    <t xml:space="preserve">amazing work environment well balanced personal and professional life great managers good salary and hikes </t>
  </si>
  <si>
    <t>The management system is really good and everyone is approachable. perfect balance of personal and professional life</t>
  </si>
  <si>
    <t>the management system is really good and everyone is approachable perfect balance of personal and professional life</t>
  </si>
  <si>
    <t>Had a wonderful career, worked with great people all over the world and thoroughly enjoyed being part of a globally recognized business.</t>
  </si>
  <si>
    <t xml:space="preserve">had a wonderful career worked with great people all over the world and thoroughly enjoyed being part of a globally recognized business </t>
  </si>
  <si>
    <t>great, people</t>
  </si>
  <si>
    <t>Now part of a really big company. Indication of improved benefits coming in the future. Relaxed atmosphere and casual dress code.</t>
  </si>
  <si>
    <t xml:space="preserve">now part of a really big company indication of improved benefits coming in the future relaxed atmosphere and casual dress code </t>
  </si>
  <si>
    <t>Some of the employees are great people with untapped potential. Work hours are decent unless you work for a manager that assumes you have no personal life. Some managers will assume you are available 24/7.</t>
  </si>
  <si>
    <t>Some of the employees are great people with untapped potential. Work hours are decent unless you work for a manager that assumes you have no personal life. Some managers will assume you are available /.</t>
  </si>
  <si>
    <t xml:space="preserve">some of the employees are great people with untapped potential work hours are decent unless you work for a manager that assumes you have no personal life some managers will assume you are available </t>
  </si>
  <si>
    <t>hours, great, work, people</t>
  </si>
  <si>
    <t>good managment good work life balance</t>
  </si>
  <si>
    <t>Good lifestyle; often work from home on Fridays.</t>
  </si>
  <si>
    <t xml:space="preserve">good lifestyle often work from home on fridays </t>
  </si>
  <si>
    <t>Its a Big brand name. Offer Decent package. You get benefits of its brand value. They also offer good incentives and bonus.</t>
  </si>
  <si>
    <t xml:space="preserve">its a big brand name offer decent package you get benefits of its brand value they also offer good incentives and bonus </t>
  </si>
  <si>
    <t>good work life balance no work pressure</t>
  </si>
  <si>
    <t>pressure, work, balance</t>
  </si>
  <si>
    <t>I had an amazing team who were fun and easy to work with.</t>
  </si>
  <si>
    <t xml:space="preserve">i had an amazing team who were fun and easy to work with </t>
  </si>
  <si>
    <t>Great culture, Extracurricular activities, Flexible, Safe Haven</t>
  </si>
  <si>
    <t>great culture extracurricular activities flexible safe haven</t>
  </si>
  <si>
    <t>Part of a larger organisation, S&amp;P Global. Good financial data platform. Good about working from home if not client facing.</t>
  </si>
  <si>
    <t xml:space="preserve">part of a larger organisation s p global good financial data platform good about working from home if not client facing </t>
  </si>
  <si>
    <t>Pay isn't bad at all.</t>
  </si>
  <si>
    <t xml:space="preserve">pay isn t bad at all </t>
  </si>
  <si>
    <t>Salary is above industry average. Working hours are decent.</t>
  </si>
  <si>
    <t xml:space="preserve">salary is above industry average working hours are decent </t>
  </si>
  <si>
    <t>scope to learn more and increase the knowledge on different content datasets good pay and benefits good management</t>
  </si>
  <si>
    <t>management, pay, benefits</t>
  </si>
  <si>
    <t>Good incentive scheme rewards those with innovative ideas to drive the business forward. An open listening structure to pool ideas and give low rank employees the chance to make a real impact on the business. The company strategy and commitment to markets makes it easy to attract quality talent and establish strong teams.</t>
  </si>
  <si>
    <t xml:space="preserve">good incentive scheme rewards those with innovative ideas to drive the business forward an open listening structure to pool ideas and give low rank employees the chance to make a real impact on the business the company strategy and commitment to markets makes it easy to attract quality talent and establish strong teams </t>
  </si>
  <si>
    <t>Flexible to work, you will get good knowledge on financial markets as well</t>
  </si>
  <si>
    <t>flexible to work you will get good knowledge on financial markets as well</t>
  </si>
  <si>
    <t>Great work culture Good opportunities to grow if you have a reliable manager</t>
  </si>
  <si>
    <t>great work culture good opportunities to grow if you have a reliable manager</t>
  </si>
  <si>
    <t>Relaxed and friendly environment Good work life balance</t>
  </si>
  <si>
    <t>relaxed and friendly environment good work life balance</t>
  </si>
  <si>
    <t>balance, work, friendly, environment</t>
  </si>
  <si>
    <t>Good old organization. Having good market share and products. Good Work life Balance</t>
  </si>
  <si>
    <t>good old organization having good market share and products good work life balance</t>
  </si>
  <si>
    <t>Excellent work culture,work life balance,management</t>
  </si>
  <si>
    <t>excellent work culture work life balance management</t>
  </si>
  <si>
    <t xml:space="preserve"> infrastructure free coffee no other pros according to me</t>
  </si>
  <si>
    <t>Excellent compensation, much better than the industry standards; amazing work life balance; cohesive office environment.</t>
  </si>
  <si>
    <t xml:space="preserve">excellent compensation much better than the industry standards amazing work life balance cohesive office environment </t>
  </si>
  <si>
    <t>Open door policy and liberal leadership. Self empowerment is the key for personal and professional growth.</t>
  </si>
  <si>
    <t xml:space="preserve">open door policy and liberal leadership self empowerment is the key for personal and professional growth </t>
  </si>
  <si>
    <t>Great work/life balance Clever and friendly peers Opportunities are there if you are willing to wait Good benefits</t>
  </si>
  <si>
    <t>great work life balance clever and friendly peers opportunities are there if you are willing to wait good benefits</t>
  </si>
  <si>
    <t>friendly, balance, benefits</t>
  </si>
  <si>
    <t>Good pay and othe benefits nothing else</t>
  </si>
  <si>
    <t>good pay and othe benefits nothing else</t>
  </si>
  <si>
    <t>Below are the good things: Shift timings Work culture facilities Pay scale Colleague</t>
  </si>
  <si>
    <t>below are the good things shift timings work culture facilities pay scale colleague</t>
  </si>
  <si>
    <t>Good pay package. That is it!</t>
  </si>
  <si>
    <t xml:space="preserve">good pay package that is it </t>
  </si>
  <si>
    <t>New energy, refocused direction, integrity</t>
  </si>
  <si>
    <t>new energy refocused direction integrity</t>
  </si>
  <si>
    <t>S&amp;P has a great compensation and performance plan. The bottom performers have their annual reward reallocated to the top half.</t>
  </si>
  <si>
    <t xml:space="preserve">s p has a great compensation and performance plan the bottom performers have their annual reward reallocated to the top half </t>
  </si>
  <si>
    <t>Good work/life balance Good direction/vision for our business going forward Senior management making good decisions Career advancement and training Great benefits</t>
  </si>
  <si>
    <t>good work life balance good direction vision for our business going forward senior management making good decisions career advancement and training great benefits</t>
  </si>
  <si>
    <t>balance, management, benefits</t>
  </si>
  <si>
    <t>Good pay, facilities,learning,Open to new technologies</t>
  </si>
  <si>
    <t>good pay facilities learning open to new technologies</t>
  </si>
  <si>
    <t>Good HR policy and employee benefit plans</t>
  </si>
  <si>
    <t>good hr policy and employee benefit plans</t>
  </si>
  <si>
    <t>good pay and good work life balance</t>
  </si>
  <si>
    <t>Great people, easy going atmosphere (ie they don't expect you to be working 80 hour weeks)</t>
  </si>
  <si>
    <t>Great people, easy going atmosphere (ie they don't expect you to be working hour weeks)</t>
  </si>
  <si>
    <t xml:space="preserve">great people easy going atmosphere ie they don t expect you to be working hour weeks </t>
  </si>
  <si>
    <t>night shieft allowance,coupons , cab facility</t>
  </si>
  <si>
    <t>night shieft allowance coupons cab facility</t>
  </si>
  <si>
    <t>Very flexible schedule, available to work from home after 2 years, 401k matching, tuition reimbursement</t>
  </si>
  <si>
    <t>Very flexible schedule, available to work from home after years, k matching, tuition reimbursement</t>
  </si>
  <si>
    <t>very flexible schedule available to work from home after years k matching tuition reimbursement</t>
  </si>
  <si>
    <t>work, flexible, home</t>
  </si>
  <si>
    <t>Good work life balance healthy work environment and very good culture.</t>
  </si>
  <si>
    <t xml:space="preserve">good work life balance healthy work environment and very good culture </t>
  </si>
  <si>
    <t>decent exit opps in tech, never need to work more than 40 hours, relaxed office environment. Overall, its decent, I wouldn't hate working here and the pay is good.</t>
  </si>
  <si>
    <t>decent exit opps in tech, never need to work more than hours, relaxed office environment. Overall, its decent, I wouldn't hate working here and the pay is good.</t>
  </si>
  <si>
    <t xml:space="preserve">decent exit opps in tech never need to work more than hours relaxed office environment overall its decent i wouldn t hate working here and the pay is good </t>
  </si>
  <si>
    <t>The work is interesting and always varied so it seems like time flies when at the office. All of my co-workers, whether local or international, are incredibly friendly and make me sincerely enjoy working with them. New involvement with S&amp;P Global seems to have opened up a lot of advancement opportunities. High level of independence throughout the work day.</t>
  </si>
  <si>
    <t xml:space="preserve">the work is interesting and always varied so it seems like time flies when at the office all of my co workers whether local or international are incredibly friendly and make me sincerely enjoy working with them new involvement with s p global seems to have opened up a lot of advancement opportunities high level of independence throughout the work day </t>
  </si>
  <si>
    <t>work, friendly, working</t>
  </si>
  <si>
    <t>Excellent people, enjoyable work and competitive Salaries</t>
  </si>
  <si>
    <t>excellent people enjoyable work and competitive salaries</t>
  </si>
  <si>
    <t xml:space="preserve"> great learning experience individual growth is fine </t>
  </si>
  <si>
    <t>Work life balance . No pressure , deadlines are meant to be extended. Flexible Hours , Free transport for afternoon shift</t>
  </si>
  <si>
    <t>work life balance no pressure deadlines are meant to be extended flexible hours free transport for afternoon shift</t>
  </si>
  <si>
    <t>balance, pressure</t>
  </si>
  <si>
    <t>OK salary( at least good compared to what efforts one has to put in daily life) Work life balance Chilled out environment</t>
  </si>
  <si>
    <t>ok salary at least good compared to what efforts one has to put in daily life work life balance chilled out environment</t>
  </si>
  <si>
    <t>good salary good incentives good environment nice collegues</t>
  </si>
  <si>
    <t>salary, environment</t>
  </si>
  <si>
    <t>Really good culture, management very open to learning about the employees and what they have to offer to the company.</t>
  </si>
  <si>
    <t xml:space="preserve">really good culture management very open to learning about the employees and what they have to offer to the company </t>
  </si>
  <si>
    <t>Made you feel comfortable. Rewarded your experience relating to the position, specifically in regards to pragmatic marketing. Trained me about what I knew about their company and competitors.</t>
  </si>
  <si>
    <t xml:space="preserve">made you feel comfortable rewarded your experience relating to the position specifically in regards to pragmatic marketing trained me about what i knew about their company and competitors </t>
  </si>
  <si>
    <t>Work life balance is great, salary is good at starting, facilities provided are also good</t>
  </si>
  <si>
    <t>work life balance is great salary is good at starting facilities provided are also good</t>
  </si>
  <si>
    <t>salary, balance</t>
  </si>
  <si>
    <t>Before the SNM merger: Good workplace culture Energetic tech team</t>
  </si>
  <si>
    <t>before the snm merger good workplace culture energetic tech team</t>
  </si>
  <si>
    <t>Felxible work timings,good learning and chance to work with people from IIT and other good regional colleges</t>
  </si>
  <si>
    <t>felxible work timings good learning and chance to work with people from iit and other good regional colleges</t>
  </si>
  <si>
    <t>Good company Good pay and compensation, Good work culture, Females count is higher than males. Good Additional benefits are also provided.</t>
  </si>
  <si>
    <t xml:space="preserve">good company good pay and compensation good work culture females count is higher than males good additional benefits are also provided </t>
  </si>
  <si>
    <t>work, pay, benefits, company</t>
  </si>
  <si>
    <t>great people, good work/life balance, hard work can pay off if you're in the right place</t>
  </si>
  <si>
    <t>great people good work life balance hard work can pay off if you re in the right place</t>
  </si>
  <si>
    <t>work, pay, place, great</t>
  </si>
  <si>
    <t>Good pay so far, relaxed wok environment so far</t>
  </si>
  <si>
    <t>good pay so far relaxed wok environment so far</t>
  </si>
  <si>
    <t>environment, pay</t>
  </si>
  <si>
    <t>Flexible. Work and family balance.</t>
  </si>
  <si>
    <t xml:space="preserve">flexible work and family balance </t>
  </si>
  <si>
    <t>GOOD CULTURE , GOOD MANAGEMENT , CAFETERIA. GOOD PAY</t>
  </si>
  <si>
    <t>good culture good management cafeteria good pay</t>
  </si>
  <si>
    <t>work life balance,good timings,access by metro n transport facilities provided by the company.</t>
  </si>
  <si>
    <t xml:space="preserve">work life balance good timings access by metro n transport facilities provided by the company </t>
  </si>
  <si>
    <t>Nice building in Canary Wharf</t>
  </si>
  <si>
    <t>nice building in canary wharf</t>
  </si>
  <si>
    <t>Very sophisticated work environment with a clear and targeted work force and culture</t>
  </si>
  <si>
    <t>very sophisticated work environment with a clear and targeted work force and culture</t>
  </si>
  <si>
    <t>Its a nice place to work. You can perfectly maintain work life balance</t>
  </si>
  <si>
    <t>its a nice place to work you can perfectly maintain work life balance</t>
  </si>
  <si>
    <t>Friendly colleagues, high degree of autonomy and decent overall package.</t>
  </si>
  <si>
    <t xml:space="preserve">friendly colleagues high degree of autonomy and decent overall package </t>
  </si>
  <si>
    <t>Pay, learning, location, management, people work here, work from home, teams, type of work/ nature of work, leaves, holidays, etc.</t>
  </si>
  <si>
    <t xml:space="preserve">pay learning location management people work here work from home teams type of work nature of work leaves holidays etc </t>
  </si>
  <si>
    <t>1. 9 hours intact job, hassle free other than this, no extra burden. 2. Disciplined culture.</t>
  </si>
  <si>
    <t>. hours intact job, hassle free other than this, no extra burden. . Disciplined culture.</t>
  </si>
  <si>
    <t xml:space="preserve"> hours intact job hassle free other than this no extra burden disciplined culture </t>
  </si>
  <si>
    <t>hours, free</t>
  </si>
  <si>
    <t>Great environment to work in, workplace culture is more laid back but still centered around getting the job done.</t>
  </si>
  <si>
    <t xml:space="preserve">great environment to work in workplace culture is more laid back but still centered around getting the job done </t>
  </si>
  <si>
    <t>Nice people to work with</t>
  </si>
  <si>
    <t>nice people to work with</t>
  </si>
  <si>
    <t>1 ) very friendly environment 2 ) performance measurement is easy to understand and transparent( atleast in the entry level positions ) 3 ) the pay is better than the industry average for the work the employees do. 4 ) great work-life balance 5) great location - a stone's throw away from Rapid Metro Phase II station.</t>
  </si>
  <si>
    <t xml:space="preserve"> ) very friendly environment ) performance measurement is easy to understand and transparent( atleast in the entry level positions ) ) the pay is better than the industry average for the work the employees do. ) great work-life balance ) great location - a stone's throw away from Rapid Metro Phase II station.</t>
  </si>
  <si>
    <t xml:space="preserve"> very friendly environment performance measurement is easy to understand and transparent atleast in the entry level positions the pay is better than the industry average for the work the employees do great work life balance great location a stone s throw away from rapid metro phase ii station </t>
  </si>
  <si>
    <t>friendly, balance, pay, work, environment, great</t>
  </si>
  <si>
    <t>High salary Nice work culture Good Environment</t>
  </si>
  <si>
    <t>high salary nice work culture good environment</t>
  </si>
  <si>
    <t>work, culture, salary</t>
  </si>
  <si>
    <t>Work life balance, Work from Home option, Good compensation, Cab Service, Friendly leave policy, Office location, Good connectivity</t>
  </si>
  <si>
    <t>work life balance work from home option good compensation cab service friendly leave policy office location good connectivity</t>
  </si>
  <si>
    <t>1. Very Good Matured Management 2. Technically Challenging Every Day 3. Growth Financially + Career</t>
  </si>
  <si>
    <t>. Very Good Matured Management . Technically Challenging Every Day . Growth Financially + Career</t>
  </si>
  <si>
    <t xml:space="preserve"> very good matured management technically challenging every day growth financially career</t>
  </si>
  <si>
    <t>SNL is a great firm to work with and I personally loved working there. There is a certain level of pressure involved in the job but the payouts and benefits are equally worthwhile.</t>
  </si>
  <si>
    <t xml:space="preserve">snl is a great firm to work with and i personally loved working there there is a certain level of pressure involved in the job but the payouts and benefits are equally worthwhile </t>
  </si>
  <si>
    <t>pressure, work, benefits, great, working</t>
  </si>
  <si>
    <t>Friendly colleagues, great work life balance and great culture</t>
  </si>
  <si>
    <t>friendly colleagues great work life balance and great culture</t>
  </si>
  <si>
    <t>culture, work, balance, great</t>
  </si>
  <si>
    <t>No work pressure. lots of benefits,</t>
  </si>
  <si>
    <t xml:space="preserve">no work pressure lots of benefits </t>
  </si>
  <si>
    <t>Top notch environment, love the standing desks Great work life balance, most of your days work can be finished within 4 hours</t>
  </si>
  <si>
    <t>Top notch environment, love the standing desks Great work life balance, most of your days work can be finished within hours</t>
  </si>
  <si>
    <t>top notch environment love the standing desks great work life balance most of your days work can be finished within hours</t>
  </si>
  <si>
    <t>Bonuses are based on performance.</t>
  </si>
  <si>
    <t xml:space="preserve">bonuses are based on performance </t>
  </si>
  <si>
    <t>Benefits were said to be good</t>
  </si>
  <si>
    <t>benefits were said to be good</t>
  </si>
  <si>
    <t>One of the best corporate to work for!! Great learning opportunity, Awsome work-life balance &amp; Good retention ratio. Paid for performance for sure.</t>
  </si>
  <si>
    <t xml:space="preserve">one of the best corporate to work for great learning opportunity awsome work life balance good retention ratio paid for performance for sure </t>
  </si>
  <si>
    <t>Interesting business products. NYC location.</t>
  </si>
  <si>
    <t xml:space="preserve">interesting business products nyc location </t>
  </si>
  <si>
    <t>Solide formation sur l'ensemble de l'information financiÃ¨re (CrÃ©dit et plusieurs autres classes d'actifs). Solutions &amp; produits de qualitÃ© intÃ©ressants Ã  vendre pour la plupart, trÃ¨s bonne Ã©cole pour la vente, la nÃ©gociation et la relation client Ã  haut niveau. Nombreux business trips chez les clients. Culture d'entreprise amÃ©ricaine, trÃ¨s dynamique. Salaires fixes corrects. Equipes trÃ¨s sympathiques et plutÃ´t soudÃ©es.</t>
  </si>
  <si>
    <t xml:space="preserve">solide formation sur l ensemble de l information financiÃ¨re crÃ©dit et plusieurs autres classes d actifs solutions produits de qualitÃ© intÃ©ressants Ã  vendre pour la plupart trÃ¨s bonne Ã©cole pour la vente la nÃ©gociation et la relation client Ã  haut niveau nombreux business trips chez les clients culture d entreprise amÃ©ricaine trÃ¨s dynamique salaires fixes corrects equipes trÃ¨s sympathiques et plutÃ´t soudÃ©es </t>
  </si>
  <si>
    <t>Good work culture, no pressure.... Care for employees, it is good for freshers</t>
  </si>
  <si>
    <t>good work culture no pressure care for employees it is good for freshers</t>
  </si>
  <si>
    <t>Best culture, values and job satisfacion</t>
  </si>
  <si>
    <t>best culture values and job satisfacion</t>
  </si>
  <si>
    <t>Great work life balance. Good money to be made if you're willing to work hard. Non competitive sales atmosphere as there is still a lot of organic interest in the product. Limited cold calling.</t>
  </si>
  <si>
    <t xml:space="preserve">great work life balance good money to be made if you re willing to work hard non competitive sales atmosphere as there is still a lot of organic interest in the product limited cold calling </t>
  </si>
  <si>
    <t>work life balance direct interaction with business</t>
  </si>
  <si>
    <t>Good people A lot of good work to be done to help the company grow. Strong products and good strategy</t>
  </si>
  <si>
    <t>good people a lot of good work to be done to help the company grow strong products and good strategy</t>
  </si>
  <si>
    <t>company, work, people</t>
  </si>
  <si>
    <t>-Relaxed work culture -If you're meeting or exceeding your number you can make your schedule more flexible -S&amp;P brand recognition is very high -Great place to start your career and be exposed to various industries within Finance (Buy-Side, Sell-Side</t>
  </si>
  <si>
    <t xml:space="preserve"> relaxed work culture if you re meeting or exceeding your number you can make your schedule more flexible s p brand recognition is very high great place to start your career and be exposed to various industries within finance buy side sell side</t>
  </si>
  <si>
    <t>work, flexible, place, culture</t>
  </si>
  <si>
    <t>pays way more than the industry average</t>
  </si>
  <si>
    <t xml:space="preserve"> helpful and experienced managers flexible timings diverse and competitive colleagues competitive pay </t>
  </si>
  <si>
    <t>Flexible and supportive management team. Great benefits and team environment that is very productive. Team is very willing to help one another out.</t>
  </si>
  <si>
    <t xml:space="preserve">flexible and supportive management team great benefits and team environment that is very productive team is very willing to help one another out </t>
  </si>
  <si>
    <t>environment, management, benefits</t>
  </si>
  <si>
    <t>Great Work Life Balance. Friendly atmosphere and tech managers</t>
  </si>
  <si>
    <t>great work life balance friendly atmosphere and tech managers</t>
  </si>
  <si>
    <t>Good Work Life balance, Free transport, Limited working hours, Good Pay</t>
  </si>
  <si>
    <t>good work life balance free transport limited working hours good pay</t>
  </si>
  <si>
    <t>Overall reasonable people with positive outlook. Because of its mid size, does not have the high level of politics and negative practices that large companies sometimes have</t>
  </si>
  <si>
    <t>overall reasonable people with positive outlook because of its mid size does not have the high level of politics and negative practices that large companies sometimes have</t>
  </si>
  <si>
    <t>Good package, Management Friendly Process, Great allowances for night shift employees</t>
  </si>
  <si>
    <t>good package management friendly process great allowances for night shift employees</t>
  </si>
  <si>
    <t>Great work life balance. Have made good friends over the years. Great place to start your career if just out of college.</t>
  </si>
  <si>
    <t xml:space="preserve">great work life balance have made good friends over the years great place to start your career if just out of college </t>
  </si>
  <si>
    <t>good work life balance, pay structure average, good career growth</t>
  </si>
  <si>
    <t>good work life balance pay structure average good career growth</t>
  </si>
  <si>
    <t>amazing work life balance coupled with great facilities for sports makes it to the place to be.</t>
  </si>
  <si>
    <t xml:space="preserve">amazing work life balance coupled with great facilities for sports makes it to the place to be </t>
  </si>
  <si>
    <t>Good Work life balance, Cafetaria, Doable work targets and Modest salary</t>
  </si>
  <si>
    <t>good work life balance cafetaria doable work targets and modest salary</t>
  </si>
  <si>
    <t>The benefits are endless when it comes to working in this company. Some of these are flexible timings, transport facilities, salaries better than competitiors. There are numerous portals and platforms that help you grow personally. Internal job portals are also one of the best.</t>
  </si>
  <si>
    <t xml:space="preserve">the benefits are endless when it comes to working in this company some of these are flexible timings transport facilities salaries better than competitiors there are numerous portals and platforms that help you grow personally internal job portals are also one of the best </t>
  </si>
  <si>
    <t>Good work culture, nice people and relatively less stress</t>
  </si>
  <si>
    <t>good work culture nice people and relatively less stress</t>
  </si>
  <si>
    <t>Transport, benefits, flexi plan, good initial packages, nice location, best gender ratio in industry.</t>
  </si>
  <si>
    <t xml:space="preserve">transport benefits flexi plan good initial packages nice location best gender ratio in industry </t>
  </si>
  <si>
    <t>You are home each day which is a plus. Paid EVERY week which is another plus. Located in Tyler for convenience.</t>
  </si>
  <si>
    <t xml:space="preserve">you are home each day which is a plus paid every week which is another plus located in tyler for convenience </t>
  </si>
  <si>
    <t>Great bonus structure (for now).</t>
  </si>
  <si>
    <t xml:space="preserve">great bonus structure for now </t>
  </si>
  <si>
    <t>Work culture, Timings, Flexibility and helping</t>
  </si>
  <si>
    <t>work culture timings flexibility and helping</t>
  </si>
  <si>
    <t>Work culture is great, very professional. Flexible in shifts. Competitive Colleagues.</t>
  </si>
  <si>
    <t xml:space="preserve">work culture is great very professional flexible in shifts competitive colleagues </t>
  </si>
  <si>
    <t>Best company for starters, Salary is good,No work pressure.</t>
  </si>
  <si>
    <t xml:space="preserve">best company for starters salary is good no work pressure </t>
  </si>
  <si>
    <t>Well organized, friendly office environment Opportunities to grow</t>
  </si>
  <si>
    <t>well organized friendly office environment opportunities to grow</t>
  </si>
  <si>
    <t>Not much stressed work. Depends on you that how much do you want to get involved. If you step into some project then you will be getting more info of current system. Moreover nobody will stop you from or interrupt you in your work.</t>
  </si>
  <si>
    <t xml:space="preserve">not much stressed work depends on you that how much do you want to get involved if you step into some project then you will be getting more info of current system moreover nobody will stop you from or interrupt you in your work </t>
  </si>
  <si>
    <t>Excellent company for freshers, No work pressure and calm going.</t>
  </si>
  <si>
    <t xml:space="preserve">excellent company for freshers no work pressure and calm going </t>
  </si>
  <si>
    <t>work, pressure, company</t>
  </si>
  <si>
    <t>Can get good knowledge about finance.</t>
  </si>
  <si>
    <t xml:space="preserve">can get good knowledge about finance </t>
  </si>
  <si>
    <t>Good working place specially for the new joinees</t>
  </si>
  <si>
    <t>good working place specially for the new joinees</t>
  </si>
  <si>
    <t>good product overall large company with opportunities for growth good hours</t>
  </si>
  <si>
    <t>hours, company</t>
  </si>
  <si>
    <t>This company is a great place to work if you like fast paced work environments with lots of challenges that give you opportunities to grow.</t>
  </si>
  <si>
    <t xml:space="preserve">this company is a great place to work if you like fast paced work environments with lots of challenges that give you opportunities to grow </t>
  </si>
  <si>
    <t>place, company, fast, paced, work, great</t>
  </si>
  <si>
    <t>Benefits are very good, work life balance is good. The people and work environment is a positive place to work.</t>
  </si>
  <si>
    <t xml:space="preserve">benefits are very good work life balance is good the people and work environment is a positive place to work </t>
  </si>
  <si>
    <t>balance, place, people, work, environment</t>
  </si>
  <si>
    <t>good life work balance, benefits are not too bad, just replaced new coffee machine.</t>
  </si>
  <si>
    <t xml:space="preserve">good life work balance benefits are not too bad just replaced new coffee machine </t>
  </si>
  <si>
    <t>Compensation is satisfactory. Working hours are flexible with no stay backs</t>
  </si>
  <si>
    <t>compensation is satisfactory working hours are flexible with no stay backs</t>
  </si>
  <si>
    <t>flexible, hours</t>
  </si>
  <si>
    <t>This is one of the reputed company.</t>
  </si>
  <si>
    <t xml:space="preserve">this is one of the reputed company </t>
  </si>
  <si>
    <t>it has been a really good experience due to the environment</t>
  </si>
  <si>
    <t>Strong brand name, well respected in the market. Great benefits specifically for employees with families.</t>
  </si>
  <si>
    <t xml:space="preserve">strong brand name well respected in the market great benefits specifically for employees with families </t>
  </si>
  <si>
    <t>Good Work Environment, Work and Life Balance, Great Industry exposure</t>
  </si>
  <si>
    <t>good work environment work and life balance great industry exposure</t>
  </si>
  <si>
    <t>Good pay, employee friendly, &amp; good HR policies</t>
  </si>
  <si>
    <t>good pay employee friendly good hr policies</t>
  </si>
  <si>
    <t>Great timing and decent package</t>
  </si>
  <si>
    <t>great timing and decent package</t>
  </si>
  <si>
    <t>Best platform to earn as a fresher, Supportive team, helpful Top Management..</t>
  </si>
  <si>
    <t xml:space="preserve">best platform to earn as a fresher supportive team helpful top management </t>
  </si>
  <si>
    <t>Good work - life balance and flexible work timings.</t>
  </si>
  <si>
    <t xml:space="preserve">good work life balance and flexible work timings </t>
  </si>
  <si>
    <t>work, flexible, balance</t>
  </si>
  <si>
    <t>Great company to work for. They management is good and they job connects you with some of the smartest people in the industry.</t>
  </si>
  <si>
    <t xml:space="preserve">great company to work for they management is good and they job connects you with some of the smartest people in the industry </t>
  </si>
  <si>
    <t>company, work, management, people</t>
  </si>
  <si>
    <t>Work life balance, never have to work overtime or on weekends</t>
  </si>
  <si>
    <t>work life balance never have to work overtime or on weekends</t>
  </si>
  <si>
    <t>Gives a chance to develop leadership skills, provide regular managerial trainings, attractive pay, nice employee benefits, good organisational structure,</t>
  </si>
  <si>
    <t xml:space="preserve">gives a chance to develop leadership skills provide regular managerial trainings attractive pay nice employee benefits good organisational structure </t>
  </si>
  <si>
    <t>Good Compensation &amp; Benefits for freshers. More Career Opportunities for growth</t>
  </si>
  <si>
    <t>good compensation benefits for freshers more career opportunities for growth</t>
  </si>
  <si>
    <t>Pay is decent for the area</t>
  </si>
  <si>
    <t>pay is decent for the area</t>
  </si>
  <si>
    <t>Good atmosphere. Great people.</t>
  </si>
  <si>
    <t xml:space="preserve">good atmosphere great people </t>
  </si>
  <si>
    <t>Good platform for learning, good working environment.</t>
  </si>
  <si>
    <t xml:space="preserve">good platform for learning good working environment </t>
  </si>
  <si>
    <t>Great atmosphere that really attempts to keep the employees socializing. The work-life balance is pretty good depending on your team.</t>
  </si>
  <si>
    <t xml:space="preserve">great atmosphere that really attempts to keep the employees socializing the work life balance is pretty good depending on your team </t>
  </si>
  <si>
    <t>Work Culture People Environment Managers and the Top Level</t>
  </si>
  <si>
    <t>work culture people environment managers and the top level</t>
  </si>
  <si>
    <t>Good company and good perks and benefits for employees if you get a manager who allows you to have access to them. HR is non existent at this company you may as well be calling your visa's client service 800 #.</t>
  </si>
  <si>
    <t>Good company and good perks and benefits for employees if you get a manager who allows you to have access to them. HR is non existent at this company you may as well be calling your visa's client service #.</t>
  </si>
  <si>
    <t xml:space="preserve">good company and good perks and benefits for employees if you get a manager who allows you to have access to them hr is non existent at this company you may as well be calling your visa s client service </t>
  </si>
  <si>
    <t>Positive work environment, innovation challenges, projects using many technologies</t>
  </si>
  <si>
    <t>positive work environment innovation challenges projects using many technologies</t>
  </si>
  <si>
    <t>Absolutely loved it! Great work environment. I worked under Deanangeloo Farrish and he was very easy to work with but still all about the business.</t>
  </si>
  <si>
    <t xml:space="preserve">absolutely loved it great work environment i worked under deanangeloo farrish and he was very easy to work with but still all about the business </t>
  </si>
  <si>
    <t>Decent talking points for your next job.</t>
  </si>
  <si>
    <t xml:space="preserve">decent talking points for your next job </t>
  </si>
  <si>
    <t>Amazing work environment and respect</t>
  </si>
  <si>
    <t>amazing work environment and respect</t>
  </si>
  <si>
    <t>Comp and Ben Package. Best ever! Aside from 4 HMO family inclusion, there is medical/dental reimbursement. Bonuses and Salary is above average</t>
  </si>
  <si>
    <t>Comp and Ben Package. Best ever! Aside from HMO family inclusion, there is medical/dental reimbursement. Bonuses and Salary is above average</t>
  </si>
  <si>
    <t>comp and ben package best ever aside from hmo family inclusion there is medical dental reimbursement bonuses and salary is above average</t>
  </si>
  <si>
    <t>I had a great experience at S+P. I found the work to be rewarding. Work life balance was also excellent</t>
  </si>
  <si>
    <t>i had a great experience at s p i found the work to be rewarding work life balance was also excellent</t>
  </si>
  <si>
    <t>Pay is good for what you're doing. Very laid back environment.</t>
  </si>
  <si>
    <t xml:space="preserve">pay is good for what you re doing very laid back environment </t>
  </si>
  <si>
    <t>Le salaire est plutÃ´t bon pour un JD ou un jeune avec peu d'expÃ©rience.</t>
  </si>
  <si>
    <t xml:space="preserve">le salaire est plutÃ´t bon pour un jd ou un jeune avec peu d expÃ©rience </t>
  </si>
  <si>
    <t>Good people around u and it was fun along with work exposure for me.</t>
  </si>
  <si>
    <t xml:space="preserve">good people around u and it was fun along with work exposure for me </t>
  </si>
  <si>
    <t>There is no hierarchy in the company. You are free to talk to anyone regarding any idea or any issue. Managers are pretty cool and lucky to have worked with one of the best person in the company.</t>
  </si>
  <si>
    <t xml:space="preserve">there is no hierarchy in the company you are free to talk to anyone regarding any idea or any issue managers are pretty cool and lucky to have worked with one of the best person in the company </t>
  </si>
  <si>
    <t>nice salary + automatic update at the end of the year + bonuses + dental coverage good life/work balance</t>
  </si>
  <si>
    <t>nice salary automatic update at the end of the year bonuses dental coverage good life work balance</t>
  </si>
  <si>
    <t xml:space="preserve"> love to work here friendly environment full agile scrum follow co operative teams work and life balance entertainment activities and co curricular activities for employees good benefits</t>
  </si>
  <si>
    <t>Great people and good pay</t>
  </si>
  <si>
    <t>great people and good pay</t>
  </si>
  <si>
    <t>1)The Technology division of S&amp;P Capital IQ is fast paced and maintains a positive atmosphere. It was like a home away from home. The company outings happen twice a year and there is a lot of fun activities associated around it. Active participation is encouraged for Annual Day and sports activities that happen in different periods of the year. Proper Work Life Balance can be maintained 2) The teams follow agile methodology with a release every 2 and a half months. The short term goals and long term objectives are very clearly set for every team. The team members can also volunteer to suggest a necessary enhancement or project that they think their team could work upon. Initiatives are always encouraged 3) They have flexible timings. What they really care is if you are completing your goals on time or not. 4) There are ample opportunities on various fronts, QTP testing, UI, back end etc. 5) We get to take ownership of what we work in which is a great thing. 6) There is special care for ladies with ladies relaxation rooms in every alternate floor.</t>
  </si>
  <si>
    <t>)The Technology division of S&amp;P Capital IQ is fast paced and maintains a positive atmosphere. It was like a home away from home. The company outings happen twice a year and there is a lot of fun activities associated around it. Active participation is encouraged for Annual Day and sports activities that happen in different periods of the year. Proper Work Life Balance can be maintained ) The teams follow agile methodology with a release every and a half months. The short term goals and long term objectives are very clearly set for every team. The team members can also volunteer to suggest a necessary enhancement or project that they think their team could work upon. Initiatives are always encouraged ) They have flexible timings. What they really care is if you are completing your goals on time or not. ) There are ample opportunities on various fronts, QTP testing, UI, back end etc. ) We get to take ownership of what we work in which is a great thing. ) There is special care for ladies with ladies relaxation rooms in every alternate floor.</t>
  </si>
  <si>
    <t xml:space="preserve"> the technology division of s p capital iq is fast paced and maintains a positive atmosphere it was like a home away from home the company outings happen twice a year and there is a lot of fun activities associated around it active participation is encouraged for annual day and sports activities that happen in different periods of the year proper work life balance can be maintained the teams follow agile methodology with a release every and a half months the short term goals and long term objectives are very clearly set for every team the team members can also volunteer to suggest a necessary enhancement or project that they think their team could work upon initiatives are always encouraged they have flexible timings what they really care is if you are completing your goals on time or not there are ample opportunities on various fronts qtp testing ui back end etc we get to take ownership of what we work in which is a great thing there is special care for ladies with ladies relaxation rooms in every alternate floor </t>
  </si>
  <si>
    <t>flexible, company, fast, paced, home, work, great</t>
  </si>
  <si>
    <t>My coworkers are all intelligent, motivated individuals who are fun to work with. Management - at least within my division - has generally seemed fair and they maintain an open door policy.</t>
  </si>
  <si>
    <t xml:space="preserve">my coworkers are all intelligent motivated individuals who are fun to work with management at least within my division has generally seemed fair and they maintain an open door policy </t>
  </si>
  <si>
    <t>Good Working Environment and Well maintained work life balance</t>
  </si>
  <si>
    <t>good working environment and well maintained work life balance</t>
  </si>
  <si>
    <t>Comfortable Environment. Easy Work. Fixed Working Hours. Very competitive Salary</t>
  </si>
  <si>
    <t>comfortable environment easy work fixed working hours very competitive salary</t>
  </si>
  <si>
    <t>Good environment, work-life balance can be maintained, flexible timings, cabs</t>
  </si>
  <si>
    <t>good environment work life balance can be maintained flexible timings cabs</t>
  </si>
  <si>
    <t>Excellent work conditions. Great activities for engaging the employees and young and multi-ethnic co-workers</t>
  </si>
  <si>
    <t>excellent work conditions great activities for engaging the employees and young and multi ethnic co workers</t>
  </si>
  <si>
    <t>Unique place to work at,</t>
  </si>
  <si>
    <t xml:space="preserve">unique place to work at </t>
  </si>
  <si>
    <t>Research Associate role involves secondary research, good salary, company benefits</t>
  </si>
  <si>
    <t>research associate role involves secondary research good salary company benefits</t>
  </si>
  <si>
    <t>Free to work, No Pressure, Good Pay in the market</t>
  </si>
  <si>
    <t>free to work no pressure good pay in the market</t>
  </si>
  <si>
    <t>Good salary, work balance and people. Many opportunities.</t>
  </si>
  <si>
    <t xml:space="preserve">good salary work balance and people many opportunities </t>
  </si>
  <si>
    <t>competitive salary for an entry level position; fast career advancement if you know where to look; great name on your CV</t>
  </si>
  <si>
    <t>competitive salary for an entry level position fast career advancement if you know where to look great name on your cv</t>
  </si>
  <si>
    <t>salary, great, fast</t>
  </si>
  <si>
    <t>Great place to work. Management takes very good care of its employees.</t>
  </si>
  <si>
    <t xml:space="preserve">great place to work management takes very good care of its employees </t>
  </si>
  <si>
    <t>Great working environment.... great facilities... People are nice... work is nice... you get to apply your concepts studied in your PG.... flexible working hours....</t>
  </si>
  <si>
    <t xml:space="preserve">great working environment great facilities people are nice work is nice you get to apply your concepts studied in your pg flexible working hours </t>
  </si>
  <si>
    <t>Good Education/training programs. Flexibility, culture, great benefits, 401k matching</t>
  </si>
  <si>
    <t>Good Education/training programs. Flexibility, culture, great benefits, k matching</t>
  </si>
  <si>
    <t>good education training programs flexibility culture great benefits k matching</t>
  </si>
  <si>
    <t>Dealing with Regulatory body filings on daily basis</t>
  </si>
  <si>
    <t>dealing with regulatory body filings on daily basis</t>
  </si>
  <si>
    <t>Solely depends on the team you are working in. A good place for elderly people and Hyderabadis to work on a routine basis.</t>
  </si>
  <si>
    <t xml:space="preserve">solely depends on the team you are working in a good place for elderly people and hyderabadis to work on a routine basis </t>
  </si>
  <si>
    <t>work, place, people, working</t>
  </si>
  <si>
    <t>- food coupons - you can expand your knowledge the manager was very cooperative - shifts -ot allownces was there .. so you will get money for extra hours of work -cab facility</t>
  </si>
  <si>
    <t xml:space="preserve"> food coupons you can expand your knowledge the manager was very cooperative shifts ot allownces was there so you will get money for extra hours of work cab facility</t>
  </si>
  <si>
    <t>work, food, hours</t>
  </si>
  <si>
    <t>career growth for students and proffssional</t>
  </si>
  <si>
    <t>Good culture along with the other benefits.</t>
  </si>
  <si>
    <t xml:space="preserve">good culture along with the other benefits </t>
  </si>
  <si>
    <t>Very good environment, least politics, work life balance, supportive colleagues. Good compensations, Cab Facility (though not in normal day shift). Prospects to excel in career, keeping in mind one has to be proactive to learning new technology trends in market, as most projects run on legacy technologies (being a product organization). Although there are teams/projects which gives you advantage to do hands on with latest technology trends from market to your work. Overall a healthy organization.</t>
  </si>
  <si>
    <t xml:space="preserve">very good environment least politics work life balance supportive colleagues good compensations cab facility though not in normal day shift prospects to excel in career keeping in mind one has to be proactive to learning new technology trends in market as most projects run on legacy technologies being a product organization although there are teams projects which gives you advantage to do hands on with latest technology trends from market to your work overall a healthy organization </t>
  </si>
  <si>
    <t>great work/life balance, corporate perks</t>
  </si>
  <si>
    <t>great work life balance corporate perks</t>
  </si>
  <si>
    <t>Its a very comfortable job that will suck u in The pay is decent You will have excellent work life balance</t>
  </si>
  <si>
    <t>its a very comfortable job that will suck u in the pay is decent you will have excellent work life balance</t>
  </si>
  <si>
    <t>this is a large enterprise, great benefits and overall great perks through the insurance, flex spending and HSA (healthcare savings account)</t>
  </si>
  <si>
    <t xml:space="preserve">this is a large enterprise great benefits and overall great perks through the insurance flex spending and hsa healthcare savings account </t>
  </si>
  <si>
    <t>Tech savvy company and leaders in the financial services market space.</t>
  </si>
  <si>
    <t xml:space="preserve">tech savvy company and leaders in the financial services market space </t>
  </si>
  <si>
    <t>Good compensation and security for women employees</t>
  </si>
  <si>
    <t>good compensation and security for women employees</t>
  </si>
  <si>
    <t>good work-life balance and compensation</t>
  </si>
  <si>
    <t>good work life balance and compensation</t>
  </si>
  <si>
    <t>Good benefits and training. A lot of freedom to do your own thing.</t>
  </si>
  <si>
    <t xml:space="preserve">good benefits and training a lot of freedom to do your own thing </t>
  </si>
  <si>
    <t>initially GOOD PAY FOR FRESHERS, one way transport, security to female employees, ethics, encouragement of team contributions, good food in the canteen, both south indian style and north indian style with one continental counter and fresh juices</t>
  </si>
  <si>
    <t>initially good pay for freshers one way transport security to female employees ethics encouragement of team contributions good food in the canteen both south indian style and north indian style with one continental counter and fresh juices</t>
  </si>
  <si>
    <t>food</t>
  </si>
  <si>
    <t>good work life balance, good facilities, average work pressure</t>
  </si>
  <si>
    <t>good work life balance good facilities average work pressure</t>
  </si>
  <si>
    <t>I worked for SP Capital IQ for 15 years. I learned a lot of new programs</t>
  </si>
  <si>
    <t>I worked for SP Capital IQ for years. I learned a lot of new programs</t>
  </si>
  <si>
    <t>i worked for sp capital iq for years i learned a lot of new programs</t>
  </si>
  <si>
    <t>Great culture, young vibrant environment of self-starters and talented minds</t>
  </si>
  <si>
    <t>great culture young vibrant environment of self starters and talented minds</t>
  </si>
  <si>
    <t>environment, talented</t>
  </si>
  <si>
    <t>Work/life balance, decent pay and benefits, some interesting projects.</t>
  </si>
  <si>
    <t xml:space="preserve">work life balance decent pay and benefits some interesting projects </t>
  </si>
  <si>
    <t>it is the best company to associate with</t>
  </si>
  <si>
    <t>Good compensation on performance, Good working environment, they look after good employees. Entrepreneurial environment that allows for personal initiatives to be implemented.</t>
  </si>
  <si>
    <t xml:space="preserve">good compensation on performance good working environment they look after good employees entrepreneurial environment that allows for personal initiatives to be implemented </t>
  </si>
  <si>
    <t>compensation, environment, working</t>
  </si>
  <si>
    <t>Good Work/Life balance especially for females. Better Compensation among competitors in this industry. Different shifts to accommodate employees. Nice environment for work.</t>
  </si>
  <si>
    <t xml:space="preserve">good work life balance especially for females better compensation among competitors in this industry different shifts to accommodate employees nice environment for work </t>
  </si>
  <si>
    <t>Good work life balance, good pay</t>
  </si>
  <si>
    <t>good work life balance good pay</t>
  </si>
  <si>
    <t>VERY GOOD COMPENSATION, HIGH QUALITY OF EMPLOYMENT, EMPLOYEE WELFARE ACTIVITIES. VERY I LIKE very much organization structure.</t>
  </si>
  <si>
    <t xml:space="preserve">very good compensation high quality of employment employee welfare activities very i like very much organization structure </t>
  </si>
  <si>
    <t>Building is good. Environment is good</t>
  </si>
  <si>
    <t>building is good environment is good</t>
  </si>
  <si>
    <t>Not much technical work is done in hyderabad office.</t>
  </si>
  <si>
    <t xml:space="preserve">not much technical work is done in hyderabad office </t>
  </si>
  <si>
    <t>Flexible hours. Decent pay rate if you hit their algorithm. Interesting content.</t>
  </si>
  <si>
    <t xml:space="preserve">flexible hours decent pay rate if you hit their algorithm interesting content </t>
  </si>
  <si>
    <t>1) Flexibility of work hours: Technology Team doesn't follow fixed timings. Also, work from home is allowed in most of the cases. 2) Very good work life balance: Company ensures you make it a family rather than a work place 3) Good managers: Development Team has very good managers helping and guiding throughout 4) Celebrating culture: All the birthdays are celebrated and good outing events are managed by the company</t>
  </si>
  <si>
    <t>) Flexibility of work hours: Technology Team doesn't follow fixed timings. Also, work from home is allowed in most of the cases. ) Very good work life balance: Company ensures you make it a family rather than a work place ) Good managers: Development Team has very good managers helping and guiding throughout ) Celebrating culture: All the birthdays are celebrated and good outing events are managed by the company</t>
  </si>
  <si>
    <t xml:space="preserve"> flexibility of work hours technology team doesn t follow fixed timings also work from home is allowed in most of the cases very good work life balance company ensures you make it a family rather than a work place good managers development team has very good managers helping and guiding throughout celebrating culture all the birthdays are celebrated and good outing events are managed by the company</t>
  </si>
  <si>
    <t>home, work, place, company</t>
  </si>
  <si>
    <t>Good work balance and learning experience.</t>
  </si>
  <si>
    <t xml:space="preserve">good work balance and learning experience </t>
  </si>
  <si>
    <t>This is the perfect place for the fresher to start their career. Employees are cooperative. No restriction on entry-exit time, but you have to work at least 6-8 hours</t>
  </si>
  <si>
    <t>This is the perfect place for the fresher to start their career. Employees are cooperative. No restriction on entry-exit time, but you have to work at least - hours</t>
  </si>
  <si>
    <t>this is the perfect place for the fresher to start their career employees are cooperative no restriction on entry exit time but you have to work at least hours</t>
  </si>
  <si>
    <t>work, place, hours</t>
  </si>
  <si>
    <t>Good Work Culture Good Pay Lot of facilities provided Management easy to approach</t>
  </si>
  <si>
    <t>good work culture good pay lot of facilities provided management easy to approach</t>
  </si>
  <si>
    <t>work life balance is good good atmosphere</t>
  </si>
  <si>
    <t>They have good HR over here and have good employee welfare activities. This is only one of the good reasons to stay.</t>
  </si>
  <si>
    <t xml:space="preserve">they have good hr over here and have good employee welfare activities this is only one of the good reasons to stay </t>
  </si>
  <si>
    <t>Work culture is good, Initial pay would be better than the peers.</t>
  </si>
  <si>
    <t xml:space="preserve">work culture is good initial pay would be better than the peers </t>
  </si>
  <si>
    <t>culture, pay</t>
  </si>
  <si>
    <t>good company to start your career with.</t>
  </si>
  <si>
    <t>Excellent work life balance, great salary and bonus, good transport facility, some very helpful managers and peers</t>
  </si>
  <si>
    <t>excellent work life balance great salary and bonus good transport facility some very helpful managers and peers</t>
  </si>
  <si>
    <t>work, salary, great</t>
  </si>
  <si>
    <t>Good work enviorment and wonderful office</t>
  </si>
  <si>
    <t>good work enviorment and wonderful office</t>
  </si>
  <si>
    <t>Great work life balance. Great HR policies. You can deliver the work in best way you know.</t>
  </si>
  <si>
    <t xml:space="preserve">great work life balance great hr policies you can deliver the work in best way you know </t>
  </si>
  <si>
    <t>Nice workplace, not much pressure of work, no overtime</t>
  </si>
  <si>
    <t>nice workplace not much pressure of work no overtime</t>
  </si>
  <si>
    <t>Great culture especially in Tech (ping pong, pool, video games). Good salary and bonus. Great tech leadership at the VP level. Free fruit once a week.</t>
  </si>
  <si>
    <t xml:space="preserve">great culture especially in tech ping pong pool video games good salary and bonus great tech leadership at the vp level free fruit once a week </t>
  </si>
  <si>
    <t>culture, salary</t>
  </si>
  <si>
    <t>Some managers are great. Great work life balance</t>
  </si>
  <si>
    <t>some managers are great great work life balance</t>
  </si>
  <si>
    <t>nothing to write home about. Too many egos in one organisation. People are still willing to work in this organisation.</t>
  </si>
  <si>
    <t xml:space="preserve">nothing to write home about too many egos in one organisation people are still willing to work in this organisation </t>
  </si>
  <si>
    <t>Credit Solutions is an extension of Standard&amp;Poor's Ratings within S&amp;P Capital IQ, so you get the chance to see both of the 2 worlds. They gave me large autonomy in filling my tasks and made me feel completely at ease. The environment was really friendly and the people are from all over the countries. There are no strict deadline and they keep you busy with day-to-day tasks or they involve you in longer projects for a bigger purpose.</t>
  </si>
  <si>
    <t>Credit Solutions is an extension of Standard&amp;Poor's Ratings within S&amp;P Capital IQ, so you get the chance to see both of the worlds. They gave me large autonomy in filling my tasks and made me feel completely at ease. The environment was really friendly and the people are from all over the countries. There are no strict deadline and they keep you busy with day-to-day tasks or they involve you in longer projects for a bigger purpose.</t>
  </si>
  <si>
    <t xml:space="preserve">credit solutions is an extension of standard poor s ratings within s p capital iq so you get the chance to see both of the worlds they gave me large autonomy in filling my tasks and made me feel completely at ease the environment was really friendly and the people are from all over the countries there are no strict deadline and they keep you busy with day to day tasks or they involve you in longer projects for a bigger purpose </t>
  </si>
  <si>
    <t>friendly, environment, people</t>
  </si>
  <si>
    <t>It is a nice and open work environment. People get on. Because of the inefficiency of the managers people have a level of autonomy in their role outside of commercial. The work balance is good more due to the fact that it is not a high performance culture. Managers seem to be very well paid and people seem to stay with the company.</t>
  </si>
  <si>
    <t xml:space="preserve">it is a nice and open work environment people get on because of the inefficiency of the managers people have a level of autonomy in their role outside of commercial the work balance is good more due to the fact that it is not a high performance culture managers seem to be very well paid and people seem to stay with the company </t>
  </si>
  <si>
    <t>Good Company to work and good payer</t>
  </si>
  <si>
    <t>good company to work and good payer</t>
  </si>
  <si>
    <t>Innovative, complex and filled with opportunity.</t>
  </si>
  <si>
    <t xml:space="preserve">innovative complex and filled with opportunity </t>
  </si>
  <si>
    <t xml:space="preserve"> salary and work life balance friendly co workers young and casual environment</t>
  </si>
  <si>
    <t>The pros are not many,for those who join from campuses it comes across as an extended campus .They pay well,but by the end of it,one feels deskilled.No L&amp;D initiatives.No support for women employees.They have ridiculous explanations and no definite framework for their appraisal programs with a few growing leaps and bounds and the others sitting for years together even through they get recognized for their excellent work.</t>
  </si>
  <si>
    <t xml:space="preserve">the pros are not many for those who join from campuses it comes across as an extended campus they pay well but by the end of it one feels deskilled no l d initiatives no support for women employees they have ridiculous explanations and no definite framework for their appraisal programs with a few growing leaps and bounds and the others sitting for years together even through they get recognized for their excellent work </t>
  </si>
  <si>
    <t>A lot of projects to get involved on</t>
  </si>
  <si>
    <t>a lot of projects to get involved on</t>
  </si>
  <si>
    <t>free fruit, coffee, ping-pong, flexible work time, and nice working culture</t>
  </si>
  <si>
    <t>free fruit coffee ping pong flexible work time and nice working culture</t>
  </si>
  <si>
    <t>flexible, culture, work, free, working</t>
  </si>
  <si>
    <t>Awesome benefits, good pay, good work-life balance. They treat their employees with respect and provide great opportunities to grow</t>
  </si>
  <si>
    <t>awesome benefits good pay good work life balance they treat their employees with respect and provide great opportunities to grow</t>
  </si>
  <si>
    <t>good work life balance, good office environment</t>
  </si>
  <si>
    <t>good work life balance good office environment</t>
  </si>
  <si>
    <t>Best place for database engineers</t>
  </si>
  <si>
    <t>best place for database engineers</t>
  </si>
  <si>
    <t>You learn some really powerful tools.</t>
  </si>
  <si>
    <t xml:space="preserve">you learn some really powerful tools </t>
  </si>
  <si>
    <t>nice intern program working with cutting edge technology</t>
  </si>
  <si>
    <t>cutting, edge, working</t>
  </si>
  <si>
    <t>One of the best work culture so far experienced, flexible work timings</t>
  </si>
  <si>
    <t>one of the best work culture so far experienced flexible work timings</t>
  </si>
  <si>
    <t>work, culture, flexible</t>
  </si>
  <si>
    <t>Good comp plan/Autonomy/flexible work environment</t>
  </si>
  <si>
    <t>good comp plan autonomy flexible work environment</t>
  </si>
  <si>
    <t>Good ambience Great work culture Fun work if you want to learn</t>
  </si>
  <si>
    <t>good ambience great work culture fun work if you want to learn</t>
  </si>
  <si>
    <t>Very good work culture and the company is growing at a faster pace.</t>
  </si>
  <si>
    <t xml:space="preserve">very good work culture and the company is growing at a faster pace </t>
  </si>
  <si>
    <t>culture, work, company</t>
  </si>
  <si>
    <t>Nice Environment Good People Higher Management is Supportive Worklife- Social Life balance</t>
  </si>
  <si>
    <t>nice environment good people higher management is supportive worklife social life balance</t>
  </si>
  <si>
    <t>Product is easy to sell</t>
  </si>
  <si>
    <t>product is easy to sell</t>
  </si>
  <si>
    <t>Chilled out environment. There are only few teams with a lot of pressure. Rest all have extremely light work load, especially if you are a fresher. Excellent work life balance</t>
  </si>
  <si>
    <t>chilled out environment there are only few teams with a lot of pressure rest all have extremely light work load especially if you are a fresher excellent work life balance</t>
  </si>
  <si>
    <t>A great company to work with.Very good work culture</t>
  </si>
  <si>
    <t>a great company to work with very good work culture</t>
  </si>
  <si>
    <t>great, culture, work, company</t>
  </si>
  <si>
    <t>Its help full us</t>
  </si>
  <si>
    <t>its help full us</t>
  </si>
  <si>
    <t>It provides a perfect balance to professional and personal life</t>
  </si>
  <si>
    <t>it provides a perfect balance to professional and personal life</t>
  </si>
  <si>
    <t>Location/people - 2 that I can think of.</t>
  </si>
  <si>
    <t>Location/people - that I can think of.</t>
  </si>
  <si>
    <t xml:space="preserve">location people that i can think of </t>
  </si>
  <si>
    <t>Great brand and generous benefits</t>
  </si>
  <si>
    <t>great brand and generous benefits</t>
  </si>
  <si>
    <t>Great opportunity to learn and obtain high level skills.</t>
  </si>
  <si>
    <t xml:space="preserve">great opportunity to learn and obtain high level skills </t>
  </si>
  <si>
    <t>Flexible, cool work culture, paid well, job stability</t>
  </si>
  <si>
    <t>flexible cool work culture paid well job stability</t>
  </si>
  <si>
    <t>Lot of autonomy, build own schedule once certified to book own meetings. Lot of great benefits, very client facing, learn full product/client base.</t>
  </si>
  <si>
    <t xml:space="preserve">lot of autonomy build own schedule once certified to book own meetings lot of great benefits very client facing learn full product client base </t>
  </si>
  <si>
    <t>Very good work culture. you can go and talk to your lead and manager any time.</t>
  </si>
  <si>
    <t xml:space="preserve">very good work culture you can go and talk to your lead and manager any time </t>
  </si>
  <si>
    <t>I was fortunate to have managers who respected and rewarded the value-added work I performed. Work/life balance is good,Overall, this is a great company to get your feet wet in the financial services industry and learn about how professionals use market data vendors like CIQ to do their job. If that interests you, then go for it.</t>
  </si>
  <si>
    <t xml:space="preserve">i was fortunate to have managers who respected and rewarded the value added work i performed work life balance is good overall this is a great company to get your feet wet in the financial services industry and learn about how professionals use market data vendors like ciq to do their job if that interests you then go for it </t>
  </si>
  <si>
    <t>great, work, balance, company</t>
  </si>
  <si>
    <t>Culture, friendly environment, quick learning etc</t>
  </si>
  <si>
    <t>culture friendly environment quick learning etc</t>
  </si>
  <si>
    <t>Good working environment and work culture is amazing. Pay is awesome. Compensations are also good</t>
  </si>
  <si>
    <t>good working environment and work culture is amazing pay is awesome compensations are also good</t>
  </si>
  <si>
    <t>culture, work, environment, working</t>
  </si>
  <si>
    <t>I started working working here in 2010 right after my graduation. The compensation package they offered surprised me a lot. It is much higher than offers I received from other companies. I actually asked for half of the salary they offered only. The bonus scheme is also extremely good. I got a salary increase annually, around 8%. That's considered as a significant amount as the base salary is very high already. Just one note that I am considered as an expat as I'm a foreigner and the job required my native language skill. The working time here is also very flexible. You can choose to work at any shift (9 hours) as long as you filed your request in the system 1 day in advance. The company doesn't really care about attendance. You can have long breaks during working hours as long as you can unsure your output meet the deadline and quota for the month.</t>
  </si>
  <si>
    <t>I started working working here in right after my graduation. The compensation package they offered surprised me a lot. It is much higher than offers I received from other companies. I actually asked for half of the salary they offered only. The bonus scheme is also extremely good. I got a salary increase annually, around %. That's considered as a significant amount as the base salary is very high already. Just one note that I am considered as an expat as I'm a foreigner and the job required my native language skill. The working time here is also very flexible. You can choose to work at any shift ( hours) as long as you filed your request in the system day in advance. The company doesn't really care about attendance. You can have long breaks during working hours as long as you can unsure your output meet the deadline and quota for the month.</t>
  </si>
  <si>
    <t xml:space="preserve">i started working working here in right after my graduation the compensation package they offered surprised me a lot it is much higher than offers i received from other companies i actually asked for half of the salary they offered only the bonus scheme is also extremely good i got a salary increase annually around that s considered as a significant amount as the base salary is very high already just one note that i am considered as an expat as i m a foreigner and the job required my native language skill the working time here is also very flexible you can choose to work at any shift hours as long as you filed your request in the system day in advance the company doesn t really care about attendance you can have long breaks during working hours as long as you can unsure your output meet the deadline and quota for the month </t>
  </si>
  <si>
    <t>company, salary, work, compensation, hours, working</t>
  </si>
  <si>
    <t>Great office, good people, the transition the company is going through needs to take a pause</t>
  </si>
  <si>
    <t>great office good people the transition the company is going through needs to take a pause</t>
  </si>
  <si>
    <t>You will have S&amp;P on your resume as a big industry name...period ..there are no other pros unless you manage to get a good manager which is extremely difficult.</t>
  </si>
  <si>
    <t xml:space="preserve">you will have s p on your resume as a big industry name period there are no other pros unless you manage to get a good manager which is extremely difficult </t>
  </si>
  <si>
    <t>Flexible hours No dress code friendly co workers</t>
  </si>
  <si>
    <t>flexible hours no dress code friendly co workers</t>
  </si>
  <si>
    <t>hours, friendly</t>
  </si>
  <si>
    <t>Wonderful People, very diverse, and unparalleled work-life balance.</t>
  </si>
  <si>
    <t xml:space="preserve">wonderful people very diverse and unparalleled work life balance </t>
  </si>
  <si>
    <t>Flexible Timings, Work Life balance, Leaves flexibility</t>
  </si>
  <si>
    <t>flexible timings work life balance leaves flexibility</t>
  </si>
  <si>
    <t>Atmosphere and culture were generally friendly and supportive. Solid support for a balance between work and personal life. No need to put in extra time at the end of each day doing busy work while waiting for the manager to leave.</t>
  </si>
  <si>
    <t xml:space="preserve">atmosphere and culture were generally friendly and supportive solid support for a balance between work and personal life no need to put in extra time at the end of each day doing busy work while waiting for the manager to leave </t>
  </si>
  <si>
    <t>friendly, culture, work, balance</t>
  </si>
  <si>
    <t>Good work culture Not much pressure</t>
  </si>
  <si>
    <t>good work culture not much pressure</t>
  </si>
  <si>
    <t>culture, work, pressure</t>
  </si>
  <si>
    <t>The work culture is good and people are very helpful. the work environment is also relaxed and you have a lot of freedom.</t>
  </si>
  <si>
    <t xml:space="preserve">the work culture is good and people are very helpful the work environment is also relaxed and you have a lot of freedom </t>
  </si>
  <si>
    <t>culture, work, environment, people</t>
  </si>
  <si>
    <t>Good Environment, Work/Life Balance, No stress</t>
  </si>
  <si>
    <t>good environment work life balance no stress</t>
  </si>
  <si>
    <t>Work/life balance, decent pay and benefits, some interesting projects. Good place to start a career</t>
  </si>
  <si>
    <t>work life balance decent pay and benefits some interesting projects good place to start a career</t>
  </si>
  <si>
    <t>pay, place</t>
  </si>
  <si>
    <t>Good work- life balance, good compensation at Graduate Level.</t>
  </si>
  <si>
    <t xml:space="preserve">good work life balance good compensation at graduate level </t>
  </si>
  <si>
    <t>The working hours are amazing, and if you're new to the industry this job is a great position to structure a strong backbone in finance. Training program is intense, but it's very helpful. Friendly colleagues, and the director/managers are always supportive when you're having problems.</t>
  </si>
  <si>
    <t xml:space="preserve">the working hours are amazing and if you re new to the industry this job is a great position to structure a strong backbone in finance training program is intense but it s very helpful friendly colleagues and the director managers are always supportive when you re having problems </t>
  </si>
  <si>
    <t>hours, great, working</t>
  </si>
  <si>
    <t>Arrive at 10 leave at 4-30 Great sales staff especially in ApAC and non NYC USA</t>
  </si>
  <si>
    <t>Arrive at leave at - Great sales staff especially in ApAC and non NYC USA</t>
  </si>
  <si>
    <t>arrive at leave at great sales staff especially in apac and non nyc usa</t>
  </si>
  <si>
    <t>S&amp;P capital iq is best for fresher and good platform also. Work and environment and management ,colleagues every one is supportable.</t>
  </si>
  <si>
    <t xml:space="preserve">s p capital iq is best for fresher and good platform also work and environment and management colleagues every one is supportable </t>
  </si>
  <si>
    <t>environment, management</t>
  </si>
  <si>
    <t>Good thing is that it's a huge name in financial market, is known for it's quality data.</t>
  </si>
  <si>
    <t xml:space="preserve">good thing is that it s a huge name in financial market is known for it s quality data </t>
  </si>
  <si>
    <t>Diversity is championed, creativity is desired, and he brand and leading products are premier in their markets.</t>
  </si>
  <si>
    <t xml:space="preserve">diversity is championed creativity is desired and he brand and leading products are premier in their markets </t>
  </si>
  <si>
    <t>No Micro-management, higher authorities easy to approach and very helpful people are there</t>
  </si>
  <si>
    <t>no micro management higher authorities easy to approach and very helpful people are there</t>
  </si>
  <si>
    <t>Good salary, culture and work life balance</t>
  </si>
  <si>
    <t>good salary culture and work life balance</t>
  </si>
  <si>
    <t>The people are great. When you work with the right team your time with the company will be one of your best experiences.</t>
  </si>
  <si>
    <t xml:space="preserve">the people are great when you work with the right team your time with the company will be one of your best experiences </t>
  </si>
  <si>
    <t>Decent pay Immediate 401K vesting Commission structure isn't on a net basis...meaning you can sell $100K, have $200K in cancels, and get paid your full commission....like I said, a sinking ship</t>
  </si>
  <si>
    <t>Decent pay Immediate K vesting Commission structure isn't on a net basis...meaning you can sell $K, have $K in cancels, and get paid your full commission....like I said, a sinking ship</t>
  </si>
  <si>
    <t>decent pay immediate k vesting commission structure isn t on a net basis meaning you can sell k have k in cancels and get paid your full commission like i said a sinking ship</t>
  </si>
  <si>
    <t>Decent Pay packages Decent working environment good work life balance</t>
  </si>
  <si>
    <t>decent pay packages decent working environment good work life balance</t>
  </si>
  <si>
    <t>environment, work, balance, working</t>
  </si>
  <si>
    <t>great work life balance, upward mobility if you shine bright enough.</t>
  </si>
  <si>
    <t xml:space="preserve">great work life balance upward mobility if you shine bright enough </t>
  </si>
  <si>
    <t>Good service provider in the Industry</t>
  </si>
  <si>
    <t>good service provider in the industry</t>
  </si>
  <si>
    <t>Work-life balance. Good management experience.</t>
  </si>
  <si>
    <t xml:space="preserve">work life balance good management experience </t>
  </si>
  <si>
    <t>Less work-load. Less work-pressure. People are friendly. Nice training is provided.</t>
  </si>
  <si>
    <t xml:space="preserve">less work load less work pressure people are friendly nice training is provided </t>
  </si>
  <si>
    <t>The office and coworkers are all very fun. Team outings, loose atmosphere, work is fun too.</t>
  </si>
  <si>
    <t xml:space="preserve">the office and coworkers are all very fun team outings loose atmosphere work is fun too </t>
  </si>
  <si>
    <t>Work Life Balance, Environment, Senior Management</t>
  </si>
  <si>
    <t>work life balance environment senior management</t>
  </si>
  <si>
    <t>Good Working Environment ,Proper Training Facilities, Proper Compensation</t>
  </si>
  <si>
    <t>good working environment proper training facilities proper compensation</t>
  </si>
  <si>
    <t>Work life balance is good, flexibility in dress code, time etc</t>
  </si>
  <si>
    <t>work life balance is good flexibility in dress code time etc</t>
  </si>
  <si>
    <t>The company provides great compensation and benefit package to its employees. This is one of the main reasons why most of the staff stay for years.</t>
  </si>
  <si>
    <t xml:space="preserve">the company provides great compensation and benefit package to its employees this is one of the main reasons why most of the staff stay for years </t>
  </si>
  <si>
    <t>great, compensation, company</t>
  </si>
  <si>
    <t>Good Exposure to global teams healthy competitive environment</t>
  </si>
  <si>
    <t>good exposure to global teams healthy competitive environment</t>
  </si>
  <si>
    <t>People are nice. flexibility to switch to different roles.</t>
  </si>
  <si>
    <t xml:space="preserve">people are nice flexibility to switch to different roles </t>
  </si>
  <si>
    <t>flexible work hours and events</t>
  </si>
  <si>
    <t>Good work hours and ability to work at home when needed. Some of the employees are really great people, but these good people tend to leave as the direction of the company is unclear.</t>
  </si>
  <si>
    <t xml:space="preserve">good work hours and ability to work at home when needed some of the employees are really great people but these good people tend to leave as the direction of the company is unclear </t>
  </si>
  <si>
    <t>company, people, home, work, hours, great</t>
  </si>
  <si>
    <t>S&amp;P was a great company</t>
  </si>
  <si>
    <t>s p was a great company</t>
  </si>
  <si>
    <t>Great benefits, great company to work with. Lot's of mobility within the company, amazing work life balance!</t>
  </si>
  <si>
    <t xml:space="preserve">great benefits great company to work with lot s of mobility within the company amazing work life balance </t>
  </si>
  <si>
    <t>Pays higher than other companies</t>
  </si>
  <si>
    <t>pays higher than other companies</t>
  </si>
  <si>
    <t>Awesome job, great employees and work life balance</t>
  </si>
  <si>
    <t>awesome job great employees and work life balance</t>
  </si>
  <si>
    <t>Little Management oversee. Decent opportunity to make money.</t>
  </si>
  <si>
    <t xml:space="preserve">little management oversee decent opportunity to make money </t>
  </si>
  <si>
    <t>work life balance, money, timings</t>
  </si>
  <si>
    <t>work life balance money timings</t>
  </si>
  <si>
    <t>Great entry-level positions because salary is above-industry rate. Very dynamic working environment and flexibility in work schedules.</t>
  </si>
  <si>
    <t xml:space="preserve">great entry level positions because salary is above industry rate very dynamic working environment and flexibility in work schedules </t>
  </si>
  <si>
    <t>work, salary, environment, working</t>
  </si>
  <si>
    <t>Competitive packages comparatively. Long-term job security as long as met expectations.</t>
  </si>
  <si>
    <t xml:space="preserve">competitive packages comparatively long term job security as long as met expectations </t>
  </si>
  <si>
    <t>Great benefits, relaxed working environment.</t>
  </si>
  <si>
    <t xml:space="preserve">great benefits relaxed working environment </t>
  </si>
  <si>
    <t>If you want somewhere with good work life balance this is a good place to work. Most people arrive after 9am and leave before 5pm.</t>
  </si>
  <si>
    <t>If you want somewhere with good work life balance this is a good place to work. Most people arrive after am and leave before pm.</t>
  </si>
  <si>
    <t xml:space="preserve">if you want somewhere with good work life balance this is a good place to work most people arrive after am and leave before pm </t>
  </si>
  <si>
    <t>work, balance, place, people</t>
  </si>
  <si>
    <t>- Established player in the financial data analytics space - Coming out of school, you will learn a lot about running a data company very quickly - If you don't know how something works, just ask and someone will teach you - Opportunity to own/shape</t>
  </si>
  <si>
    <t xml:space="preserve"> established player in the financial data analytics space coming out of school you will learn a lot about running a data company very quickly if you don t know how something works just ask and someone will teach you opportunity to own shape</t>
  </si>
  <si>
    <t>good pay if you can negotiate intially before joinng otherwise soon u realize that i am getting very less compare to others, good work life balance, good bonus,low presuure</t>
  </si>
  <si>
    <t>good pay if you can negotiate intially before joinng otherwise soon u realize that i am getting very less compare to others good work life balance good bonus low presuure</t>
  </si>
  <si>
    <t>Great working hours and the people are quite nice.</t>
  </si>
  <si>
    <t xml:space="preserve">great working hours and the people are quite nice </t>
  </si>
  <si>
    <t>Good work/life balance, Nice office</t>
  </si>
  <si>
    <t>good work life balance nice office</t>
  </si>
  <si>
    <t>1) Work Life Balance 2) Good Perks</t>
  </si>
  <si>
    <t>) Work Life Balance ) Good Perks</t>
  </si>
  <si>
    <t xml:space="preserve"> work life balance good perks</t>
  </si>
  <si>
    <t>Great salary and benefits. London location is in Canary Wharf in a very nice building. Great and genuine coworkers.</t>
  </si>
  <si>
    <t xml:space="preserve">great salary and benefits london location is in canary wharf in a very nice building great and genuine coworkers </t>
  </si>
  <si>
    <t>Better salaries than the market. Interesting people from around the world.</t>
  </si>
  <si>
    <t xml:space="preserve">better salaries than the market interesting people from around the world </t>
  </si>
  <si>
    <t>Great Exposure to New technologies. Awesome Management. Decent Pay and good work culture. Great work-life balance</t>
  </si>
  <si>
    <t>great exposure to new technologies awesome management decent pay and good work culture great work life balance</t>
  </si>
  <si>
    <t>Non Corporate Culture, explore technology, freedom</t>
  </si>
  <si>
    <t>non corporate culture explore technology freedom</t>
  </si>
  <si>
    <t>They offer a great work environment.</t>
  </si>
  <si>
    <t xml:space="preserve">they offer a great work environment </t>
  </si>
  <si>
    <t>Got exposure to new technologies. Have a good working environment. Employees are very friendly and always try to help each other.</t>
  </si>
  <si>
    <t xml:space="preserve">got exposure to new technologies have a good working environment employees are very friendly and always try to help each other </t>
  </si>
  <si>
    <t>Work life balance, good pay, good people, employee welfare</t>
  </si>
  <si>
    <t>work life balance good pay good people employee welfare</t>
  </si>
  <si>
    <t>I was in automation team learning wise its good if you are involve in delivering cream.</t>
  </si>
  <si>
    <t xml:space="preserve">i was in automation team learning wise its good if you are involve in delivering cream </t>
  </si>
  <si>
    <t>Work life balance, lunch subsidy, healthy atmosphere</t>
  </si>
  <si>
    <t>work life balance lunch subsidy healthy atmosphere</t>
  </si>
  <si>
    <t>Good pay and a great work life balance. Ability to work remote or in another city.</t>
  </si>
  <si>
    <t xml:space="preserve">good pay and a great work life balance ability to work remote or in another city </t>
  </si>
  <si>
    <t>work, pay, great</t>
  </si>
  <si>
    <t>Awesome location, good benefit, relax environment, a lot of social activities, nice employees, don't need to dress up in Wall Street,</t>
  </si>
  <si>
    <t xml:space="preserve">awesome location good benefit relax environment a lot of social activities nice employees don t need to dress up in wall street </t>
  </si>
  <si>
    <t>Very relaxed environment and company culture as it compares to industry competitors. In my experiences, I've met and worked with many talented individuals. Much of the senior leadership is very interested in growing talent internally.</t>
  </si>
  <si>
    <t xml:space="preserve">very relaxed environment and company culture as it compares to industry competitors in my experiences i ve met and worked with many talented individuals much of the senior leadership is very interested in growing talent internally </t>
  </si>
  <si>
    <t>company, culture, talented, senior, environment</t>
  </si>
  <si>
    <t>Management does value tech and realizes they will build the future of the company. Pay is good.</t>
  </si>
  <si>
    <t xml:space="preserve">management does value tech and realizes they will build the future of the company pay is good </t>
  </si>
  <si>
    <t>Work Culture is great. Good work life balance</t>
  </si>
  <si>
    <t>work culture is great good work life balance</t>
  </si>
  <si>
    <t>Company was full of young people to socialize with - overall college-like atmosphere with little or no oversight from management.</t>
  </si>
  <si>
    <t xml:space="preserve">company was full of young people to socialize with overall college like atmosphere with little or no oversight from management </t>
  </si>
  <si>
    <t>Salary, Work life balance, growth, infrastructure, facilities</t>
  </si>
  <si>
    <t>salary work life balance growth infrastructure facilities</t>
  </si>
  <si>
    <t>Friendly environment. Fun to work for. good work life balance.</t>
  </si>
  <si>
    <t xml:space="preserve">friendly environment fun to work for good work life balance </t>
  </si>
  <si>
    <t>Growth for advancement Interact with intelligent clients Good work life balance</t>
  </si>
  <si>
    <t>growth for advancement interact with intelligent clients good work life balance</t>
  </si>
  <si>
    <t>If you take your opportunities you can go a long way. This is an employer that wants to retain, develop and reward it's top talent. Sit back and don't be surprised if you're in the back seat. I've seen the best rise very quickly. The balance of power is shifting. Europe is rising.</t>
  </si>
  <si>
    <t xml:space="preserve">if you take your opportunities you can go a long way this is an employer that wants to retain develop and reward it s top talent sit back and don t be surprised if you re in the back seat i ve seen the best rise very quickly the balance of power is shifting europe is rising </t>
  </si>
  <si>
    <t>Good Enivironment. salaries are good. No time stretch.</t>
  </si>
  <si>
    <t xml:space="preserve">good enivironment salaries are good no time stretch </t>
  </si>
  <si>
    <t>Good holidays and pay structure</t>
  </si>
  <si>
    <t>good holidays and pay structure</t>
  </si>
  <si>
    <t>Good brand name leader in credit space and indices; flexible hours and working from home</t>
  </si>
  <si>
    <t>good brand name leader in credit space and indices flexible hours and working from home</t>
  </si>
  <si>
    <t>hours, flexible, home, working</t>
  </si>
  <si>
    <t>Gd...salary,process where you can learn for your future growth</t>
  </si>
  <si>
    <t>gd salary process where you can learn for your future growth</t>
  </si>
  <si>
    <t>Laid back atmosphere Good for junior undergrads</t>
  </si>
  <si>
    <t>laid back atmosphere good for junior undergrads</t>
  </si>
  <si>
    <t>Good salary, benefits, balance, location.</t>
  </si>
  <si>
    <t xml:space="preserve">good salary benefits balance location </t>
  </si>
  <si>
    <t>Decent starting salary. Good Work life balance.</t>
  </si>
  <si>
    <t xml:space="preserve">decent starting salary good work life balance </t>
  </si>
  <si>
    <t>Very good work atmosphere, freedom to innovate</t>
  </si>
  <si>
    <t>very good work atmosphere freedom to innovate</t>
  </si>
  <si>
    <t>Ping pong table, pool table, video games. Work hrs are pretty manageable</t>
  </si>
  <si>
    <t>ping pong table pool table video games work hrs are pretty manageable</t>
  </si>
  <si>
    <t>good work environment. great pay masters. Comfortable environment</t>
  </si>
  <si>
    <t>good work environment great pay masters comfortable environment</t>
  </si>
  <si>
    <t>environment, work, pay, great</t>
  </si>
  <si>
    <t>The company is ambitious and at the same time always supporting its employees without being aggressive. The atmosphere in the office is great, departments communicate well and there are no boundaries between teams nor people. The company treats you as a grown-up and knows that little supervision combined with excellent training works best for most people who want to excel at their jobs.</t>
  </si>
  <si>
    <t xml:space="preserve">the company is ambitious and at the same time always supporting its employees without being aggressive the atmosphere in the office is great departments communicate well and there are no boundaries between teams nor people the company treats you as a grown up and knows that little supervision combined with excellent training works best for most people who want to excel at their jobs </t>
  </si>
  <si>
    <t>Great environment and teams. A lot of possibilities to gain new knowledge in different areas. Good management.</t>
  </si>
  <si>
    <t xml:space="preserve">great environment and teams a lot of possibilities to gain new knowledge in different areas good management </t>
  </si>
  <si>
    <t>Work-life balance is good, great colleagues and great atomosphere</t>
  </si>
  <si>
    <t>work life balance is good great colleagues and great atomosphere</t>
  </si>
  <si>
    <t>you can learn here. get the knowledge how to play in a team or how to handle a team</t>
  </si>
  <si>
    <t>you can learn here get the knowledge how to play in a team or how to handle a team</t>
  </si>
  <si>
    <t>Good working environment and colleagues are cooperative.</t>
  </si>
  <si>
    <t xml:space="preserve">good working environment and colleagues are cooperative </t>
  </si>
  <si>
    <t>Good Organisation to work with if you are some one interested in Accounting Standards and auditing financial statements of companies across the globe. Good learning curve.</t>
  </si>
  <si>
    <t xml:space="preserve">good organisation to work with if you are some one interested in accounting standards and auditing financial statements of companies across the globe good learning curve </t>
  </si>
  <si>
    <t>Great team environment, clear path for growth, and allows you to work on your own projects on a day-to-day basis.</t>
  </si>
  <si>
    <t xml:space="preserve">great team environment clear path for growth and allows you to work on your own projects on a day to day basis </t>
  </si>
  <si>
    <t>Environment conducive to learn , friendly collegues</t>
  </si>
  <si>
    <t>environment conducive to learn friendly collegues</t>
  </si>
  <si>
    <t>Lots of young and dynamic employees Pay is above industry average, especially for more senior positions Exposure to many types of clients (sell side, buy side, corporates, sovereign, etc)</t>
  </si>
  <si>
    <t xml:space="preserve">lots of young and dynamic employees pay is above industry average especially for more senior positions exposure to many types of clients sell side buy side corporates sovereign etc </t>
  </si>
  <si>
    <t>Pay, and Time off were best.</t>
  </si>
  <si>
    <t xml:space="preserve">pay and time off were best </t>
  </si>
  <si>
    <t>cant think of any pros</t>
  </si>
  <si>
    <t>It probides a handsome salary with good working environmentits good for freshers</t>
  </si>
  <si>
    <t>it probides a handsome salary with good working environmentits good for freshers</t>
  </si>
  <si>
    <t>salary, working</t>
  </si>
  <si>
    <t>Good work life balance and friendly environment</t>
  </si>
  <si>
    <t>good work life balance and friendly environment</t>
  </si>
  <si>
    <t>friendly, environment, work, balance</t>
  </si>
  <si>
    <t>Lot of things to learn, good compensation for freshers, good work life balance</t>
  </si>
  <si>
    <t>lot of things to learn good compensation for freshers good work life balance</t>
  </si>
  <si>
    <t>compensation, work, balance</t>
  </si>
  <si>
    <t>Decent compensation. A lot of knowledgeable individuals who are always willing to help but their numbers seems to be dwindling. You can gain a lot of financial knowledge from the people working here, but the work itself is too company-specific and gets monotonous soon. Opportunities to learn - few and far.</t>
  </si>
  <si>
    <t xml:space="preserve">decent compensation a lot of knowledgeable individuals who are always willing to help but their numbers seems to be dwindling you can gain a lot of financial knowledge from the people working here but the work itself is too company specific and gets monotonous soon opportunities to learn few and far </t>
  </si>
  <si>
    <t>Great work life balance, no work pressure, good pay</t>
  </si>
  <si>
    <t>great work life balance no work pressure good pay</t>
  </si>
  <si>
    <t>Good salary, flexible timings, decent work culture</t>
  </si>
  <si>
    <t>good salary flexible timings decent work culture</t>
  </si>
  <si>
    <t>The culture is pretty good. People generally have a good sense of humor. Work and life balance is pretty good. Opportunities for internal transfer</t>
  </si>
  <si>
    <t>the culture is pretty good people generally have a good sense of humor work and life balance is pretty good opportunities for internal transfer</t>
  </si>
  <si>
    <t>culture, balance</t>
  </si>
  <si>
    <t>Strong professional leadership that is moving the company in a stronger more focused direction. The work-life balance is very reasonable and the benefits program is on the generous side.</t>
  </si>
  <si>
    <t xml:space="preserve">strong professional leadership that is moving the company in a stronger more focused direction the work life balance is very reasonable and the benefits program is on the generous side </t>
  </si>
  <si>
    <t>company, balance, benefits</t>
  </si>
  <si>
    <t>flexible work hours, low pressure</t>
  </si>
  <si>
    <t>flexible work hours low pressure</t>
  </si>
  <si>
    <t>work, flexible, pressure</t>
  </si>
  <si>
    <t>Work/life balance, exposure to a variety of investment vehicles and investment professionals</t>
  </si>
  <si>
    <t>work life balance exposure to a variety of investment vehicles and investment professionals</t>
  </si>
  <si>
    <t>Great work-life balance, good facilities, decent paymasters</t>
  </si>
  <si>
    <t>great work life balance good facilities decent paymasters</t>
  </si>
  <si>
    <t>The company pays really well for the kind of job it offers. If you land up in a good team you will be paid only to come to office.</t>
  </si>
  <si>
    <t xml:space="preserve">the company pays really well for the kind of job it offers if you land up in a good team you will be paid only to come to office </t>
  </si>
  <si>
    <t>1) Pay is good 2) Work life balance 3) Amazing people</t>
  </si>
  <si>
    <t>) Pay is good ) Work life balance ) Amazing people</t>
  </si>
  <si>
    <t xml:space="preserve"> pay is good work life balance amazing people</t>
  </si>
  <si>
    <t>balance, people</t>
  </si>
  <si>
    <t>Job flexibility A lot of options</t>
  </si>
  <si>
    <t>job flexibility a lot of options</t>
  </si>
  <si>
    <t>options</t>
  </si>
  <si>
    <t>One can mostly coast and chill. There is a good work and life balance.</t>
  </si>
  <si>
    <t xml:space="preserve">one can mostly coast and chill there is a good work and life balance </t>
  </si>
  <si>
    <t>Great work life balance Compensation is high</t>
  </si>
  <si>
    <t>great work life balance compensation is high</t>
  </si>
  <si>
    <t>The culture in the company is very good. The management is good and easy to work with. The projects we get are well owned by us and give us a good knowledge.</t>
  </si>
  <si>
    <t xml:space="preserve">the culture in the company is very good the management is good and easy to work with the projects we get are well owned by us and give us a good knowledge </t>
  </si>
  <si>
    <t>culture, work, management, company</t>
  </si>
  <si>
    <t>Innovative company if you're in sales, marketing or product, good products, good salary, nice location in NYC</t>
  </si>
  <si>
    <t>innovative company if you re in sales marketing or product good products good salary nice location in nyc</t>
  </si>
  <si>
    <t>Wide range of opportunities to kick start your career as a fresher. No pressure from higher management. You'll be rewarded for your achievements. Provides good work-life balance</t>
  </si>
  <si>
    <t>wide range of opportunities to kick start your career as a fresher no pressure from higher management you ll be rewarded for your achievements provides good work life balance</t>
  </si>
  <si>
    <t>People are pleasant to work with. Cool new floor; looks like Google. Salary and benefits are really good.</t>
  </si>
  <si>
    <t xml:space="preserve">people are pleasant to work with cool new floor looks like google salary and benefits are really good </t>
  </si>
  <si>
    <t>High salary for people fresh from college, will learn a lot of things</t>
  </si>
  <si>
    <t>high salary for people fresh from college will learn a lot of things</t>
  </si>
  <si>
    <t xml:space="preserve"> comfortable working environment decent pay especially for young joinees</t>
  </si>
  <si>
    <t>environment, pay, working</t>
  </si>
  <si>
    <t>They value human resource. great working environment. work-life balance. better pay.</t>
  </si>
  <si>
    <t xml:space="preserve">they value human resource great working environment work life balance better pay </t>
  </si>
  <si>
    <t>hike more thn wht othr compnies offer</t>
  </si>
  <si>
    <t>Good initial package. Very professional looking organisation. Smart crowd. Good infrastructure and nice atmosphere. Ample space for parking and activities. Inhand is good initially.</t>
  </si>
  <si>
    <t xml:space="preserve">good initial package very professional looking organisation smart crowd good infrastructure and nice atmosphere ample space for parking and activities inhand is good initially </t>
  </si>
  <si>
    <t>Work-environment, atmosphere, Industry, Open door offices, Team-culture, Nice individuals to work with.</t>
  </si>
  <si>
    <t xml:space="preserve">work environment atmosphere industry open door offices team culture nice individuals to work with </t>
  </si>
  <si>
    <t>great environment and work-life balance, nice folks</t>
  </si>
  <si>
    <t>great environment and work life balance nice folks</t>
  </si>
  <si>
    <t>Work environment, growth, work life balance</t>
  </si>
  <si>
    <t>work environment growth work life balance</t>
  </si>
  <si>
    <t>Great learning curve, supporting leads and great flexibility given, good perks and salaries.</t>
  </si>
  <si>
    <t xml:space="preserve">great learning curve supporting leads and great flexibility given good perks and salaries </t>
  </si>
  <si>
    <t>Flexible hours, quality of life, intellectual challenges</t>
  </si>
  <si>
    <t>flexible hours quality of life intellectual challenges</t>
  </si>
  <si>
    <t>Good work Nice environment And helping colleagues</t>
  </si>
  <si>
    <t>good work nice environment and helping colleagues</t>
  </si>
  <si>
    <t>Great work life balance, really nice perks such as Pool and Ping Pong. Trying to be innovative, and you have flexibility to try out new ideas as long as they are not too risky.</t>
  </si>
  <si>
    <t xml:space="preserve">great work life balance really nice perks such as pool and ping pong trying to be innovative and you have flexibility to try out new ideas as long as they are not too risky </t>
  </si>
  <si>
    <t>positive work/life balance and atmosphere..</t>
  </si>
  <si>
    <t xml:space="preserve">positive work life balance and atmosphere </t>
  </si>
  <si>
    <t>Promotions are timely considering you work properly Good learning environment. Work life balance</t>
  </si>
  <si>
    <t>promotions are timely considering you work properly good learning environment work life balance</t>
  </si>
  <si>
    <t>The culture is good - management has been trying to improve morale through events, benefits, and fancy new fad-office design - PS4s and X-Box Ones, treadmill and standing desks, etc.</t>
  </si>
  <si>
    <t>The culture is good - management has been trying to improve morale through events, benefits, and fancy new fad-office design - PSs and X-Box Ones, treadmill and standing desks, etc.</t>
  </si>
  <si>
    <t xml:space="preserve">the culture is good management has been trying to improve morale through events benefits and fancy new fad office design pss and x box ones treadmill and standing desks etc </t>
  </si>
  <si>
    <t>Good company for Freshers Lucky if you get a research project work life balance no pressure</t>
  </si>
  <si>
    <t>good company for freshers lucky if you get a research project work life balance no pressure</t>
  </si>
  <si>
    <t>pressure, work, balance, company</t>
  </si>
  <si>
    <t>Work life balance is good. Manageable pressure, friendly people and lot of opportunity to meet new people</t>
  </si>
  <si>
    <t>work life balance is good manageable pressure friendly people and lot of opportunity to meet new people</t>
  </si>
  <si>
    <t>friendly, balance, people</t>
  </si>
  <si>
    <t>Great work life balance. There is almost no politic in the company. Get to work from home from time to time</t>
  </si>
  <si>
    <t>great work life balance there is almost no politic in the company get to work from home from time to time</t>
  </si>
  <si>
    <t>Great Work exp and Team structure</t>
  </si>
  <si>
    <t>great work exp and team structure</t>
  </si>
  <si>
    <t>Nice people, Flexible work hours. Good Working environment</t>
  </si>
  <si>
    <t>nice people flexible work hours good working environment</t>
  </si>
  <si>
    <t>Working Culture, Salary, Training, Infrastructure and Flexibility</t>
  </si>
  <si>
    <t>working culture salary training infrastructure and flexibility</t>
  </si>
  <si>
    <t>You never get fired, unless you do something very inappropriate.</t>
  </si>
  <si>
    <t xml:space="preserve">you never get fired unless you do something very inappropriate </t>
  </si>
  <si>
    <t>Employee-centric - willingness to invest in the person for the benefit of the business. Solid leadership with several difference makers. Probably the right work/life balance. Excellent IP with several unique and proprietary data sets. New management from the outside looks promising.</t>
  </si>
  <si>
    <t xml:space="preserve">employee centric willingness to invest in the person for the benefit of the business solid leadership with several difference makers probably the right work life balance excellent ip with several unique and proprietary data sets new management from the outside looks promising </t>
  </si>
  <si>
    <t>Good culture Light work Enjoy with work Everything is nice</t>
  </si>
  <si>
    <t>good culture light work enjoy with work everything is nice</t>
  </si>
  <si>
    <t>Established company with solid technology and huge data sets.</t>
  </si>
  <si>
    <t xml:space="preserve">established company with solid technology and huge data sets </t>
  </si>
  <si>
    <t>great place to work, in NY you can make a career and grow with the company</t>
  </si>
  <si>
    <t>great place to work in ny you can make a career and grow with the company</t>
  </si>
  <si>
    <t>package only nothing else to say</t>
  </si>
  <si>
    <t>nice package for freshers, good place for old age people to work</t>
  </si>
  <si>
    <t>nice package for freshers good place for old age people to work</t>
  </si>
  <si>
    <t>The most casual dress code ever. Shorts and flip-flops in the summer. Jeans and sneakers in the winter. The hours tend to be 9-5 and bonus structure isn't all that bad compared to other industries.</t>
  </si>
  <si>
    <t>The most casual dress code ever. Shorts and flip-flops in the summer. Jeans and sneakers in the winter. The hours tend to be - and bonus structure isn't all that bad compared to other industries.</t>
  </si>
  <si>
    <t xml:space="preserve">the most casual dress code ever shorts and flip flops in the summer jeans and sneakers in the winter the hours tend to be and bonus structure isn t all that bad compared to other industries </t>
  </si>
  <si>
    <t>Nice office culture, Nice people, good environment, good salary</t>
  </si>
  <si>
    <t>nice office culture nice people good environment good salary</t>
  </si>
  <si>
    <t>Good start for freshers. Package is good for freshers in Fadim Dept.</t>
  </si>
  <si>
    <t xml:space="preserve">good start for freshers package is good for freshers in fadim dept </t>
  </si>
  <si>
    <t>Good Culture, colleagues, flexible hours</t>
  </si>
  <si>
    <t>good culture colleagues flexible hours</t>
  </si>
  <si>
    <t>Good salary, pay for ever extra time you work</t>
  </si>
  <si>
    <t>good salary pay for ever extra time you work</t>
  </si>
  <si>
    <t>Young team, strong management, teach everything on the job</t>
  </si>
  <si>
    <t>young team strong management teach everything on the job</t>
  </si>
  <si>
    <t>they have a good working enviroment</t>
  </si>
  <si>
    <t>Very Great work life balance</t>
  </si>
  <si>
    <t>very great work life balance</t>
  </si>
  <si>
    <t>Lots of learning opportunities. Pay is ok, Friendly people and as it is part of the same group that also has S&amp;P Ratings, S&amp;P Indices and Platts there is the opportunity to work and network with some very smart individuals.</t>
  </si>
  <si>
    <t xml:space="preserve">lots of learning opportunities pay is ok friendly people and as it is part of the same group that also has s p ratings s p indices and platts there is the opportunity to work and network with some very smart individuals </t>
  </si>
  <si>
    <t>smart, work, people</t>
  </si>
  <si>
    <t>There was a wonderful team at the company until 2011. At that point, the senior management left and was replaced with a corporate functionary who had failed in a similar position at Thomson and Bloomberg. There are still some great people left, however, and he was just removed from his job. The product is still a great one.</t>
  </si>
  <si>
    <t>There was a wonderful team at the company until . At that point, the senior management left and was replaced with a corporate functionary who had failed in a similar position at Thomson and Bloomberg. There are still some great people left, however, and he was just removed from his job. The product is still a great one.</t>
  </si>
  <si>
    <t xml:space="preserve">there was a wonderful team at the company until at that point the senior management left and was replaced with a corporate functionary who had failed in a similar position at thomson and bloomberg there are still some great people left however and he was just removed from his job the product is still a great one </t>
  </si>
  <si>
    <t>company, people, management, senior, great</t>
  </si>
  <si>
    <t>great place to work, nice environment. Great people, job is very interesting</t>
  </si>
  <si>
    <t>great place to work nice environment great people job is very interesting</t>
  </si>
  <si>
    <t>If you get a chance to be a part of the team who work on the real-time data, the experience is very good. On-shore teams are always helpful.</t>
  </si>
  <si>
    <t xml:space="preserve">if you get a chance to be a part of the team who work on the real time data the experience is very good on shore teams are always helpful </t>
  </si>
  <si>
    <t>Lots of learning experience, good for new graduates right after college</t>
  </si>
  <si>
    <t>lots of learning experience good for new graduates right after college</t>
  </si>
  <si>
    <t>Casual work environment, laid back atmosphere</t>
  </si>
  <si>
    <t>casual work environment laid back atmosphere</t>
  </si>
  <si>
    <t>good salary, work culture, environment, hectic</t>
  </si>
  <si>
    <t>good salary work culture environment hectic</t>
  </si>
  <si>
    <t>Good culture great peers Average management</t>
  </si>
  <si>
    <t>good culture great peers average management</t>
  </si>
  <si>
    <t>culture, management, great</t>
  </si>
  <si>
    <t>great work life balance good salary</t>
  </si>
  <si>
    <t>work, salary, balance, great</t>
  </si>
  <si>
    <t>The office is at the heart of downtown manhattan near the east river. Friendly colleagues and very beautiful office.</t>
  </si>
  <si>
    <t xml:space="preserve">the office is at the heart of downtown manhattan near the east river friendly colleagues and very beautiful office </t>
  </si>
  <si>
    <t>If you are connected, the Pros of working here are enormous - very lax work hours (great work/life balance), if you are senior enough the pay is amazing considering the little that you do for it, you get to mistreat your team members, you get to belittle anyone you like (as long as they are below you in the hierarchy), fairly generous benefits (good stock awards for Sr Mgrs)...if you are not connected - not very many Pros - if you are not connected you are generally not in the senior roles, your pay isn't that great (actually you are underpaid here by about 25 - 40%), and while work life balance is quite astonishingly good (meaning you can be very flexible with your time, as long as they "like" you), you are tasked with doing mind numbing work, you don't learn much (by and large there are a fair number of very dim individuals in positions of power at this firm), and you certainly won't advance all that quickly (unless you fall into bucket #1 above) - or worse, because you are the only capable individual, you get to do all of the work without any recognition (this place is rife with individuals, esp in senior roles, taking credit for others' work, so do not expect your work to actually get you anywhere in this place)- all in all a great place to work for someone with few aspirations in life, not looking to put a whole lot of energy into what they do and are looking for a steady paycheck - this place is for you!</t>
  </si>
  <si>
    <t>If you are connected, the Pros of working here are enormous - very lax work hours (great work/life balance), if you are senior enough the pay is amazing considering the little that you do for it, you get to mistreat your team members, you get to belittle anyone you like (as long as they are below you in the hierarchy), fairly generous benefits (good stock awards for Sr Mgrs)...if you are not connected - not very many Pros - if you are not connected you are generally not in the senior roles, your pay isn't that great (actually you are underpaid here by about - %), and while work life balance is quite astonishingly good (meaning you can be very flexible with your time, as long as they "like" you), you are tasked with doing mind numbing work, you don't learn much (by and large there are a fair number of very dim individuals in positions of power at this firm), and you certainly won't advance all that quickly (unless you fall into bucket # above) - or worse, because you are the only capable individual, you get to do all of the work without any recognition (this place is rife with individuals, esp in senior roles, taking credit for others' work, so do not expect your work to actually get you anywhere in this place)- all in all a great place to work for someone with few aspirations in life, not looking to put a whole lot of energy into what they do and are looking for a steady paycheck - this place is for you!</t>
  </si>
  <si>
    <t xml:space="preserve">if you are connected the pros of working here are enormous very lax work hours great work life balance if you are senior enough the pay is amazing considering the little that you do for it you get to mistreat your team members you get to belittle anyone you like as long as they are below you in the hierarchy fairly generous benefits good stock awards for sr mgrs if you are not connected not very many pros if you are not connected you are generally not in the senior roles your pay isn t that great actually you are underpaid here by about and while work life balance is quite astonishingly good meaning you can be very flexible with your time as long as they like you you are tasked with doing mind numbing work you don t learn much by and large there are a fair number of very dim individuals in positions of power at this firm and you certainly won t advance all that quickly unless you fall into bucket above or worse because you are the only capable individual you get to do all of the work without any recognition this place is rife with individuals esp in senior roles taking credit for others work so do not expect your work to actually get you anywhere in this place all in all a great place to work for someone with few aspirations in life not looking to put a whole lot of energy into what they do and are looking for a steady paycheck this place is for you </t>
  </si>
  <si>
    <t>flexible, balance, place, stock, pay, senior, work, benefits, hours, great, working</t>
  </si>
  <si>
    <t>Work-life balance is decent. Growing so likely some opportunity in niches if you can find it.</t>
  </si>
  <si>
    <t xml:space="preserve">work life balance is decent growing so likely some opportunity in niches if you can find it </t>
  </si>
  <si>
    <t>eveything good work more have fun the place is beautiful..the good environment Do keep in mind that the company reviews on all these sites are posted by individuals, including possibly disgruntled employees. So, use them as a tool to help gather more information about a company, but don't count on them as 100% accurate, because every employee's experience is different.</t>
  </si>
  <si>
    <t>eveything good work more have fun the place is beautiful..the good environment Do keep in mind that the company reviews on all these sites are posted by individuals, including possibly disgruntled employees. So, use them as a tool to help gather more information about a company, but don't count on them as % accurate, because every employee's experience is different.</t>
  </si>
  <si>
    <t xml:space="preserve">eveything good work more have fun the place is beautiful the good environment do keep in mind that the company reviews on all these sites are posted by individuals including possibly disgruntled employees so use them as a tool to help gather more information about a company but don t count on them as accurate because every employee s experience is different </t>
  </si>
  <si>
    <t>work, environment, place, company</t>
  </si>
  <si>
    <t>Grande entreprise avec bons avantages pour les employÃ©s directs</t>
  </si>
  <si>
    <t>grande entreprise avec bons avantages pour les employÃ©s directs</t>
  </si>
  <si>
    <t>The people in the office are excited to come to work. We are having a record year in 2014, and us younger team members feel we have great leaders and mentors.</t>
  </si>
  <si>
    <t>The people in the office are excited to come to work. We are having a record year in , and us younger team members feel we have great leaders and mentors.</t>
  </si>
  <si>
    <t xml:space="preserve">the people in the office are excited to come to work we are having a record year in and us younger team members feel we have great leaders and mentors </t>
  </si>
  <si>
    <t>Culture; good work/life balance; a good place to start.</t>
  </si>
  <si>
    <t xml:space="preserve">culture good work life balance a good place to start </t>
  </si>
  <si>
    <t>Good work life balance, good equipment and software</t>
  </si>
  <si>
    <t>good work life balance good equipment and software</t>
  </si>
  <si>
    <t>Work culture, timings, cab Facility</t>
  </si>
  <si>
    <t>work culture timings cab facility</t>
  </si>
  <si>
    <t>Good atmosphere. Flexible timings and helpful mentors</t>
  </si>
  <si>
    <t>good atmosphere flexible timings and helpful mentors</t>
  </si>
  <si>
    <t>Good training, flexible timings, helpful seniors, above average pay</t>
  </si>
  <si>
    <t>good training flexible timings helpful seniors above average pay</t>
  </si>
  <si>
    <t>flexible, pay</t>
  </si>
  <si>
    <t>Corporate environment Good colleagues competitive salary for the job that you actually do</t>
  </si>
  <si>
    <t>corporate environment good colleagues competitive salary for the job that you actually do</t>
  </si>
  <si>
    <t xml:space="preserve"> money cabs for shifts relaxed work culture</t>
  </si>
  <si>
    <t>Salary is the only motivating factor, other things better not to mention</t>
  </si>
  <si>
    <t>salary is the only motivating factor other things better not to mention</t>
  </si>
  <si>
    <t>- One of the best salary packages in India for a QA at any level - If you spend a good 2-3 years, your opinion about things matters and this feels very satisfying - Managers are very approachable and there is no attitude when it comes to helping the c</t>
  </si>
  <si>
    <t>- One of the best salary packages in India for a QA at any level - If you spend a good - years, your opinion about things matters and this feels very satisfying - Managers are very approachable and there is no attitude when it comes to helping the c</t>
  </si>
  <si>
    <t xml:space="preserve"> one of the best salary packages in india for a qa at any level if you spend a good years your opinion about things matters and this feels very satisfying managers are very approachable and there is no attitude when it comes to helping the c</t>
  </si>
  <si>
    <t>Good benefits, Brand Recognition, and many good people</t>
  </si>
  <si>
    <t>good benefits brand recognition and many good people</t>
  </si>
  <si>
    <t>good worklife balance cab facility for 6-2 and 2-10 but not for general shift and even no parking facility as it depends on the level and role</t>
  </si>
  <si>
    <t>good worklife balance cab facility for - and - but not for general shift and even no parking facility as it depends on the level and role</t>
  </si>
  <si>
    <t>good worklife balance cab facility for and but not for general shift and even no parking facility as it depends on the level and role</t>
  </si>
  <si>
    <t>The advantages to work with capital iq is you are free to learn all aspects of financial statements practically how a data can be processed by the people manually which was i think the best part of the company and i got the the best working staff there all employees whether they are senior or manager level very cooperative and supportive now coming to the compensation they were giving a satisfactory remuneration to all employees as per there work load and talent.</t>
  </si>
  <si>
    <t xml:space="preserve">the advantages to work with capital iq is you are free to learn all aspects of financial statements practically how a data can be processed by the people manually which was i think the best part of the company and i got the the best working staff there all employees whether they are senior or manager level very cooperative and supportive now coming to the compensation they were giving a satisfactory remuneration to all employees as per there work load and talent </t>
  </si>
  <si>
    <t>company, people, senior, work, free, compensation, working</t>
  </si>
  <si>
    <t>Great co-workers and a fun working environment. Products are ones that clients need and see the value in. 401k match is good.</t>
  </si>
  <si>
    <t>Great co-workers and a fun working environment. Products are ones that clients need and see the value in. k match is good.</t>
  </si>
  <si>
    <t xml:space="preserve">great co workers and a fun working environment products are ones that clients need and see the value in k match is good </t>
  </si>
  <si>
    <t>great culture, great people, great work/life balance.</t>
  </si>
  <si>
    <t xml:space="preserve">great culture great people great work life balance </t>
  </si>
  <si>
    <t>Good working environment, Learn Basics</t>
  </si>
  <si>
    <t>good working environment learn basics</t>
  </si>
  <si>
    <t>Backing of the S&amp;P name</t>
  </si>
  <si>
    <t>backing of the s p name</t>
  </si>
  <si>
    <t>Good Pay Healthy Work Life Balance</t>
  </si>
  <si>
    <t>good pay healthy work life balance</t>
  </si>
  <si>
    <t>Work culture, Independence at work, Flat Hierarchy</t>
  </si>
  <si>
    <t>work culture independence at work flat hierarchy</t>
  </si>
  <si>
    <t>You can work here at easy pace. Good Male-Female Ratio. Healthy Work Environment. It is a safe place to work for long years without many worries.</t>
  </si>
  <si>
    <t xml:space="preserve">you can work here at easy pace good male female ratio healthy work environment it is a safe place to work for long years without many worries </t>
  </si>
  <si>
    <t xml:space="preserve"> work life balance compensation work environment casual dress code nice and friendly people good reputation big company name this is a good place if you are waiting for retirement</t>
  </si>
  <si>
    <t>balance, friendly, people, company, place, work, compensation, environment</t>
  </si>
  <si>
    <t>The team you work with becomes like family. Depending on the department and manager, they can be extremely flexible with you in terms of working from home. There are also some great travel opportunities, depending on your position.</t>
  </si>
  <si>
    <t xml:space="preserve">the team you work with becomes like family depending on the department and manager they can be extremely flexible with you in terms of working from home there are also some great travel opportunities depending on your position </t>
  </si>
  <si>
    <t>Good Salary, best employment facilities</t>
  </si>
  <si>
    <t>good salary best employment facilities</t>
  </si>
  <si>
    <t>Atmosphere, people, and software are great</t>
  </si>
  <si>
    <t>atmosphere people and software are great</t>
  </si>
  <si>
    <t>there is No work pressure.</t>
  </si>
  <si>
    <t xml:space="preserve">there is no work pressure </t>
  </si>
  <si>
    <t>People get valued for their ideas</t>
  </si>
  <si>
    <t>people get valued for their ideas</t>
  </si>
  <si>
    <t>compensation is good benefits are also good</t>
  </si>
  <si>
    <t>It is a Pro-woman organization, has flexible hours and competetive pay.</t>
  </si>
  <si>
    <t xml:space="preserve">it is a pro woman organization has flexible hours and competetive pay </t>
  </si>
  <si>
    <t>Great working environment, Great exposure, fast growth</t>
  </si>
  <si>
    <t>great working environment great exposure fast growth</t>
  </si>
  <si>
    <t>working, fast</t>
  </si>
  <si>
    <t>1.good interaction with teams in NY from the start. 2.valued as an employee 3.very generous in salary/bonuses 4.cab facility 5.leaves and wfh options</t>
  </si>
  <si>
    <t>.good interaction with teams in NY from the start. .valued as an employee .very generous in salary/bonuses .cab facility .leaves and wfh options</t>
  </si>
  <si>
    <t xml:space="preserve"> good interaction with teams in ny from the start valued as an employee very generous in salary bonuses cab facility leaves and wfh options</t>
  </si>
  <si>
    <t>Office environment, colleagues,nature of work is good in Capital IQ.</t>
  </si>
  <si>
    <t xml:space="preserve">office environment colleagues nature of work is good in capital iq </t>
  </si>
  <si>
    <t>great team mates, great culture, great working environment</t>
  </si>
  <si>
    <t>great team mates great culture great working environment</t>
  </si>
  <si>
    <t>Flexible work environment, good co-workers.</t>
  </si>
  <si>
    <t xml:space="preserve">flexible work environment good co workers </t>
  </si>
  <si>
    <t>Competitive salary, Great work life balance, perks, less pressure</t>
  </si>
  <si>
    <t>competitive salary great work life balance perks less pressure</t>
  </si>
  <si>
    <t>Culture, office, work load, time in office (very flexible on when to come and when to leave). As long as you got your work done on time, people were cool with you.</t>
  </si>
  <si>
    <t xml:space="preserve">culture office work load time in office very flexible on when to come and when to leave as long as you got your work done on time people were cool with you </t>
  </si>
  <si>
    <t>work, flexible, people</t>
  </si>
  <si>
    <t>Decent pay, (sometimes) interesting content, not too taxing. I work as a proofreader for the transcription department. I listen to the audio of a conference call or presentation and check the accuracy of a transcription. Pretty straightforward, easy work, and most of the calls are pretty interesting. The work is cyclical, tied to quarterly earnings reports of publicly-traded companies, so it's not full time (more like 26-32-ish weeks out of the year), but when there's work, there's plenty of work. Pay is decent but it would be hard to have this be a single job. That's not their fault though, they're very upfront about the amount of work, and most of their people do this as a second/side job so they're usually pretty understanding so long as you stick to what you promise.</t>
  </si>
  <si>
    <t>Decent pay, (sometimes) interesting content, not too taxing. I work as a proofreader for the transcription department. I listen to the audio of a conference call or presentation and check the accuracy of a transcription. Pretty straightforward, easy work, and most of the calls are pretty interesting. The work is cyclical, tied to quarterly earnings reports of publicly-traded companies, so it's not full time (more like --ish weeks out of the year), but when there's work, there's plenty of work. Pay is decent but it would be hard to have this be a single job. That's not their fault though, they're very upfront about the amount of work, and most of their people do this as a second/side job so they're usually pretty understanding so long as you stick to what you promise.</t>
  </si>
  <si>
    <t xml:space="preserve">decent pay sometimes interesting content not too taxing i work as a proofreader for the transcription department i listen to the audio of a conference call or presentation and check the accuracy of a transcription pretty straightforward easy work and most of the calls are pretty interesting the work is cyclical tied to quarterly earnings reports of publicly traded companies so it s not full time more like ish weeks out of the year but when there s work there s plenty of work pay is decent but it would be hard to have this be a single job that s not their fault though they re very upfront about the amount of work and most of their people do this as a second side job so they re usually pretty understanding so long as you stick to what you promise </t>
  </si>
  <si>
    <t>Good remuneration and the association with S&amp;P</t>
  </si>
  <si>
    <t>good remuneration and the association with s p</t>
  </si>
  <si>
    <t>Strong learning culture, friendly work environment</t>
  </si>
  <si>
    <t>strong learning culture friendly work environment</t>
  </si>
  <si>
    <t>Good place to start your career. Good amount of young professionals.</t>
  </si>
  <si>
    <t xml:space="preserve">good place to start your career good amount of young professionals </t>
  </si>
  <si>
    <t>Great Management, Nice people, nice culture and values, the employees are looked after very well and thats the best part about CIQ</t>
  </si>
  <si>
    <t>great management nice people nice culture and values the employees are looked after very well and thats the best part about ciq</t>
  </si>
  <si>
    <t>1.Talented people. 2.Healthy Environment 3.Freedom &amp; Space in terms of Logic Implementation. 4.Infrastructure</t>
  </si>
  <si>
    <t>.Talented people. .Healthy Environment .Freedom &amp; Space in terms of Logic Implementation. .Infrastructure</t>
  </si>
  <si>
    <t xml:space="preserve"> talented people healthy environment freedom space in terms of logic implementation infrastructure</t>
  </si>
  <si>
    <t>The work culture is more like a young startup. One has the independence to propose his solutions and implement them after taking feedback. Such Entrepreneurial traits are strongly valued and encouraged.</t>
  </si>
  <si>
    <t xml:space="preserve">the work culture is more like a young startup one has the independence to propose his solutions and implement them after taking feedback such entrepreneurial traits are strongly valued and encouraged </t>
  </si>
  <si>
    <t>good working enviornment.people are helpful.managers are also supportable.</t>
  </si>
  <si>
    <t xml:space="preserve">good working enviornment people are helpful managers are also supportable </t>
  </si>
  <si>
    <t>There are good chances to grow in the company up to 2-3 levels, from entry level to a Senior level. The management was accommodating. Good work life balance. Target based role, every thing will be fine as long as you are able to achieve your monthly targets... quantitatively and qualitatively ..</t>
  </si>
  <si>
    <t>There are good chances to grow in the company up to - levels, from entry level to a Senior level. The management was accommodating. Good work life balance. Target based role, every thing will be fine as long as you are able to achieve your monthly targets... quantitatively and qualitatively ..</t>
  </si>
  <si>
    <t xml:space="preserve">there are good chances to grow in the company up to levels from entry level to a senior level the management was accommodating good work life balance target based role every thing will be fine as long as you are able to achieve your monthly targets quantitatively and qualitatively </t>
  </si>
  <si>
    <t>good to know the field of finance</t>
  </si>
  <si>
    <t>Great Mentors Lot to Learn Interesting Work</t>
  </si>
  <si>
    <t>great mentors lot to learn interesting work</t>
  </si>
  <si>
    <t>Good atmosphere to learn lot of things related to Financial markets, investment market, etc totally knowledge based processes.</t>
  </si>
  <si>
    <t xml:space="preserve">good atmosphere to learn lot of things related to financial markets investment market etc totally knowledge based processes </t>
  </si>
  <si>
    <t>Highly professional and Committed Employees</t>
  </si>
  <si>
    <t>highly professional and committed employees</t>
  </si>
  <si>
    <t>Good compensation, great learning opportunities, great people used to be working here, however have left the company in recent months.</t>
  </si>
  <si>
    <t xml:space="preserve">good compensation great learning opportunities great people used to be working here however have left the company in recent months </t>
  </si>
  <si>
    <t>great, company, people, working</t>
  </si>
  <si>
    <t>Good company with a few good people remaining. Still have some strong products and solutions but not very innovative anymore. Safe place to work and company isnt going anywhere anytime soon (up or down)</t>
  </si>
  <si>
    <t xml:space="preserve">good company with a few good people remaining still have some strong products and solutions but not very innovative anymore safe place to work and company isnt going anywhere anytime soon up or down </t>
  </si>
  <si>
    <t>company, work, place, people</t>
  </si>
  <si>
    <t>In S&amp;P Capital IQ you will find great people working in a great and flexible environment. In general, you will feel secure without unpleasant surprises! At the same time you will be given the opportunities to stand out.</t>
  </si>
  <si>
    <t xml:space="preserve">in s p capital iq you will find great people working in a great and flexible environment in general you will feel secure without unpleasant surprises at the same time you will be given the opportunities to stand out </t>
  </si>
  <si>
    <t>great, flexible, people, working</t>
  </si>
  <si>
    <t>Good tech culture. Friendly people willing to help and talk to you. Good hours.</t>
  </si>
  <si>
    <t xml:space="preserve">good tech culture friendly people willing to help and talk to you good hours </t>
  </si>
  <si>
    <t>Great learning opportunities, forward-thinking company, generally a very dynamic atmosphere where people who believe in the brand often stay for many years</t>
  </si>
  <si>
    <t>great learning opportunities forward thinking company generally a very dynamic atmosphere where people who believe in the brand often stay for many years</t>
  </si>
  <si>
    <t>Training, Environment, Flexible work culture, Pay, Vacations.</t>
  </si>
  <si>
    <t xml:space="preserve">training environment flexible work culture pay vacations </t>
  </si>
  <si>
    <t>Good Working Environment, Good Salary and incentives.</t>
  </si>
  <si>
    <t xml:space="preserve">good working environment good salary and incentives </t>
  </si>
  <si>
    <t>good environment nice staff good salary perquisites are good</t>
  </si>
  <si>
    <t>Very encouraging managers, brilliant employees and very supportive colleagues.</t>
  </si>
  <si>
    <t xml:space="preserve">very encouraging managers brilliant employees and very supportive colleagues </t>
  </si>
  <si>
    <t>Good facilities, relaxing job atmosphere Less pressure and good interaction with manager</t>
  </si>
  <si>
    <t>good facilities relaxing job atmosphere less pressure and good interaction with manager</t>
  </si>
  <si>
    <t>Lots of opportunities to learn colleagues are very friendly and supporting</t>
  </si>
  <si>
    <t>lots of opportunities to learn colleagues are very friendly and supporting</t>
  </si>
  <si>
    <t>There is a lot to learn here, the projects are challenging, and there are some really great people. Working in the heart of downtown Manhattan is pretty cool too.</t>
  </si>
  <si>
    <t xml:space="preserve">there is a lot to learn here the projects are challenging and there are some really great people working in the heart of downtown manhattan is pretty cool too </t>
  </si>
  <si>
    <t>chilled out environment, easy work hours</t>
  </si>
  <si>
    <t>chilled out environment easy work hours</t>
  </si>
  <si>
    <t>Good work culture. Three different time slots for working ( can't be chosen though). Healthy sex ratio.</t>
  </si>
  <si>
    <t xml:space="preserve">good work culture three different time slots for working can t be chosen though healthy sex ratio </t>
  </si>
  <si>
    <t>good initial package upto 4-5lacs</t>
  </si>
  <si>
    <t>good initial package upto -lacs</t>
  </si>
  <si>
    <t>good initial package upto lacs</t>
  </si>
  <si>
    <t>No work pressure and chilled out atmosphere Work only for money</t>
  </si>
  <si>
    <t>no work pressure and chilled out atmosphere work only for money</t>
  </si>
  <si>
    <t>The company has some very good products and has made some good acquisition in the past that will help existing solutions develop further. The Capital IQ brand is still held in high regard with clients.</t>
  </si>
  <si>
    <t xml:space="preserve">the company has some very good products and has made some good acquisition in the past that will help existing solutions develop further the capital iq brand is still held in high regard with clients </t>
  </si>
  <si>
    <t>Good pay Great gender ratio, cool environment</t>
  </si>
  <si>
    <t>good pay great gender ratio cool environment</t>
  </si>
  <si>
    <t>There is excellent work conditions and good hr policies fun place to work, great work life balance can be maintained as the company offers various shift timings and I havent had to stretch throughout my tenure</t>
  </si>
  <si>
    <t>there is excellent work conditions and good hr policies fun place to work great work life balance can be maintained as the company offers various shift timings and i havent had to stretch throughout my tenure</t>
  </si>
  <si>
    <t>balance, place, company, work, great</t>
  </si>
  <si>
    <t>No responsibilities, No pressures:) , very limited responsibilities to even Ass Mgr.</t>
  </si>
  <si>
    <t xml:space="preserve">no responsibilities no pressures very limited responsibilities to even ass mgr </t>
  </si>
  <si>
    <t>systematic way of conducting initial rounds, good environment, people friendly organization, nice work culture</t>
  </si>
  <si>
    <t>systematic way of conducting initial rounds good environment people friendly organization nice work culture</t>
  </si>
  <si>
    <t>culture, work, friendly, people</t>
  </si>
  <si>
    <t>chilled out work environement and less pressure</t>
  </si>
  <si>
    <t>Capital IQ has an amazing Indian operation. Morale there remains pretty good. Do yourself a favor and sort the reviews by location and you will see that folks in India generally are happy and have good feelings about the business and even the CEO (who they don't know.)</t>
  </si>
  <si>
    <t xml:space="preserve">capital iq has an amazing indian operation morale there remains pretty good do yourself a favor and sort the reviews by location and you will see that folks in india generally are happy and have good feelings about the business and even the ceo who they don t know </t>
  </si>
  <si>
    <t>Its the perfect mix of a professional work culture and startup fun. You learn a lot, get mentored a lot, get challenging work but see people full of energy around you playing games, shouting, laughing, throwing jokes, making fun - that is you never get bored. There will never be a lack of energy and fun There will never be a lack of learning and quality work</t>
  </si>
  <si>
    <t>its the perfect mix of a professional work culture and startup fun you learn a lot get mentored a lot get challenging work but see people full of energy around you playing games shouting laughing throwing jokes making fun that is you never get bored there will never be a lack of energy and fun there will never be a lack of learning and quality work</t>
  </si>
  <si>
    <t>It's an easy job with short hours. The people are fun and like-minded.</t>
  </si>
  <si>
    <t xml:space="preserve">it s an easy job with short hours the people are fun and like minded </t>
  </si>
  <si>
    <t>Work Culture, Environment, Team Work, Minimal politics, no or minimal work pressure</t>
  </si>
  <si>
    <t>work culture environment team work minimal politics no or minimal work pressure</t>
  </si>
  <si>
    <t>No work pressure, shift timings,</t>
  </si>
  <si>
    <t xml:space="preserve">no work pressure shift timings </t>
  </si>
  <si>
    <t>Money Money Money, Good package, brand name, no work pressure, Good bonus, No dress code, 8 hour shift , 40+ Annual leaves and Cabs...</t>
  </si>
  <si>
    <t>Money Money Money, Good package, brand name, no work pressure, Good bonus, No dress code, hour shift , + Annual leaves and Cabs...</t>
  </si>
  <si>
    <t xml:space="preserve">money money money good package brand name no work pressure good bonus no dress code hour shift annual leaves and cabs </t>
  </si>
  <si>
    <t>Big name Stability People you can meet</t>
  </si>
  <si>
    <t>big name stability people you can meet</t>
  </si>
  <si>
    <t>Great salary package (at least in India) Fixed timings, good facilities (commuting options available). Not much work pressure,</t>
  </si>
  <si>
    <t xml:space="preserve">great salary package at least in india fixed timings good facilities commuting options available not much work pressure </t>
  </si>
  <si>
    <t>options, work, salary</t>
  </si>
  <si>
    <t>Good for unambitious people. If you are even 5% motivated and want to add value to your Resume dont join this place.</t>
  </si>
  <si>
    <t>Good for unambitious people. If you are even % motivated and want to add value to your Resume dont join this place.</t>
  </si>
  <si>
    <t xml:space="preserve">good for unambitious people if you are even motivated and want to add value to your resume dont join this place </t>
  </si>
  <si>
    <t>Work-Life Balance, Training, Culture and Location.</t>
  </si>
  <si>
    <t xml:space="preserve">work life balance training culture and location </t>
  </si>
  <si>
    <t>Flexible and entrepreneurial work environment. Lot's of potential to grow the business by putting together solutions from businesses acquired over the years but not yet fully integrated</t>
  </si>
  <si>
    <t>flexible and entrepreneurial work environment lot s of potential to grow the business by putting together solutions from businesses acquired over the years but not yet fully integrated</t>
  </si>
  <si>
    <t>Good environment, Friendly and helpful Colleagues</t>
  </si>
  <si>
    <t>good environment friendly and helpful colleagues</t>
  </si>
  <si>
    <t>Excellent environment, salaries are normal (but less than in Investment Banking), mostly quantitative tasks, difficult to hire in a permanent position but rarely proceed to dismissal after that stage.</t>
  </si>
  <si>
    <t xml:space="preserve">excellent environment salaries are normal but less than in investment banking mostly quantitative tasks difficult to hire in a permanent position but rarely proceed to dismissal after that stage </t>
  </si>
  <si>
    <t>Excellent pay package (perhaps best in the data analytics industry) Flexible work timings making life easier Balanced work atmosphere helpful and considerate managers Excellent company policies</t>
  </si>
  <si>
    <t>excellent pay package perhaps best in the data analytics industry flexible work timings making life easier balanced work atmosphere helpful and considerate managers excellent company policies</t>
  </si>
  <si>
    <t>work, pay, company</t>
  </si>
  <si>
    <t>Business leadership has been good at articulating strategy in the last few years. Urgency is there.</t>
  </si>
  <si>
    <t xml:space="preserve">business leadership has been good at articulating strategy in the last few years urgency is there </t>
  </si>
  <si>
    <t>Smart and good people Interesting market Good technology</t>
  </si>
  <si>
    <t>smart and good people interesting market good technology</t>
  </si>
  <si>
    <t>Technology team in Hyderabad division works on critical applications of the company, provides excellent growth for the smart and hard working candidates, and has a great work culture. More than 80% of the employees has come out of college over the years and retained by the company, it won't happen with out proper work life balance, work satisfaction. I'm one of them joined here more than 6 years ago from campus. Uses latest technology in market. Have more recent and exciting technologies and careers in Software industry for future like Data science and the company's culture allows you to move around teams/technologies as long as you've necessary technical and analytical skills. Developed many in house and great technologies, like web crawling, SOLR, Vertica.</t>
  </si>
  <si>
    <t>Technology team in Hyderabad division works on critical applications of the company, provides excellent growth for the smart and hard working candidates, and has a great work culture. More than % of the employees has come out of college over the years and retained by the company, it won't happen with out proper work life balance, work satisfaction. I'm one of them joined here more than years ago from campus. Uses latest technology in market. Have more recent and exciting technologies and careers in Software industry for future like Data science and the company's culture allows you to move around teams/technologies as long as you've necessary technical and analytical skills. Developed many in house and great technologies, like web crawling, SOLR, Vertica.</t>
  </si>
  <si>
    <t xml:space="preserve">technology team in hyderabad division works on critical applications of the company provides excellent growth for the smart and hard working candidates and has a great work culture more than of the employees has come out of college over the years and retained by the company it won t happen with out proper work life balance work satisfaction i m one of them joined here more than years ago from campus uses latest technology in market have more recent and exciting technologies and careers in software industry for future like data science and the company s culture allows you to move around teams technologies as long as you ve necessary technical and analytical skills developed many in house and great technologies like web crawling solr vertica </t>
  </si>
  <si>
    <t>smart, culture, work, great, working</t>
  </si>
  <si>
    <t xml:space="preserve"> no pressure chill environment coworkers are nice</t>
  </si>
  <si>
    <t>Not too much work pressure</t>
  </si>
  <si>
    <t>not too much work pressure</t>
  </si>
  <si>
    <t xml:space="preserve"> at the beginning you learn a lot about financial statements they tried to give you some benefits like gym membership office parties once in a while etc good wages and bonuses for the local economy </t>
  </si>
  <si>
    <t>Capital IQ has been a great place to work and I have learnt loads and loads of technical stuff here. I canâ€™t forget those days which I spent here where I learnt skills and had a lot of fun as well. Initial training is given before getting into teams which is very essential and good to have.</t>
  </si>
  <si>
    <t xml:space="preserve">capital iq has been a great place to work and i have learnt loads and loads of technical stuff here i can t forget those days which i spent here where i learnt skills and had a lot of fun as well initial training is given before getting into teams which is very essential and good to have </t>
  </si>
  <si>
    <t>benefits from parent are good</t>
  </si>
  <si>
    <t xml:space="preserve"> balanced work life friendly and relaxed work environment good pay for amount of hours worked</t>
  </si>
  <si>
    <t>environment, work, pay, hours</t>
  </si>
  <si>
    <t>Company Policies, work life balance</t>
  </si>
  <si>
    <t>company policies work life balance</t>
  </si>
  <si>
    <t>No work Pressure and cool going life.</t>
  </si>
  <si>
    <t xml:space="preserve">no work pressure and cool going life </t>
  </si>
  <si>
    <t xml:space="preserve"> high level of commitment towards work good interpersonal skills and very friendly yet professional work environment opportunities within and across the industry</t>
  </si>
  <si>
    <t>friendly, work, environment</t>
  </si>
  <si>
    <t>Company has a ton of assets. They just need to put them together, and get organized to take things to the next level.</t>
  </si>
  <si>
    <t xml:space="preserve">company has a ton of assets they just need to put them together and get organized to take things to the next level </t>
  </si>
  <si>
    <t>i worked for years in hyderabad capital iq pros no career growth no leaves no week offs ot ot ot</t>
  </si>
  <si>
    <t>Flexibility, good pay, fun environment.</t>
  </si>
  <si>
    <t xml:space="preserve">flexibility good pay fun environment </t>
  </si>
  <si>
    <t>very flexible working hours, nice colleagues and ability to deal with many financial instruments across different asset classes</t>
  </si>
  <si>
    <t>very flexible working hours nice colleagues and ability to deal with many financial instruments across different asset classes</t>
  </si>
  <si>
    <t>flexible, working</t>
  </si>
  <si>
    <t>Great entry level work, resume builder, benefits, telecommuting.</t>
  </si>
  <si>
    <t xml:space="preserve">great entry level work resume builder benefits telecommuting </t>
  </si>
  <si>
    <t>Good working environment, supporting managers</t>
  </si>
  <si>
    <t>good working environment supporting managers</t>
  </si>
  <si>
    <t>No dress code. Not a serious job (take that as you will). Good people.</t>
  </si>
  <si>
    <t xml:space="preserve">no dress code not a serious job take that as you will good people </t>
  </si>
  <si>
    <t>Good work/life balance. Pays well enough.</t>
  </si>
  <si>
    <t xml:space="preserve">good work life balance pays well enough </t>
  </si>
  <si>
    <t>Work life balance, salary, people</t>
  </si>
  <si>
    <t>work life balance salary people</t>
  </si>
  <si>
    <t>Growth, less work load,fat bonus</t>
  </si>
  <si>
    <t>growth less work load fat bonus</t>
  </si>
  <si>
    <t>Rarely need to work overtime/weekends More freedom in terms of work hours than other jobs</t>
  </si>
  <si>
    <t>rarely need to work overtime weekends more freedom in terms of work hours than other jobs</t>
  </si>
  <si>
    <t>Great benefits and a fun place to work</t>
  </si>
  <si>
    <t>great benefits and a fun place to work</t>
  </si>
  <si>
    <t>1. Flexible working hours 2. No bossism 3. Balanced life and no pressure at all</t>
  </si>
  <si>
    <t>. Flexible working hours . No bossism . Balanced life and no pressure at all</t>
  </si>
  <si>
    <t xml:space="preserve"> flexible working hours no bossism balanced life and no pressure at all</t>
  </si>
  <si>
    <t>hours, pressure, working</t>
  </si>
  <si>
    <t>good culture, encouraging and motivating leadership, good scope for personal career development, well organized, strong moral values</t>
  </si>
  <si>
    <t>good culture encouraging and motivating leadership good scope for personal career development well organized strong moral values</t>
  </si>
  <si>
    <t>You can become a pro at anything you work</t>
  </si>
  <si>
    <t>you can become a pro at anything you work</t>
  </si>
  <si>
    <t>Great culture and good top management</t>
  </si>
  <si>
    <t>great culture and good top management</t>
  </si>
  <si>
    <t>flexible hours OK pay for the type of job seemed too good to be true at the beginning, and it was</t>
  </si>
  <si>
    <t>flexible hours ok pay for the type of job seemed too good to be true at the beginning and it was</t>
  </si>
  <si>
    <t>flexible, pay, hours</t>
  </si>
  <si>
    <t>Capital IQ is good working place in Hyderabad,it will be learn more, This is most Popular company,Administration is very good</t>
  </si>
  <si>
    <t>capital iq is good working place in hyderabad it will be learn more this is most popular company administration is very good</t>
  </si>
  <si>
    <t>good work life balance good for graduates competitve compensation</t>
  </si>
  <si>
    <t>compensation, work environment, good for fresher</t>
  </si>
  <si>
    <t>compensation work environment good for fresher</t>
  </si>
  <si>
    <t>Good Growth and has value for its products in market mainley in US,Cannada and Europe</t>
  </si>
  <si>
    <t>good growth and has value for its products in market mainley in us cannada and europe</t>
  </si>
  <si>
    <t>The work atmosphere is casual and friendly Work timings are excellent compensation</t>
  </si>
  <si>
    <t>the work atmosphere is casual and friendly work timings are excellent compensation</t>
  </si>
  <si>
    <t>compensation, work, friendly</t>
  </si>
  <si>
    <t>Relaxed work environment. Great hours</t>
  </si>
  <si>
    <t>relaxed work environment great hours</t>
  </si>
  <si>
    <t>Good Pay and fair work/life balance.</t>
  </si>
  <si>
    <t xml:space="preserve">good pay and fair work life balance </t>
  </si>
  <si>
    <t>Work-life balance and good money</t>
  </si>
  <si>
    <t>work life balance and good money</t>
  </si>
  <si>
    <t>Good location. Very respected company Nice building in NY</t>
  </si>
  <si>
    <t>good location very respected company nice building in ny</t>
  </si>
  <si>
    <t>salary, balanced work pressure, rewarding, low stress job</t>
  </si>
  <si>
    <t>salary balanced work pressure rewarding low stress job</t>
  </si>
  <si>
    <t>relaxed atmosphere, nobody seems to work very hard good people</t>
  </si>
  <si>
    <t>relaxed atmosphere nobody seems to work very hard good people</t>
  </si>
  <si>
    <t>good life-work balance friendly coworkers fair pay</t>
  </si>
  <si>
    <t>good life work balance friendly coworkers fair pay</t>
  </si>
  <si>
    <t>friendly, balance, pay</t>
  </si>
  <si>
    <t>they are providing very good salary for freshers</t>
  </si>
  <si>
    <t>They encourage continuing education for all emps</t>
  </si>
  <si>
    <t>they encourage continuing education for all emps</t>
  </si>
  <si>
    <t>Chilled out and cool work environment</t>
  </si>
  <si>
    <t>chilled out and cool work environment</t>
  </si>
  <si>
    <t>Awesome company culture.. good work...</t>
  </si>
  <si>
    <t xml:space="preserve">awesome company culture good work </t>
  </si>
  <si>
    <t>No dress code - you can wear whatever the hell you like provided it's not indecent. Quite flexible hours - nobody is watching over you to be sure you're at work at exactly 9:00. I usually come around 9:45-10, no issue.</t>
  </si>
  <si>
    <t>No dress code - you can wear whatever the hell you like provided it's not indecent. Quite flexible hours - nobody is watching over you to be sure you're at work at exactly :. I usually come around :-, no issue.</t>
  </si>
  <si>
    <t xml:space="preserve">no dress code you can wear whatever the hell you like provided it s not indecent quite flexible hours nobody is watching over you to be sure you re at work at exactly i usually come around no issue </t>
  </si>
  <si>
    <t>The work culture is good. An employee gets ample opportunities to prove himself/herself.</t>
  </si>
  <si>
    <t xml:space="preserve">the work culture is good an employee gets ample opportunities to prove himself herself </t>
  </si>
  <si>
    <t>- The program itself is well structured. - Get to choose which projects you want to work on (there is a list and each intern will give their top 3, it mostly worked out for my batch that everyone got something from that list) - Very casual dressing in</t>
  </si>
  <si>
    <t xml:space="preserve"> the program itself is well structured get to choose which projects you want to work on there is a list and each intern will give their top it mostly worked out for my batch that everyone got something from that list very casual dressing in</t>
  </si>
  <si>
    <t xml:space="preserve"> great people flexible work schedule great work life balance</t>
  </si>
  <si>
    <t>flexible, balance, people, work, great</t>
  </si>
  <si>
    <t>Great Work Life Balance Friendly Co workers Good Compensation</t>
  </si>
  <si>
    <t>great work life balance friendly co workers good compensation</t>
  </si>
  <si>
    <t>A very friendly work atmosphere</t>
  </si>
  <si>
    <t>a very friendly work atmosphere</t>
  </si>
  <si>
    <t>work, friendly</t>
  </si>
  <si>
    <t>Open to new ideas Graet environment Space to develop yourself Sustainable growth</t>
  </si>
  <si>
    <t>open to new ideas graet environment space to develop yourself sustainable growth</t>
  </si>
  <si>
    <t>Great people to work with Flexible timings</t>
  </si>
  <si>
    <t>great people to work with flexible timings</t>
  </si>
  <si>
    <t>Friendly working environment, Scope to learn and develop conceptual and technical knowledge. Nice place with encouragement for career development and skill development.</t>
  </si>
  <si>
    <t xml:space="preserve">friendly working environment scope to learn and develop conceptual and technical knowledge nice place with encouragement for career development and skill development </t>
  </si>
  <si>
    <t>great place to start one's career!</t>
  </si>
  <si>
    <t xml:space="preserve">great place to start one s career </t>
  </si>
  <si>
    <t>Prior to Sr. Management's misguided "house cleaning": *Hard work was acknowledged and rewarded *Work/life balance was actually taken seriously *Emphasis was placed on innovation and creativity</t>
  </si>
  <si>
    <t>prior to sr management s misguided house cleaning hard work was acknowledged and rewarded work life balance was actually taken seriously emphasis was placed on innovation and creativity</t>
  </si>
  <si>
    <t>Easy to get job Easy work Cool going</t>
  </si>
  <si>
    <t>easy to get job easy work cool going</t>
  </si>
  <si>
    <t>Great Place to work in Research industry</t>
  </si>
  <si>
    <t>great place to work in research industry</t>
  </si>
  <si>
    <t>Senior management cares about the staff and is focused on addressing long standing gaps created by the old guard. Lots of positive change has been happening over the last year.</t>
  </si>
  <si>
    <t xml:space="preserve">senior management cares about the staff and is focused on addressing long standing gaps created by the old guard lots of positive change has been happening over the last year </t>
  </si>
  <si>
    <t>It used to be great to work here before everyone that knew technology quit</t>
  </si>
  <si>
    <t>it used to be great to work here before everyone that knew technology quit</t>
  </si>
  <si>
    <t>There is a lot of flexibility. People are awesome. Culturee is great.</t>
  </si>
  <si>
    <t xml:space="preserve">there is a lot of flexibility people are awesome culturee is great </t>
  </si>
  <si>
    <t>Good work culture casual environment 25% of workforce having more than 5 years of experience Decent Pay</t>
  </si>
  <si>
    <t>Good work culture casual environment % of workforce having more than years of experience Decent Pay</t>
  </si>
  <si>
    <t>good work culture casual environment of workforce having more than years of experience decent pay</t>
  </si>
  <si>
    <t>large company with some resources</t>
  </si>
  <si>
    <t>good company to work for and great exposure too</t>
  </si>
  <si>
    <t>1. Flexible work environment. 2. Allows life outside the office Gates. 3. Competitive work culture 4. Knowledgeable Colleagues</t>
  </si>
  <si>
    <t>. Flexible work environment. . Allows life outside the office Gates. . Competitive work culture . Knowledgeable Colleagues</t>
  </si>
  <si>
    <t xml:space="preserve"> flexible work environment allows life outside the office gates competitive work culture knowledgeable colleagues</t>
  </si>
  <si>
    <t>The work culture is g8</t>
  </si>
  <si>
    <t>The work culture is g</t>
  </si>
  <si>
    <t>the work culture is g</t>
  </si>
  <si>
    <t>the first 6 months is a really intense period for learning. the place is full of fun, generosity, creativity.</t>
  </si>
  <si>
    <t>the first months is a really intense period for learning. the place is full of fun, generosity, creativity.</t>
  </si>
  <si>
    <t xml:space="preserve">the first months is a really intense period for learning the place is full of fun generosity creativity </t>
  </si>
  <si>
    <t>very comfortable work environment, great growth opportunity with a good amount of compensation</t>
  </si>
  <si>
    <t>very comfortable work environment great growth opportunity with a good amount of compensation</t>
  </si>
  <si>
    <t>compensation, work, great</t>
  </si>
  <si>
    <t>It's certainly quite easy to have a great work life balance. From a workload perspective, it's quite a low pressure environment and the pay is average.</t>
  </si>
  <si>
    <t xml:space="preserve">it s certainly quite easy to have a great work life balance from a workload perspective it s quite a low pressure environment and the pay is average </t>
  </si>
  <si>
    <t>pressure, pay, work, environment, great</t>
  </si>
  <si>
    <t>good people to work with, good hours</t>
  </si>
  <si>
    <t>good people to work with good hours</t>
  </si>
  <si>
    <t>hours, work, people</t>
  </si>
  <si>
    <t>best for freshers, 8 hours of job</t>
  </si>
  <si>
    <t>best for freshers, hours of job</t>
  </si>
  <si>
    <t>best for freshers hours of job</t>
  </si>
  <si>
    <t>Decent Compensation, Not much pressure, Good work life balance, You don't carry work at home</t>
  </si>
  <si>
    <t>decent compensation not much pressure good work life balance you don t carry work at home</t>
  </si>
  <si>
    <t>The hours are not long and they are flexible with taking time off. The dress code is casual. The company is fairly young.</t>
  </si>
  <si>
    <t xml:space="preserve">the hours are not long and they are flexible with taking time off the dress code is casual the company is fairly young </t>
  </si>
  <si>
    <t>company, flexible, hours</t>
  </si>
  <si>
    <t>The culture is not stressful and everyone is very trusting in your abilities</t>
  </si>
  <si>
    <t>the culture is not stressful and everyone is very trusting in your abilities</t>
  </si>
  <si>
    <t>Best co-workers that one could ask for, work/life balance is more like life/work, little to no accountability for your actions.</t>
  </si>
  <si>
    <t xml:space="preserve">best co workers that one could ask for work life balance is more like life work little to no accountability for your actions </t>
  </si>
  <si>
    <t>you can know the various financial Statements submitted with SEC so you will have broad idea on various industries and sectors. Exposure to Financial and business/Industry Analysis</t>
  </si>
  <si>
    <t>you can know the various financial statements submitted with sec so you will have broad idea on various industries and sectors exposure to financial and business industry analysis</t>
  </si>
  <si>
    <t>You have lots of opportunities to work at a good company in a growing market.</t>
  </si>
  <si>
    <t xml:space="preserve">you have lots of opportunities to work at a good company in a growing market </t>
  </si>
  <si>
    <t>Great people, great balance between work life and personal life. Innovation and new ideas are recognised</t>
  </si>
  <si>
    <t>great people great balance between work life and personal life innovation and new ideas are recognised</t>
  </si>
  <si>
    <t>Lots of fantastic, smart and passionate people. Very easy going and laid back without much bureaucracy...for now. It's awesome to own a project and see it through.</t>
  </si>
  <si>
    <t xml:space="preserve">lots of fantastic smart and passionate people very easy going and laid back without much bureaucracy for now it s awesome to own a project and see it through </t>
  </si>
  <si>
    <t>Smart engineers, competent tech leads, great variety of projects and opportunities, casual and fun atmosphere working on a popular and valuable product.</t>
  </si>
  <si>
    <t xml:space="preserve">smart engineers competent tech leads great variety of projects and opportunities casual and fun atmosphere working on a popular and valuable product </t>
  </si>
  <si>
    <t>It did not feel corporate. The cubicles were low and we had floor-wide weekly meetings that were very open. Everyone was very welcome and helpful, the attitude everyone had was both stimulating and encouraging.</t>
  </si>
  <si>
    <t xml:space="preserve">it did not feel corporate the cubicles were low and we had floor wide weekly meetings that were very open everyone was very welcome and helpful the attitude everyone had was both stimulating and encouraging </t>
  </si>
  <si>
    <t>great work/life balance, casual environment, good coworkers, mcgraw-hill benefits are really nice, great training</t>
  </si>
  <si>
    <t>great work life balance casual environment good coworkers mcgraw hill benefits are really nice great training</t>
  </si>
  <si>
    <t>1. Flat structure 2. Nice and helpful co-workers &amp; supervisors 3. a bit laid back</t>
  </si>
  <si>
    <t>. Flat structure . Nice and helpful co-workers &amp; supervisors . a bit laid back</t>
  </si>
  <si>
    <t xml:space="preserve"> flat structure nice and helpful co workers supervisors a bit laid back</t>
  </si>
  <si>
    <t>My mentor was a nice person and he gave me good feedback !!</t>
  </si>
  <si>
    <t xml:space="preserve">my mentor was a nice person and he gave me good feedback </t>
  </si>
  <si>
    <t>Capital IQ was a great experience for me. I learnt a lot and had the opportunity to be part of a fast growing organization within a larger enterprise. Capital IQ was and is well respected in the financial community and has good name recognition (although somewhat less known here than in the US where it was founded.)</t>
  </si>
  <si>
    <t xml:space="preserve">capital iq was a great experience for me i learnt a lot and had the opportunity to be part of a fast growing organization within a larger enterprise capital iq was and is well respected in the financial community and has good name recognition although somewhat less known here than in the us where it was founded </t>
  </si>
  <si>
    <t>great, fast</t>
  </si>
  <si>
    <t>They are willing to promote people quickly, although this generally means that positions needing experience and qualifications are held by unqualified staff.</t>
  </si>
  <si>
    <t xml:space="preserve">they are willing to promote people quickly although this generally means that positions needing experience and qualifications are held by unqualified staff </t>
  </si>
  <si>
    <t>Very good benefits package, courtesy of McGraw-Hill - employer's contribution to pension is very generous, healthcare, subsidised gym. Decent offices.</t>
  </si>
  <si>
    <t xml:space="preserve">very good benefits package courtesy of mcgraw hill employer s contribution to pension is very generous healthcare subsidised gym decent offices </t>
  </si>
  <si>
    <t xml:space="preserve"> young smart environment culture oriented flexibility in job</t>
  </si>
  <si>
    <t>smart, environment</t>
  </si>
  <si>
    <t>the culture of the people working here</t>
  </si>
  <si>
    <t>culture, people, working</t>
  </si>
  <si>
    <t>Tension-free atmosphere, less bureaucracy and decent benefits like subsidized food, complimentary dinner coupons, medical insurance etc. Ample scope to interact directly with US stakeholders and leadership.</t>
  </si>
  <si>
    <t xml:space="preserve">tension free atmosphere less bureaucracy and decent benefits like subsidized food complimentary dinner coupons medical insurance etc ample scope to interact directly with us stakeholders and leadership </t>
  </si>
  <si>
    <t>benefits, insurance</t>
  </si>
  <si>
    <t>Great work hours that offers really good work/life balance. Flexibility and independence during business trips and managing client accounts.</t>
  </si>
  <si>
    <t xml:space="preserve">great work hours that offers really good work life balance flexibility and independence during business trips and managing client accounts </t>
  </si>
  <si>
    <t>Pay is good, people are friendly</t>
  </si>
  <si>
    <t>pay is good people are friendly</t>
  </si>
  <si>
    <t>casual dress code, work hour flexibility, not much face time, friendly people, no one really cares what you're working on</t>
  </si>
  <si>
    <t>casual dress code work hour flexibility not much face time friendly people no one really cares what you re working on</t>
  </si>
  <si>
    <t>Lots of fun colleagues. A great environment. You get a lot of responsibility soon after starting. The company has a great product - from the data AND technology side. Customers liked the product AND working with the people from capital iq. Good culture where people care bout each other and doing e right thing.</t>
  </si>
  <si>
    <t xml:space="preserve">lots of fun colleagues a great environment you get a lot of responsibility soon after starting the company has a great product from the data and technology side customers liked the product and working with the people from capital iq good culture where people care bout each other and doing e right thing </t>
  </si>
  <si>
    <t>company, people, culture, great, working</t>
  </si>
  <si>
    <t>Vibrant, young, energetic, positive, nice</t>
  </si>
  <si>
    <t>vibrant young energetic positive nice</t>
  </si>
  <si>
    <t>It's a young company with a lot of energy. The people are very smart and easy to get along with. Management seems to really care about their employees.</t>
  </si>
  <si>
    <t xml:space="preserve">it s a young company with a lot of energy the people are very smart and easy to get along with management seems to really care about their employees </t>
  </si>
  <si>
    <t>Young people environment and easy job (if this count as a pros)</t>
  </si>
  <si>
    <t xml:space="preserve">young people environment and easy job if this count as a pros </t>
  </si>
  <si>
    <t>The company has an amazing product. It is fun to see how it can help customers. Good culture, funloving.</t>
  </si>
  <si>
    <t xml:space="preserve">the company has an amazing product it is fun to see how it can help customers good culture funloving </t>
  </si>
  <si>
    <t>Lots of interaction with major buyside accounts. Growing company. Fast moving. Fun culture. Was growing.</t>
  </si>
  <si>
    <t xml:space="preserve">lots of interaction with major buyside accounts growing company fast moving fun culture was growing </t>
  </si>
  <si>
    <t>Ability to make a difference pretty quickly after starting. Good crew. Lots of fun inside and outside the office. Smart management. The smallest player in the industry that has managed to outmanover some big guys.</t>
  </si>
  <si>
    <t xml:space="preserve">ability to make a difference pretty quickly after starting good crew lots of fun inside and outside the office smart management the smallest player in the industry that has managed to outmanover some big guys </t>
  </si>
  <si>
    <t>Good pay, decent amount of work.</t>
  </si>
  <si>
    <t xml:space="preserve">good pay decent amount of work </t>
  </si>
  <si>
    <t>1) As a research associate, in most teams at Capital IQ, there are good initial opportunities to learn irrespective of your previous background. 2) Maintaining a work-life balance is not difficult. 3) The people are, for most part, good to work with.</t>
  </si>
  <si>
    <t>) As a research associate, in most teams at Capital IQ, there are good initial opportunities to learn irrespective of your previous background. ) Maintaining a work-life balance is not difficult. ) The people are, for most part, good to work with.</t>
  </si>
  <si>
    <t xml:space="preserve"> as a research associate in most teams at capital iq there are good initial opportunities to learn irrespective of your previous background maintaining a work life balance is not difficult the people are for most part good to work with </t>
  </si>
  <si>
    <t>friendly atmosphere flexible shifts open communication scope for learning</t>
  </si>
  <si>
    <t>flexible, friendly</t>
  </si>
  <si>
    <t>Nothing comes to mind. Hard work, customer satisfaction and ethics are all lost on this company. They are based out of India and are costing us all jobs!</t>
  </si>
  <si>
    <t xml:space="preserve">nothing comes to mind hard work customer satisfaction and ethics are all lost on this company they are based out of india and are costing us all jobs </t>
  </si>
  <si>
    <t>If you are working for the company in NYC, there are many opportunities to contribute. The company is growing quickly and management has high hopes to expand market share as quickly as possible. New ideas are desired and senior management by-in will help drive ideas. Those who are well liked are rewarded accordingly.</t>
  </si>
  <si>
    <t xml:space="preserve">if you are working for the company in nyc there are many opportunities to contribute the company is growing quickly and management has high hopes to expand market share as quickly as possible new ideas are desired and senior management by in will help drive ideas those who are well liked are rewarded accordingly </t>
  </si>
  <si>
    <t>senior, management, company, working</t>
  </si>
  <si>
    <t>McGraw Hill Benefits are great , Capital IQ people are fun, very social, and hard-working, Tech leadership is strong and resources are good.</t>
  </si>
  <si>
    <t xml:space="preserve">mcgraw hill benefits are great capital iq people are fun very social and hard working tech leadership is strong and resources are good </t>
  </si>
  <si>
    <t>Work Culture is very good..Some Managers are very Knoledgeble and healpful..Work is Challenging everyday..</t>
  </si>
  <si>
    <t xml:space="preserve">work culture is very good some managers are very knoledgeble and healpful work is challenging everyday </t>
  </si>
  <si>
    <t>Management cultivates a relaxed, comfortable environment and an strong team mentality is the result. Employees are always treated with respect.</t>
  </si>
  <si>
    <t xml:space="preserve">management cultivates a relaxed comfortable environment and an strong team mentality is the result employees are always treated with respect </t>
  </si>
  <si>
    <t>Capital IQ has very lax dress codes. On a hot summer day, it's common to see employees in sandals and shorts. Capital IQ, from time to time, has these 'Townhall' meetings on Fridays (typically) where employees, management, owners of the company get together for beers. These 'townhall' meetings usually coincide with important milestones of the company such as a big software release or the end of a raving month for sales. Management is generally OK with people taking their vacation at any time as long as you let them know ahead of time (a month or so, the earlier the better).</t>
  </si>
  <si>
    <t xml:space="preserve">capital iq has very lax dress codes on a hot summer day it s common to see employees in sandals and shorts capital iq from time to time has these townhall meetings on fridays typically where employees management owners of the company get together for beers these townhall meetings usually coincide with important milestones of the company such as a big software release or the end of a raving month for sales management is generally ok with people taking their vacation at any time as long as you let them know ahead of time a month or so the earlier the better </t>
  </si>
  <si>
    <t xml:space="preserve">-There's a start-up type feel to the environment. Your friends will gawk at you when you tell them you can wear jeans and a T-shirt to work. -You get to liaise between different divisions quite easily (e.g. client development &amp; product development) </t>
  </si>
  <si>
    <t xml:space="preserve"> there s a start up type feel to the environment your friends will gawk at you when you tell them you can wear jeans and a t shirt to work you get to liaise between different divisions quite easily e g client development product development </t>
  </si>
  <si>
    <t>great work environment. competitive salary. great location. The benefits were stellar. I was treated very well as a new-comer.</t>
  </si>
  <si>
    <t xml:space="preserve">great work environment competitive salary great location the benefits were stellar i was treated very well as a new comer </t>
  </si>
  <si>
    <t>Good salary, great commissions and nice place to work.</t>
  </si>
  <si>
    <t xml:space="preserve">good salary great commissions and nice place to work </t>
  </si>
  <si>
    <t>Great people to work with Work/life balance Affords great experience in energy fundamentals market - this job is a launchpad, not a career though</t>
  </si>
  <si>
    <t>great people to work with work life balance affords great experience in energy fundamentals market this job is a launchpad not a career though</t>
  </si>
  <si>
    <t>Work life balance for some, dependent on manager Nice office</t>
  </si>
  <si>
    <t>work life balance for some dependent on manager nice office</t>
  </si>
  <si>
    <t>quarterly 15-minute massages, 4 weeks paid vacation, working remotely flexibility, nice and caring managers and employees</t>
  </si>
  <si>
    <t>quarterly -minute massages, weeks paid vacation, working remotely flexibility, nice and caring managers and employees</t>
  </si>
  <si>
    <t>quarterly minute massages weeks paid vacation working remotely flexibility nice and caring managers and employees</t>
  </si>
  <si>
    <t>Work/life balance, really good/nice people, great benefits</t>
  </si>
  <si>
    <t>work life balance really good nice people great benefits</t>
  </si>
  <si>
    <t xml:space="preserve"> good environment open conversation quick responses</t>
  </si>
  <si>
    <t>Really great people, lots of opportunities to network and develop skills..</t>
  </si>
  <si>
    <t xml:space="preserve">really great people lots of opportunities to network and develop skills </t>
  </si>
  <si>
    <t xml:space="preserve"> decent pay especially if you come from a journalism background good work life balance</t>
  </si>
  <si>
    <t>Good work and life balance. Decent welfare and friendly culture</t>
  </si>
  <si>
    <t>good work and life balance decent welfare and friendly culture</t>
  </si>
  <si>
    <t>culture, work, friendly</t>
  </si>
  <si>
    <t>Good work life balance</t>
  </si>
  <si>
    <t xml:space="preserve"> exposure to various commodities learning from people with different backgrounds expertise and experiences good launching pad for the next role</t>
  </si>
  <si>
    <t>Good work-life balance, positive office environment</t>
  </si>
  <si>
    <t>good work life balance positive office environment</t>
  </si>
  <si>
    <t>Good work culture Cabs facility Unlimited WFH</t>
  </si>
  <si>
    <t>good work culture cabs facility unlimited wfh</t>
  </si>
  <si>
    <t>most other reporters were helpful; ability to travel</t>
  </si>
  <si>
    <t>most other reporters were helpful ability to travel</t>
  </si>
  <si>
    <t>Great work environment and work life balance. Unbelievable benefits compared to journalism.</t>
  </si>
  <si>
    <t xml:space="preserve">great work environment and work life balance unbelievable benefits compared to journalism </t>
  </si>
  <si>
    <t>Amazing products and content aggregation.</t>
  </si>
  <si>
    <t xml:space="preserve">amazing products and content aggregation </t>
  </si>
  <si>
    <t>Plenty of opportunity to learn, great benefits, flexible schedule</t>
  </si>
  <si>
    <t>plenty of opportunity to learn great benefits flexible schedule</t>
  </si>
  <si>
    <t>flexible, great</t>
  </si>
  <si>
    <t>1. Excellent benefits and salary given the amount of work you do you - very much overpaid - If you are interested in the media/journalism industry, or are seeking to retire / have other priorities over a career and can deal with the cons below. 2. Sales colleague makes really good poke, best in Singapore.</t>
  </si>
  <si>
    <t>. Excellent benefits and salary given the amount of work you do you - very much overpaid - If you are interested in the media/journalism industry, or are seeking to retire / have other priorities over a career and can deal with the cons below. . Sales colleague makes really good poke, best in Singapore.</t>
  </si>
  <si>
    <t xml:space="preserve"> excellent benefits and salary given the amount of work you do you very much overpaid if you are interested in the media journalism industry or are seeking to retire have other priorities over a career and can deal with the cons below sales colleague makes really good poke best in singapore </t>
  </si>
  <si>
    <t>work, salary, benefits</t>
  </si>
  <si>
    <t>- If U only want a career in this and dont intend to go anywhere else. - Lifers here who stay for more than 10+ years. Y? Because S&amp;amp;P Global pays you a generous reward if you stay until then - If you are the eye of the apple, you can raise fast</t>
  </si>
  <si>
    <t>- If U only want a career in this and dont intend to go anywhere else. - Lifers here who stay for more than + years. Y? Because S&amp;amp;P Global pays you a generous reward if you stay until then - If you are the eye of the apple, you can raise fast</t>
  </si>
  <si>
    <t xml:space="preserve"> if u only want a career in this and dont intend to go anywhere else lifers here who stay for more than years y because s amp p global pays you a generous reward if you stay until then if you are the eye of the apple you can raise fast</t>
  </si>
  <si>
    <t>fast</t>
  </si>
  <si>
    <t>Platts is a great place to learn about the energy industry if you are starting out, and that also depends on the group you are in. Lots of smart, dedicated professionals doing their best to put out quality content and analysis. Benchmark prices are a bread &amp;amp; butter moneymaker (like bond ratings is for S&amp;amp;P) Some groups that were gobbled up by Platts were the gold standard in their specific markets (Bentek for NA Nat Gas, PIRA for global oil). Average levels as far as benefits / resources / perks go.</t>
  </si>
  <si>
    <t xml:space="preserve">platts is a great place to learn about the energy industry if you are starting out and that also depends on the group you are in lots of smart dedicated professionals doing their best to put out quality content and analysis benchmark prices are a bread amp butter moneymaker like bond ratings is for s amp p some groups that were gobbled up by platts were the gold standard in their specific markets bentek for na nat gas pira for global oil average levels as far as benefits resources perks go </t>
  </si>
  <si>
    <t>great, place, benefits</t>
  </si>
  <si>
    <t>you have a lot of tasks and they help you if you don't knkow how to tackle issues</t>
  </si>
  <si>
    <t>you have a lot of tasks and they help you if you don t knkow how to tackle issues</t>
  </si>
  <si>
    <t>Can be promoted quickly if capable</t>
  </si>
  <si>
    <t>can be promoted quickly if capable</t>
  </si>
  <si>
    <t>For self-motivated and driven people, sky is the limit of how many challenges you can take on and what you can achieve on a professional level. Just don't expect to be rewarded for it.</t>
  </si>
  <si>
    <t xml:space="preserve">for self motivated and driven people sky is the limit of how many challenges you can take on and what you can achieve on a professional level just don t expect to be rewarded for it </t>
  </si>
  <si>
    <t>Pay is good. Life/work balance is fair, an opportunity to fly under radar for years to come</t>
  </si>
  <si>
    <t>pay is good life work balance is fair an opportunity to fly under radar for years to come</t>
  </si>
  <si>
    <t>Meaningful work, lots of intern events</t>
  </si>
  <si>
    <t>meaningful work lots of intern events</t>
  </si>
  <si>
    <t>Great people, great clients,</t>
  </si>
  <si>
    <t xml:space="preserve">great people great clients </t>
  </si>
  <si>
    <t>The company offers great mat leave now and is quite flexible in terms of working from home.</t>
  </si>
  <si>
    <t xml:space="preserve">the company offers great mat leave now and is quite flexible in terms of working from home </t>
  </si>
  <si>
    <t>great, flexible, company, working</t>
  </si>
  <si>
    <t>Good to Work culture. Good for freshers</t>
  </si>
  <si>
    <t>good to work culture good for freshers</t>
  </si>
  <si>
    <t>good company culture, good staff, flexible working</t>
  </si>
  <si>
    <t>good company culture good staff flexible working</t>
  </si>
  <si>
    <t>Open culture and Good environment</t>
  </si>
  <si>
    <t>open culture and good environment</t>
  </si>
  <si>
    <t>You can learn as much as you want at Platts</t>
  </si>
  <si>
    <t>you can learn as much as you want at platts</t>
  </si>
  <si>
    <t>Lots of good collaboration A desire to change and make the business more efficient Good rewards if you put the hard work in</t>
  </si>
  <si>
    <t>lots of good collaboration a desire to change and make the business more efficient good rewards if you put the hard work in</t>
  </si>
  <si>
    <t>Great colleagues, good life balance</t>
  </si>
  <si>
    <t>great colleagues good life balance</t>
  </si>
  <si>
    <t>Friendly working environment. Nice colleagues.</t>
  </si>
  <si>
    <t xml:space="preserve">friendly working environment nice colleagues </t>
  </si>
  <si>
    <t>Company has strong market position, huge potential to develop in other areas too. Great work life balance! Company reorganizing with positive hopes to make healthy work environment and develop new business areas.</t>
  </si>
  <si>
    <t xml:space="preserve">company has strong market position huge potential to develop in other areas too great work life balance company reorganizing with positive hopes to make healthy work environment and develop new business areas </t>
  </si>
  <si>
    <t>Nice working environment: people are rather chilled, less stress and pressure than in traditional financial companies. The office was refurbished so we had access to top facilities.</t>
  </si>
  <si>
    <t xml:space="preserve">nice working environment people are rather chilled less stress and pressure than in traditional financial companies the office was refurbished so we had access to top facilities </t>
  </si>
  <si>
    <t>pressure, people, working</t>
  </si>
  <si>
    <t>Good work culture and good learning</t>
  </si>
  <si>
    <t>good work culture and good learning</t>
  </si>
  <si>
    <t>The company cares for its employees and have a great work ethic. The company help everyone grow and feel part of a growth movement.</t>
  </si>
  <si>
    <t xml:space="preserve">the company cares for its employees and have a great work ethic the company help everyone grow and feel part of a growth movement </t>
  </si>
  <si>
    <t>Great benefits scheme, lots of opportunities to move around and learn about different markets</t>
  </si>
  <si>
    <t>great benefits scheme lots of opportunities to move around and learn about different markets</t>
  </si>
  <si>
    <t>The company's focus on relevance, integrity and excellence as it strives to serve its customers while at the same time offering a quality work place for its employees makes for an interesting and fulfilling place to work.</t>
  </si>
  <si>
    <t xml:space="preserve">the company s focus on relevance integrity and excellence as it strives to serve its customers while at the same time offering a quality work place for its employees makes for an interesting and fulfilling place to work </t>
  </si>
  <si>
    <t>They used to value actual journalism and industry reporting</t>
  </si>
  <si>
    <t>they used to value actual journalism and industry reporting</t>
  </si>
  <si>
    <t xml:space="preserve"> good pay and benefits dynamic environment intelligent and friendly team</t>
  </si>
  <si>
    <t>environment, friendly, benefits, pay</t>
  </si>
  <si>
    <t>strong vision, capital for investment, unmatched capabilities</t>
  </si>
  <si>
    <t>strong vision capital for investment unmatched capabilities</t>
  </si>
  <si>
    <t>Really open and welcoming culture</t>
  </si>
  <si>
    <t>really open and welcoming culture</t>
  </si>
  <si>
    <t>Great facilities and a team members</t>
  </si>
  <si>
    <t>great facilities and a team members</t>
  </si>
  <si>
    <t>Best team environment and work-life-balance. I worked for 9-5, never had to take work home. Management is supportive and appreciative.</t>
  </si>
  <si>
    <t>Best team environment and work-life-balance. I worked for -, never had to take work home. Management is supportive and appreciative.</t>
  </si>
  <si>
    <t xml:space="preserve">best team environment and work life balance i worked for never had to take work home management is supportive and appreciative </t>
  </si>
  <si>
    <t>Nice office, free fruits, nice colleagues</t>
  </si>
  <si>
    <t>nice office free fruits nice colleagues</t>
  </si>
  <si>
    <t>Good employees' benefits, flexible timings</t>
  </si>
  <si>
    <t>good employees benefits flexible timings</t>
  </si>
  <si>
    <t>Tasty Tuesday. Job security (because no-one else wants your job). Meet a new workmate every week.</t>
  </si>
  <si>
    <t xml:space="preserve">tasty tuesday job security because no one else wants your job meet a new workmate every week </t>
  </si>
  <si>
    <t>Opportunities to travel; Friendly people; Good office culture; Decent pay and benefits; Good work/life balance</t>
  </si>
  <si>
    <t>opportunities to travel friendly people good office culture decent pay and benefits good work life balance</t>
  </si>
  <si>
    <t>Pleasant working environment, occasionally interesting work, nice and reasonably bright people, rare to see confrontational behaviour. Platts benchmark prices are a product which is tightly integrated with many customers and so hard to dislodge which means Platts can make money easily without doing much (if this is a pro). Good on diversity and worklife balance compared with their customers. As a stepping stone to a job at a customer it may well serve OK.</t>
  </si>
  <si>
    <t xml:space="preserve">pleasant working environment occasionally interesting work nice and reasonably bright people rare to see confrontational behaviour platts benchmark prices are a product which is tightly integrated with many customers and so hard to dislodge which means platts can make money easily without doing much if this is a pro good on diversity and worklife balance compared with their customers as a stepping stone to a job at a customer it may well serve ok </t>
  </si>
  <si>
    <t>Work life balance, salary, bonus</t>
  </si>
  <si>
    <t>work life balance salary bonus</t>
  </si>
  <si>
    <t>Travel They look after there staff Good options for lunch in house Flexible Very competitive wages</t>
  </si>
  <si>
    <t>travel they look after there staff good options for lunch in house flexible very competitive wages</t>
  </si>
  <si>
    <t>Smart people trying to do interesting and challenging work. A balanced and positive work/life balance is possible, not always easy, but possible.</t>
  </si>
  <si>
    <t xml:space="preserve">smart people trying to do interesting and challenging work a balanced and positive work life balance is possible not always easy but possible </t>
  </si>
  <si>
    <t>Reasonable salary and benefits as well as life/work balance.</t>
  </si>
  <si>
    <t xml:space="preserve">reasonable salary and benefits as well as life work balance </t>
  </si>
  <si>
    <t>Decent salaries given the type/difficulty of work required, and plentiful opportunities to travel with few deliverables. People are generally nice but the more political and slippery ones get promoted. In that sense, it is easy to progress if one is prepared to play the game.</t>
  </si>
  <si>
    <t xml:space="preserve">decent salaries given the type difficulty of work required and plentiful opportunities to travel with few deliverables people are generally nice but the more political and slippery ones get promoted in that sense it is easy to progress if one is prepared to play the game </t>
  </si>
  <si>
    <t>It is a really good place to learn about markets and I think a lot of people agree on that. The benefits package is good. Some of the managers are really good and share a lot of their experience. The training program I was on was maybe a bit too long before doing the real job where I could actually get into the daily work of assessing markets but it did help. Reporting on markets is very interesting work most of the time and you get to speak to lots of traders who also help you learn. I was on two markets and learned a lot. The people are friendly and I did feel sad to go.</t>
  </si>
  <si>
    <t xml:space="preserve">it is a really good place to learn about markets and i think a lot of people agree on that the benefits package is good some of the managers are really good and share a lot of their experience the training program i was on was maybe a bit too long before doing the real job where i could actually get into the daily work of assessing markets but it did help reporting on markets is very interesting work most of the time and you get to speak to lots of traders who also help you learn i was on two markets and learned a lot the people are friendly and i did feel sad to go </t>
  </si>
  <si>
    <t>friendly, place, people, work, benefits</t>
  </si>
  <si>
    <t>Good pay (this is relative of course) Intelligent colleagues Warm environment, depending on the team While relatively old fashioned in terms of processes, company is making effort to evolve with exciting possibilities</t>
  </si>
  <si>
    <t>good pay this is relative of course intelligent colleagues warm environment depending on the team while relatively old fashioned in terms of processes company is making effort to evolve with exciting possibilities</t>
  </si>
  <si>
    <t>Good work flow, great team environment</t>
  </si>
  <si>
    <t>good work flow great team environment</t>
  </si>
  <si>
    <t>Decent pay, good job security and when you are green it can give you great insight and experience into commodity trading. You might learn how to be a journalist too. For editorial staff it is a v important role in the market place that can give access to senior figures. Solid on the CV, but only if you want to be a junior analyst in Switzerland at a commodity trading house or work for a competitor. If you are lucky you get in to an exchange. You do make friends for life though. A good place to start your career and certainly no easier sales place to be than here. Big marketing budget.</t>
  </si>
  <si>
    <t xml:space="preserve">decent pay good job security and when you are green it can give you great insight and experience into commodity trading you might learn how to be a journalist too for editorial staff it is a v important role in the market place that can give access to senior figures solid on the cv but only if you want to be a junior analyst in switzerland at a commodity trading house or work for a competitor if you are lucky you get in to an exchange you do make friends for life though a good place to start your career and certainly no easier sales place to be than here big marketing budget </t>
  </si>
  <si>
    <t>senior, work, place, great</t>
  </si>
  <si>
    <t>Benefits, stability and salary. However salaries can vary greatly for the same role . Employees are supportive and nice. Good cafeteria, subsidized. Nice location and building. Good company reputation and history.</t>
  </si>
  <si>
    <t xml:space="preserve">benefits stability and salary however salaries can vary greatly for the same role employees are supportive and nice good cafeteria subsidized nice location and building good company reputation and history </t>
  </si>
  <si>
    <t>I only recall the dominant position in the market.</t>
  </si>
  <si>
    <t xml:space="preserve">i only recall the dominant position in the market </t>
  </si>
  <si>
    <t>At the beginning of my time at Platts I enjoyed myself. The people were great and dedicated and there was a great fun atmosphere. You could get work done in a structured way and was thanked for delivery. There was heated discussion but we moved forward and past disagreements buried. There are a lot of talented people and a lot of very good storytellers there that can make life interesting and throughout my time there I never once had that dreaded feeling of having to go into work.</t>
  </si>
  <si>
    <t xml:space="preserve">at the beginning of my time at platts i enjoyed myself the people were great and dedicated and there was a great fun atmosphere you could get work done in a structured way and was thanked for delivery there was heated discussion but we moved forward and past disagreements buried there are a lot of talented people and a lot of very good storytellers there that can make life interesting and throughout my time there i never once had that dreaded feeling of having to go into work </t>
  </si>
  <si>
    <t>great, work, talented, people</t>
  </si>
  <si>
    <t>Flexible hours and possibility to work from home if there are sound reasons for it</t>
  </si>
  <si>
    <t>flexible hours and possibility to work from home if there are sound reasons for it</t>
  </si>
  <si>
    <t>hours, work, home</t>
  </si>
  <si>
    <t>Major organization in related industry, i.e oil and gas energy sectors.</t>
  </si>
  <si>
    <t xml:space="preserve">major organization in related industry i e oil and gas energy sectors </t>
  </si>
  <si>
    <t>High level of intellect amongst the team, would recommend working for.</t>
  </si>
  <si>
    <t xml:space="preserve">high level of intellect amongst the team would recommend working for </t>
  </si>
  <si>
    <t>Great people and nice place to work in Canary Wharf. Good health benefits.</t>
  </si>
  <si>
    <t xml:space="preserve">great people and nice place to work in canary wharf good health benefits </t>
  </si>
  <si>
    <t>work, place, people, health</t>
  </si>
  <si>
    <t>Great work place to work for</t>
  </si>
  <si>
    <t>great work place to work for</t>
  </si>
  <si>
    <t>Le stage est encadrÃ© et il est possible de recevoir de nouvelles tÃ¢ches.</t>
  </si>
  <si>
    <t xml:space="preserve">le stage est encadrÃ© et il est possible de recevoir de nouvelles tÃ¢ches </t>
  </si>
  <si>
    <t>Global opportunities to travel and work</t>
  </si>
  <si>
    <t>global opportunities to travel and work</t>
  </si>
  <si>
    <t>Some of the best people</t>
  </si>
  <si>
    <t>some of the best people</t>
  </si>
  <si>
    <t>Interesting mix of personalities and everyone is generally helpful to their colleagues.</t>
  </si>
  <si>
    <t xml:space="preserve">interesting mix of personalities and everyone is generally helpful to their colleagues </t>
  </si>
  <si>
    <t>It is now a pro and a con and that is the people. The first 7 years or so of working at Platts, the people I worked with in sales and marketing were great. The management team was truly aligned and solid. We enjoyed working together with the other departments and there was a mutual respect generally speaking across most departments. There are still great folks at Platts but it's just not the same...but then again it never is. Platts product/service is strong, well respected and needed by its customer base. Benefits and training are competitive and as long as you prove yourself, you will do well and overall enjoy Platts. If you sit on the sidelines waiting for management to notice you, it might not work out of you.</t>
  </si>
  <si>
    <t>It is now a pro and a con and that is the people. The first years or so of working at Platts, the people I worked with in sales and marketing were great. The management team was truly aligned and solid. We enjoyed working together with the other departments and there was a mutual respect generally speaking across most departments. There are still great folks at Platts but it's just not the same...but then again it never is. Platts product/service is strong, well respected and needed by its customer base. Benefits and training are competitive and as long as you prove yourself, you will do well and overall enjoy Platts. If you sit on the sidelines waiting for management to notice you, it might not work out of you.</t>
  </si>
  <si>
    <t xml:space="preserve">it is now a pro and a con and that is the people the first years or so of working at platts the people i worked with in sales and marketing were great the management team was truly aligned and solid we enjoyed working together with the other departments and there was a mutual respect generally speaking across most departments there are still great folks at platts but it s just not the same but then again it never is platts product service is strong well respected and needed by its customer base benefits and training are competitive and as long as you prove yourself you will do well and overall enjoy platts if you sit on the sidelines waiting for management to notice you it might not work out of you </t>
  </si>
  <si>
    <t>people, management, work, great, working</t>
  </si>
  <si>
    <t>Daily cab Good Salary Opportunity for Automation</t>
  </si>
  <si>
    <t>daily cab good salary opportunity for automation</t>
  </si>
  <si>
    <t>Industry leader. Global presence. Opportunity to make markets move.</t>
  </si>
  <si>
    <t xml:space="preserve">industry leader global presence opportunity to make markets move </t>
  </si>
  <si>
    <t>Great Experience. Smart individuals and challenging work.</t>
  </si>
  <si>
    <t xml:space="preserve">great experience smart individuals and challenging work </t>
  </si>
  <si>
    <t>Some real experts in their areas, nice office space and location. Good career options if you brown nose the right people.</t>
  </si>
  <si>
    <t xml:space="preserve">some real experts in their areas nice office space and location good career options if you brown nose the right people </t>
  </si>
  <si>
    <t>The managers of the intern program really put a lot of thought and effort into developing a quality experience , which includes coming up with engaging and challenging projects for the summer. Interns have great access to all of the reports and resources at Platts, and are highly encouraged to take advantage of that. If you want to, you can learn a great deal about energy markets and oil / gas in a short period of time. They also encourage you to learn how to give quality presentations, which is a big part of the culture there.</t>
  </si>
  <si>
    <t xml:space="preserve">the managers of the intern program really put a lot of thought and effort into developing a quality experience which includes coming up with engaging and challenging projects for the summer interns have great access to all of the reports and resources at platts and are highly encouraged to take advantage of that if you want to you can learn a great deal about energy markets and oil gas in a short period of time they also encourage you to learn how to give quality presentations which is a big part of the culture there </t>
  </si>
  <si>
    <t>Exciting! Fast paced mix of pricing analyst and journalism</t>
  </si>
  <si>
    <t>exciting fast paced mix of pricing analyst and journalism</t>
  </si>
  <si>
    <t>paced</t>
  </si>
  <si>
    <t>Certain desks are professional and have in-depth knowledge and insight but overall there is no "expertise" as virtually no Platts employee has ever worked directly in the oil, gas or metals industries in any capacity, let alone as traders, and would never be considered to be of the caliber to do so.</t>
  </si>
  <si>
    <t xml:space="preserve">certain desks are professional and have in depth knowledge and insight but overall there is no expertise as virtually no platts employee has ever worked directly in the oil gas or metals industries in any capacity let alone as traders and would never be considered to be of the caliber to do so </t>
  </si>
  <si>
    <t xml:space="preserve"> most people are engaged and interested general sense that organization wants to grow and change editorial group has passion about the markets they serve sales and service groups are putting in a lot of effort to a very chaotic environment to</t>
  </si>
  <si>
    <t>I worked Full Time with S&amp;P Global Platts for more than a year. - Excellent Team - Excellent Project I worked on - Very good work benefits e.g.pension, gym etc. - One of the best line manager I worked with.</t>
  </si>
  <si>
    <t xml:space="preserve">i worked full time with s p global platts for more than a year excellent team excellent project i worked on very good work benefits e g pension gym etc one of the best line manager i worked with </t>
  </si>
  <si>
    <t>On the pro side, good benefits, some travel opportunities , and a good starting salary and ongoing training.</t>
  </si>
  <si>
    <t xml:space="preserve">on the pro side good benefits some travel opportunities and a good starting salary and ongoing training </t>
  </si>
  <si>
    <t>Very good work life balance, well compensated, lots of travel. Relaxed office so little stress which is a rarity in finance</t>
  </si>
  <si>
    <t>very good work life balance well compensated lots of travel relaxed office so little stress which is a rarity in finance</t>
  </si>
  <si>
    <t>good pay and good benefits</t>
  </si>
  <si>
    <t>Reputed brand name, conducive office environment</t>
  </si>
  <si>
    <t>reputed brand name conducive office environment</t>
  </si>
  <si>
    <t>International Travel, break room has a coffee machine.</t>
  </si>
  <si>
    <t xml:space="preserve">international travel break room has a coffee machine </t>
  </si>
  <si>
    <t>Many career opportunities and excellent benefits. Great people and we still keeping in-touch after all these years.</t>
  </si>
  <si>
    <t xml:space="preserve">many career opportunities and excellent benefits great people and we still keeping in touch after all these years </t>
  </si>
  <si>
    <t>Solid company to work for. Lots of ability to learn from others and travel. Develop important professional relationships with people inside and outside of company.</t>
  </si>
  <si>
    <t xml:space="preserve">solid company to work for lots of ability to learn from others and travel develop important professional relationships with people inside and outside of company </t>
  </si>
  <si>
    <t>progressive relaxed environment. Great place to work. Travel benefits</t>
  </si>
  <si>
    <t>progressive relaxed environment great place to work travel benefits</t>
  </si>
  <si>
    <t>place, benefits</t>
  </si>
  <si>
    <t>A robust business model that serves critical roles for the energy markets and its subscribers, offering employees direct market-facing opportunities from an early start. Values and supports industry engagement and promotes education, supporting a collaborative work ethic across its editorial teams. A fantastic opportunity for inquisitive self-driven people to establish and develop their careers working in energy markets.</t>
  </si>
  <si>
    <t xml:space="preserve">a robust business model that serves critical roles for the energy markets and its subscribers offering employees direct market facing opportunities from an early start values and supports industry engagement and promotes education supporting a collaborative work ethic across its editorial teams a fantastic opportunity for inquisitive self driven people to establish and develop their careers working in energy markets </t>
  </si>
  <si>
    <t>Good health benefits, 13th month fixed salary given out over a 12th month period. Nice central working location at Marina Bay Financial Center, many good restaurants and cafes, although could be expensive. Good health club within the MBFC location, at Tower 2.</t>
  </si>
  <si>
    <t>Good health benefits, th month fixed salary given out over a th month period. Nice central working location at Marina Bay Financial Center, many good restaurants and cafes, although could be expensive. Good health club within the MBFC location, at Tower .</t>
  </si>
  <si>
    <t xml:space="preserve">good health benefits th month fixed salary given out over a th month period nice central working location at marina bay financial center many good restaurants and cafes although could be expensive good health club within the mbfc location at tower </t>
  </si>
  <si>
    <t>salary, health, working</t>
  </si>
  <si>
    <t>Good people on the ground</t>
  </si>
  <si>
    <t>good people on the ground</t>
  </si>
  <si>
    <t>For journalists aiming to get away of the news side, it's a great opportunity to enhance your analytical skills. The strong segmentation enables each editor to become a true market specialist on the covered commodity.</t>
  </si>
  <si>
    <t xml:space="preserve">for journalists aiming to get away of the news side it s a great opportunity to enhance your analytical skills the strong segmentation enables each editor to become a true market specialist on the covered commodity </t>
  </si>
  <si>
    <t>Nothing much really - just an organisation made of people thinking they are conversant in commodities but it's really just empty vessels</t>
  </si>
  <si>
    <t>nothing much really just an organisation made of people thinking they are conversant in commodities but it s really just empty vessels</t>
  </si>
  <si>
    <t>The company offers a moderate salary and sound benefits. The office is a buzzy and dynamic environment and there is an opportunity to travel to other global offices on occasion. There are some really hardworking and solid employees who work at S&amp;P Global Platts, to balance out the really difficult ones who appear to do little and advance the fastest.</t>
  </si>
  <si>
    <t xml:space="preserve">the company offers a moderate salary and sound benefits the office is a buzzy and dynamic environment and there is an opportunity to travel to other global offices on occasion there are some really hardworking and solid employees who work at s p global platts to balance out the really difficult ones who appear to do little and advance the fastest </t>
  </si>
  <si>
    <t>balance, company, salary, work, environment</t>
  </si>
  <si>
    <t>Very easy to work at with immensely helpful managers.</t>
  </si>
  <si>
    <t xml:space="preserve">very easy to work at with immensely helpful managers </t>
  </si>
  <si>
    <t>Well recogniyed name, maybe ot always with positive words, a lot of travelling</t>
  </si>
  <si>
    <t>well recogniyed name maybe ot always with positive words a lot of travelling</t>
  </si>
  <si>
    <t>Easy location to get to. Supportive team, and flexible hours when I need it, at short notice.</t>
  </si>
  <si>
    <t xml:space="preserve">easy location to get to supportive team and flexible hours when i need it at short notice </t>
  </si>
  <si>
    <t>Great breadth of opportunities, great people, good work life balance, excellent benefits, good market opportunity</t>
  </si>
  <si>
    <t>great breadth of opportunities great people good work life balance excellent benefits good market opportunity</t>
  </si>
  <si>
    <t>When times are good the money is good</t>
  </si>
  <si>
    <t>when times are good the money is good</t>
  </si>
  <si>
    <t>Friendly coworkers and managers, managers seem very open to feedback, flexible schedule as far as hours and working from home, learning a ton about energy markets, challenging and generally interesting work, good selection of employee resource groups</t>
  </si>
  <si>
    <t>friendly coworkers and managers managers seem very open to feedback flexible schedule as far as hours and working from home learning a ton about energy markets challenging and generally interesting work good selection of employee resource groups</t>
  </si>
  <si>
    <t>flexible, hours, working</t>
  </si>
  <si>
    <t>using its market position to grow and evolve</t>
  </si>
  <si>
    <t>Platts has some outstanding people working for them and I really enjoyed learning and growing professionally over the 5 years I worked there. There is a lot of positive change occurring within the marketing group. If you like fast paced working environment, international travel and fun smart people then this is the company for you. Really good benefits, very flexible work from home policy, nice vacation package. I was not looking to leave, I got headhunted out:) Love my new job but still miss my team.</t>
  </si>
  <si>
    <t>Platts has some outstanding people working for them and I really enjoyed learning and growing professionally over the years I worked there. There is a lot of positive change occurring within the marketing group. If you like fast paced working environment, international travel and fun smart people then this is the company for you. Really good benefits, very flexible work from home policy, nice vacation package. I was not looking to leave, I got headhunted out:) Love my new job but still miss my team.</t>
  </si>
  <si>
    <t xml:space="preserve">platts has some outstanding people working for them and i really enjoyed learning and growing professionally over the years i worked there there is a lot of positive change occurring within the marketing group if you like fast paced working environment international travel and fun smart people then this is the company for you really good benefits very flexible work from home policy nice vacation package i was not looking to leave i got headhunted out love my new job but still miss my team </t>
  </si>
  <si>
    <t>flexible, people, fast, company, smart, paced, home, work, working</t>
  </si>
  <si>
    <t>Smart Colleagues Stable Industry Good Benefits 401K Match International Travel Opportunities Nice Office Space</t>
  </si>
  <si>
    <t>Smart Colleagues Stable Industry Good Benefits K Match International Travel Opportunities Nice Office Space</t>
  </si>
  <si>
    <t>smart colleagues stable industry good benefits k match international travel opportunities nice office space</t>
  </si>
  <si>
    <t>The working atmosphere is good, friendly people, not too much office politics. The London office is comfortable, with discounted meals from a canteen. There are also benefits such as subsidised gym membership.</t>
  </si>
  <si>
    <t xml:space="preserve">the working atmosphere is good friendly people not too much office politics the london office is comfortable with discounted meals from a canteen there are also benefits such as subsidised gym membership </t>
  </si>
  <si>
    <t>friendly, benefits, working</t>
  </si>
  <si>
    <t>S&amp;P global is a good name to work for, and Platts is very well known in Oil and other commodities There are some incredibly smart people working at Platts If you can make the right business case, management listens Flexible working</t>
  </si>
  <si>
    <t>s p global is a good name to work for and platts is very well known in oil and other commodities there are some incredibly smart people working at platts if you can make the right business case management listens flexible working</t>
  </si>
  <si>
    <t>people, smart, management, work, working</t>
  </si>
  <si>
    <t>Informal work culture, pleasant people, global business, flexible hours. Plenty of niches for those who like operating in niches and opportunities for those who want greater breadth</t>
  </si>
  <si>
    <t>informal work culture pleasant people global business flexible hours plenty of niches for those who like operating in niches and opportunities for those who want greater breadth</t>
  </si>
  <si>
    <t>Working for Platts meant I could pay my rent and buy food to eat. As with any workplace there are colleagues whose company I enjoy.</t>
  </si>
  <si>
    <t xml:space="preserve">working for platts meant i could pay my rent and buy food to eat as with any workplace there are colleagues whose company i enjoy </t>
  </si>
  <si>
    <t>pay, food, company</t>
  </si>
  <si>
    <t>Ambiente de trabalho descontraÃ­do, flexibilidade de horÃ¡rios. BenefÃ­cios bons. Oportunidade de viagens, ferramentas de trabalho de qualidade.</t>
  </si>
  <si>
    <t xml:space="preserve">ambiente de trabalho descontraÃ­do flexibilidade de horÃ¡rios benefÃ­cios bons oportunidade de viagens ferramentas de trabalho de qualidade </t>
  </si>
  <si>
    <t>Flexible working culture, autonomy, speciality roles</t>
  </si>
  <si>
    <t>flexible working culture autonomy speciality roles</t>
  </si>
  <si>
    <t>Excellent company, great team.</t>
  </si>
  <si>
    <t xml:space="preserve">excellent company great team </t>
  </si>
  <si>
    <t>Diverse workforce, bright and interesting people</t>
  </si>
  <si>
    <t>diverse workforce bright and interesting people</t>
  </si>
  <si>
    <t>People are very welcoming and inclusive, the business we're in is an interesting one and mostly there is a desire to evolve the business. If leading/participating in change interests you then Platts is a fascinating (and often frustrating!) place to be.</t>
  </si>
  <si>
    <t xml:space="preserve">people are very welcoming and inclusive the business we re in is an interesting one and mostly there is a desire to evolve the business if leading participating in change interests you then platts is a fascinating and often frustrating place to be </t>
  </si>
  <si>
    <t>Overall, Platts is a great company to work with. I've enjoyed every bit of my experience here and I love the level of flexibility and creativity that the company permits. It has allowed me personally to flourish and grow as an individual.</t>
  </si>
  <si>
    <t xml:space="preserve">overall platts is a great company to work with i ve enjoyed every bit of my experience here and i love the level of flexibility and creativity that the company permits it has allowed me personally to flourish and grow as an individual </t>
  </si>
  <si>
    <t>Learn alot Freedom to do things your way as long as results justify Relaxed environment Friendly co workers</t>
  </si>
  <si>
    <t>learn alot freedom to do things your way as long as results justify relaxed environment friendly co workers</t>
  </si>
  <si>
    <t>friendly colleagues and definitely a place to have a good work life balance. Large corporate which comes with its positives and negatives, but overall pretty friendly.</t>
  </si>
  <si>
    <t xml:space="preserve">friendly colleagues and definitely a place to have a good work life balance large corporate which comes with its positives and negatives but overall pretty friendly </t>
  </si>
  <si>
    <t>work, friendly, place</t>
  </si>
  <si>
    <t>Platts is a McGraw Hill Financial company, which is a good brand to have on your resume. Good compensation/bonus structure</t>
  </si>
  <si>
    <t>platts is a mcgraw hill financial company which is a good brand to have on your resume good compensation bonus structure</t>
  </si>
  <si>
    <t>Decent salary, nice people, good career development and prospects.</t>
  </si>
  <si>
    <t xml:space="preserve">decent salary nice people good career development and prospects </t>
  </si>
  <si>
    <t>This was generally a good place to be and one that gave a really good flavor of the markets to anyone starting out. The work was usually interesting and the staff was diverse and a fun team to be in. Oil dominates the company and it was good to see how the markets work and have such access to so many people who knew so much especially industry participants like traders etc. The pay was ok for what I was doing but some of the work could be repetitive as there were many daily tasks to be done. All in all it was a good job at a good place and clearly the market leader in its limited field.</t>
  </si>
  <si>
    <t xml:space="preserve">this was generally a good place to be and one that gave a really good flavor of the markets to anyone starting out the work was usually interesting and the staff was diverse and a fun team to be in oil dominates the company and it was good to see how the markets work and have such access to so many people who knew so much especially industry participants like traders etc the pay was ok for what i was doing but some of the work could be repetitive as there were many daily tasks to be done all in all it was a good job at a good place and clearly the market leader in its limited field </t>
  </si>
  <si>
    <t>place, company, people, pay, work</t>
  </si>
  <si>
    <t>Great group of individuals that really know the market. Fantastic access to energy data.</t>
  </si>
  <si>
    <t xml:space="preserve">great group of individuals that really know the market fantastic access to energy data </t>
  </si>
  <si>
    <t>Cradle to Grave benefits and well resourced</t>
  </si>
  <si>
    <t>cradle to grave benefits and well resourced</t>
  </si>
  <si>
    <t>Pay and benefits are very good. Good set of colleagues who understand energy and commodities. Company has respect for work/life balance, women's career advancement, flexible work hours, etc. Ethics and values are a high priority.</t>
  </si>
  <si>
    <t xml:space="preserve">pay and benefits are very good good set of colleagues who understand energy and commodities company has respect for work life balance women s career advancement flexible work hours etc ethics and values are a high priority </t>
  </si>
  <si>
    <t>work, flexible, benefits</t>
  </si>
  <si>
    <t>Working with smart and talented people. Wide range of businesses provide multiple avenues for career advancement or pursuit of specific interests.</t>
  </si>
  <si>
    <t xml:space="preserve">working with smart and talented people wide range of businesses provide multiple avenues for career advancement or pursuit of specific interests </t>
  </si>
  <si>
    <t>smart, talented</t>
  </si>
  <si>
    <t>warm atmosphere in the office, great professionals and personalities</t>
  </si>
  <si>
    <t>warm atmosphere in the office great professionals and personalities</t>
  </si>
  <si>
    <t>- Good compensation and benefits - Good pay package with a narrow job scope - Spacious and well-stocked pantries - Great office ammenities - The company's name provides a good stepping stone in your career path</t>
  </si>
  <si>
    <t xml:space="preserve"> good compensation and benefits good pay package with a narrow job scope spacious and well stocked pantries great office ammenities the company s name provides a good stepping stone in your career path</t>
  </si>
  <si>
    <t>compensation, pay, benefits</t>
  </si>
  <si>
    <t>Smart and easygoing coworkers and interesting, substantive work. Reporters had the opportunity to gain experience with a mix of in-depth features and breaking news.</t>
  </si>
  <si>
    <t xml:space="preserve">smart and easygoing coworkers and interesting substantive work reporters had the opportunity to gain experience with a mix of in depth features and breaking news </t>
  </si>
  <si>
    <t>Good benefits and work-life environmental.</t>
  </si>
  <si>
    <t xml:space="preserve">good benefits and work life environmental </t>
  </si>
  <si>
    <t>Excellent pay and benefits, including 401(k) with a 6% match.</t>
  </si>
  <si>
    <t>Excellent pay and benefits, including (k) with a % match.</t>
  </si>
  <si>
    <t xml:space="preserve">excellent pay and benefits including k with a match </t>
  </si>
  <si>
    <t>Flexible Hours and good benefits</t>
  </si>
  <si>
    <t>flexible hours and good benefits</t>
  </si>
  <si>
    <t>Decent pay, good benefits, company growing, McGraw Hill Financial supports volunteering</t>
  </si>
  <si>
    <t>decent pay good benefits company growing mcgraw hill financial supports volunteering</t>
  </si>
  <si>
    <t>Located in DC, matching 401k ...for now.</t>
  </si>
  <si>
    <t>Located in DC, matching k ...for now.</t>
  </si>
  <si>
    <t xml:space="preserve">located in dc matching k for now </t>
  </si>
  <si>
    <t>Good work/life balance, flexible timing, motivated environment.</t>
  </si>
  <si>
    <t xml:space="preserve">good work life balance flexible timing motivated environment </t>
  </si>
  <si>
    <t>Good company overall, great benefits, and quality people.</t>
  </si>
  <si>
    <t xml:space="preserve">good company overall great benefits and quality people </t>
  </si>
  <si>
    <t>Upper management is very involved in creating a better culture Fun work environment</t>
  </si>
  <si>
    <t>upper management is very involved in creating a better culture fun work environment</t>
  </si>
  <si>
    <t>culture, work, management, environment</t>
  </si>
  <si>
    <t>Great work life balance, extremely flexible, relaxing work environment. Can start at 10am and go for 2 hour lunch break no questions asked. Place to retire or for employees with young families.</t>
  </si>
  <si>
    <t>Great work life balance, extremely flexible, relaxing work environment. Can start at am and go for hour lunch break no questions asked. Place to retire or for employees with young families.</t>
  </si>
  <si>
    <t xml:space="preserve">great work life balance extremely flexible relaxing work environment can start at am and go for hour lunch break no questions asked place to retire or for employees with young families </t>
  </si>
  <si>
    <t>Platts provided a friendly, casual work environment where you could surround yourself with intellectual challenges fostered by a collaborative culture. The staff comprised some of the best in the field, and the company provided ample room to grow.</t>
  </si>
  <si>
    <t xml:space="preserve">platts provided a friendly casual work environment where you could surround yourself with intellectual challenges fostered by a collaborative culture the staff comprised some of the best in the field and the company provided ample room to grow </t>
  </si>
  <si>
    <t>Excelente empresa, Ã³tima localizaÃ§Ã£o de trabalho, Ã³timo ambiente.</t>
  </si>
  <si>
    <t xml:space="preserve">excelente empresa Ã³tima localizaÃ§Ã£o de trabalho Ã³timo ambiente </t>
  </si>
  <si>
    <t>Loads of flexibility with understanding managers who trust you to get the job done without breathing down your neck.</t>
  </si>
  <si>
    <t xml:space="preserve">loads of flexibility with understanding managers who trust you to get the job done without breathing down your neck </t>
  </si>
  <si>
    <t>Relaxed environment, flexible schedule, start pay</t>
  </si>
  <si>
    <t>relaxed environment flexible schedule start pay</t>
  </si>
  <si>
    <t>Platts is a well-known brand name in commodities pricing, and holds many industry benchmarks. Working here will embellish your CV well. It's also a global company with offices in many major cities so there is always a possibility of relocating within the company.</t>
  </si>
  <si>
    <t xml:space="preserve">platts is a well known brand name in commodities pricing and holds many industry benchmarks working here will embellish your cv well it s also a global company with offices in many major cities so there is always a possibility of relocating within the company </t>
  </si>
  <si>
    <t>It's a growing company. A lot of opportunities to contribute and establish foundations and practices, if you're in the right spot. Not highly stressful - good work/life balance.</t>
  </si>
  <si>
    <t xml:space="preserve">it s a growing company a lot of opportunities to contribute and establish foundations and practices if you re in the right spot not highly stressful good work life balance </t>
  </si>
  <si>
    <t>Interesting products, good opportunity for growth</t>
  </si>
  <si>
    <t>interesting products good opportunity for growth</t>
  </si>
  <si>
    <t>Very interesting, exciting and dynamic market to work in. I had the opportunity to learn and develop my skills and capabilities in my role. People are friendly and smart. In my experience it was a great place to work and very good money. Although the base is not as high as some other companies ( it also is not hugely off), the total earning is very good based on the growth of the business. Like any job and company it is what you make of it.</t>
  </si>
  <si>
    <t xml:space="preserve">very interesting exciting and dynamic market to work in i had the opportunity to learn and develop my skills and capabilities in my role people are friendly and smart in my experience it was a great place to work and very good money although the base is not as high as some other companies it also is not hugely off the total earning is very good based on the growth of the business like any job and company it is what you make of it </t>
  </si>
  <si>
    <t>friendly, place, company, work, great</t>
  </si>
  <si>
    <t>Brilliant team ethos especially in the London offfice.</t>
  </si>
  <si>
    <t xml:space="preserve">brilliant team ethos especially in the london offfice </t>
  </si>
  <si>
    <t>Service sells itself as clients need benchmark for their trades</t>
  </si>
  <si>
    <t>service sells itself as clients need benchmark for their trades</t>
  </si>
  <si>
    <t>To increase exposure to oil and gas</t>
  </si>
  <si>
    <t>to increase exposure to oil and gas</t>
  </si>
  <si>
    <t>Great clients - Nothing to do with Platts</t>
  </si>
  <si>
    <t>great clients nothing to do with platts</t>
  </si>
  <si>
    <t>This is a great place for working parents - even though their maternity and paternity leave is the standard 6 weeks, the culture promotes a flexible work schedule, allowing people to attend doctors appointments, day care visits, etc. as needed. Outside of editorial, roles aren't constantly tied to the office, and the IT infrastructure allows people to work from home if you have the right relationship with your manager. Coming from the non-editorial side, sales and marketing generally gets to travel a good amount, also. Colleagues are generally nice and professional, which I'd rank as better than average in relation to other work places I've experienced.</t>
  </si>
  <si>
    <t>This is a great place for working parents - even though their maternity and paternity leave is the standard weeks, the culture promotes a flexible work schedule, allowing people to attend doctors appointments, day care visits, etc. as needed. Outside of editorial, roles aren't constantly tied to the office, and the IT infrastructure allows people to work from home if you have the right relationship with your manager. Coming from the non-editorial side, sales and marketing generally gets to travel a good amount, also. Colleagues are generally nice and professional, which I'd rank as better than average in relation to other work places I've experienced.</t>
  </si>
  <si>
    <t xml:space="preserve">this is a great place for working parents even though their maternity and paternity leave is the standard weeks the culture promotes a flexible work schedule allowing people to attend doctors appointments day care visits etc as needed outside of editorial roles aren t constantly tied to the office and the it infrastructure allows people to work from home if you have the right relationship with your manager coming from the non editorial side sales and marketing generally gets to travel a good amount also colleagues are generally nice and professional which i d rank as better than average in relation to other work places i ve experienced </t>
  </si>
  <si>
    <t>flexible, place, people, culture, home, work, great, working</t>
  </si>
  <si>
    <t>Growing market, you can develop your professional skills with challenging environment.</t>
  </si>
  <si>
    <t xml:space="preserve">growing market you can develop your professional skills with challenging environment </t>
  </si>
  <si>
    <t>People are experts at what they do, very helpful in making you the best contributor you can be.</t>
  </si>
  <si>
    <t xml:space="preserve">people are experts at what they do very helpful in making you the best contributor you can be </t>
  </si>
  <si>
    <t>â€¢ Surround by great talent â€¢ Corporate provides great in-house training â€¢ Its a great learning &amp; working experience â€¢ Never a dull moment â€“ exciting experiences â€¢ Flexible with working from home when needed â€¢ Valuable experience - â€œIf you make it at Platts , you can make it anywhereâ€</t>
  </si>
  <si>
    <t xml:space="preserve"> surround by great talent corporate provides great in house training its a great learning working experience never a dull moment exciting experiences flexible with working from home when needed valuable experience if you make it at platts you can make it anywhere </t>
  </si>
  <si>
    <t>great, home, working</t>
  </si>
  <si>
    <t>There is good opportunity to learn the workings of the oil industry. Fast-paced and challenging work environment which is very satisfying. Great office location in Singapore.</t>
  </si>
  <si>
    <t xml:space="preserve">there is good opportunity to learn the workings of the oil industry fast paced and challenging work environment which is very satisfying great office location in singapore </t>
  </si>
  <si>
    <t>The company has an excellent industry reputation, fantastic benefits, very fair pay scale, and great immediate supervisors. Constant training programs offered, company very cognizant of work-life balance.</t>
  </si>
  <si>
    <t xml:space="preserve">the company has an excellent industry reputation fantastic benefits very fair pay scale and great immediate supervisors constant training programs offered company very cognizant of work life balance </t>
  </si>
  <si>
    <t>great, pay, company</t>
  </si>
  <si>
    <t>Market leader in energy pricing assessments. Great way to get learn the ropes in energy pricing and gain expertise and contact. Outstanding benefits for employees, and interesting internal programs to reward high achievers.</t>
  </si>
  <si>
    <t xml:space="preserve">market leader in energy pricing assessments great way to get learn the ropes in energy pricing and gain expertise and contact outstanding benefits for employees and interesting internal programs to reward high achievers </t>
  </si>
  <si>
    <t>Many talented and decent employees in the rank and file. Great place to grow your network in this niche industry.</t>
  </si>
  <si>
    <t xml:space="preserve">many talented and decent employees in the rank and file great place to grow your network in this niche industry </t>
  </si>
  <si>
    <t>talented, place</t>
  </si>
  <si>
    <t>Good exposure to the market Opportunities to make lots of Industry contacts Monopolistic nature of business (its an advantage.. although not the best reason to work there) Opportunity to work in a truly international environment</t>
  </si>
  <si>
    <t>good exposure to the market opportunities to make lots of industry contacts monopolistic nature of business its an advantage although not the best reason to work there opportunity to work in a truly international environment</t>
  </si>
  <si>
    <t>generally good immediate team camaraderie</t>
  </si>
  <si>
    <t>Competitive salaries, benefits, vacations and holidays. Possible flextime and telecommuting options.</t>
  </si>
  <si>
    <t xml:space="preserve">competitive salaries benefits vacations and holidays possible flextime and telecommuting options </t>
  </si>
  <si>
    <t>Company is the leader in its industry. Nice office. Competitive starting salary. Strong management at the very top.</t>
  </si>
  <si>
    <t xml:space="preserve">company is the leader in its industry nice office competitive starting salary strong management at the very top </t>
  </si>
  <si>
    <t>Good salary for sales people Nice office Good place to learn if you are starting up Sales revenues are good</t>
  </si>
  <si>
    <t>good salary for sales people nice office good place to learn if you are starting up sales revenues are good</t>
  </si>
  <si>
    <t>salary, place, people</t>
  </si>
  <si>
    <t>The company matches the pay of oil broking companies to discourage their reporters from moving out into the industry. And it works as most of my ex-colleagues who are smart enough to qualify working in a trading house were dissuaded by the pay cut from jumping onto a trade support role. Loads of opportunity to network and travel or to speak in conferences. You also learn a lot from the sources in the industry and also from the Managing Editors/seniors who can be knowledgeable. This is the case in Singapore at least. I think the most valuable for me is learning about the energy pricing, trade flows, economics, and other factors that energy traders care about the most. A major pro is that, by conducting analysis, primary research and due diligence, reporters generate relevant content and it's not something insubstantial - there's a reason why analysts and brokers copy these articles in their internal reports after all. Information gathering is a relevant skill and is one thing that the industry sadly overlooks when they see a Platts reporter. The managers are encouraging and nurturing, and will ensure that you get the proper training before you represent the company in the industry. The job is not for the faint-hearted and is thus a good character-building experience - you can encounter objections (sometimes nasty confrontations) on your price assessments.</t>
  </si>
  <si>
    <t xml:space="preserve">the company matches the pay of oil broking companies to discourage their reporters from moving out into the industry and it works as most of my ex colleagues who are smart enough to qualify working in a trading house were dissuaded by the pay cut from jumping onto a trade support role loads of opportunity to network and travel or to speak in conferences you also learn a lot from the sources in the industry and also from the managing editors seniors who can be knowledgeable this is the case in singapore at least i think the most valuable for me is learning about the energy pricing trade flows economics and other factors that energy traders care about the most a major pro is that by conducting analysis primary research and due diligence reporters generate relevant content and it s not something insubstantial there s a reason why analysts and brokers copy these articles in their internal reports after all information gathering is a relevant skill and is one thing that the industry sadly overlooks when they see a platts reporter the managers are encouraging and nurturing and will ensure that you get the proper training before you represent the company in the industry the job is not for the faint hearted and is thus a good character building experience you can encounter objections sometimes nasty confrontations on your price assessments </t>
  </si>
  <si>
    <t>smart, pay, company, working</t>
  </si>
  <si>
    <t>Awesome remuneration and it definitely opened doors for me after I left.</t>
  </si>
  <si>
    <t xml:space="preserve">awesome remuneration and it definitely opened doors for me after i left </t>
  </si>
  <si>
    <t>Some very smart people...learned a great deal</t>
  </si>
  <si>
    <t>some very smart people learned a great deal</t>
  </si>
  <si>
    <t>Opportunity for international travel, managers spend a lot of money on team building team events, good place to get your feet wet if you are just out of college, exciting to work here because company is growing quickly</t>
  </si>
  <si>
    <t>opportunity for international travel managers spend a lot of money on team building team events good place to get your feet wet if you are just out of college exciting to work here because company is growing quickly</t>
  </si>
  <si>
    <t>Platts has great leadership that seeks opportunities for the company to grow and succeed. The company is very profitable.</t>
  </si>
  <si>
    <t xml:space="preserve">platts has great leadership that seeks opportunities for the company to grow and succeed the company is very profitable </t>
  </si>
  <si>
    <t>Learn a great deal Low stress environment</t>
  </si>
  <si>
    <t>learn a great deal low stress environment</t>
  </si>
  <si>
    <t>Pricing development, travel, work life balance if you don't want to progress. International mix and growth of company due to strong oil group and data, exchange needs.</t>
  </si>
  <si>
    <t xml:space="preserve">pricing development travel work life balance if you don t want to progress international mix and growth of company due to strong oil group and data exchange needs </t>
  </si>
  <si>
    <t>the brand is well known and in some areas, like editorial, it can provide a stepping stone into the trading business. There is great flexibility in some roles for remote working as needed. And there are some really good people in the middle levels as well as some very smart people - again mostly in the middle levels. The higher up you go the less trustworthy and less knowledgeable they are about the industry.</t>
  </si>
  <si>
    <t xml:space="preserve">the brand is well known and in some areas like editorial it can provide a stepping stone into the trading business there is great flexibility in some roles for remote working as needed and there are some really good people in the middle levels as well as some very smart people again mostly in the middle levels the higher up you go the less trustworthy and less knowledgeable they are about the industry </t>
  </si>
  <si>
    <t>great, smart, people, working</t>
  </si>
  <si>
    <t>Competitive salary and opportunities for travel. The company provides ample opportunities for growth within and movement across regions. It also recognises talent well.</t>
  </si>
  <si>
    <t xml:space="preserve">competitive salary and opportunities for travel the company provides ample opportunities for growth within and movement across regions it also recognises talent well </t>
  </si>
  <si>
    <t>A good compensation package and easy going working environment</t>
  </si>
  <si>
    <t>a good compensation package and easy going working environment</t>
  </si>
  <si>
    <t>Platts offers a multicultural work environment. The best part of Platts is its employees. It is a great team of talented, hard-working people. I am very happy and pround to be part of it.</t>
  </si>
  <si>
    <t xml:space="preserve">platts offers a multicultural work environment the best part of platts is its employees it is a great team of talented hard working people i am very happy and pround to be part of it </t>
  </si>
  <si>
    <t>Friendly environment with friendly people. Interesting projects with ability to contribute in a way that you find interesting. Name recognition within energy industry.</t>
  </si>
  <si>
    <t xml:space="preserve">friendly environment with friendly people interesting projects with ability to contribute in a way that you find interesting name recognition within energy industry </t>
  </si>
  <si>
    <t>friendly, environment</t>
  </si>
  <si>
    <t>Great place to start. If you like coding and data work, this is a great place to learn. They will teach you a lot, and this job will look great on a resume for future jobs in this line of work. Very nice office. Other employees are very nice and very laid back.</t>
  </si>
  <si>
    <t xml:space="preserve">great place to start if you like coding and data work this is a great place to learn they will teach you a lot and this job will look great on a resume for future jobs in this line of work very nice office other employees are very nice and very laid back </t>
  </si>
  <si>
    <t>The energy information services industry is doing well in a down market. The company is growing.</t>
  </si>
  <si>
    <t xml:space="preserve">the energy information services industry is doing well in a down market the company is growing </t>
  </si>
  <si>
    <t>Good people, lots of opportunities to learn the different commodity verticles via online learning.</t>
  </si>
  <si>
    <t xml:space="preserve">good people lots of opportunities to learn the different commodity verticles via online learning </t>
  </si>
  <si>
    <t>Competent co-workers and middle management.</t>
  </si>
  <si>
    <t xml:space="preserve">competent co workers and middle management </t>
  </si>
  <si>
    <t>Good pay , long hours and brotherhood</t>
  </si>
  <si>
    <t>good pay long hours and brotherhood</t>
  </si>
  <si>
    <t>hours, pay</t>
  </si>
  <si>
    <t>Interesting tasks and opportunities to learn, friendly and collaborative environment</t>
  </si>
  <si>
    <t>interesting tasks and opportunities to learn friendly and collaborative environment</t>
  </si>
  <si>
    <t>Good work culture and less work pressure</t>
  </si>
  <si>
    <t>good work culture and less work pressure</t>
  </si>
  <si>
    <t>Intellectually stimulating and great teams.</t>
  </si>
  <si>
    <t xml:space="preserve">intellectually stimulating and great teams </t>
  </si>
  <si>
    <t>Solid Reputation, Great Benefits, Globally known</t>
  </si>
  <si>
    <t>solid reputation great benefits globally known</t>
  </si>
  <si>
    <t>Work life balance. Earning respectable hourly incomes . Interaction with senior management . Getting work done and going home. Less head-on competition amongst peers (no KPI). Employee surveys done to poll morale, with actions (but results still not good).</t>
  </si>
  <si>
    <t xml:space="preserve">work life balance earning respectable hourly incomes interaction with senior management getting work done and going home less head on competition amongst peers no kpi employee surveys done to poll morale with actions but results still not good </t>
  </si>
  <si>
    <t>senior, work, management</t>
  </si>
  <si>
    <t>S&amp;amp;P is a great start for anyone interested in pursuing financial services as the work can be very broad and there are many ways to be a value add. Because the field itself is credit based, you will get transferable experience across departments and industries. If you are an analytical person, are able to form credit opinions and communicate reasonably as to why you hold your opinions, you would be a great fit. Notable advantages of S&amp;amp;P: Market leader in the credit rating industry, amazing work-like balance promoted throughout the firm. Caliber of colleagues is top notch. Many projects allow you to take responsibility. Exposure to senior management at other companies that need your service (everyone needs a credit rating). Lots of training available to get and maintain your skills.</t>
  </si>
  <si>
    <t xml:space="preserve">s amp p is a great start for anyone interested in pursuing financial services as the work can be very broad and there are many ways to be a value add because the field itself is credit based you will get transferable experience across departments and industries if you are an analytical person are able to form credit opinions and communicate reasonably as to why you hold your opinions you would be a great fit notable advantages of s amp p market leader in the credit rating industry amazing work like balance promoted throughout the firm caliber of colleagues is top notch many projects allow you to take responsibility exposure to senior management at other companies that need your service everyone needs a credit rating lots of training available to get and maintain your skills </t>
  </si>
  <si>
    <t>balance, management, senior, work, great</t>
  </si>
  <si>
    <t>Looks Good on your Resume Taken to management meetings</t>
  </si>
  <si>
    <t>looks good on your resume taken to management meetings</t>
  </si>
  <si>
    <t>Strong product set, varied employment opportunities, plenty of opportunity for travel</t>
  </si>
  <si>
    <t>strong product set varied employment opportunities plenty of opportunity for travel</t>
  </si>
  <si>
    <t>It is a large firm with opportunities to move around, but there a decreasing number of opportunities</t>
  </si>
  <si>
    <t>it is a large firm with opportunities to move around but there a decreasing number of opportunities</t>
  </si>
  <si>
    <t>Good infrastructure Helpful colleague Location is good</t>
  </si>
  <si>
    <t>good infrastructure helpful colleague location is good</t>
  </si>
  <si>
    <t>Bonne formation financiÃ¨re, beaucoup dâ€™opportunitÃ©s de cultiver son rÃ©seau</t>
  </si>
  <si>
    <t>bonne formation financiÃ¨re beaucoup d opportunitÃ©s de cultiver son rÃ©seau</t>
  </si>
  <si>
    <t>great team and environment to work in</t>
  </si>
  <si>
    <t>international and effective working environment</t>
  </si>
  <si>
    <t>good atmosphere, chilled work environment</t>
  </si>
  <si>
    <t>good atmosphere chilled work environment</t>
  </si>
  <si>
    <t>Good work flexibility. Good culture (bosses)</t>
  </si>
  <si>
    <t xml:space="preserve">good work flexibility good culture bosses </t>
  </si>
  <si>
    <t>Job stability, no sales pressure</t>
  </si>
  <si>
    <t>job stability no sales pressure</t>
  </si>
  <si>
    <t>Ambiente colaborativo, horÃ¡rio flexivel, remuneraÃ§Ã£o justa</t>
  </si>
  <si>
    <t>ambiente colaborativo horÃ¡rio flexivel remuneraÃ§Ã£o justa</t>
  </si>
  <si>
    <t>Work culture is nice and different department give wide opportunities within the organization</t>
  </si>
  <si>
    <t>work culture is nice and different department give wide opportunities within the organization</t>
  </si>
  <si>
    <t>Since starting here, S&amp;amp;P Global has increased vacation time and benefits. Pay is great especially when you add in all the other benefits provided. S&amp;amp;P wants to retain their employees so they treat them very well. Upper management travels to Centennial frequently and always have meeting with smaller groups to discuss ways to optimize- it makes people feel heard and means the office has a great moral.</t>
  </si>
  <si>
    <t xml:space="preserve">since starting here s amp p global has increased vacation time and benefits pay is great especially when you add in all the other benefits provided s amp p wants to retain their employees so they treat them very well upper management travels to centennial frequently and always have meeting with smaller groups to discuss ways to optimize it makes people feel heard and means the office has a great moral </t>
  </si>
  <si>
    <t>great, management, benefits, people</t>
  </si>
  <si>
    <t>Worklife balance, variety of tasks, brilliant people and very international environment</t>
  </si>
  <si>
    <t>worklife balance variety of tasks brilliant people and very international environment</t>
  </si>
  <si>
    <t>Leave - 20+ annual, birthday leave, anniversary leave, wellness leave, m</t>
  </si>
  <si>
    <t>Leave - + annual, birthday leave, anniversary leave, wellness leave, m</t>
  </si>
  <si>
    <t>leave annual birthday leave anniversary leave wellness leave m</t>
  </si>
  <si>
    <t>1. Work Life balance 2. New technical projects coming in which helps people who always love challenging roles. 3. Employee friendly policies like WFH 4. Transport services are really amazing compared to my past experiences with other companies.</t>
  </si>
  <si>
    <t>. Work Life balance . New technical projects coming in which helps people who always love challenging roles. . Employee friendly policies like WFH . Transport services are really amazing compared to my past experiences with other companies.</t>
  </si>
  <si>
    <t xml:space="preserve"> work life balance new technical projects coming in which helps people who always love challenging roles employee friendly policies like wfh transport services are really amazing compared to my past experiences with other companies </t>
  </si>
  <si>
    <t>Flexible work hours, nice workplace, good financial skills development</t>
  </si>
  <si>
    <t>flexible work hours nice workplace good financial skills development</t>
  </si>
  <si>
    <t>Opportunity to be employed full time after the internship</t>
  </si>
  <si>
    <t>opportunity to be employed full time after the internship</t>
  </si>
  <si>
    <t>Good exposure to industry Location Location Location Location Foot in the door to industry</t>
  </si>
  <si>
    <t>good exposure to industry location location location location foot in the door to industry</t>
  </si>
  <si>
    <t>Flexible working hours, good direct manager</t>
  </si>
  <si>
    <t>flexible working hours good direct manager</t>
  </si>
  <si>
    <t>Good benefits and work life balance</t>
  </si>
  <si>
    <t>good benefits and work life balance</t>
  </si>
  <si>
    <t>Friendly and approachable management. Women friendly Flexible Timings Work from home option Scope for learning new technologies</t>
  </si>
  <si>
    <t>friendly and approachable management women friendly flexible timings work from home option scope for learning new technologies</t>
  </si>
  <si>
    <t>friendly, home</t>
  </si>
  <si>
    <t>Company values and encourages a diversity of opinions and thoughts.</t>
  </si>
  <si>
    <t xml:space="preserve">company values and encourages a diversity of opinions and thoughts </t>
  </si>
  <si>
    <t>Great culture, benefits &amp;amp; Career</t>
  </si>
  <si>
    <t>great culture benefits amp career</t>
  </si>
  <si>
    <t>Good reputation Good exposure to the market</t>
  </si>
  <si>
    <t>good reputation good exposure to the market</t>
  </si>
  <si>
    <t>Great place to learn, good benefits, access to C Suite managers in industry</t>
  </si>
  <si>
    <t>great place to learn good benefits access to c suite managers in industry</t>
  </si>
  <si>
    <t>Great company, flexible working hour</t>
  </si>
  <si>
    <t>great company flexible working hour</t>
  </si>
  <si>
    <t>Oligopoly business, fast pace, can be interesting work</t>
  </si>
  <si>
    <t>oligopoly business fast pace can be interesting work</t>
  </si>
  <si>
    <t>work, fast</t>
  </si>
  <si>
    <t>Nice and friendly work environment. Iâ€™m still friends with a lot of people that have either also left or are still there.</t>
  </si>
  <si>
    <t xml:space="preserve">nice and friendly work environment i m still friends with a lot of people that have either also left or are still there </t>
  </si>
  <si>
    <t>work, friendly, people</t>
  </si>
  <si>
    <t>Always got a chance to innovate</t>
  </si>
  <si>
    <t>always got a chance to innovate</t>
  </si>
  <si>
    <t>Lifestyle, intelligent colleagues, work from Home</t>
  </si>
  <si>
    <t>lifestyle intelligent colleagues work from home</t>
  </si>
  <si>
    <t>No one questions you leaving at 5 pm given that kind of year end comp</t>
  </si>
  <si>
    <t>No one questions you leaving at pm given that kind of year end comp</t>
  </si>
  <si>
    <t>no one questions you leaving at pm given that kind of year end comp</t>
  </si>
  <si>
    <t>- salaires trÃ¨s convenables - sujets intÃ©ressants - Ã©quilibre vie privÃ©e/travail convenable</t>
  </si>
  <si>
    <t xml:space="preserve"> salaires trÃ¨s convenables sujets intÃ©ressants Ã©quilibre vie privÃ©e travail convenable</t>
  </si>
  <si>
    <t>Good work life balance and smart colleagues</t>
  </si>
  <si>
    <t>good work life balance and smart colleagues</t>
  </si>
  <si>
    <t>smart, work, balance</t>
  </si>
  <si>
    <t>Exposition aux emetteurs Localisation Qualite des equipes</t>
  </si>
  <si>
    <t>exposition aux emetteurs localisation qualite des equipes</t>
  </si>
  <si>
    <t>it is a good company</t>
  </si>
  <si>
    <t>Overall the firm is ok to work for however see cons for some color on what to watch out for.</t>
  </si>
  <si>
    <t xml:space="preserve">overall the firm is ok to work for however see cons for some color on what to watch out for </t>
  </si>
  <si>
    <t>Good bunch of motivated people</t>
  </si>
  <si>
    <t>good bunch of motivated people</t>
  </si>
  <si>
    <t>Good benefits, interesting work, able to work remotely</t>
  </si>
  <si>
    <t>good benefits interesting work able to work remotely</t>
  </si>
  <si>
    <t>Work-life balance People and small teams</t>
  </si>
  <si>
    <t>work life balance people and small teams</t>
  </si>
  <si>
    <t>Flexible remote working permitted, good camaraderie, and a great learning environment</t>
  </si>
  <si>
    <t>flexible remote working permitted good camaraderie and a great learning environment</t>
  </si>
  <si>
    <t>Good company to work for, stable, nice collaborative environment, great benefits</t>
  </si>
  <si>
    <t>good company to work for stable nice collaborative environment great benefits</t>
  </si>
  <si>
    <t>great, work, benefits, company</t>
  </si>
  <si>
    <t>Generous PTO and holiday Clear Goals Room for advancement</t>
  </si>
  <si>
    <t>generous pto and holiday clear goals room for advancement</t>
  </si>
  <si>
    <t>Good company to work for</t>
  </si>
  <si>
    <t>good company to work for</t>
  </si>
  <si>
    <t>Fantastic people and a great place for development</t>
  </si>
  <si>
    <t>fantastic people and a great place for development</t>
  </si>
  <si>
    <t>Teamwork and independent work, great place to get your foot in the door of the industry. Learned a lot working here.</t>
  </si>
  <si>
    <t xml:space="preserve">teamwork and independent work great place to get your foot in the door of the industry learned a lot working here </t>
  </si>
  <si>
    <t>place, great, working</t>
  </si>
  <si>
    <t xml:space="preserve"> great exposure regularly interact with ceos and cfos of clients and mds of investment banks excellent pay at the pre associate level given that hours are much more reasonable than banking hours</t>
  </si>
  <si>
    <t>Quality matters at this organization - they have very high standards for accuracy.</t>
  </si>
  <si>
    <t xml:space="preserve">quality matters at this organization they have very high standards for accuracy </t>
  </si>
  <si>
    <t>Highly profitable business group operating at the forefront of it's markets.</t>
  </si>
  <si>
    <t xml:space="preserve">highly profitable business group operating at the forefront of it s markets </t>
  </si>
  <si>
    <t>Good place to learn. Company lead well, making a transition to digital Good compensation for what you do</t>
  </si>
  <si>
    <t>good place to learn company lead well making a transition to digital good compensation for what you do</t>
  </si>
  <si>
    <t>compensation, place</t>
  </si>
  <si>
    <t>Good work-life balance, competitive salary, good growth paths</t>
  </si>
  <si>
    <t>good work life balance competitive salary good growth paths</t>
  </si>
  <si>
    <t>Definitely a leaning curve when it comes to learning about new technology, systems.</t>
  </si>
  <si>
    <t xml:space="preserve">definitely a leaning curve when it comes to learning about new technology systems </t>
  </si>
  <si>
    <t>Great learning experience at lower levels of analytic ranks, ability to interact with senior leadership of clients, ability to move within the company to other areas of interest, reasonably good gender balance at all levels, culture supportive of workplace flexibility such as remote working</t>
  </si>
  <si>
    <t>great learning experience at lower levels of analytic ranks ability to interact with senior leadership of clients ability to move within the company to other areas of interest reasonably good gender balance at all levels culture supportive of workplace flexibility such as remote working</t>
  </si>
  <si>
    <t>balance, company, culture, senior, working</t>
  </si>
  <si>
    <t>Great culture. Relatively balanced work/life. Great learning opportunity, especially for young people.</t>
  </si>
  <si>
    <t xml:space="preserve">great culture relatively balanced work life great learning opportunity especially for young people </t>
  </si>
  <si>
    <t>Great team, good ambience and work</t>
  </si>
  <si>
    <t>great team good ambience and work</t>
  </si>
  <si>
    <t xml:space="preserve"> good enough salary to live in manhattan great exposure to markets historically a great brand</t>
  </si>
  <si>
    <t>great work life balance great leadership</t>
  </si>
  <si>
    <t>Flexi working good work atmosphere</t>
  </si>
  <si>
    <t>flexi working good work atmosphere</t>
  </si>
  <si>
    <t>Good work life balance, decent benefits</t>
  </si>
  <si>
    <t>good work life balance decent benefits</t>
  </si>
  <si>
    <t>Flexibility, good work life balance</t>
  </si>
  <si>
    <t>flexibility good work life balance</t>
  </si>
  <si>
    <t>Great people Lean organization- you are encouraged to speak up, voice your opinions and interact with senior management of clients already at a very junior level Work life balance</t>
  </si>
  <si>
    <t>great people lean organization you are encouraged to speak up voice your opinions and interact with senior management of clients already at a very junior level work life balance</t>
  </si>
  <si>
    <t>senior, balance, management, people</t>
  </si>
  <si>
    <t>Great Coworkers and management team truly vested in your success.</t>
  </si>
  <si>
    <t xml:space="preserve">great coworkers and management team truly vested in your success </t>
  </si>
  <si>
    <t>Strong company brand and criteria</t>
  </si>
  <si>
    <t>strong company brand and criteria</t>
  </si>
  <si>
    <t>Office was renovated. Company is thriving.</t>
  </si>
  <si>
    <t xml:space="preserve">office was renovated company is thriving </t>
  </si>
  <si>
    <t>Nice hours, offices, supportive staff</t>
  </si>
  <si>
    <t>nice hours offices supportive staff</t>
  </si>
  <si>
    <t>Flexible environment,woking with freindly nature teammate</t>
  </si>
  <si>
    <t>flexible environment woking with freindly nature teammate</t>
  </si>
  <si>
    <t>Work Life Balance, culture, Learning, benefits</t>
  </si>
  <si>
    <t>work life balance culture learning benefits</t>
  </si>
  <si>
    <t>very good pay and good work culture</t>
  </si>
  <si>
    <t>culture, work, pay</t>
  </si>
  <si>
    <t>Looks great on resume. Work life balance.</t>
  </si>
  <si>
    <t xml:space="preserve">looks great on resume work life balance </t>
  </si>
  <si>
    <t>compensation and benefits are slightly better than average.</t>
  </si>
  <si>
    <t xml:space="preserve">compensation and benefits are slightly better than average </t>
  </si>
  <si>
    <t>Learning opportunities. Exposure to industry leaders.</t>
  </si>
  <si>
    <t xml:space="preserve">learning opportunities exposure to industry leaders </t>
  </si>
  <si>
    <t>Interesting analytical work and meet interesting companies</t>
  </si>
  <si>
    <t>interesting analytical work and meet interesting companies</t>
  </si>
  <si>
    <t>Opportunities to advance and development Training Colleagues</t>
  </si>
  <si>
    <t>opportunities to advance and development training colleagues</t>
  </si>
  <si>
    <t>It is a great place to learn about credit and the credit markets. It is also a great place to get to know, in detail, various industry segments.</t>
  </si>
  <si>
    <t xml:space="preserve">it is a great place to learn about credit and the credit markets it is also a great place to get to know in detail various industry segments </t>
  </si>
  <si>
    <t>International environment. Proffessional. Cross sector experience.</t>
  </si>
  <si>
    <t xml:space="preserve">international environment proffessional cross sector experience </t>
  </si>
  <si>
    <t>Outstanding benefits! Love working here</t>
  </si>
  <si>
    <t>outstanding benefits love working here</t>
  </si>
  <si>
    <t>Nette Kollegen mit guter ArbeitsatmosphÃ¤re</t>
  </si>
  <si>
    <t>nette kollegen mit guter arbeitsatmosphÃ¤re</t>
  </si>
  <si>
    <t>o First and foremost, S&amp;amp;P Ratings is a nice place to work and it's a great fit for people who want a good jobâ€¦.. and a life outside of that good job! o Good work life balance - I rarely had to work late nights or weekends o Great location &amp;amp; pleasant (if uninspiring) office space with great views o Flexible work arrangements: working remotely is rarely an issue o The company is extremely sound financially (I rode out two recessions there) o Definitely not the quintessential "hire and fire" financial company, though trending towards more turnover in recent years o Respectful, friendly work environment - Type A a**holes are rare o Good diversity in the workforce o Good vacation / holiday policy: taking all of your vacation is widely accepted o Good bonus plan for IT employees - I got as much as 45% some years o Salary is competitive o 401K plan is competitive o Benefits are decent</t>
  </si>
  <si>
    <t>o First and foremost, S&amp;amp;P Ratings is a nice place to work and it's a great fit for people who want a good jobâ€¦.. and a life outside of that good job! o Good work life balance - I rarely had to work late nights or weekends o Great location &amp;amp; pleasant (if uninspiring) office space with great views o Flexible work arrangements: working remotely is rarely an issue o The company is extremely sound financially (I rode out two recessions there) o Definitely not the quintessential "hire and fire" financial company, though trending towards more turnover in recent years o Respectful, friendly work environment - Type A a**holes are rare o Good diversity in the workforce o Good vacation / holiday policy: taking all of your vacation is widely accepted o Good bonus plan for IT employees - I got as much as % some years o Salary is competitive o K plan is competitive o Benefits are decent</t>
  </si>
  <si>
    <t>o first and foremost s amp p ratings is a nice place to work and it s a great fit for people who want a good job and a life outside of that good job o good work life balance i rarely had to work late nights or weekends o great location amp pleasant if uninspiring office space with great views o flexible work arrangements working remotely is rarely an issue o the company is extremely sound financially i rode out two recessions there o definitely not the quintessential hire and fire financial company though trending towards more turnover in recent years o respectful friendly work environment type a a holes are rare o good diversity in the workforce o good vacation holiday policy taking all of your vacation is widely accepted o good bonus plan for it employees i got as much as some years o salary is competitive o k plan is competitive o benefits are decent</t>
  </si>
  <si>
    <t>balance, friendly, people, place, company, work, environment, great, working</t>
  </si>
  <si>
    <t>If your manager doesnâ€™t micro manage, the culture is quite flexible.</t>
  </si>
  <si>
    <t xml:space="preserve">if your manager doesn t micro manage the culture is quite flexible </t>
  </si>
  <si>
    <t>Nothing in pro cheat company</t>
  </si>
  <si>
    <t>nothing in pro cheat company</t>
  </si>
  <si>
    <t>Kollegen, Aufgaben, FlexibilitÃ¤t, Fortbildung, leistbares Arbeitspensum</t>
  </si>
  <si>
    <t>kollegen aufgaben flexibilitÃ¤t fortbildung leistbares arbeitspensum</t>
  </si>
  <si>
    <t>* Leaves, WFH, facilities. * Yearly parties and release gifts.</t>
  </si>
  <si>
    <t xml:space="preserve"> leaves wfh facilities yearly parties and release gifts </t>
  </si>
  <si>
    <t>Decent work-life balance; volunteering opportunities; amazing colleagues; decent benefits; decent office building and facilities; good location with good public transport options.</t>
  </si>
  <si>
    <t xml:space="preserve">decent work life balance volunteering opportunities amazing colleagues decent benefits decent office building and facilities good location with good public transport options </t>
  </si>
  <si>
    <t>Horarios laborales relativamente flexibles en comparaciÃ³n con una instituciÃ³n financiera</t>
  </si>
  <si>
    <t>horarios laborales relativamente flexibles en comparaciÃ³n con una instituciÃ³n financiera</t>
  </si>
  <si>
    <t>They are pretty lax about punctuality, coming in up to 9:30 is acceptable. It is not frowned upon to leave at a reasonable time and be home in time for dinner with your family.</t>
  </si>
  <si>
    <t>They are pretty lax about punctuality, coming in up to : is acceptable. It is not frowned upon to leave at a reasonable time and be home in time for dinner with your family.</t>
  </si>
  <si>
    <t xml:space="preserve">they are pretty lax about punctuality coming in up to is acceptable it is not frowned upon to leave at a reasonable time and be home in time for dinner with your family </t>
  </si>
  <si>
    <t xml:space="preserve"> good work life balance cohesive company and team culture reasonable benefits</t>
  </si>
  <si>
    <t>balance, company, culture, work, benefits</t>
  </si>
  <si>
    <t>Great Culture and company is highly invested to grow you in various fields especially around technology. Interesting projects and great people to be surrounded by. Work and Life balance is quite manageable.</t>
  </si>
  <si>
    <t xml:space="preserve">great culture and company is highly invested to grow you in various fields especially around technology interesting projects and great people to be surrounded by work and life balance is quite manageable </t>
  </si>
  <si>
    <t>great, company, balance, people</t>
  </si>
  <si>
    <t>Interesting subject matter, exposure to clients' high level executives, opportunities for growth, good work/life balance</t>
  </si>
  <si>
    <t>interesting subject matter exposure to clients high level executives opportunities for growth good work life balance</t>
  </si>
  <si>
    <t>- S&amp;amp;P company executives are trying to change the company for the better, but it's a slow process. - I initially started at Capital IQ and it was a much better environment. Unfortunately, there is zero respect for that side of the business on the ra</t>
  </si>
  <si>
    <t xml:space="preserve"> s amp p company executives are trying to change the company for the better but it s a slow process i initially started at capital iq and it was a much better environment unfortunately there is zero respect for that side of the business on the ra</t>
  </si>
  <si>
    <t>Generally good work life balance, although may not make up for stressed workplace and managers bully tactics. Benefits are standard, with good 401k plan and adequate vacation.</t>
  </si>
  <si>
    <t>Generally good work life balance, although may not make up for stressed workplace and managers bully tactics. Benefits are standard, with good k plan and adequate vacation.</t>
  </si>
  <si>
    <t xml:space="preserve">generally good work life balance although may not make up for stressed workplace and managers bully tactics benefits are standard with good k plan and adequate vacation </t>
  </si>
  <si>
    <t>Collaborative environment Upbeat and modern office Strong Analytical Culture</t>
  </si>
  <si>
    <t>collaborative environment upbeat and modern office strong analytical culture</t>
  </si>
  <si>
    <t>Good work life balance Solid pay Great team</t>
  </si>
  <si>
    <t>good work life balance solid pay great team</t>
  </si>
  <si>
    <t>It was my pleasure to work with some of the finest people in the business. Many of the people there are world class experts.</t>
  </si>
  <si>
    <t xml:space="preserve">it was my pleasure to work with some of the finest people in the business many of the people there are world class experts </t>
  </si>
  <si>
    <t>high standing in the market,</t>
  </si>
  <si>
    <t xml:space="preserve">high standing in the market </t>
  </si>
  <si>
    <t>I enjoyed the job, the coworkers, management styles, and most all else. Nothing bad to say.</t>
  </si>
  <si>
    <t xml:space="preserve">i enjoyed the job the coworkers management styles and most all else nothing bad to say </t>
  </si>
  <si>
    <t>Good culture Good people Good Life</t>
  </si>
  <si>
    <t>good culture good people good life</t>
  </si>
  <si>
    <t>Work life balance, Great benefits</t>
  </si>
  <si>
    <t>work life balance great benefits</t>
  </si>
  <si>
    <t>Nice working environment Interacting with issuers and market participants Huge responsabilities in credit markets Decent pay and good benefits</t>
  </si>
  <si>
    <t>nice working environment interacting with issuers and market participants huge responsabilities in credit markets decent pay and good benefits</t>
  </si>
  <si>
    <t>Culture, benefits, and academic environment</t>
  </si>
  <si>
    <t>culture benefits and academic environment</t>
  </si>
  <si>
    <t>Work life balance-for the most part. I recommend S&amp;P for recent graduates who want to get two years of experience, but move onto greener pastures after two years.</t>
  </si>
  <si>
    <t xml:space="preserve">work life balance for the most part i recommend s p for recent graduates who want to get two years of experience but move onto greener pastures after two years </t>
  </si>
  <si>
    <t>If you like constant change in terms of management, this is the place for you.</t>
  </si>
  <si>
    <t xml:space="preserve">if you like constant change in terms of management this is the place for you </t>
  </si>
  <si>
    <t>Work life balance. Relatively stable job but less competitive package. Opportunity to see different industries and talk to senior management of various companies.</t>
  </si>
  <si>
    <t xml:space="preserve">work life balance relatively stable job but less competitive package opportunity to see different industries and talk to senior management of various companies </t>
  </si>
  <si>
    <t>senior, management</t>
  </si>
  <si>
    <t>Great and fun place to work</t>
  </si>
  <si>
    <t>great and fun place to work</t>
  </si>
  <si>
    <t>good people in the office</t>
  </si>
  <si>
    <t>Company benefits, ambiance, location, name</t>
  </si>
  <si>
    <t>company benefits ambiance location name</t>
  </si>
  <si>
    <t>Smart customers - research analysts; Agile practices (when practiced); great connection with downtown NYC and financial services focus</t>
  </si>
  <si>
    <t>smart customers research analysts agile practices when practiced great connection with downtown nyc and financial services focus</t>
  </si>
  <si>
    <t>Used to be a fun place to work, but not anymore</t>
  </si>
  <si>
    <t>used to be a fun place to work but not anymore</t>
  </si>
  <si>
    <t>Work life balance, good location</t>
  </si>
  <si>
    <t>work life balance good location</t>
  </si>
  <si>
    <t>Great people and high pay.</t>
  </si>
  <si>
    <t xml:space="preserve">great people and high pay </t>
  </si>
  <si>
    <t>Flexible time schedules Can work independently Work life balance Professional policies Work orientated and disciplined culture</t>
  </si>
  <si>
    <t>flexible time schedules can work independently work life balance professional policies work orientated and disciplined culture</t>
  </si>
  <si>
    <t>Nothing good. Pantry is well stocked, maybe.</t>
  </si>
  <si>
    <t xml:space="preserve">nothing good pantry is well stocked maybe </t>
  </si>
  <si>
    <t>Incredible Company Culture, work-life balance and flexibility</t>
  </si>
  <si>
    <t>incredible company culture work life balance and flexibility</t>
  </si>
  <si>
    <t>Good culture, great people, interesting.</t>
  </si>
  <si>
    <t xml:space="preserve">good culture great people interesting </t>
  </si>
  <si>
    <t>Opportunity to gain invaluable technical skills when it comes to financial and qualitative analysis. Also an opportunity to present to senior management and improve presentation and professional skills.</t>
  </si>
  <si>
    <t xml:space="preserve">opportunity to gain invaluable technical skills when it comes to financial and qualitative analysis also an opportunity to present to senior management and improve presentation and professional skills </t>
  </si>
  <si>
    <t>At the time it was a great place to work for and there was pride in stating I worked for S&amp;P. There were many perks to being an S&amp;P employee.</t>
  </si>
  <si>
    <t xml:space="preserve">at the time it was a great place to work for and there was pride in stating i worked for s p there were many perks to being an s p employee </t>
  </si>
  <si>
    <t>Good work-life balance, supportive team and many learning opportunities.</t>
  </si>
  <si>
    <t xml:space="preserve">good work life balance supportive team and many learning opportunities </t>
  </si>
  <si>
    <t>Good management and culture</t>
  </si>
  <si>
    <t>good management and culture</t>
  </si>
  <si>
    <t>Flexible work life balance is great.</t>
  </si>
  <si>
    <t xml:space="preserve">flexible work life balance is great </t>
  </si>
  <si>
    <t>Strong COO, strong business franchise</t>
  </si>
  <si>
    <t>strong coo strong business franchise</t>
  </si>
  <si>
    <t>Good work life bonus with reasonable hours Decent salary and benefits Opportunity to cover credits quickly Mobility within the organization</t>
  </si>
  <si>
    <t>good work life bonus with reasonable hours decent salary and benefits opportunity to cover credits quickly mobility within the organization</t>
  </si>
  <si>
    <t>hours, work, salary, benefits</t>
  </si>
  <si>
    <t>Good Speaker Series Very nice people approachable managers</t>
  </si>
  <si>
    <t>good speaker series very nice people approachable managers</t>
  </si>
  <si>
    <t>Health care insurance is above average; 401(k) match is okay. Good work/life balance, at least on the non-business/revenue side.</t>
  </si>
  <si>
    <t>Health care insurance is above average; (k) match is okay. Good work/life balance, at least on the non-business/revenue side.</t>
  </si>
  <si>
    <t xml:space="preserve">health care insurance is above average k match is okay good work life balance at least on the non business revenue side </t>
  </si>
  <si>
    <t>Very friendly and good culture</t>
  </si>
  <si>
    <t>very friendly and good culture</t>
  </si>
  <si>
    <t>Great company, Historically. Great minds, analysts, leaders built this great company. Very powerful company on analytical world. Great HR and policies, with good benefits.</t>
  </si>
  <si>
    <t xml:space="preserve">great company historically great minds analysts leaders built this great company very powerful company on analytical world great hr and policies with good benefits </t>
  </si>
  <si>
    <t>This company used to have very talented people. Due to the changes that are ongoing for the last four years or so, the company is going through the "growing pains".</t>
  </si>
  <si>
    <t xml:space="preserve">this company used to have very talented people due to the changes that are ongoing for the last four years or so the company is going through the growing pains </t>
  </si>
  <si>
    <t>talented, company</t>
  </si>
  <si>
    <t>Work life balance, responsibilities, quality of work</t>
  </si>
  <si>
    <t>work life balance responsibilities quality of work</t>
  </si>
  <si>
    <t>Professional, collegial, professional support and learning opportunities.</t>
  </si>
  <si>
    <t xml:space="preserve">professional collegial professional support and learning opportunities </t>
  </si>
  <si>
    <t>Work-balance is good, possibility to leave early. No pressure from hierarchy. Wages are good, not as much as some in finance but better than in other sectors. Colleagues and people are nice.</t>
  </si>
  <si>
    <t xml:space="preserve">work balance is good possibility to leave early no pressure from hierarchy wages are good not as much as some in finance but better than in other sectors colleagues and people are nice </t>
  </si>
  <si>
    <t>pressure, people</t>
  </si>
  <si>
    <t>Work / Life Balance excellent, short working hours</t>
  </si>
  <si>
    <t>work life balance excellent short working hours</t>
  </si>
  <si>
    <t>Good exposure to deals and you are encouraged to learn deals and start rating them quickly. Great work life balance but comes at the expense of compensation.</t>
  </si>
  <si>
    <t xml:space="preserve">good exposure to deals and you are encouraged to learn deals and start rating them quickly great work life balance but comes at the expense of compensation </t>
  </si>
  <si>
    <t>Some work life balance, good benefits &amp; 401K plan</t>
  </si>
  <si>
    <t>Some work life balance, good benefits &amp; K plan</t>
  </si>
  <si>
    <t>some work life balance good benefits k plan</t>
  </si>
  <si>
    <t>Comfortable culture, fair treatment of people on a personal level</t>
  </si>
  <si>
    <t>comfortable culture fair treatment of people on a personal level</t>
  </si>
  <si>
    <t>young environment, learning experience. decent benifits</t>
  </si>
  <si>
    <t>young environment learning experience decent benifits</t>
  </si>
  <si>
    <t>The pay is good, although the bonus is under 7% and shrinking all the time. Health coverage, pension, retirement contribution and vesting are all good.</t>
  </si>
  <si>
    <t>The pay is good, although the bonus is under % and shrinking all the time. Health coverage, pension, retirement contribution and vesting are all good.</t>
  </si>
  <si>
    <t xml:space="preserve">the pay is good although the bonus is under and shrinking all the time health coverage pension retirement contribution and vesting are all good </t>
  </si>
  <si>
    <t>ArbeitsatmosphÃ¤re, Teams, BÃ¼ro, Benefits, Kultur</t>
  </si>
  <si>
    <t>arbeitsatmosphÃ¤re teams bÃ¼ro benefits kultur</t>
  </si>
  <si>
    <t>Great access to senior decision makers. Relevance and visibility in the marketplace. Smart minds among the analytical staff. Flexibility of work conditions in general still good, but can be subject to individual managers. Remuneration and package is fairly attractive.</t>
  </si>
  <si>
    <t xml:space="preserve">great access to senior decision makers relevance and visibility in the marketplace smart minds among the analytical staff flexibility of work conditions in general still good but can be subject to individual managers remuneration and package is fairly attractive </t>
  </si>
  <si>
    <t>senior, work</t>
  </si>
  <si>
    <t>Good Word Life balance, International company and good network</t>
  </si>
  <si>
    <t>good word life balance international company and good network</t>
  </si>
  <si>
    <t>It's a job; it has the good benefits of a good, solid company. Some genuinely decent people.</t>
  </si>
  <si>
    <t xml:space="preserve">it s a job it has the good benefits of a good solid company some genuinely decent people </t>
  </si>
  <si>
    <t>Good people. Opportunity to progress. Decent Salary.</t>
  </si>
  <si>
    <t xml:space="preserve">good people opportunity to progress decent salary </t>
  </si>
  <si>
    <t>Much diversity, flexible work hours</t>
  </si>
  <si>
    <t>much diversity flexible work hours</t>
  </si>
  <si>
    <t>They're real big proponents of work life balance. Everyone gets along, at least on the superficial level.</t>
  </si>
  <si>
    <t xml:space="preserve">they re real big proponents of work life balance everyone gets along at least on the superficial level </t>
  </si>
  <si>
    <t>They have Great Management, easy hours, supportive environment with upward mobility. I see people moving and getting promoted frequently. They care to make sure you enjoy your work and have work life balance.</t>
  </si>
  <si>
    <t xml:space="preserve">they have great management easy hours supportive environment with upward mobility i see people moving and getting promoted frequently they care to make sure you enjoy your work and have work life balance </t>
  </si>
  <si>
    <t>Work from Home is possibleand there are opportunities for office mobility worldwide if you are lucky and your manager supports you. If not, then you will not only stay at your current grade forever, but forget any other opportunities, whether office or internal mobility.</t>
  </si>
  <si>
    <t xml:space="preserve">work from home is possibleand there are opportunities for office mobility worldwide if you are lucky and your manager supports you if not then you will not only stay at your current grade forever but forget any other opportunities whether office or internal mobility </t>
  </si>
  <si>
    <t>Good training and good name</t>
  </si>
  <si>
    <t>good training and good name</t>
  </si>
  <si>
    <t>Work life balance is a plus. Analytical work that demands critical thinking and team work.</t>
  </si>
  <si>
    <t xml:space="preserve">work life balance is a plus analytical work that demands critical thinking and team work </t>
  </si>
  <si>
    <t>Fair salary; good location; long standing employees are very helpful and knowledgeable; strong business team; company name is known throughout the industry</t>
  </si>
  <si>
    <t>fair salary good location long standing employees are very helpful and knowledgeable strong business team company name is known throughout the industry</t>
  </si>
  <si>
    <t>Work/life balance was good (while it lasted)</t>
  </si>
  <si>
    <t xml:space="preserve">work life balance was good while it lasted </t>
  </si>
  <si>
    <t>Good work/life balance, great learning opportunities, convenient location, great benefits and competitive salary. Work here for two years and then break into sell-side.</t>
  </si>
  <si>
    <t xml:space="preserve">good work life balance great learning opportunities convenient location great benefits and competitive salary work here for two years and then break into sell side </t>
  </si>
  <si>
    <t>Stable busniness model Respect for each other</t>
  </si>
  <si>
    <t>stable busniness model respect for each other</t>
  </si>
  <si>
    <t>Good benefits. Decent pay. Good work life balance.</t>
  </si>
  <si>
    <t xml:space="preserve">good benefits decent pay good work life balance </t>
  </si>
  <si>
    <t>It's a job. The office had vending machines. You get to go home at the end of the day.</t>
  </si>
  <si>
    <t xml:space="preserve">it s a job the office had vending machines you get to go home at the end of the day </t>
  </si>
  <si>
    <t>not very good at all</t>
  </si>
  <si>
    <t>Growth depend on your efforts and self-learning. S&amp;P is also a big university of technical and soft skills. If you are an analyst, the company gives you an unique external exposure with issuers and investors.</t>
  </si>
  <si>
    <t xml:space="preserve">growth depend on your efforts and self learning s p is also a big university of technical and soft skills if you are an analyst the company gives you an unique external exposure with issuers and investors </t>
  </si>
  <si>
    <t>looks good on resume getting useful knowledge of financial and credit rating field</t>
  </si>
  <si>
    <t>Work life balance with ability to work from home. Good introduction to capital markets and looks good on a resume. Decent benefits</t>
  </si>
  <si>
    <t>work life balance with ability to work from home good introduction to capital markets and looks good on a resume decent benefits</t>
  </si>
  <si>
    <t>An employee is allowed to have a life outside of work.</t>
  </si>
  <si>
    <t xml:space="preserve">an employee is allowed to have a life outside of work </t>
  </si>
  <si>
    <t>Good benefits, nice people, relaxed</t>
  </si>
  <si>
    <t>good benefits nice people relaxed</t>
  </si>
  <si>
    <t>They valued work/life balance and try their best to accommodate your flexibility needs (only after you worked up to certain years)</t>
  </si>
  <si>
    <t xml:space="preserve">they valued work life balance and try their best to accommodate your flexibility needs only after you worked up to certain years </t>
  </si>
  <si>
    <t>Great place to work, good work/life balance</t>
  </si>
  <si>
    <t>great place to work good work life balance</t>
  </si>
  <si>
    <t xml:space="preserve"> one of the best places to get credit analysis training right out of school unique opportunities to meet with senior management of issuers very early in your career hours are very manageable</t>
  </si>
  <si>
    <t>great firm to work at</t>
  </si>
  <si>
    <t>There are many good opportunities to grow/ expand your skill if you look hard enough and take initiative.</t>
  </si>
  <si>
    <t xml:space="preserve">there are many good opportunities to grow expand your skill if you look hard enough and take initiative </t>
  </si>
  <si>
    <t>Nice, fast paced atmosphere with room for growth.</t>
  </si>
  <si>
    <t xml:space="preserve">nice fast paced atmosphere with room for growth </t>
  </si>
  <si>
    <t>paced, fast</t>
  </si>
  <si>
    <t>After several years of tumultuous leadership changes, S&amp;P finally found energetic, thoughtful, and competent executive management. The organization is much more cohesive as a result. While some legacy issues remain, it appears management is focused on developing a strong employee culture. Mid-level management has also improved over the last few years.</t>
  </si>
  <si>
    <t xml:space="preserve">after several years of tumultuous leadership changes s p finally found energetic thoughtful and competent executive management the organization is much more cohesive as a result while some legacy issues remain it appears management is focused on developing a strong employee culture mid level management has also improved over the last few years </t>
  </si>
  <si>
    <t>Was able to learn how production works throughout the building</t>
  </si>
  <si>
    <t>was able to learn how production works throughout the building</t>
  </si>
  <si>
    <t>Used to be a great company and work atmosphere but the culture has changed.</t>
  </si>
  <si>
    <t xml:space="preserve">used to be a great company and work atmosphere but the culture has changed </t>
  </si>
  <si>
    <t>There are some great people spread out through the organization</t>
  </si>
  <si>
    <t>there are some great people spread out through the organization</t>
  </si>
  <si>
    <t>Nice people to work with Good work life balance</t>
  </si>
  <si>
    <t>nice people to work with good work life balance</t>
  </si>
  <si>
    <t>Nothing too special to be mentioned as pros.</t>
  </si>
  <si>
    <t xml:space="preserve">nothing too special to be mentioned as pros </t>
  </si>
  <si>
    <t>Work life balance and people i work with</t>
  </si>
  <si>
    <t>work life balance and people i work with</t>
  </si>
  <si>
    <t>Company really cares about helping the employees grow personally</t>
  </si>
  <si>
    <t>company really cares about helping the employees grow personally</t>
  </si>
  <si>
    <t>Quality Work Greater accountability of your work Just about a decent company to work Global company Good company to start your career</t>
  </si>
  <si>
    <t>quality work greater accountability of your work just about a decent company to work global company good company to start your career</t>
  </si>
  <si>
    <t>Defined career paths, great benefits, smart people</t>
  </si>
  <si>
    <t>defined career paths great benefits smart people</t>
  </si>
  <si>
    <t>great, smart, people</t>
  </si>
  <si>
    <t>Able to telecommute 3 days a week.</t>
  </si>
  <si>
    <t>Able to telecommute days a week.</t>
  </si>
  <si>
    <t xml:space="preserve">able to telecommute days a week </t>
  </si>
  <si>
    <t>Friendly working environment, flexible working hours, interesting job responsibilities</t>
  </si>
  <si>
    <t>friendly working environment flexible working hours interesting job responsibilities</t>
  </si>
  <si>
    <t>Robust business, always new projects, company is going through changes</t>
  </si>
  <si>
    <t>robust business always new projects company is going through changes</t>
  </si>
  <si>
    <t>Good work life balance and benefits</t>
  </si>
  <si>
    <t>good work life balance and benefits</t>
  </si>
  <si>
    <t>Cross division / global internal promotion opportunities Good benefits</t>
  </si>
  <si>
    <t>cross division global internal promotion opportunities good benefits</t>
  </si>
  <si>
    <t>Good IT processes. Close relationships with the different groups across the different sectors</t>
  </si>
  <si>
    <t>good it processes close relationships with the different groups across the different sectors</t>
  </si>
  <si>
    <t>Work with intelligent and accomplished colleagues. Had the opportunity to work with a wide variety of market participants. Reasonable work/life balance.</t>
  </si>
  <si>
    <t xml:space="preserve">work with intelligent and accomplished colleagues had the opportunity to work with a wide variety of market participants reasonable work life balance </t>
  </si>
  <si>
    <t>Multinational Exposure to capital markets Tools available if you want to broaden your knowledge Some decent people</t>
  </si>
  <si>
    <t>multinational exposure to capital markets tools available if you want to broaden your knowledge some decent people</t>
  </si>
  <si>
    <t>Smart people (those who are left) who care about what they are doing; good work location (NYC); reasonably competitive salary and benefits</t>
  </si>
  <si>
    <t>smart people those who are left who care about what they are doing good work location nyc reasonably competitive salary and benefits</t>
  </si>
  <si>
    <t>work, salary, benefits, people</t>
  </si>
  <si>
    <t>Decent hours, good pay relative to hours, and interesting work</t>
  </si>
  <si>
    <t>decent hours good pay relative to hours and interesting work</t>
  </si>
  <si>
    <t>Good experience, access to C-Suite and access to banking and credit businesses.</t>
  </si>
  <si>
    <t xml:space="preserve">good experience access to c suite and access to banking and credit businesses </t>
  </si>
  <si>
    <t>&gt; work-life balance &gt; compensation &gt; benefits</t>
  </si>
  <si>
    <t xml:space="preserve"> work life balance compensation benefits</t>
  </si>
  <si>
    <t>compensation, balance, benefits</t>
  </si>
  <si>
    <t>Good intern program. Friendly office environment. Interesting work projects that lasted the entire internship.</t>
  </si>
  <si>
    <t xml:space="preserve">good intern program friendly office environment interesting work projects that lasted the entire internship </t>
  </si>
  <si>
    <t>Good Pay, Good Working Conditions, Interesting work</t>
  </si>
  <si>
    <t>good pay good working conditions interesting work</t>
  </si>
  <si>
    <t>Great Company. Good management. A lot of space for initiation,</t>
  </si>
  <si>
    <t xml:space="preserve">great company good management a lot of space for initiation </t>
  </si>
  <si>
    <t>you get a chance to progress</t>
  </si>
  <si>
    <t>Amazing opportunity. And great exposure to broad industries. Really recommend applying for this internship</t>
  </si>
  <si>
    <t>amazing opportunity and great exposure to broad industries really recommend applying for this internship</t>
  </si>
  <si>
    <t>Job benefits are not bad</t>
  </si>
  <si>
    <t>job benefits are not bad</t>
  </si>
  <si>
    <t>Very interesting and stimulating job. very nice and smart colleagues</t>
  </si>
  <si>
    <t>very interesting and stimulating job very nice and smart colleagues</t>
  </si>
  <si>
    <t>Benefits are fine, pay is fine, healthcare is fine, some managers are flexible about occasional WFH. Location is very accessible. Steady outlook.</t>
  </si>
  <si>
    <t xml:space="preserve">benefits are fine pay is fine healthcare is fine some managers are flexible about occasional wfh location is very accessible steady outlook </t>
  </si>
  <si>
    <t>It is a great place to work. People are nice. Not a lot of work.</t>
  </si>
  <si>
    <t xml:space="preserve">it is a great place to work people are nice not a lot of work </t>
  </si>
  <si>
    <t>Good work life balance, plenty of opportunities. The job is interesting and challenging. You don't do crazy hours unlike investment banking but the remuneration remains interesting.</t>
  </si>
  <si>
    <t xml:space="preserve">good work life balance plenty of opportunities the job is interesting and challenging you don t do crazy hours unlike investment banking but the remuneration remains interesting </t>
  </si>
  <si>
    <t>The company was a great place to work when Terry McGraw was the chairman. That is how corporate america operates in today' s world.</t>
  </si>
  <si>
    <t xml:space="preserve">the company was a great place to work when terry mcgraw was the chairman that is how corporate america operates in today s world </t>
  </si>
  <si>
    <t>great, work, place, company</t>
  </si>
  <si>
    <t>Flexible, plenty of opportunity provided you are a hard worker</t>
  </si>
  <si>
    <t>flexible plenty of opportunity provided you are a hard worker</t>
  </si>
  <si>
    <t>Great Brand Profitable smart people, Nice people</t>
  </si>
  <si>
    <t>great brand profitable smart people nice people</t>
  </si>
  <si>
    <t xml:space="preserve"> good place to get entry level experience and capital market exposure work life balance is good if your department is well staffed which is unfortunately no longer the norm working remotely seems to be acceptable to most managers company name</t>
  </si>
  <si>
    <t>The experience I acquire each day is one of the most important advantage about this job. Also, the cultural diversity and the values of it are important to me.</t>
  </si>
  <si>
    <t xml:space="preserve">the experience i acquire each day is one of the most important advantage about this job also the cultural diversity and the values of it are important to me </t>
  </si>
  <si>
    <t>Freundliches Arbeitsklima, kollegialer Zusammenhalt, FÃ¶rderung und gute work-life balance</t>
  </si>
  <si>
    <t>freundliches arbeitsklima kollegialer zusammenhalt fÃ¶rderung und gute work life balance</t>
  </si>
  <si>
    <t>Nice offices in a great location. Work life balance is usually good for support staff. Great colleagues and some good managers. A company undergoing large changes makes it interesting and hopeful for something better</t>
  </si>
  <si>
    <t>nice offices in a great location work life balance is usually good for support staff great colleagues and some good managers a company undergoing large changes makes it interesting and hopeful for something better</t>
  </si>
  <si>
    <t>great, balance, company</t>
  </si>
  <si>
    <t>Good work-life balance. Interesting job for undergrads. Nice people. Nice office. Great building and neighborhood. I generally like the people I work with.</t>
  </si>
  <si>
    <t xml:space="preserve">good work life balance interesting job for undergrads nice people nice office great building and neighborhood i generally like the people i work with </t>
  </si>
  <si>
    <t>The company has a good work like balance culture</t>
  </si>
  <si>
    <t>the company has a good work like balance culture</t>
  </si>
  <si>
    <t>culture, work, balance, company</t>
  </si>
  <si>
    <t>You can decide your work life balance yourself</t>
  </si>
  <si>
    <t>you can decide your work life balance yourself</t>
  </si>
  <si>
    <t>Good pay, great location in London, UK. Nice office. I can't find anymore pros to fill out this '20 word minimum' section.</t>
  </si>
  <si>
    <t>Good pay, great location in London, UK. Nice office. I can't find anymore pros to fill out this ' word minimum' section.</t>
  </si>
  <si>
    <t xml:space="preserve">good pay great location in london uk nice office i can t find anymore pros to fill out this word minimum section </t>
  </si>
  <si>
    <t>Always learning something new Many opportunities to upgrade your skillsets innovative culture great benefitsand health plans/401k</t>
  </si>
  <si>
    <t>Always learning something new Many opportunities to upgrade your skillsets innovative culture great benefitsand health plans/k</t>
  </si>
  <si>
    <t>always learning something new many opportunities to upgrade your skillsets innovative culture great benefitsand health plans k</t>
  </si>
  <si>
    <t>great, culture, health</t>
  </si>
  <si>
    <t>Nice work life balance. Relaxed dress code. Ability to work from home.</t>
  </si>
  <si>
    <t xml:space="preserve">nice work life balance relaxed dress code ability to work from home </t>
  </si>
  <si>
    <t>Some interesting work. Good place to pick up credit analysis knowledge. Better hours than banks.</t>
  </si>
  <si>
    <t xml:space="preserve">some interesting work good place to pick up credit analysis knowledge better hours than banks </t>
  </si>
  <si>
    <t>hours, place</t>
  </si>
  <si>
    <t>People are generally nice, act professionally, and are not too aggressive. Culture promotes a balance between work and personal life.</t>
  </si>
  <si>
    <t xml:space="preserve">people are generally nice act professionally and are not too aggressive culture promotes a balance between work and personal life </t>
  </si>
  <si>
    <t>Good company to work for, very good life balance, good organization and tasks are not boring at all. Senior people are very friendly.</t>
  </si>
  <si>
    <t xml:space="preserve">good company to work for very good life balance good organization and tasks are not boring at all senior people are very friendly </t>
  </si>
  <si>
    <t>Good team members, positive attitude. Great benefits and a really interesting industry with growth potential.</t>
  </si>
  <si>
    <t xml:space="preserve">good team members positive attitude great benefits and a really interesting industry with growth potential </t>
  </si>
  <si>
    <t>Stable, Great Benefits, Friendly environment</t>
  </si>
  <si>
    <t>stable great benefits friendly environment</t>
  </si>
  <si>
    <t>People there are very nice.</t>
  </si>
  <si>
    <t xml:space="preserve">people there are very nice </t>
  </si>
  <si>
    <t>Its a good company to work for</t>
  </si>
  <si>
    <t>its a good company to work for</t>
  </si>
  <si>
    <t>Flexible schedule, some knowledgeable staff</t>
  </si>
  <si>
    <t>flexible schedule some knowledgeable staff</t>
  </si>
  <si>
    <t>Good benefits, flexible work hours</t>
  </si>
  <si>
    <t>good benefits flexible work hours</t>
  </si>
  <si>
    <t>Flexibility to work from home and good work and life balance. Some of your coworkers are easy to get along.</t>
  </si>
  <si>
    <t xml:space="preserve">flexibility to work from home and good work and life balance some of your coworkers are easy to get along </t>
  </si>
  <si>
    <t>Some people are very nice to work with.</t>
  </si>
  <si>
    <t xml:space="preserve">some people are very nice to work with </t>
  </si>
  <si>
    <t>High brand name , some smart colleagues and quite helpful.</t>
  </si>
  <si>
    <t xml:space="preserve">high brand name some smart colleagues and quite helpful </t>
  </si>
  <si>
    <t xml:space="preserve"> very friendly environment that encourages junior analysts to learn as much as possible be able to work from home</t>
  </si>
  <si>
    <t>environment, work, friendly, home</t>
  </si>
  <si>
    <t>Easy work environment, good pay.</t>
  </si>
  <si>
    <t xml:space="preserve">easy work environment good pay </t>
  </si>
  <si>
    <t>Steep learning curve, early responsibilities if you show right skills</t>
  </si>
  <si>
    <t>steep learning curve early responsibilities if you show right skills</t>
  </si>
  <si>
    <t>1. Good work-life balance. Generally a 9:30 to 5:30 job. Easy to work remotely. 2. Compensation is good given the low stress. Good benefits too (6% matching) 3. People are very nice 4. Good exposure to the capital markets; possible to leave to higher paying but more stressful jobs. 5. Less likely to fire staff in downturns.</t>
  </si>
  <si>
    <t>. Good work-life balance. Generally a : to : job. Easy to work remotely. . Compensation is good given the low stress. Good benefits too (% matching) . People are very nice . Good exposure to the capital markets; possible to leave to higher paying but more stressful jobs. . Less likely to fire staff in downturns.</t>
  </si>
  <si>
    <t xml:space="preserve"> good work life balance generally a to job easy to work remotely compensation is good given the low stress good benefits too matching people are very nice good exposure to the capital markets possible to leave to higher paying but more stressful jobs less likely to fire staff in downturns </t>
  </si>
  <si>
    <t>Really like the work, and the projects.</t>
  </si>
  <si>
    <t xml:space="preserve">really like the work and the projects </t>
  </si>
  <si>
    <t>Flexible company, very human. Great people. Excellent learning curve.</t>
  </si>
  <si>
    <t xml:space="preserve">flexible company very human great people excellent learning curve </t>
  </si>
  <si>
    <t>good advance opportunities; big name</t>
  </si>
  <si>
    <t>good advance opportunities big name</t>
  </si>
  <si>
    <t>internationally known company, good work life balance</t>
  </si>
  <si>
    <t>internationally known company good work life balance</t>
  </si>
  <si>
    <t>Great exposure to capital markets.</t>
  </si>
  <si>
    <t xml:space="preserve">great exposure to capital markets </t>
  </si>
  <si>
    <t>Excellent Place to work and competitive salary</t>
  </si>
  <si>
    <t>excellent place to work and competitive salary</t>
  </si>
  <si>
    <t>Interesting work, global interactions with colleagues. Work from home as much as you want because no one seems to notice.</t>
  </si>
  <si>
    <t xml:space="preserve">interesting work global interactions with colleagues work from home as much as you want because no one seems to notice </t>
  </si>
  <si>
    <t>good teamwork, flexible work environment</t>
  </si>
  <si>
    <t>good teamwork flexible work environment</t>
  </si>
  <si>
    <t>work, flexible, environment</t>
  </si>
  <si>
    <t>9-5 job generally but this is changing with more late night calls. Opportunity to meet senior management of companies in your portfolio.</t>
  </si>
  <si>
    <t xml:space="preserve"> job generally but this is changing with more late night calls opportunity to meet senior management of companies in your portfolio </t>
  </si>
  <si>
    <t xml:space="preserve"> relaxed atmosphere not stressful not competitive no back stabbing steep learning curve very supportive and friendly people multicultural environment good exit options </t>
  </si>
  <si>
    <t xml:space="preserve"> good level of responsibility good work life balance</t>
  </si>
  <si>
    <t>Good work life balance, it is a 9-5 job. Aside from this, not many good things to say about this company.</t>
  </si>
  <si>
    <t>Good work life balance, it is a - job. Aside from this, not many good things to say about this company.</t>
  </si>
  <si>
    <t xml:space="preserve">good work life balance it is a job aside from this not many good things to say about this company </t>
  </si>
  <si>
    <t>work life balance deep industry knowledge</t>
  </si>
  <si>
    <t>Work life balance, people are generally nice, great access to c-suite</t>
  </si>
  <si>
    <t>work life balance people are generally nice great access to c suite</t>
  </si>
  <si>
    <t>The benefits are pretty good. The company tries to promote work/balance. They also try to engage employees in activities and groups. The company seems stable.</t>
  </si>
  <si>
    <t xml:space="preserve">the benefits are pretty good the company tries to promote work balance they also try to engage employees in activities and groups the company seems stable </t>
  </si>
  <si>
    <t>Great environment, location, position on the market and reputation</t>
  </si>
  <si>
    <t>great environment location position on the market and reputation</t>
  </si>
  <si>
    <t>Well recognized brand, good benefits</t>
  </si>
  <si>
    <t>well recognized brand good benefits</t>
  </si>
  <si>
    <t>There is a striving for analytic excellence throughout the rating part of the organization. The people are collegial and supportive of each other. Great place to cut your teeth and learn basic credit analysis and focus on learning a market sector.</t>
  </si>
  <si>
    <t xml:space="preserve">there is a striving for analytic excellence throughout the rating part of the organization the people are collegial and supportive of each other great place to cut your teeth and learn basic credit analysis and focus on learning a market sector </t>
  </si>
  <si>
    <t>Flexible work culture, very supportive managers</t>
  </si>
  <si>
    <t>flexible work culture very supportive managers</t>
  </si>
  <si>
    <t>Great people and hard working culture. Exposure to a broad range of credit structures and opportunities to learn.</t>
  </si>
  <si>
    <t xml:space="preserve">great people and hard working culture exposure to a broad range of credit structures and opportunities to learn </t>
  </si>
  <si>
    <t>Most people are easy to get along with. S&amp;P provides great exposure to the capital markets broadly and the work is intellectually interesting and challenging.</t>
  </si>
  <si>
    <t xml:space="preserve">most people are easy to get along with s p provides great exposure to the capital markets broadly and the work is intellectually interesting and challenging </t>
  </si>
  <si>
    <t>Lots of flexibility, somewhat interesting work</t>
  </si>
  <si>
    <t>lots of flexibility somewhat interesting work</t>
  </si>
  <si>
    <t>life style job, work from home, great fringe benefits</t>
  </si>
  <si>
    <t>life style job work from home great fringe benefits</t>
  </si>
  <si>
    <t>Good job. Good atmosphere. Great experience.</t>
  </si>
  <si>
    <t xml:space="preserve">good job good atmosphere great experience </t>
  </si>
  <si>
    <t>Little threat of losing job, very solid experience (meeting management, making forecasts, reading financials, etc)</t>
  </si>
  <si>
    <t xml:space="preserve">little threat of losing job very solid experience meeting management making forecasts reading financials etc </t>
  </si>
  <si>
    <t>Good work life balance if you are in a well-staffed department, Decent benefits</t>
  </si>
  <si>
    <t>good work life balance if you are in a well staffed department decent benefits</t>
  </si>
  <si>
    <t xml:space="preserve"> good work life balance salary is not high compared to other finance positions but acceptable international environment with possibility to work in a multicultural environment</t>
  </si>
  <si>
    <t>Good work life balance; convivial working environment.</t>
  </si>
  <si>
    <t xml:space="preserve">good work life balance convivial working environment </t>
  </si>
  <si>
    <t>Collegiate environment, great place to learn, work with smart people, have access to top management, excellent flexibility depending on the team you work with.</t>
  </si>
  <si>
    <t xml:space="preserve">collegiate environment great place to learn work with smart people have access to top management excellent flexibility depending on the team you work with </t>
  </si>
  <si>
    <t>smart, work, place, great</t>
  </si>
  <si>
    <t>The company offered a decent work life balance. Big company with decent benefits. Many departments with multiple opportunities if you are proactive</t>
  </si>
  <si>
    <t>the company offered a decent work life balance big company with decent benefits many departments with multiple opportunities if you are proactive</t>
  </si>
  <si>
    <t>Decent place to work Popular one opportunity to learn more about financial sector and its services</t>
  </si>
  <si>
    <t>decent place to work popular one opportunity to learn more about financial sector and its services</t>
  </si>
  <si>
    <t>Good company to work for as a consultant.</t>
  </si>
  <si>
    <t xml:space="preserve">good company to work for as a consultant </t>
  </si>
  <si>
    <t>large company lots of event, good intern program, very organized, fantastic work life balance</t>
  </si>
  <si>
    <t>large company lots of event good intern program very organized fantastic work life balance</t>
  </si>
  <si>
    <t>room to grow in company</t>
  </si>
  <si>
    <t>Great place to learn about credit analysis. To really benefit though, you have to be very self-motivated. If you are, the possibilities are endless.</t>
  </si>
  <si>
    <t xml:space="preserve">great place to learn about credit analysis to really benefit though you have to be very self motivated if you are the possibilities are endless </t>
  </si>
  <si>
    <t>Enjoy this job very much as a fresh graduate</t>
  </si>
  <si>
    <t>enjoy this job very much as a fresh graduate</t>
  </si>
  <si>
    <t>Work life balance; early responsibility; contact with clients' managers; friendly people; international workplace</t>
  </si>
  <si>
    <t>work life balance early responsibility contact with clients managers friendly people international workplace</t>
  </si>
  <si>
    <t>Working environment is really good.</t>
  </si>
  <si>
    <t xml:space="preserve">working environment is really good </t>
  </si>
  <si>
    <t>Employee friendly,Good Salary, Career growth</t>
  </si>
  <si>
    <t>employee friendly good salary career growth</t>
  </si>
  <si>
    <t>Great company, very good team, good managers</t>
  </si>
  <si>
    <t>great company very good team good managers</t>
  </si>
  <si>
    <t>Everyone is so nice and down to earth. Work/life balance is encouraged and the benefits/vacation time are amazing.</t>
  </si>
  <si>
    <t xml:space="preserve">everyone is so nice and down to earth work life balance is encouraged and the benefits vacation time are amazing </t>
  </si>
  <si>
    <t>Access to great opportunities and teaches basic financial analysis that can be used in many applications and speak with a wide variety of investors.</t>
  </si>
  <si>
    <t xml:space="preserve">access to great opportunities and teaches basic financial analysis that can be used in many applications and speak with a wide variety of investors </t>
  </si>
  <si>
    <t>Free coffee and friendly environment</t>
  </si>
  <si>
    <t>free coffee and friendly environment</t>
  </si>
  <si>
    <t>Nice people and friendly work environment.</t>
  </si>
  <si>
    <t xml:space="preserve">nice people and friendly work environment </t>
  </si>
  <si>
    <t>There are a lot of very smart, nice people to work with and the work can be interesting. Company also provides good benefits.</t>
  </si>
  <si>
    <t xml:space="preserve">there are a lot of very smart nice people to work with and the work can be interesting company also provides good benefits </t>
  </si>
  <si>
    <t>The had some great benefits and pay</t>
  </si>
  <si>
    <t>the had some great benefits and pay</t>
  </si>
  <si>
    <t>great, pay, benefits</t>
  </si>
  <si>
    <t>1) This program is fairly new AND small. It's first 'analyst class' began in summer of 2015 for class of 2015 graduates (undergrad). The classes are usually about 10-20 (at least in the New York office). 2) The analysts all start with a training program. This training gathers all analyst from all major S&amp;P offices around the world and invites world-class NYU professors to teach finance, analysis, etc. 3) This program is an acceleration program in terms of corporate hierarchy. You can start as a research assistant, but it will take you AT LEAST a couple years to be at an analyst level. 4) Analysts in the US come from usually econ, finance backgrounds from east coast schools ranging from Rutgers to Yale. 5) The unique aspect of this program is supposed to expose you to ALL FOUR of the major money-maker departments. It is designed to start as a summer intern in ONE department, and rotate through THREE departments after graduation (assuming you get an offer back). 6) The exit opportunities are expected to be good. Obviously this is a new program so there's not a huge alumni network from the CREDit program. S&amp;P kinda expects and hopes you to stay after the program and choose one of the rotation teams. I'm assuming many graduates can go on into the buy-side in the debt industry.</t>
  </si>
  <si>
    <t>) This program is fairly new AND small. It's first 'analyst class' began in summer of for class of graduates (undergrad). The classes are usually about - (at least in the New York office). ) The analysts all start with a training program. This training gathers all analyst from all major S&amp;P offices around the world and invites world-class NYU professors to teach finance, analysis, etc. ) This program is an acceleration program in terms of corporate hierarchy. You can start as a research assistant, but it will take you AT LEAST a couple years to be at an analyst level. ) Analysts in the US come from usually econ, finance backgrounds from east coast schools ranging from Rutgers to Yale. ) The unique aspect of this program is supposed to expose you to ALL FOUR of the major money-maker departments. It is designed to start as a summer intern in ONE department, and rotate through THREE departments after graduation (assuming you get an offer back). ) The exit opportunities are expected to be good. Obviously this is a new program so there's not a huge alumni network from the CREDit program. S&amp;P kinda expects and hopes you to stay after the program and choose one of the rotation teams. I'm assuming many graduates can go on into the buy-side in the debt industry.</t>
  </si>
  <si>
    <t xml:space="preserve"> this program is fairly new and small it s first analyst class began in summer of for class of graduates undergrad the classes are usually about at least in the new york office the analysts all start with a training program this training gathers all analyst from all major s p offices around the world and invites world class nyu professors to teach finance analysis etc this program is an acceleration program in terms of corporate hierarchy you can start as a research assistant but it will take you at least a couple years to be at an analyst level analysts in the us come from usually econ finance backgrounds from east coast schools ranging from rutgers to yale the unique aspect of this program is supposed to expose you to all four of the major money maker departments it is designed to start as a summer intern in one department and rotate through three departments after graduation assuming you get an offer back the exit opportunities are expected to be good obviously this is a new program so there s not a huge alumni network from the credit program s p kinda expects and hopes you to stay after the program and choose one of the rotation teams i m assuming many graduates can go on into the buy side in the debt industry </t>
  </si>
  <si>
    <t>Decent benefits and work-life balance, but you probably can say the same thing about many companies out there.</t>
  </si>
  <si>
    <t xml:space="preserve">decent benefits and work life balance but you probably can say the same thing about many companies out there </t>
  </si>
  <si>
    <t>Good work life balance with 9 to 5 hours most days and a relaxed working environment, flexible working arrangements with the ability to work from home, global opportunities, friendly coworkers, good opportunity for younger analysts to get experience from day 1 interacting with C-level management teams and Wall Street</t>
  </si>
  <si>
    <t>Good work life balance with to hours most days and a relaxed working environment, flexible working arrangements with the ability to work from home, global opportunities, friendly coworkers, good opportunity for younger analysts to get experience from day interacting with C-level management teams and Wall Street</t>
  </si>
  <si>
    <t>good work life balance with to hours most days and a relaxed working environment flexible working arrangements with the ability to work from home global opportunities friendly coworkers good opportunity for younger analysts to get experience from day interacting with c level management teams and wall street</t>
  </si>
  <si>
    <t>flexible, balance, friendly, management, work, hours, working</t>
  </si>
  <si>
    <t>Good work life balance. Interestig analysis job. Variety of sector covered. Good exposure to rating agencies methodology (useful in IB)</t>
  </si>
  <si>
    <t xml:space="preserve">good work life balance interestig analysis job variety of sector covered good exposure to rating agencies methodology useful in ib </t>
  </si>
  <si>
    <t>Low pressure, work is okay still balance missing</t>
  </si>
  <si>
    <t>low pressure work is okay still balance missing</t>
  </si>
  <si>
    <t>Casual and friendly working environment. The offices are well kept and open. Great access to their research and data. Industry specialists really know their stuff</t>
  </si>
  <si>
    <t>casual and friendly working environment the offices are well kept and open great access to their research and data industry specialists really know their stuff</t>
  </si>
  <si>
    <t>good experience professionally, growth opportunity.</t>
  </si>
  <si>
    <t xml:space="preserve">good experience professionally growth opportunity </t>
  </si>
  <si>
    <t>Work life balance is good as you only need to work overtime when working on a projrct with a deadline. Some very nice people.</t>
  </si>
  <si>
    <t xml:space="preserve">work life balance is good as you only need to work overtime when working on a projrct with a deadline some very nice people </t>
  </si>
  <si>
    <t>much better work life balance</t>
  </si>
  <si>
    <t>Good work-life balance, good salary</t>
  </si>
  <si>
    <t>good work life balance good salary</t>
  </si>
  <si>
    <t>nice international atmosphere, globally integrated group with a high potential for an international move good working conditions, benefits, good location very interesting job</t>
  </si>
  <si>
    <t>nice international atmosphere globally integrated group with a high potential for an international move good working conditions benefits good location very interesting job</t>
  </si>
  <si>
    <t>It depends on your position, but if you are a corporate analyst -- although your work hours are still at the mercy of the companies in your portfolio, deadlines imposed by the way the company has set up the process to deal with regulations, and the location of the person in charge of the rating committee -- you can still maintain some semblance of work-life balance. If you are in any other area or do anything else, there is no longer any work life balance (contrary to what other reviewers have said). It's good if you're fairly young and want to gain experience.</t>
  </si>
  <si>
    <t xml:space="preserve">it depends on your position but if you are a corporate analyst although your work hours are still at the mercy of the companies in your portfolio deadlines imposed by the way the company has set up the process to deal with regulations and the location of the person in charge of the rating committee you can still maintain some semblance of work life balance if you are in any other area or do anything else there is no longer any work life balance contrary to what other reviewers have said it s good if you re fairly young and want to gain experience </t>
  </si>
  <si>
    <t>company, work, balance, hours</t>
  </si>
  <si>
    <t>People are nice there. Work is not very complicated. Workload is not as much as other banking firms. High mobility between different departments</t>
  </si>
  <si>
    <t>people are nice there work is not very complicated workload is not as much as other banking firms high mobility between different departments</t>
  </si>
  <si>
    <t>Great culture - friendly and nice people; career progression opportunities; management invests in staff</t>
  </si>
  <si>
    <t>great culture friendly and nice people career progression opportunities management invests in staff</t>
  </si>
  <si>
    <t>management, culture, friendly</t>
  </si>
  <si>
    <t>Good work life balance. People are nice and good to work with.</t>
  </si>
  <si>
    <t xml:space="preserve">good work life balance people are nice and good to work with </t>
  </si>
  <si>
    <t>Competetive Pay and very nice corporate building to be in.</t>
  </si>
  <si>
    <t xml:space="preserve">competetive pay and very nice corporate building to be in </t>
  </si>
  <si>
    <t>Good work life balance for all</t>
  </si>
  <si>
    <t>good work life balance for all</t>
  </si>
  <si>
    <t>pay is reasonable. good location</t>
  </si>
  <si>
    <t>pay is reasonable good location</t>
  </si>
  <si>
    <t>Fast Pace environment, solid company performance, good benefits and comp</t>
  </si>
  <si>
    <t>fast pace environment solid company performance good benefits and comp</t>
  </si>
  <si>
    <t>Sallary was good.Good work culture.</t>
  </si>
  <si>
    <t xml:space="preserve">sallary was good good work culture </t>
  </si>
  <si>
    <t>Great work culture, Staff is very friendly</t>
  </si>
  <si>
    <t>great work culture staff is very friendly</t>
  </si>
  <si>
    <t xml:space="preserve"> great place to learn from experts in depth exposure to credit investing and investors </t>
  </si>
  <si>
    <t>Interesting work, excellent growth opportunities, and great work-life balance.</t>
  </si>
  <si>
    <t xml:space="preserve">interesting work excellent growth opportunities and great work life balance </t>
  </si>
  <si>
    <t>Nice people, ability to move within teams and sectors.</t>
  </si>
  <si>
    <t xml:space="preserve">nice people ability to move within teams and sectors </t>
  </si>
  <si>
    <t>Great people. Very opening and understanding. they worked with me on my project and helped me out in areas I did not know. very knowledgable.</t>
  </si>
  <si>
    <t xml:space="preserve">great people very opening and understanding they worked with me on my project and helped me out in areas i did not know very knowledgable </t>
  </si>
  <si>
    <t>Great analytical exposure, freedom to learn and work with many sectors, good flexibility with work hours.</t>
  </si>
  <si>
    <t xml:space="preserve">great analytical exposure freedom to learn and work with many sectors good flexibility with work hours </t>
  </si>
  <si>
    <t>Regional offices with high value knowledge about domestic and regional markets &amp; trends.</t>
  </si>
  <si>
    <t xml:space="preserve">regional offices with high value knowledge about domestic and regional markets trends </t>
  </si>
  <si>
    <t>The work culture and experience is invaluable</t>
  </si>
  <si>
    <t>the work culture and experience is invaluable</t>
  </si>
  <si>
    <t>Early responsibility, flexible culture, collaborative</t>
  </si>
  <si>
    <t>early responsibility flexible culture collaborative</t>
  </si>
  <si>
    <t>It was a very good company, good people to work with good work life balance, paid decent, liked it while there.. There offices are spread across the world and you might get exposure to work with folks globally located</t>
  </si>
  <si>
    <t>it was a very good company good people to work with good work life balance paid decent liked it while there there offices are spread across the world and you might get exposure to work with folks globally located</t>
  </si>
  <si>
    <t>Company offers a good life work balance. everyone on the department was very cooperative and supportive, the managers cared for your career development. Unfortunately, they had restructuring going on which was going on much longer than initially planned.</t>
  </si>
  <si>
    <t xml:space="preserve">company offers a good life work balance everyone on the department was very cooperative and supportive the managers cared for your career development unfortunately they had restructuring going on which was going on much longer than initially planned </t>
  </si>
  <si>
    <t>Work life balance Decent location Good health benefits but slowly moving towards bad Nothing else is good about this anymore. Culture is bad, very bad.</t>
  </si>
  <si>
    <t xml:space="preserve">work life balance decent location good health benefits but slowly moving towards bad nothing else is good about this anymore culture is bad very bad </t>
  </si>
  <si>
    <t>balance, benefits, health</t>
  </si>
  <si>
    <t>It is very enviro friendly</t>
  </si>
  <si>
    <t>it is very enviro friendly</t>
  </si>
  <si>
    <t>Pay and life quality is balanced very nicely. Great place to learn and grow.</t>
  </si>
  <si>
    <t xml:space="preserve">pay and life quality is balanced very nicely great place to learn and grow </t>
  </si>
  <si>
    <t>Actual teamwork rather than backstabbing. Other analysts (if they have time) more than happy to help. Interesting work (bar regulatory stuff) and good per hour pay as not as demanding as banks or consultancies.</t>
  </si>
  <si>
    <t xml:space="preserve">actual teamwork rather than backstabbing other analysts if they have time more than happy to help interesting work bar regulatory stuff and good per hour pay as not as demanding as banks or consultancies </t>
  </si>
  <si>
    <t>None - If there was I would have provided.</t>
  </si>
  <si>
    <t xml:space="preserve">none if there was i would have provided </t>
  </si>
  <si>
    <t>Profit-driven Good work environment Good benefits</t>
  </si>
  <si>
    <t>profit driven good work environment good benefits</t>
  </si>
  <si>
    <t>Solid business model for the next 5-10 years.</t>
  </si>
  <si>
    <t>Solid business model for the next - years.</t>
  </si>
  <si>
    <t xml:space="preserve">solid business model for the next years </t>
  </si>
  <si>
    <t>Possible telecommuting options. Very good, though diminishing, health benefits. Three weeks vacation for new employees (it was two when I joined the company). Good for 2-3 years; looks good on resume.</t>
  </si>
  <si>
    <t>Possible telecommuting options. Very good, though diminishing, health benefits. Three weeks vacation for new employees (it was two when I joined the company). Good for - years; looks good on resume.</t>
  </si>
  <si>
    <t xml:space="preserve">possible telecommuting options very good though diminishing health benefits three weeks vacation for new employees it was two when i joined the company good for years looks good on resume </t>
  </si>
  <si>
    <t>Nice people and very helpful.</t>
  </si>
  <si>
    <t xml:space="preserve">nice people and very helpful </t>
  </si>
  <si>
    <t>Still good work-life balance for most. Good analytical rigor when the time permits. People are nice.</t>
  </si>
  <si>
    <t xml:space="preserve">still good work life balance for most good analytical rigor when the time permits people are nice </t>
  </si>
  <si>
    <t>Flexibility, good work/family balance - ability to work from home, nice people to work with</t>
  </si>
  <si>
    <t>flexibility good work family balance ability to work from home nice people to work with</t>
  </si>
  <si>
    <t>Relaxed, easy hours. Stable business</t>
  </si>
  <si>
    <t>relaxed easy hours stable business</t>
  </si>
  <si>
    <t>Compared to other jobs in finance, it's virtually pressure-free. Lots of freedom and independence. Contact with people from all over the world. Good life/work balance.</t>
  </si>
  <si>
    <t xml:space="preserve">compared to other jobs in finance it s virtually pressure free lots of freedom and independence contact with people from all over the world good life work balance </t>
  </si>
  <si>
    <t>Few managers really care about team members, altough they have very limited influence on your career. The job itself, if you find the time to do it, is interesting.</t>
  </si>
  <si>
    <t xml:space="preserve">few managers really care about team members altough they have very limited influence on your career the job itself if you find the time to do it is interesting </t>
  </si>
  <si>
    <t>Good work/life balance. People are smart.</t>
  </si>
  <si>
    <t xml:space="preserve">good work life balance people are smart </t>
  </si>
  <si>
    <t>work life balance,good managers and working hours</t>
  </si>
  <si>
    <t>work life balance good managers and working hours</t>
  </si>
  <si>
    <t>work, hours, working</t>
  </si>
  <si>
    <t>temp workers are often hired full time</t>
  </si>
  <si>
    <t>Unique access to management and great people</t>
  </si>
  <si>
    <t>unique access to management and great people</t>
  </si>
  <si>
    <t>great, management, people</t>
  </si>
  <si>
    <t>It was pretty easy to get in, very friendly and informal atmosphere6 lots of help offered, good recommendation in the end of internship</t>
  </si>
  <si>
    <t>It was pretty easy to get in, very friendly and informal atmosphere lots of help offered, good recommendation in the end of internship</t>
  </si>
  <si>
    <t>it was pretty easy to get in very friendly and informal atmosphere lots of help offered good recommendation in the end of internship</t>
  </si>
  <si>
    <t>salary/benefits - at one time it was working for ethical bosses but that change circa 2002.</t>
  </si>
  <si>
    <t>salary/benefits - at one time it was working for ethical bosses but that change circa .</t>
  </si>
  <si>
    <t xml:space="preserve">salary benefits at one time it was working for ethical bosses but that change circa </t>
  </si>
  <si>
    <t>There is a good work life balance here. Understanding managers and coworkers. Less time sensitive workload compared to banks which is where I started working in.</t>
  </si>
  <si>
    <t xml:space="preserve">there is a good work life balance here understanding managers and coworkers less time sensitive workload compared to banks which is where i started working in </t>
  </si>
  <si>
    <t>The salary was good and so were the benefits, but I'm not sure it's still the same. Probably not from what I've read. Position was "eliminated" in 2010 under dubious circumstances.</t>
  </si>
  <si>
    <t>The salary was good and so were the benefits, but I'm not sure it's still the same. Probably not from what I've read. Position was "eliminated" in under dubious circumstances.</t>
  </si>
  <si>
    <t xml:space="preserve">the salary was good and so were the benefits but i m not sure it s still the same probably not from what i ve read position was eliminated in under dubious circumstances </t>
  </si>
  <si>
    <t>It was a good company to work for.</t>
  </si>
  <si>
    <t xml:space="preserve">it was a good company to work for </t>
  </si>
  <si>
    <t>stability, competitive salaries, work/life balance</t>
  </si>
  <si>
    <t>stability competitive salaries work life balance</t>
  </si>
  <si>
    <t>Excellent people. Meaningful, interesting, challenging work. Collaborative culture. Flexible work arrangements possible.</t>
  </si>
  <si>
    <t xml:space="preserve">excellent people meaningful interesting challenging work collaborative culture flexible work arrangements possible </t>
  </si>
  <si>
    <t>If you are under the right manager and group, you get great work life balance.</t>
  </si>
  <si>
    <t xml:space="preserve">if you are under the right manager and group you get great work life balance </t>
  </si>
  <si>
    <t>Good work/life balance depending on manager. That's about it. Company culture has declined over the years, same with bonus...Not much less to like.</t>
  </si>
  <si>
    <t xml:space="preserve">good work life balance depending on manager that s about it company culture has declined over the years same with bonus not much less to like </t>
  </si>
  <si>
    <t>Bonuses were decent for a couple of years, outlook for future bonuses poor. Work life balance is barely better than most financial companies. They won't work you into dust like Goldman. Name recognition. Company still has good reputation.</t>
  </si>
  <si>
    <t xml:space="preserve">bonuses were decent for a couple of years outlook for future bonuses poor work life balance is barely better than most financial companies they won t work you into dust like goldman name recognition company still has good reputation </t>
  </si>
  <si>
    <t>Supportive and nice work environment, good work-life balance</t>
  </si>
  <si>
    <t>supportive and nice work environment good work life balance</t>
  </si>
  <si>
    <t>good hours and supportive management</t>
  </si>
  <si>
    <t>hours, management</t>
  </si>
  <si>
    <t>Flexibility in hours (depending on the right manager)</t>
  </si>
  <si>
    <t xml:space="preserve">flexibility in hours depending on the right manager </t>
  </si>
  <si>
    <t>Low key environment, decent amount of training, good entry in the financial world. Hours are reasonable compared to banks and other financial firms</t>
  </si>
  <si>
    <t>low key environment decent amount of training good entry in the financial world hours are reasonable compared to banks and other financial firms</t>
  </si>
  <si>
    <t>good team work/life balance interesting people around, with a very diverse background</t>
  </si>
  <si>
    <t>good team work life balance interesting people around with a very diverse background</t>
  </si>
  <si>
    <t>For those with Economics Degrees who want to work with Macroeconomics, this is a nice opportunity. International students (J-1 and F-1 visas) are ok</t>
  </si>
  <si>
    <t>For those with Economics Degrees who want to work with Macroeconomics, this is a nice opportunity. International students (J- and F- visas) are ok</t>
  </si>
  <si>
    <t>for those with economics degrees who want to work with macroeconomics this is a nice opportunity international students j and f visas are ok</t>
  </si>
  <si>
    <t>Work flexibility, generally smart and conscientious co-workers</t>
  </si>
  <si>
    <t>work flexibility generally smart and conscientious co workers</t>
  </si>
  <si>
    <t>Good benefits and good place to get started if you have no other options. They won't fire you if you are a weak performer and cheap - folks be honest with yourselves, you know who you are.</t>
  </si>
  <si>
    <t xml:space="preserve">good benefits and good place to get started if you have no other options they won t fire you if you are a weak performer and cheap folks be honest with yourselves you know who you are </t>
  </si>
  <si>
    <t>Best company to learn the rating and all aspects of credit analysis. I am spending a really good end-studies internship and I like working with S&amp;P employees</t>
  </si>
  <si>
    <t>best company to learn the rating and all aspects of credit analysis i am spending a really good end studies internship and i like working with s p employees</t>
  </si>
  <si>
    <t>Nette Kollegen, flexible Arbeitszeiten (work from home, etc)</t>
  </si>
  <si>
    <t xml:space="preserve">nette kollegen flexible arbeitszeiten work from home etc </t>
  </si>
  <si>
    <t>Good work relationships and ERG support</t>
  </si>
  <si>
    <t>good work relationships and erg support</t>
  </si>
  <si>
    <t>Collaborative culture that facilitates creative thinking</t>
  </si>
  <si>
    <t>collaborative culture that facilitates creative thinking</t>
  </si>
  <si>
    <t>-- Good work/life balance -- Wonderful dedicated staff -- Good 401k matching program</t>
  </si>
  <si>
    <t xml:space="preserve"> good work life balance wonderful dedicated staff good k matching program</t>
  </si>
  <si>
    <t>If you like big companies, this is a great place. I've been an intern a few times, and they take time to train employees and you work with other intelligent, talented people, mostly.</t>
  </si>
  <si>
    <t xml:space="preserve">if you like big companies this is a great place i ve been an intern a few times and they take time to train employees and you work with other intelligent talented people mostly </t>
  </si>
  <si>
    <t>work, talented, great</t>
  </si>
  <si>
    <t>very good environment, managers are very supportive, a lot of opportunity to learn and collaborate within the firm. As an intern, the pay is high.</t>
  </si>
  <si>
    <t xml:space="preserve">very good environment managers are very supportive a lot of opportunity to learn and collaborate within the firm as an intern the pay is high </t>
  </si>
  <si>
    <t>Great company culture, supportive management system</t>
  </si>
  <si>
    <t>great company culture supportive management system</t>
  </si>
  <si>
    <t xml:space="preserve"> collaborate atmosphere you will learn a lot great stepping stone to other jobs or get on the cfa track quick to get promoted from within </t>
  </si>
  <si>
    <t>Many people work 9:00 to 5:30 and many work remotely. Good 401k Contribution at 6% Good place for 2 to 3 years for college graduates that want to leave to work on Wall St., but if you stay too long companies won't hire you. If you are out of work and can't find another job it makes sense to apply.</t>
  </si>
  <si>
    <t>Many people work : to : and many work remotely. Good k Contribution at % Good place for to years for college graduates that want to leave to work on Wall St., but if you stay too long companies won't hire you. If you are out of work and can't find another job it makes sense to apply.</t>
  </si>
  <si>
    <t xml:space="preserve">many people work to and many work remotely good k contribution at good place for to years for college graduates that want to leave to work on wall st but if you stay too long companies won t hire you if you are out of work and can t find another job it makes sense to apply </t>
  </si>
  <si>
    <t>Good work life balance. Ability to telecomute. Good coworkers, everyone is very friendly.</t>
  </si>
  <si>
    <t xml:space="preserve">good work life balance ability to telecomute good coworkers everyone is very friendly </t>
  </si>
  <si>
    <t>- Excellent work-life balance, at least for the financial services sector - A lot of opportunities to learn and create, especially in "new" products - Quick promotions depending on your area and region - Puts a lot of value in the internal resources</t>
  </si>
  <si>
    <t xml:space="preserve"> excellent work life balance at least for the financial services sector a lot of opportunities to learn and create especially in new products quick promotions depending on your area and region puts a lot of value in the internal resources</t>
  </si>
  <si>
    <t>Good work-life balance Friendly work environment</t>
  </si>
  <si>
    <t>good work life balance friendly work environment</t>
  </si>
  <si>
    <t>The salary is generous. The neighborhood is wonderful for lunch and after work. Close to subway and Staten Island Ferry.</t>
  </si>
  <si>
    <t xml:space="preserve">the salary is generous the neighborhood is wonderful for lunch and after work close to subway and staten island ferry </t>
  </si>
  <si>
    <t>Good people, helpful co-workers. Learn a lot. Good work/life balance.</t>
  </si>
  <si>
    <t xml:space="preserve">good people helpful co workers learn a lot good work life balance </t>
  </si>
  <si>
    <t>great products and good value</t>
  </si>
  <si>
    <t>Similar to a government job, the hours are 9 to 5.30/6pm. Everything is done by committee, so there is no accountability. A good place to hide since its easy to coast -- and many do -- without a clue about technical analysis or knowledge about an industry or company.</t>
  </si>
  <si>
    <t>Similar to a government job, the hours are to ./pm. Everything is done by committee, so there is no accountability. A good place to hide since its easy to coast -- and many do -- without a clue about technical analysis or knowledge about an industry or company.</t>
  </si>
  <si>
    <t xml:space="preserve">similar to a government job the hours are to pm everything is done by committee so there is no accountability a good place to hide since its easy to coast and many do without a clue about technical analysis or knowledge about an industry or company </t>
  </si>
  <si>
    <t>no problems only office politics</t>
  </si>
  <si>
    <t>Exposure to opportunities and information</t>
  </si>
  <si>
    <t>exposure to opportunities and information</t>
  </si>
  <si>
    <t>Very few. To some people it can be a step stone. A lot of engineers are friendly and helpful.</t>
  </si>
  <si>
    <t xml:space="preserve">very few to some people it can be a step stone a lot of engineers are friendly and helpful </t>
  </si>
  <si>
    <t>Great working and learning environment. Wide exposure to a range of industries. Helpful team.</t>
  </si>
  <si>
    <t xml:space="preserve">great working and learning environment wide exposure to a range of industries helpful team </t>
  </si>
  <si>
    <t>flexibility of work arrangement ie. work from home; internal networking events; most prestigious rating agency,</t>
  </si>
  <si>
    <t xml:space="preserve">flexibility of work arrangement ie work from home internal networking events most prestigious rating agency </t>
  </si>
  <si>
    <t>Interesting work, access to executive level management teams, work-life balance</t>
  </si>
  <si>
    <t>interesting work access to executive level management teams work life balance</t>
  </si>
  <si>
    <t>Office culture is good, work life balance is decent. Good perks. HR policies focused on the people. Office location is very good. Gym around the corner</t>
  </si>
  <si>
    <t>office culture is good work life balance is decent good perks hr policies focused on the people office location is very good gym around the corner</t>
  </si>
  <si>
    <t xml:space="preserve"> ability to telecommute access to top management of rated companies decent pay for the work</t>
  </si>
  <si>
    <t>work, management, pay</t>
  </si>
  <si>
    <t>the coworkers are fine. the salary is fine.</t>
  </si>
  <si>
    <t xml:space="preserve">the coworkers are fine the salary is fine </t>
  </si>
  <si>
    <t>As long as you donÂ´t care about work/life balance promotions and good benefits</t>
  </si>
  <si>
    <t>as long as you don t care about work life balance promotions and good benefits</t>
  </si>
  <si>
    <t>Interesting projects and cooperative colleagues; nice team environment; international culture and mobility; active internal networks around gender equality, charity work, etc; investment in training and development; good working hours;</t>
  </si>
  <si>
    <t xml:space="preserve">interesting projects and cooperative colleagues nice team environment international culture and mobility active internal networks around gender equality charity work etc investment in training and development good working hours </t>
  </si>
  <si>
    <t>Good work/life balance, great team</t>
  </si>
  <si>
    <t>good work life balance great team</t>
  </si>
  <si>
    <t>- I've always felt very supported by my managers and team. - Working hours are almost always 9-5; 6 is considered late to leave. Flexible working hours are encouraged to meet employees' needs - Everyone is super friendly and smart. - The work en</t>
  </si>
  <si>
    <t>- I've always felt very supported by my managers and team. - Working hours are almost always -; is considered late to leave. Flexible working hours are encouraged to meet employees' needs - Everyone is super friendly and smart. - The work en</t>
  </si>
  <si>
    <t xml:space="preserve"> i ve always felt very supported by my managers and team working hours are almost always is considered late to leave flexible working hours are encouraged to meet employees needs everyone is super friendly and smart the work en</t>
  </si>
  <si>
    <t>work, friendly, hours, working</t>
  </si>
  <si>
    <t>Good benefits, telecommuting, work/life balance, vacation time = Only reasons to be a lifer here especially if you have a family</t>
  </si>
  <si>
    <t>good benefits telecommuting work life balance vacation time only reasons to be a lifer here especially if you have a family</t>
  </si>
  <si>
    <t>The work is challenging and there are always opportunities to improve. Projects seem to be a good way to move up and make a name for yourself.</t>
  </si>
  <si>
    <t xml:space="preserve">the work is challenging and there are always opportunities to improve projects seem to be a good way to move up and make a name for yourself </t>
  </si>
  <si>
    <t>Ok place to learn if placed in a good group. Access to c suite from rated companies. People generally willing to help.</t>
  </si>
  <si>
    <t xml:space="preserve">ok place to learn if placed in a good group access to c suite from rated companies people generally willing to help </t>
  </si>
  <si>
    <t>The actual analytic work is rewarding. Collegial environment, Flexible working conditions</t>
  </si>
  <si>
    <t>the actual analytic work is rewarding collegial environment flexible working conditions</t>
  </si>
  <si>
    <t xml:space="preserve"> good company to learn the basics international team good work life balance</t>
  </si>
  <si>
    <t>Honestly say there are no pros. What once was a sector which was not affected by the downsizing of wall street which provided some stability, is now no longer the case.</t>
  </si>
  <si>
    <t xml:space="preserve">honestly say there are no pros what once was a sector which was not affected by the downsizing of wall street which provided some stability is now no longer the case </t>
  </si>
  <si>
    <t>Great experience to gain inside information on industries.</t>
  </si>
  <si>
    <t xml:space="preserve">great experience to gain inside information on industries </t>
  </si>
  <si>
    <t>Relatively easy pace for equity research firm. Fair amount of responsibility and discretion, in terms of making investment recommendations.</t>
  </si>
  <si>
    <t xml:space="preserve">relatively easy pace for equity research firm fair amount of responsibility and discretion in terms of making investment recommendations </t>
  </si>
  <si>
    <t>It is a great place to work. A lot of great people. First time working with a rating agency. Will continue.</t>
  </si>
  <si>
    <t xml:space="preserve">it is a great place to work a lot of great people first time working with a rating agency will continue </t>
  </si>
  <si>
    <t>Lots of insightful and intelligent people to work with - lots of opportunities to work on different kinds of projects, and gain useful experience. Collaborative environment, with a focus on teamwork, and a great culture that encourages a real work-life balance.</t>
  </si>
  <si>
    <t xml:space="preserve">lots of insightful and intelligent people to work with lots of opportunities to work on different kinds of projects and gain useful experience collaborative environment with a focus on teamwork and a great culture that encourages a real work life balance </t>
  </si>
  <si>
    <t>great, culture, work, people</t>
  </si>
  <si>
    <t>When I joined the S&amp;P equity division, I appreciated that the company had a long, respected history, unique products and publications, and a collegial atmosphere, including among lower- and mid-range employees, from mail room on up. Many people worked there for decades, providing a long institutional memory and depth of knowledge. Salaries for analysts, although respectable, were lower than at investment firms, but many told me that quality of life was good and crucially, areas of coverage and hours were reasonable. Raises were steady, thanks to a longstanding relationship with the union. For me as a support staffer, work was enjoyable, stable, skill-promoting, and varied, without being frantic all the time. I was deeply dedicated and value my experience there.</t>
  </si>
  <si>
    <t xml:space="preserve">when i joined the s p equity division i appreciated that the company had a long respected history unique products and publications and a collegial atmosphere including among lower and mid range employees from mail room on up many people worked there for decades providing a long institutional memory and depth of knowledge salaries for analysts although respectable were lower than at investment firms but many told me that quality of life was good and crucially areas of coverage and hours were reasonable raises were steady thanks to a longstanding relationship with the union for me as a support staffer work was enjoyable stable skill promoting and varied without being frantic all the time i was deeply dedicated and value my experience there </t>
  </si>
  <si>
    <t>hours, company, work, people</t>
  </si>
  <si>
    <t xml:space="preserve"> good credit analytic tools exposure to different industries and to senior management good maternity benefits</t>
  </si>
  <si>
    <t>senior, management, benefits</t>
  </si>
  <si>
    <t>Great benefits and compensation with excellent time off policies and flexibiliy. Friendly atmosphere and pleasant working environment.. Good opportunities to advance if academic qualification is met.</t>
  </si>
  <si>
    <t xml:space="preserve">great benefits and compensation with excellent time off policies and flexibiliy friendly atmosphere and pleasant working environment good opportunities to advance if academic qualification is met </t>
  </si>
  <si>
    <t>Most of the people are great to work with. Working in Corporate Ratings provides industry specialization and access to senior-level management of the companies being rated.</t>
  </si>
  <si>
    <t xml:space="preserve">most of the people are great to work with working in corporate ratings provides industry specialization and access to senior level management of the companies being rated </t>
  </si>
  <si>
    <t>great, work, management, people</t>
  </si>
  <si>
    <t>Stable job with reasonable hours, IF you can handle workload Management encourages you to pursue projects out of interest.</t>
  </si>
  <si>
    <t xml:space="preserve">stable job with reasonable hours if you can handle workload management encourages you to pursue projects out of interest </t>
  </si>
  <si>
    <t>work/life balance, good compensation, access to high level clients, interesting work</t>
  </si>
  <si>
    <t>work life balance good compensation access to high level clients interesting work</t>
  </si>
  <si>
    <t>Salary is excellent and hours are reasonable and somewhat flexible. Many departments allow for working from home. Many positions are union represented (The Newspaper Guild of NY). 100% match on 1st 6% of employee contributions to 401K plan.</t>
  </si>
  <si>
    <t>Salary is excellent and hours are reasonable and somewhat flexible. Many departments allow for working from home. Many positions are union represented (The Newspaper Guild of NY). % match on st % of employee contributions to K plan.</t>
  </si>
  <si>
    <t xml:space="preserve">salary is excellent and hours are reasonable and somewhat flexible many departments allow for working from home many positions are union represented the newspaper guild of ny match on st of employee contributions to k plan </t>
  </si>
  <si>
    <t>Great people, and good atmosphere to work in. People work together to work through problems, issue or enhancements to resolution.</t>
  </si>
  <si>
    <t xml:space="preserve">great people and good atmosphere to work in people work together to work through problems issue or enhancements to resolution </t>
  </si>
  <si>
    <t>Very talented staff for the most part, that didn't mind being innovative and interested in what their peers had to say.</t>
  </si>
  <si>
    <t xml:space="preserve">very talented staff for the most part that didn t mind being innovative and interested in what their peers had to say </t>
  </si>
  <si>
    <t>good to learn ok work load satisfaction is good</t>
  </si>
  <si>
    <t>Great place to learn the risk assessment across many business practices. Development and exposure is significant if you can leverage your academic knowledge with practical application</t>
  </si>
  <si>
    <t>great place to learn the risk assessment across many business practices development and exposure is significant if you can leverage your academic knowledge with practical application</t>
  </si>
  <si>
    <t>Good learning experience with nice work hours.</t>
  </si>
  <si>
    <t xml:space="preserve">good learning experience with nice work hours </t>
  </si>
  <si>
    <t>Well, there's a benefit of monopoly, sort of. There's not a whole lot of competitors. Offices around the world. Flexibility on work locations and work/life balance. People are generally nice and helpful.</t>
  </si>
  <si>
    <t xml:space="preserve">well there s a benefit of monopoly sort of there s not a whole lot of competitors offices around the world flexibility on work locations and work life balance people are generally nice and helpful </t>
  </si>
  <si>
    <t>Exposure to C-Suite Management Great way to build communication skills with colleagues and senior management Visibility in investor community Work/Life balance</t>
  </si>
  <si>
    <t>exposure to c suite management great way to build communication skills with colleagues and senior management visibility in investor community work life balance</t>
  </si>
  <si>
    <t>balance, management, senior</t>
  </si>
  <si>
    <t>Good pay, great benefits, plenty intelligent coworkers, work life balance, and strong growth plans</t>
  </si>
  <si>
    <t>good pay great benefits plenty intelligent coworkers work life balance and strong growth plans</t>
  </si>
  <si>
    <t>good brand, reputable, ancient, well known</t>
  </si>
  <si>
    <t>good brand reputable ancient well known</t>
  </si>
  <si>
    <t>manager provided some guidance and some training</t>
  </si>
  <si>
    <t>Good company, culture, benefits and work / life balance. Good opportunities to get involved with the community.</t>
  </si>
  <si>
    <t xml:space="preserve">good company culture benefits and work life balance good opportunities to get involved with the community </t>
  </si>
  <si>
    <t>Good work life balance, reasonable amount of hours relative to compensation, interesting work, ability to participate in high level work at an early stage of career.</t>
  </si>
  <si>
    <t xml:space="preserve">good work life balance reasonable amount of hours relative to compensation interesting work ability to participate in high level work at an early stage of career </t>
  </si>
  <si>
    <t>Love working at this company</t>
  </si>
  <si>
    <t>love working at this company</t>
  </si>
  <si>
    <t>The worklife balance is very good. I work 9 to 5 every day. Never check my email at nights or on weekends. Excellent pay with good bonuses. Good benefits. company matches up to 6% of 401K contributions.</t>
  </si>
  <si>
    <t>The worklife balance is very good. I work to every day. Never check my email at nights or on weekends. Excellent pay with good bonuses. Good benefits. company matches up to % of K contributions.</t>
  </si>
  <si>
    <t xml:space="preserve">the worklife balance is very good i work to every day never check my email at nights or on weekends excellent pay with good bonuses good benefits company matches up to of k contributions </t>
  </si>
  <si>
    <t>work, balance, company, pay</t>
  </si>
  <si>
    <t>The company hires intelligent people to perform its various data services so the environment can be pleasant. There is also an emphasis on work-life balance so while there are times that you may spend over 40 hours a week on an assignment, you are more likely to get out at 5 or 6. Lastly, the pay is competitive with Wall Street firms taking into account the more reasonable hours at S&amp;P.</t>
  </si>
  <si>
    <t>The company hires intelligent people to perform its various data services so the environment can be pleasant. There is also an emphasis on work-life balance so while there are times that you may spend over hours a week on an assignment, you are more likely to get out at or . Lastly, the pay is competitive with Wall Street firms taking into account the more reasonable hours at S&amp;P.</t>
  </si>
  <si>
    <t xml:space="preserve">the company hires intelligent people to perform its various data services so the environment can be pleasant there is also an emphasis on work life balance so while there are times that you may spend over hours a week on an assignment you are more likely to get out at or lastly the pay is competitive with wall street firms taking into account the more reasonable hours at s p </t>
  </si>
  <si>
    <t>balance, people, company, pay, hours, environment</t>
  </si>
  <si>
    <t>Some great people work there</t>
  </si>
  <si>
    <t>some great people work there</t>
  </si>
  <si>
    <t>not much opportunity here, mgmgt sucks</t>
  </si>
  <si>
    <t>not much opportunity here mgmgt sucks</t>
  </si>
  <si>
    <t>They have a good community there; I truly felt like I was part of the team. I was told about what was needed and had the choice to choose my own work as long as it had value. From what I heard, when there were big losses in the 2008 crisis, they definitely seemed to do their best to retain as many people as possible by putting them in other roles.</t>
  </si>
  <si>
    <t>They have a good community there; I truly felt like I was part of the team. I was told about what was needed and had the choice to choose my own work as long as it had value. From what I heard, when there were big losses in the crisis, they definitely seemed to do their best to retain as many people as possible by putting them in other roles.</t>
  </si>
  <si>
    <t xml:space="preserve">they have a good community there i truly felt like i was part of the team i was told about what was needed and had the choice to choose my own work as long as it had value from what i heard when there were big losses in the crisis they definitely seemed to do their best to retain as many people as possible by putting them in other roles </t>
  </si>
  <si>
    <t>Great work/home balance. most departments allow telecomuting or working from aleternate locations.</t>
  </si>
  <si>
    <t xml:space="preserve">great work home balance most departments allow telecomuting or working from aleternate locations </t>
  </si>
  <si>
    <t>The teams are very collegial; Analysts get high level access to industry leaders, great place to learn about different sectors; There is no pressure to generate revenue or compromise analytical rigor.</t>
  </si>
  <si>
    <t xml:space="preserve">the teams are very collegial analysts get high level access to industry leaders great place to learn about different sectors there is no pressure to generate revenue or compromise analytical rigor </t>
  </si>
  <si>
    <t>pressure, place, great</t>
  </si>
  <si>
    <t xml:space="preserve"> good working hours relaxed atmosphere everyone is friendly and collaborates no need to massively chase good benefits good location</t>
  </si>
  <si>
    <t>hours, friendly, benefits, working</t>
  </si>
  <si>
    <t>Exposure to multiple C-suite executives from different organizations.</t>
  </si>
  <si>
    <t xml:space="preserve">exposure to multiple c suite executives from different organizations </t>
  </si>
  <si>
    <t>Great resources available for those who want to further their career. Great team based atmosphere.</t>
  </si>
  <si>
    <t xml:space="preserve">great resources available for those who want to further their career great team based atmosphere </t>
  </si>
  <si>
    <t>From the area it's located in to the buildings interior, from your peers to your overseeing management, from the work load to the praise received for complete assignments, S&amp;P was a wonderful experience for me...</t>
  </si>
  <si>
    <t xml:space="preserve">from the area it s located in to the buildings interior from your peers to your overseeing management from the work load to the praise received for complete assignments s p was a wonderful experience for me </t>
  </si>
  <si>
    <t xml:space="preserve"> competitive compensation great work life balance brilliant pleasant co workers big on giving back to the community and volunteering</t>
  </si>
  <si>
    <t>compensation, balance, great</t>
  </si>
  <si>
    <t>There was some flex time and the physical layout was very nice, in a nice area by the water at South Ferry in NYC</t>
  </si>
  <si>
    <t>there was some flex time and the physical layout was very nice in a nice area by the water at south ferry in nyc</t>
  </si>
  <si>
    <t>Managers are very considerate of employees' time and commitment outside of work. Work hours are very reasonable for a company in the financial services industry. Benefits are average to slightly above average.</t>
  </si>
  <si>
    <t xml:space="preserve">managers are very considerate of employees time and commitment outside of work work hours are very reasonable for a company in the financial services industry benefits are average to slightly above average </t>
  </si>
  <si>
    <t>You learned a lot from the many people who you were in contact with.</t>
  </si>
  <si>
    <t xml:space="preserve">you learned a lot from the many people who you were in contact with </t>
  </si>
  <si>
    <t>Work-life balance is generally supported.</t>
  </si>
  <si>
    <t xml:space="preserve">work life balance is generally supported </t>
  </si>
  <si>
    <t>Casual culture, Great views, Friendly employees</t>
  </si>
  <si>
    <t>casual culture great views friendly employees</t>
  </si>
  <si>
    <t>Interesting analytical role Flexible work opportunities</t>
  </si>
  <si>
    <t>interesting analytical role flexible work opportunities</t>
  </si>
  <si>
    <t xml:space="preserve"> fair pay good hours good people</t>
  </si>
  <si>
    <t>hours, pay, people</t>
  </si>
  <si>
    <t>There are a lot of opportunities for personal growth, but you have to take the initiative. There are lots of training courses to help you to become a better analyst and to gain industry knowledge. Great work/life balance and not to much overtime.</t>
  </si>
  <si>
    <t xml:space="preserve">there are a lot of opportunities for personal growth but you have to take the initiative there are lots of training courses to help you to become a better analyst and to gain industry knowledge great work life balance and not to much overtime </t>
  </si>
  <si>
    <t>Excellent company to learn about credit markets. Despite a lot of noise we hear about ratings agencies in the media, most of the analysts are honest and diligent. Good benefits.</t>
  </si>
  <si>
    <t xml:space="preserve">excellent company to learn about credit markets despite a lot of noise we hear about ratings agencies in the media most of the analysts are honest and diligent good benefits </t>
  </si>
  <si>
    <t>work life balance, low pressure</t>
  </si>
  <si>
    <t>work life balance low pressure</t>
  </si>
  <si>
    <t>great work life benefits. The company and senior mgt allow employees to work from home when necessary as long as work quality is not compromised. You also cannot complain about the pay, which is reasonable for analysts in the ratings business. The hours are also very reasonable, albeit at times you do have to put in the hours during rush times.</t>
  </si>
  <si>
    <t xml:space="preserve">great work life benefits the company and senior mgt allow employees to work from home when necessary as long as work quality is not compromised you also cannot complain about the pay which is reasonable for analysts in the ratings business the hours are also very reasonable albeit at times you do have to put in the hours during rush times </t>
  </si>
  <si>
    <t>company, home, senior, work, hours, great</t>
  </si>
  <si>
    <t>work life balance is good one</t>
  </si>
  <si>
    <t>The training of employees was very good. The relationship with direct managers was positive as new employees are made to feel at ease and part of a team extremely quickly. Overall a positive work environment.</t>
  </si>
  <si>
    <t xml:space="preserve">the training of employees was very good the relationship with direct managers was positive as new employees are made to feel at ease and part of a team extremely quickly overall a positive work environment </t>
  </si>
  <si>
    <t>Great room for advancement if manager liked you.</t>
  </si>
  <si>
    <t xml:space="preserve">great room for advancement if manager liked you </t>
  </si>
  <si>
    <t>Very stable job in nyc.</t>
  </si>
  <si>
    <t xml:space="preserve">very stable job in nyc </t>
  </si>
  <si>
    <t>Work/Life Balance and benefits are great. You also have a lot of autonomy in your job.</t>
  </si>
  <si>
    <t xml:space="preserve">work life balance and benefits are great you also have a lot of autonomy in your job </t>
  </si>
  <si>
    <t>There is a lot of opportunity to get you name out within the company. And it is an international organization, I have daily calls with people from Mumbai, London, New York, etc.</t>
  </si>
  <si>
    <t xml:space="preserve">there is a lot of opportunity to get you name out within the company and it is an international organization i have daily calls with people from mumbai london new york etc </t>
  </si>
  <si>
    <t>Decent benefits. Sorry, that's all I can say that's positive.</t>
  </si>
  <si>
    <t xml:space="preserve">decent benefits sorry that s all i can say that s positive </t>
  </si>
  <si>
    <t>good environment, good perks and support</t>
  </si>
  <si>
    <t>good environment good perks and support</t>
  </si>
  <si>
    <t>Good work life balance, solid pay</t>
  </si>
  <si>
    <t>good work life balance solid pay</t>
  </si>
  <si>
    <t>Financial industry. Good name. Good brand.</t>
  </si>
  <si>
    <t xml:space="preserve">financial industry good name good brand </t>
  </si>
  <si>
    <t>Lots of opportunities and some encouragement to learn. Good communication.</t>
  </si>
  <si>
    <t xml:space="preserve">lots of opportunities and some encouragement to learn good communication </t>
  </si>
  <si>
    <t>Work life balance is a plus.</t>
  </si>
  <si>
    <t xml:space="preserve">work life balance is a plus </t>
  </si>
  <si>
    <t>good team spirit and almost universally friendly people. Flexible working, particularly working from home and setting your own hours is fine. Salary compares well with other ratings agencies, I understand,</t>
  </si>
  <si>
    <t xml:space="preserve">good team spirit and almost universally friendly people flexible working particularly working from home and setting your own hours is fine salary compares well with other ratings agencies i understand </t>
  </si>
  <si>
    <t>hours, friendly, home, working</t>
  </si>
  <si>
    <t>Good comp. Good work life balance, strong company with good margins.</t>
  </si>
  <si>
    <t xml:space="preserve">good comp good work life balance strong company with good margins </t>
  </si>
  <si>
    <t>good environment to work in NY</t>
  </si>
  <si>
    <t>good environment to work in ny</t>
  </si>
  <si>
    <t>I had the opportunity to train new employees as well as being a team leader. I have learned how to listen and communicate with my follow colleagues.</t>
  </si>
  <si>
    <t xml:space="preserve">i had the opportunity to train new employees as well as being a team leader i have learned how to listen and communicate with my follow colleagues </t>
  </si>
  <si>
    <t>Analytic thought leadership is second to no one; incredibly intellectually-stimulating environment. Overall business model ensures long-term success, with little cyclical concerns.</t>
  </si>
  <si>
    <t xml:space="preserve">analytic thought leadership is second to no one incredibly intellectually stimulating environment overall business model ensures long term success with little cyclical concerns </t>
  </si>
  <si>
    <t>not a good company to work for in New York area; not many pros to think of.</t>
  </si>
  <si>
    <t xml:space="preserve">not a good company to work for in new york area not many pros to think of </t>
  </si>
  <si>
    <t>Good work/life balance plenty of mobility opportunities.</t>
  </si>
  <si>
    <t xml:space="preserve">good work life balance plenty of mobility opportunities </t>
  </si>
  <si>
    <t>Life work balance, good pay and good co workers</t>
  </si>
  <si>
    <t>life work balance good pay and good co workers</t>
  </si>
  <si>
    <t>Good learning experience and collegial environment</t>
  </si>
  <si>
    <t>good learning experience and collegial environment</t>
  </si>
  <si>
    <t>My coworkers are great. Everyone is intelligent and nice. The work is interesting and challenging. Pay is good. Benefits are excellent.</t>
  </si>
  <si>
    <t xml:space="preserve">my coworkers are great everyone is intelligent and nice the work is interesting and challenging pay is good benefits are excellent </t>
  </si>
  <si>
    <t>Product works and has many good features; capable managers</t>
  </si>
  <si>
    <t>product works and has many good features capable managers</t>
  </si>
  <si>
    <t>Strong desire to improve and innovate.</t>
  </si>
  <si>
    <t xml:space="preserve">strong desire to improve and innovate </t>
  </si>
  <si>
    <t>Best ratings provider. Biggest footprint.</t>
  </si>
  <si>
    <t xml:space="preserve">best ratings provider biggest footprint </t>
  </si>
  <si>
    <t>Highly talented individuals and the company also offers to help you to establish yourself sending you to classes to develope your own position or help you move within the company to learn something new,</t>
  </si>
  <si>
    <t xml:space="preserve">highly talented individuals and the company also offers to help you to establish yourself sending you to classes to develope your own position or help you move within the company to learn something new </t>
  </si>
  <si>
    <t xml:space="preserve"> work life balanced culture spend lot of time in planning so projects proceed smoothly process in place mostly </t>
  </si>
  <si>
    <t>Used best practice agile lifecycle; good HR performance management system; fine benefits</t>
  </si>
  <si>
    <t>used best practice agile lifecycle good hr performance management system fine benefits</t>
  </si>
  <si>
    <t>The company has good benefits for the employees - healthcare, 401K matching, profit sharing, and health club subsidies.</t>
  </si>
  <si>
    <t>The company has good benefits for the employees - healthcare, K matching, profit sharing, and health club subsidies.</t>
  </si>
  <si>
    <t xml:space="preserve">the company has good benefits for the employees healthcare k matching profit sharing and health club subsidies </t>
  </si>
  <si>
    <t>benefits, company, health</t>
  </si>
  <si>
    <t>Interessanter Arbeitsbereich und professionelle Entwicklung Sehr gesundes und positives Arbeitsumfeld Guter Ausgleich zwischen Arbeit und Freizeit</t>
  </si>
  <si>
    <t>interessanter arbeitsbereich und professionelle entwicklung sehr gesundes und positives arbeitsumfeld guter ausgleich zwischen arbeit und freizeit</t>
  </si>
  <si>
    <t>Good co workers made it bearable</t>
  </si>
  <si>
    <t>good co workers made it bearable</t>
  </si>
  <si>
    <t>Diverse portfolio of financial business</t>
  </si>
  <si>
    <t>diverse portfolio of financial business</t>
  </si>
  <si>
    <t>Best summer intern experience ever. Everyone was helpful and was always ready to go out of their way to make our stay enjoyable! The project was actually worth something and got a chance to learn a lot</t>
  </si>
  <si>
    <t>best summer intern experience ever everyone was helpful and was always ready to go out of their way to make our stay enjoyable the project was actually worth something and got a chance to learn a lot</t>
  </si>
  <si>
    <t>Ability to learn a lot about the markets</t>
  </si>
  <si>
    <t>ability to learn a lot about the markets</t>
  </si>
  <si>
    <t>Great teams to work with, awesome work environment.</t>
  </si>
  <si>
    <t xml:space="preserve">great teams to work with awesome work environment </t>
  </si>
  <si>
    <t xml:space="preserve"> great leadership a dedicated group of workers not only in the us but in our operations around the globe provides wonder work life balance opportunity to telecommute as well as other incentives to make for a more productive workforce</t>
  </si>
  <si>
    <t>Great balance between payment and pay. Very smart people and engaging work. Promotions almost yearly. Excellent work environment. Very good benefits.</t>
  </si>
  <si>
    <t xml:space="preserve">great balance between payment and pay very smart people and engaging work promotions almost yearly excellent work environment very good benefits </t>
  </si>
  <si>
    <t>smart, work, balance, people</t>
  </si>
  <si>
    <t xml:space="preserve"> excellent office extremely talented people one of the most friendly workplace among large organizations across to all levels open flexible culture no face time people smile great standard hours steep learning curve structured tra</t>
  </si>
  <si>
    <t>friendly, talented, people</t>
  </si>
  <si>
    <t>the are no pros at all</t>
  </si>
  <si>
    <t>Enjoyed working with the staff at S&amp;P.</t>
  </si>
  <si>
    <t xml:space="preserve">enjoyed working with the staff at s p </t>
  </si>
  <si>
    <t>Good Work Life Balance, friendly co-workers, very professional atmosphere</t>
  </si>
  <si>
    <t>good work life balance friendly co workers very professional atmosphere</t>
  </si>
  <si>
    <t>The only pro is that you have the choice to leave this prison hole.</t>
  </si>
  <si>
    <t xml:space="preserve">the only pro is that you have the choice to leave this prison hole </t>
  </si>
  <si>
    <t xml:space="preserve"> employees always willing to answer questions great pay especially for an intern many oppurtunities to grow</t>
  </si>
  <si>
    <t>Well-respected by the financial markets... particularly on the equities side. Collegial atmosphere -- a lot of smart people. The majority of coworkers/colleagues genuinely wants to help you if you ask. Analysts work hard to get their information right. Nerds are rockstars here. Compliance, Legal, and Corporate Communication are a united force not to be reckoned (which is good for internal and external messaging consistency). Work/life balance really is respected.</t>
  </si>
  <si>
    <t xml:space="preserve">well respected by the financial markets particularly on the equities side collegial atmosphere a lot of smart people the majority of coworkers colleagues genuinely wants to help you if you ask analysts work hard to get their information right nerds are rockstars here compliance legal and corporate communication are a united force not to be reckoned which is good for internal and external messaging consistency work life balance really is respected </t>
  </si>
  <si>
    <t>Excellent benefits and managable workloads</t>
  </si>
  <si>
    <t>excellent benefits and managable workloads</t>
  </si>
  <si>
    <t>Excellent pay and Decent Benefits</t>
  </si>
  <si>
    <t>excellent pay and decent benefits</t>
  </si>
  <si>
    <t>Good work-life balance, good leadership</t>
  </si>
  <si>
    <t>good work life balance good leadership</t>
  </si>
  <si>
    <t>Team value, flexible hours, good benefits</t>
  </si>
  <si>
    <t>team value flexible hours good benefits</t>
  </si>
  <si>
    <t>flexible, benefits</t>
  </si>
  <si>
    <t>Great people and good working culture. Pay and benefits are quite competitive too.</t>
  </si>
  <si>
    <t xml:space="preserve">great people and good working culture pay and benefits are quite competitive too </t>
  </si>
  <si>
    <t>benefits, people, working</t>
  </si>
  <si>
    <t>Good learning ground with exposure to different point of view Exposure to situations and meetings as part of the analytical team</t>
  </si>
  <si>
    <t>good learning ground with exposure to different point of view exposure to situations and meetings as part of the analytical team</t>
  </si>
  <si>
    <t>Juste un bon nom sur son CV.</t>
  </si>
  <si>
    <t xml:space="preserve">juste un bon nom sur son cv </t>
  </si>
  <si>
    <t>Standard hours no too much of work load good managers</t>
  </si>
  <si>
    <t>standard hours no too much of work load good managers</t>
  </si>
  <si>
    <t>- de bonnes indemnisations - la possibilitÃ© de travailler depuis chez soi - un environnement international - des opportunitÃ©s</t>
  </si>
  <si>
    <t xml:space="preserve"> de bonnes indemnisations la possibilitÃ© de travailler depuis chez soi un environnement international des opportunitÃ©s</t>
  </si>
  <si>
    <t>The salaries at Standard and Poor's are somewhat better than average. There is a union that does its best to protect its members. Other than those I can't think of any other pros.</t>
  </si>
  <si>
    <t xml:space="preserve">the salaries at standard and poor s are somewhat better than average there is a union that does its best to protect its members other than those i can t think of any other pros </t>
  </si>
  <si>
    <t>Fast Phase working environment with a lot of opportunities</t>
  </si>
  <si>
    <t>fast phase working environment with a lot of opportunities</t>
  </si>
  <si>
    <t>S&amp;P is a steady company that has weathered a lot of the financial storms. The company is full of well rounded people who take work seriously but also care about their families and other aspects of life.</t>
  </si>
  <si>
    <t xml:space="preserve">s p is a steady company that has weathered a lot of the financial storms the company is full of well rounded people who take work seriously but also care about their families and other aspects of life </t>
  </si>
  <si>
    <t>Work with, and for many brilliant people. Ten years ago this was an excellent company to work for.</t>
  </si>
  <si>
    <t xml:space="preserve">work with and for many brilliant people ten years ago this was an excellent company to work for </t>
  </si>
  <si>
    <t>Collegial work environment Intellectually stimulating and important work Good benefits and compensation</t>
  </si>
  <si>
    <t>collegial work environment intellectually stimulating and important work good benefits and compensation</t>
  </si>
  <si>
    <t>compensation, work, environment, benefits</t>
  </si>
  <si>
    <t>Good place to work at</t>
  </si>
  <si>
    <t>good place to work at</t>
  </si>
  <si>
    <t xml:space="preserve"> tolle leute kontakte zu leuten in hohen positionen in verschiedenen unternehmen</t>
  </si>
  <si>
    <t>Good work life balance and stable environment for the most part</t>
  </si>
  <si>
    <t>good work life balance and stable environment for the most part</t>
  </si>
  <si>
    <t>Domain knowledge if in core financial teams Good brand reputation</t>
  </si>
  <si>
    <t>domain knowledge if in core financial teams good brand reputation</t>
  </si>
  <si>
    <t>very friendly environment, work is not very intense</t>
  </si>
  <si>
    <t>very friendly environment work is not very intense</t>
  </si>
  <si>
    <t>A very good Work Environment</t>
  </si>
  <si>
    <t>a very good work environment</t>
  </si>
  <si>
    <t>S&amp;P vous fournit l'opportunitÃ© de voyager, ou mÃªme de dÃ©mÃ©nager dans un autre pays. Ils supportent Ã©galement le dÃ©veloppement professionnel par la formation, dans un environnement gÃ©nÃ©ralement trÃ¨s chaleureux.</t>
  </si>
  <si>
    <t xml:space="preserve">s p vous fournit l opportunitÃ© de voyager ou mÃªme de dÃ©mÃ©nager dans un autre pays ils supportent Ã©galement le dÃ©veloppement professionnel par la formation dans un environnement gÃ©nÃ©ralement trÃ¨s chaleureux </t>
  </si>
  <si>
    <t>Good work/life balance. Reasonable hours and are given a lot of flexibility as long as you are making your numbers.</t>
  </si>
  <si>
    <t xml:space="preserve">good work life balance reasonable hours and are given a lot of flexibility as long as you are making your numbers </t>
  </si>
  <si>
    <t>Flexibility in schedule and environment coupled with upward mobility. The recent layoffs were done with respect and generosity. The 401K plan is probably their best benefit package piece.</t>
  </si>
  <si>
    <t>Flexibility in schedule and environment coupled with upward mobility. The recent layoffs were done with respect and generosity. The K plan is probably their best benefit package piece.</t>
  </si>
  <si>
    <t xml:space="preserve">flexibility in schedule and environment coupled with upward mobility the recent layoffs were done with respect and generosity the k plan is probably their best benefit package piece </t>
  </si>
  <si>
    <t>Great professional experience. Despite the rigid corporate structure, it was relatively easy to meet with supervisors.</t>
  </si>
  <si>
    <t xml:space="preserve">great professional experience despite the rigid corporate structure it was relatively easy to meet with supervisors </t>
  </si>
  <si>
    <t>Smart people innovating in important areas - for example creating market indices on a variety of submarkets, developing new products such as tools for advisor markets and education materials for individual consumers.</t>
  </si>
  <si>
    <t xml:space="preserve">smart people innovating in important areas for example creating market indices on a variety of submarkets developing new products such as tools for advisor markets and education materials for individual consumers </t>
  </si>
  <si>
    <t>Everyone was very friendly and willing to teach you things. The program had lots of seminars and upper management went out of their way to invite interns to events. Very open and flat culture.</t>
  </si>
  <si>
    <t xml:space="preserve">everyone was very friendly and willing to teach you things the program had lots of seminars and upper management went out of their way to invite interns to events very open and flat culture </t>
  </si>
  <si>
    <t>friendly, management</t>
  </si>
  <si>
    <t>Small teams Not a lot of chain of command garbage Dress code business casual Allowed your own style as long as it stayed in guidelines (Code) Flexible Hours within reason Located downtown NYC outside park lunch area and cafeteria</t>
  </si>
  <si>
    <t>small teams not a lot of chain of command garbage dress code business casual allowed your own style as long as it stayed in guidelines code flexible hours within reason located downtown nyc outside park lunch area and cafeteria</t>
  </si>
  <si>
    <t>Good benefits and compensation package.</t>
  </si>
  <si>
    <t xml:space="preserve">good benefits and compensation package </t>
  </si>
  <si>
    <t>Products are very good. Employees are very committed to providing excellent service to clients. Lots of training. Management is very accommodating and works with employee</t>
  </si>
  <si>
    <t>products are very good employees are very committed to providing excellent service to clients lots of training management is very accommodating and works with employee</t>
  </si>
  <si>
    <t>Good management and organization within the firm.</t>
  </si>
  <si>
    <t xml:space="preserve">good management and organization within the firm </t>
  </si>
  <si>
    <t>The S&amp;P brand is invaluable on a resume, allowing you to leapfrog from this company to another with hopefully higher base salary. There is leniency when it comes to vacation and sick days, as well.</t>
  </si>
  <si>
    <t xml:space="preserve">the s p brand is invaluable on a resume allowing you to leapfrog from this company to another with hopefully higher base salary there is leniency when it comes to vacation and sick days as well </t>
  </si>
  <si>
    <t>Good Work-life balance with decent pay. opportunity to work with very talented individuals in a college-like setting.</t>
  </si>
  <si>
    <t xml:space="preserve">good work life balance with decent pay opportunity to work with very talented individuals in a college like setting </t>
  </si>
  <si>
    <t>work, balance, talented</t>
  </si>
  <si>
    <t>Telecommuting; Can't think of anything else that is keeping me here.</t>
  </si>
  <si>
    <t xml:space="preserve">telecommuting can t think of anything else that is keeping me here </t>
  </si>
  <si>
    <t>Very inclusive atmosphere, intellectuals, interesting place to work for. More laid-back than most financial firms and hours were very reasonable considering the industry.</t>
  </si>
  <si>
    <t xml:space="preserve">very inclusive atmosphere intellectuals interesting place to work for more laid back than most financial firms and hours were very reasonable considering the industry </t>
  </si>
  <si>
    <t>Some of the people are truly great. Employees are overpaid for the work requirements and benefits are solid.</t>
  </si>
  <si>
    <t xml:space="preserve">some of the people are truly great employees are overpaid for the work requirements and benefits are solid </t>
  </si>
  <si>
    <t>Great training, fair compensation, great, smart and humble people, stable, great brand.</t>
  </si>
  <si>
    <t xml:space="preserve">great training fair compensation great smart and humble people stable great brand </t>
  </si>
  <si>
    <t>The people are the best thing about this company. Well regarded products and leading market position.</t>
  </si>
  <si>
    <t xml:space="preserve">the people are the best thing about this company well regarded products and leading market position </t>
  </si>
  <si>
    <t>I learned a lot from my internship.</t>
  </si>
  <si>
    <t xml:space="preserve">i learned a lot from my internship </t>
  </si>
  <si>
    <t>good environment, relaxed, free food</t>
  </si>
  <si>
    <t>good environment relaxed free food</t>
  </si>
  <si>
    <t>free, food</t>
  </si>
  <si>
    <t>Company has strong strategy and leadership.</t>
  </si>
  <si>
    <t xml:space="preserve">company has strong strategy and leadership </t>
  </si>
  <si>
    <t>Not so much pressure on you</t>
  </si>
  <si>
    <t>not so much pressure on you</t>
  </si>
  <si>
    <t xml:space="preserve"> clear cohesion of management across different sectors and regions around globe great work life balance intellectually stimulating work environment </t>
  </si>
  <si>
    <t>Specialized in data collection involves in depth analysis of financial information provider</t>
  </si>
  <si>
    <t>specialized in data collection involves in depth analysis of financial information provider</t>
  </si>
  <si>
    <t>Some smart people, the corp ratings side provides a real service to the market</t>
  </si>
  <si>
    <t>some smart people the corp ratings side provides a real service to the market</t>
  </si>
  <si>
    <t>Good work-life balance (for finance), great people (both technically and personally). Good starting salary and benefits. Top and senior management are great. Culture of helping, teaching and being the best among the rating agencies.</t>
  </si>
  <si>
    <t xml:space="preserve">good work life balance for finance great people both technically and personally good starting salary and benefits top and senior management are great culture of helping teaching and being the best among the rating agencies </t>
  </si>
  <si>
    <t>balance, people, salary, management, senior, great</t>
  </si>
  <si>
    <t>work life balance is ok. True 9-5 job.</t>
  </si>
  <si>
    <t>work life balance is ok. True - job.</t>
  </si>
  <si>
    <t xml:space="preserve">work life balance is ok true job </t>
  </si>
  <si>
    <t>Best working environment &amp; culture, No pressure &amp; deadline.</t>
  </si>
  <si>
    <t xml:space="preserve">best working environment culture no pressure deadline </t>
  </si>
  <si>
    <t>environment, pressure, working</t>
  </si>
  <si>
    <t>It is the one of the biggest and best rating companies in the world, and being here one can learn alot besides growing in the company from strength to strength in one's career.</t>
  </si>
  <si>
    <t xml:space="preserve">it is the one of the biggest and best rating companies in the world and being here one can learn alot besides growing in the company from strength to strength in one s career </t>
  </si>
  <si>
    <t>Great atmosphere, very interesting job, a great way to learn the materia for other carreer opportunities. A great place to start a career in finance. There are some benfits and discounts</t>
  </si>
  <si>
    <t>great atmosphere very interesting job a great way to learn the materia for other carreer opportunities a great place to start a career in finance there are some benfits and discounts</t>
  </si>
  <si>
    <t>Professionalism People Strong brands and products Variety of projects to work on Salary and benefits Opportunities for the right skills and experience Global presence Not afraid to take tough decisions</t>
  </si>
  <si>
    <t>professionalism people strong brands and products variety of projects to work on salary and benefits opportunities for the right skills and experience global presence not afraid to take tough decisions</t>
  </si>
  <si>
    <t xml:space="preserve"> supportive family oriented staff great benefits pay community programs and seminars discounts with mcgraw hill id to museums events</t>
  </si>
  <si>
    <t>The hours are great, and the pay is decent... it's not competitive with the banks, but you really do get a 9 to 5 workday. The building empties out at 5pm.</t>
  </si>
  <si>
    <t>The hours are great, and the pay is decent... it's not competitive with the banks, but you really do get a to workday. The building empties out at pm.</t>
  </si>
  <si>
    <t xml:space="preserve">the hours are great and the pay is decent it s not competitive with the banks but you really do get a to workday the building empties out at pm </t>
  </si>
  <si>
    <t>S&amp;P gives you the benefits of working with some of the best financial minds on wall street and at the same time also allows you a decent amount of time to spend with family and friends!</t>
  </si>
  <si>
    <t xml:space="preserve">s p gives you the benefits of working with some of the best financial minds on wall street and at the same time also allows you a decent amount of time to spend with family and friends </t>
  </si>
  <si>
    <t>S&amp;P is a really good company to work for. The number of employees who have stayed with the company exemplifies that. The work/life balance is excellent and includes options for telecommuting, compressed schedules and flexible hours based on the needs of your role. There are plenty of career opportunities internally and many people take advantage of them. People are professional and motivated.</t>
  </si>
  <si>
    <t xml:space="preserve">s p is a really good company to work for the number of employees who have stayed with the company exemplifies that the work life balance is excellent and includes options for telecommuting compressed schedules and flexible hours based on the needs of your role there are plenty of career opportunities internally and many people take advantage of them people are professional and motivated </t>
  </si>
  <si>
    <t>flexible, balance, people, company, options, work, hours</t>
  </si>
  <si>
    <t>Great people that work there. There is a lot to learn and you can go far. You work hard and get paid well.</t>
  </si>
  <si>
    <t xml:space="preserve">great people that work there there is a lot to learn and you can go far you work hard and get paid well </t>
  </si>
  <si>
    <t>Good place for working mothers and to retire. Pace of work depends on the group you work for but overall stress levels pale in comparison to Investment banks. Hours are very good for families.</t>
  </si>
  <si>
    <t xml:space="preserve">good place for working mothers and to retire pace of work depends on the group you work for but overall stress levels pale in comparison to investment banks hours are very good for families </t>
  </si>
  <si>
    <t>work, place, working</t>
  </si>
  <si>
    <t>Exposure to senior management. Good work life balance. Very open culture focused on collaboration with different teams.</t>
  </si>
  <si>
    <t xml:space="preserve">exposure to senior management good work life balance very open culture focused on collaboration with different teams </t>
  </si>
  <si>
    <t>culture, work, senior</t>
  </si>
  <si>
    <t>The people are extremely helpful and open, including senior directors. Access to global analysts Good name to have in your resume</t>
  </si>
  <si>
    <t>the people are extremely helpful and open including senior directors access to global analysts good name to have in your resume</t>
  </si>
  <si>
    <t>senior, people</t>
  </si>
  <si>
    <t>Some incredibly bright people in analytics, from mid-level up through the head of ratings, compliance and analytics. Work / life culture pretty good, and you'll find that most people work about an 8 to 5 days, amazingly enough in this day and age.</t>
  </si>
  <si>
    <t>Some incredibly bright people in analytics, from mid-level up through the head of ratings, compliance and analytics. Work / life culture pretty good, and you'll find that most people work about an to days, amazingly enough in this day and age.</t>
  </si>
  <si>
    <t xml:space="preserve">some incredibly bright people in analytics from mid level up through the head of ratings compliance and analytics work life culture pretty good and you ll find that most people work about an to days amazingly enough in this day and age </t>
  </si>
  <si>
    <t>Great benefits, competitive salary for lower level jobs (like mine).</t>
  </si>
  <si>
    <t xml:space="preserve">great benefits competitive salary for lower level jobs like mine </t>
  </si>
  <si>
    <t>Work Life Balance, Great analytical training</t>
  </si>
  <si>
    <t>work life balance great analytical training</t>
  </si>
  <si>
    <t>9 to 5 work day, good atmosphere, 5 to 6 weeks of holidays, famous place to work, nice to have it on the CV, not very stressful.</t>
  </si>
  <si>
    <t xml:space="preserve"> to work day, good atmosphere, to weeks of holidays, famous place to work, nice to have it on the CV, not very stressful.</t>
  </si>
  <si>
    <t xml:space="preserve"> to work day good atmosphere to weeks of holidays famous place to work nice to have it on the cv not very stressful </t>
  </si>
  <si>
    <t>extremely diverse environment. enthusiasm and creativity encouraged.</t>
  </si>
  <si>
    <t xml:space="preserve">extremely diverse environment enthusiasm and creativity encouraged </t>
  </si>
  <si>
    <t>"work / life" balance and flexibility</t>
  </si>
  <si>
    <t xml:space="preserve"> work life balance and flexibility</t>
  </si>
  <si>
    <t>Good sales team (southern europe) Good portfolio - Good benefit - Feel part of the company even just started Good place to start</t>
  </si>
  <si>
    <t>good sales team southern europe good portfolio good benefit feel part of the company even just started good place to start</t>
  </si>
  <si>
    <t>place, company</t>
  </si>
  <si>
    <t>Good location in downtown NYC Nice culture with many notable financial experts Opportunities to learn the business Above average pay Established financial organization Good managers that are open and friendly</t>
  </si>
  <si>
    <t>good location in downtown nyc nice culture with many notable financial experts opportunities to learn the business above average pay established financial organization good managers that are open and friendly</t>
  </si>
  <si>
    <t>friendly, culture, pay</t>
  </si>
  <si>
    <t xml:space="preserve"> very professional team all with great educational and professional background great location in ny respected company looks great in resume was given meaning work to do during internship</t>
  </si>
  <si>
    <t>The collegiate feel and teamwork are terrific. People discuss credit issues together and team members can work together and trust each other (not as much pressure to prove your volume of sales). It feels like a university environment and people are always looking for the correct analysis (something that may not be the case on the buyside or sellside).</t>
  </si>
  <si>
    <t xml:space="preserve">the collegiate feel and teamwork are terrific people discuss credit issues together and team members can work together and trust each other not as much pressure to prove your volume of sales it feels like a university environment and people are always looking for the correct analysis something that may not be the case on the buyside or sellside </t>
  </si>
  <si>
    <t>environment, work, pressure, people</t>
  </si>
  <si>
    <t>Flexible on time off, office hours and holidays. Spends lots of time on training staff and does so efficiently. Has goods perks, pension funds, health and dental care, gym, transports credits, wine clubs, shopping etc. Committed people.</t>
  </si>
  <si>
    <t xml:space="preserve">flexible on time off office hours and holidays spends lots of time on training staff and does so efficiently has goods perks pension funds health and dental care gym transports credits wine clubs shopping etc committed people </t>
  </si>
  <si>
    <t>hours, health</t>
  </si>
  <si>
    <t>lifestyle, benefits (although used to be a pension but now that's gone), easy work, people are nice overall, used to be low stress</t>
  </si>
  <si>
    <t>lifestyle benefits although used to be a pension but now that s gone easy work people are nice overall used to be low stress</t>
  </si>
  <si>
    <t>benefits, people</t>
  </si>
  <si>
    <t>Managers do no micromanage your work..</t>
  </si>
  <si>
    <t xml:space="preserve">managers do no micromanage your work </t>
  </si>
  <si>
    <t>Work life balance 9 to 5 lifestyle</t>
  </si>
  <si>
    <t>Work life balance to lifestyle</t>
  </si>
  <si>
    <t>work life balance to lifestyle</t>
  </si>
  <si>
    <t>The company is part of McGraw-Hill the book giant and has locatations in Mid-town, Penn Plaza and Wall St. The employees are friendly and supportive.</t>
  </si>
  <si>
    <t xml:space="preserve">the company is part of mcgraw hill the book giant and has locatations in mid town penn plaza and wall st the employees are friendly and supportive </t>
  </si>
  <si>
    <t>Great work atmosphere Smart driven people</t>
  </si>
  <si>
    <t>great work atmosphere smart driven people</t>
  </si>
  <si>
    <t>Good pay, nice benefits, I would say competitive, but not outstanding in pay and benefits offered. Better than some, worse than others.</t>
  </si>
  <si>
    <t xml:space="preserve">good pay nice benefits i would say competitive but not outstanding in pay and benefits offered better than some worse than others </t>
  </si>
  <si>
    <t>Support of time off needed for continuing education; promotes community involvement; and direct access to managment of companies.</t>
  </si>
  <si>
    <t xml:space="preserve">support of time off needed for continuing education promotes community involvement and direct access to managment of companies </t>
  </si>
  <si>
    <t>As rating company it has some reputation. Lot of information about different domain loan banking good work place far from train station</t>
  </si>
  <si>
    <t>as rating company it has some reputation lot of information about different domain loan banking good work place far from train station</t>
  </si>
  <si>
    <t>Nice offices, good resources, reasonable pay. Access to a large knowledge base. Good canteen, opportunities to learn more skills, reasonable hours.</t>
  </si>
  <si>
    <t xml:space="preserve">nice offices good resources reasonable pay access to a large knowledge base good canteen opportunities to learn more skills reasonable hours </t>
  </si>
  <si>
    <t>Worldwide recognition of brand, although have to wonder about that lately. If you have a great boss, you're set. Heck, you might even get promoted regardless of your ability or quality of contributions. Sure, politics exist everywhere but this place is blatant about it. And if you're caucasian, you'll do quite well here. Hey, it's a job and will pay some bills.</t>
  </si>
  <si>
    <t xml:space="preserve">worldwide recognition of brand although have to wonder about that lately if you have a great boss you re set heck you might even get promoted regardless of your ability or quality of contributions sure politics exist everywhere but this place is blatant about it and if you re caucasian you ll do quite well here hey it s a job and will pay some bills </t>
  </si>
  <si>
    <t>good work life balance sometimes challenging work good client facing opportunity for analysts</t>
  </si>
  <si>
    <t>Supportive learning environment for a young person just out of college.</t>
  </si>
  <si>
    <t xml:space="preserve">supportive learning environment for a young person just out of college </t>
  </si>
  <si>
    <t>Prestige, methodology of work, leading franchise, versatile approach.</t>
  </si>
  <si>
    <t xml:space="preserve">prestige methodology of work leading franchise versatile approach </t>
  </si>
  <si>
    <t>9-5 work schedule; no expectation to stay late, work weekends, or respond via bberry.</t>
  </si>
  <si>
    <t>- work schedule; no expectation to stay late, work weekends, or respond via bberry.</t>
  </si>
  <si>
    <t xml:space="preserve"> work schedule no expectation to stay late work weekends or respond via bberry </t>
  </si>
  <si>
    <t>flexibility to personal life and good hours</t>
  </si>
  <si>
    <t>S&amp;P believes in work/life balance.</t>
  </si>
  <si>
    <t xml:space="preserve">s p believes in work life balance </t>
  </si>
  <si>
    <t>Work/Life balance is important to the company. The cubes are empty by 5:30. Employees are easy going. The work environment is not competitive.</t>
  </si>
  <si>
    <t>Work/Life balance is important to the company. The cubes are empty by :. Employees are easy going. The work environment is not competitive.</t>
  </si>
  <si>
    <t xml:space="preserve">work life balance is important to the company the cubes are empty by employees are easy going the work environment is not competitive </t>
  </si>
  <si>
    <t>Flexible time, not a typical sweatshop</t>
  </si>
  <si>
    <t>flexible time not a typical sweatshop</t>
  </si>
  <si>
    <t>Good exposure to upper management, coworkers humble and friendly, work with smart people, tasks varied regularly, intern program very well run and the location in the city is great</t>
  </si>
  <si>
    <t>good exposure to upper management coworkers humble and friendly work with smart people tasks varied regularly intern program very well run and the location in the city is great</t>
  </si>
  <si>
    <t>S&amp;P is extremely powerful and influential in the global financial markets. Unlike investment bankers, the culture is a bit laid back and good place to work, in particular for women.</t>
  </si>
  <si>
    <t xml:space="preserve">s p is extremely powerful and influential in the global financial markets unlike investment bankers the culture is a bit laid back and good place to work in particular for women </t>
  </si>
  <si>
    <t>Good independent work atmosphere, work life balance is considered important. Respects employees. Has very good learning opportunities, has a good leadership.</t>
  </si>
  <si>
    <t xml:space="preserve">good independent work atmosphere work life balance is considered important respects employees has very good learning opportunities has a good leadership </t>
  </si>
  <si>
    <t>Great platform to learn an industry, practice credit analysis and build a network. Also most managers offer good work/life balance.</t>
  </si>
  <si>
    <t xml:space="preserve">great platform to learn an industry practice credit analysis and build a network also most managers offer good work life balance </t>
  </si>
  <si>
    <t>Relax, good working environment, nice people, stable job</t>
  </si>
  <si>
    <t>relax good working environment nice people stable job</t>
  </si>
  <si>
    <t>1. low stress level 2. good compensation for entry level jobs 3. cubicle for every single employee 4. good benefits</t>
  </si>
  <si>
    <t>. low stress level . good compensation for entry level jobs . cubicle for every single employee . good benefits</t>
  </si>
  <si>
    <t xml:space="preserve"> low stress level good compensation for entry level jobs cubicle for every single employee good benefits</t>
  </si>
  <si>
    <t>It's established and will always have business so they don't cut when times get tough - it's relatively "safe" if such thing still exists. The compensation is good, the overall package is great I think having worked at smaller and very small companies. (401K match, discounts, etc.) It's pretty much 9-5 - so it gives a great quality of life even though some people may complain - but the grass is always greener, right? It is a good place to work and have a balanced life. It is, seriously.</t>
  </si>
  <si>
    <t>It's established and will always have business so they don't cut when times get tough - it's relatively "safe" if such thing still exists. The compensation is good, the overall package is great I think having worked at smaller and very small companies. (K match, discounts, etc.) It's pretty much - - so it gives a great quality of life even though some people may complain - but the grass is always greener, right? It is a good place to work and have a balanced life. It is, seriously.</t>
  </si>
  <si>
    <t xml:space="preserve">it s established and will always have business so they don t cut when times get tough it s relatively safe if such thing still exists the compensation is good the overall package is great i think having worked at smaller and very small companies k match discounts etc it s pretty much so it gives a great quality of life even though some people may complain but the grass is always greener right it is a good place to work and have a balanced life it is seriously </t>
  </si>
  <si>
    <t>place, people, work, compensation, great</t>
  </si>
  <si>
    <t>Great Work-Life Balance Widely recognized company brand</t>
  </si>
  <si>
    <t>great work life balance widely recognized company brand</t>
  </si>
  <si>
    <t>The healthcare/dental plan is very good.</t>
  </si>
  <si>
    <t xml:space="preserve">the healthcare dental plan is very good </t>
  </si>
  <si>
    <t>Good work hours, you won't be stressed often. The people are down to earth. You can get out at 5 PM almost everyday, and you better get out at 5 PM too... I mean you're wasting your life if you stay much later than that.</t>
  </si>
  <si>
    <t>Good work hours, you won't be stressed often. The people are down to earth. You can get out at PM almost everyday, and you better get out at PM too... I mean you're wasting your life if you stay much later than that.</t>
  </si>
  <si>
    <t xml:space="preserve">good work hours you won t be stressed often the people are down to earth you can get out at pm almost everyday and you better get out at pm too i mean you re wasting your life if you stay much later than that </t>
  </si>
  <si>
    <t>The best part of work at S&amp;P is the work life balance. At 5PM, the elevators are packed tighter than the New York City Subway at rush hour.</t>
  </si>
  <si>
    <t>The best part of work at S&amp;P is the work life balance. At PM, the elevators are packed tighter than the New York City Subway at rush hour.</t>
  </si>
  <si>
    <t xml:space="preserve">the best part of work at s p is the work life balance at pm the elevators are packed tighter than the new york city subway at rush hour </t>
  </si>
  <si>
    <t>The people and the environment in my group are friendly. Encouraging to do better work.</t>
  </si>
  <si>
    <t xml:space="preserve">the people and the environment in my group are friendly encouraging to do better work </t>
  </si>
  <si>
    <t>Work/life balance is excellent. Great pay for the work. The hours are great. The management is attentive. Good place to work if you just want a steady job with good pay.</t>
  </si>
  <si>
    <t xml:space="preserve">work life balance is excellent great pay for the work the hours are great the management is attentive good place to work if you just want a steady job with good pay </t>
  </si>
  <si>
    <t>balance, place, management, pay, work, hours</t>
  </si>
  <si>
    <t>Great work like balance Potential to grow Excellent mentoring and training</t>
  </si>
  <si>
    <t>great work like balance potential to grow excellent mentoring and training</t>
  </si>
  <si>
    <t>Location, Work Schedule, Transportation, Cafeteria, Nothing else</t>
  </si>
  <si>
    <t>location work schedule transportation cafeteria nothing else</t>
  </si>
  <si>
    <t>As Standard &amp; Poor's celebrates its 150th year of empowering investors, the key to rebuilding its market position lies in our credit risk benchmark.</t>
  </si>
  <si>
    <t>As Standard &amp; Poor's celebrates its th year of empowering investors, the key to rebuilding its market position lies in our credit risk benchmark.</t>
  </si>
  <si>
    <t xml:space="preserve">as standard poor s celebrates its th year of empowering investors the key to rebuilding its market position lies in our credit risk benchmark </t>
  </si>
  <si>
    <t>Work hours, less pressure than investment banks.</t>
  </si>
  <si>
    <t xml:space="preserve">work hours less pressure than investment banks </t>
  </si>
  <si>
    <t>Salary is partially determined by cost of living where your office is located. Company participates in a community service day.</t>
  </si>
  <si>
    <t xml:space="preserve">salary is partially determined by cost of living where your office is located company participates in a community service day </t>
  </si>
  <si>
    <t>Great brand recognition Excellent products Great client base</t>
  </si>
  <si>
    <t>great brand recognition excellent products great client base</t>
  </si>
  <si>
    <t>Work/Life Balance, Interesting Work, Great Colleagues</t>
  </si>
  <si>
    <t>work life balance interesting work great colleagues</t>
  </si>
  <si>
    <t>Good work life balance collegial staff</t>
  </si>
  <si>
    <t>good work life balance collegial staff</t>
  </si>
  <si>
    <t>It is a great place to work. The Senior Management is competent and ensures that employees put in their best and are rewarded accordingly. Quality of Work is good. I am Proud to be doing an Internship at S&amp;P.</t>
  </si>
  <si>
    <t xml:space="preserve">it is a great place to work the senior management is competent and ensures that employees put in their best and are rewarded accordingly quality of work is good i am proud to be doing an internship at s p </t>
  </si>
  <si>
    <t>Easy going environment, good location in down town Manhattan</t>
  </si>
  <si>
    <t>easy going environment good location in down town manhattan</t>
  </si>
  <si>
    <t>They compensate you fairly and have a work day of 9 to 5.</t>
  </si>
  <si>
    <t>They compensate you fairly and have a work day of to .</t>
  </si>
  <si>
    <t xml:space="preserve">they compensate you fairly and have a work day of to </t>
  </si>
  <si>
    <t>A lot on your plate to do with as part of the technical team. Many layers of projects that could be useful and interesting to work on.</t>
  </si>
  <si>
    <t xml:space="preserve">a lot on your plate to do with as part of the technical team many layers of projects that could be useful and interesting to work on </t>
  </si>
  <si>
    <t>Standard and Poor's has a good brand name and human resource development, stable and dependable workforce.</t>
  </si>
  <si>
    <t xml:space="preserve">standard and poor s has a good brand name and human resource development stable and dependable workforce </t>
  </si>
  <si>
    <t>Good work environment, nice people, and reasonable work hours compared to other financial services companies.</t>
  </si>
  <si>
    <t xml:space="preserve">good work environment nice people and reasonable work hours compared to other financial services companies </t>
  </si>
  <si>
    <t>you are always right in what you say</t>
  </si>
  <si>
    <t>As an oligopoly (the Credit Ratings business), S&amp;P can still afford to pay people fairly well and provide decent benefits. If the dominance of the big 3 CRAs begins to fade (which it is) and eventually becomes a thing of the past, this company is dead as a doornail since it has no ability to re-invent itself.</t>
  </si>
  <si>
    <t>As an oligopoly (the Credit Ratings business), S&amp;P can still afford to pay people fairly well and provide decent benefits. If the dominance of the big CRAs begins to fade (which it is) and eventually becomes a thing of the past, this company is dead as a doornail since it has no ability to re-invent itself.</t>
  </si>
  <si>
    <t xml:space="preserve">as an oligopoly the credit ratings business s p can still afford to pay people fairly well and provide decent benefits if the dominance of the big cras begins to fade which it is and eventually becomes a thing of the past this company is dead as a doornail since it has no ability to re invent itself </t>
  </si>
  <si>
    <t>company, pay, people</t>
  </si>
  <si>
    <t>This is a group of very smart and dedicated people who take their work (and the consequences of their work) very seriously. The work/life balance is good and the benefits are excellent.</t>
  </si>
  <si>
    <t xml:space="preserve">this is a group of very smart and dedicated people who take their work and the consequences of their work very seriously the work life balance is good and the benefits are excellent </t>
  </si>
  <si>
    <t>balance, people, smart, work, benefits</t>
  </si>
  <si>
    <t>amazing environment, great management , convenient location</t>
  </si>
  <si>
    <t>amazing environment great management convenient location</t>
  </si>
  <si>
    <t>Good benefits and intelligent people</t>
  </si>
  <si>
    <t>good benefits and intelligent people</t>
  </si>
  <si>
    <t>Good work-life balance Opportunity to assume early responsibility for juniors Decent compensation although, indeed, not as much as real IB environment On-going training and development</t>
  </si>
  <si>
    <t>good work life balance opportunity to assume early responsibility for juniors decent compensation although indeed not as much as real ib environment on going training and development</t>
  </si>
  <si>
    <t>compensation, environment, balance</t>
  </si>
  <si>
    <t>1. Knowledge across the organization is abundant and plentiful if you just pursue learning objectives. 2. Everyone is pretty friendly 3. Hours are really good compared to the industry 4. McGraw-Hill, the parent company has a great benefits package</t>
  </si>
  <si>
    <t>. Knowledge across the organization is abundant and plentiful if you just pursue learning objectives. . Everyone is pretty friendly . Hours are really good compared to the industry . McGraw-Hill, the parent company has a great benefits package</t>
  </si>
  <si>
    <t xml:space="preserve"> knowledge across the organization is abundant and plentiful if you just pursue learning objectives everyone is pretty friendly hours are really good compared to the industry mcgraw hill the parent company has a great benefits package</t>
  </si>
  <si>
    <t>company, friendly, benefits, great</t>
  </si>
  <si>
    <t>Good ambiance, and interesting work</t>
  </si>
  <si>
    <t>good ambiance and interesting work</t>
  </si>
  <si>
    <t>Great work Life Balance. so so Salary. Very good People. Good opportunities to interact with senior management at leading companies.</t>
  </si>
  <si>
    <t xml:space="preserve">great work life balance so so salary very good people good opportunities to interact with senior management at leading companies </t>
  </si>
  <si>
    <t>Solid benefits package, ample time off, hands-off management, good opportunities for education and job growth.</t>
  </si>
  <si>
    <t xml:space="preserve">solid benefits package ample time off hands off management good opportunities for education and job growth </t>
  </si>
  <si>
    <t>Flexible and balanced work/life If in union get paid overtime</t>
  </si>
  <si>
    <t>flexible and balanced work life if in union get paid overtime</t>
  </si>
  <si>
    <t>Young smart employees at S&amp;P</t>
  </si>
  <si>
    <t>young smart employees at s p</t>
  </si>
  <si>
    <t>Great access to knowledge fantastic training</t>
  </si>
  <si>
    <t>great access to knowledge fantastic training</t>
  </si>
  <si>
    <t>family friendly environment, friendly co-workers, flexible hours/days</t>
  </si>
  <si>
    <t>family friendly environment friendly co workers flexible hours days</t>
  </si>
  <si>
    <t>Interesting work, great client base</t>
  </si>
  <si>
    <t>interesting work great client base</t>
  </si>
  <si>
    <t xml:space="preserve"> friendly and casual environment no amount of intense pressure from higher ups upper management is very helpful and open to ideas and suggestions</t>
  </si>
  <si>
    <t>management, environment, pressure</t>
  </si>
  <si>
    <t>Great brand for credit analysis. Analysts are very professional and knowledgeable but approachable. Working atmosphere is much better than in banks + nice office. You get to travel in many places and have high level professional contacts. Fixed salaries now in line with the market.</t>
  </si>
  <si>
    <t xml:space="preserve">great brand for credit analysis analysts are very professional and knowledgeable but approachable working atmosphere is much better than in banks nice office you get to travel in many places and have high level professional contacts fixed salaries now in line with the market </t>
  </si>
  <si>
    <t>The people that I worked with are great and generally, S&amp;P is a fantastic place to intern.</t>
  </si>
  <si>
    <t xml:space="preserve">the people that i worked with are great and generally s p is a fantastic place to intern </t>
  </si>
  <si>
    <t>Work/Life balance - getting out at 5 or 5:30 is possible without getting frowned upon; great colleagues; laid-back atmosphere; spirit of independence.</t>
  </si>
  <si>
    <t>Work/Life balance - getting out at or : is possible without getting frowned upon; great colleagues; laid-back atmosphere; spirit of independence.</t>
  </si>
  <si>
    <t xml:space="preserve">work life balance getting out at or is possible without getting frowned upon great colleagues laid back atmosphere spirit of independence </t>
  </si>
  <si>
    <t xml:space="preserve"> good people good structure easy hours compared to rest of industry strong reputation good benefits plan good location in new york</t>
  </si>
  <si>
    <t>hours, benefits, people</t>
  </si>
  <si>
    <t>Fairness &amp; Respect 3.0 Communication 3.0 Senior Leadership 3.0 Work/Life Balance 3.0 Employee Morale 3.0 Recognition &amp; Feedback 3.0 Compensation &amp; Benefits 3.0 Career Opportunities 3.0</t>
  </si>
  <si>
    <t>Fairness &amp; Respect . Communication . Senior Leadership . Work/Life Balance . Employee Morale . Recognition &amp; Feedback . Compensation &amp; Benefits . Career Opportunities .</t>
  </si>
  <si>
    <t xml:space="preserve">fairness respect communication senior leadership work life balance employee morale recognition feedback compensation benefits career opportunities </t>
  </si>
  <si>
    <t>Standard and Poor's provides great opportunities to do great things with great people for those who find their way into the right groups. Challenging work. A few great leaders.</t>
  </si>
  <si>
    <t xml:space="preserve">standard and poor s provides great opportunities to do great things with great people for those who find their way into the right groups challenging work a few great leaders </t>
  </si>
  <si>
    <t>Great work/life flexibility (opportunities to work at home, flex time, a true 9-5 atmosphere) If you do a good job, there is little to no micro-managing Great place to stay if you are happy staying in the same job/level the rest of your life</t>
  </si>
  <si>
    <t>Great work/life flexibility (opportunities to work at home, flex time, a true - atmosphere) If you do a good job, there is little to no micro-managing Great place to stay if you are happy staying in the same job/level the rest of your life</t>
  </si>
  <si>
    <t>great work life flexibility opportunities to work at home flex time a true atmosphere if you do a good job there is little to no micro managing great place to stay if you are happy staying in the same job level the rest of your life</t>
  </si>
  <si>
    <t>Flexible schedule, 3 weeks for paternity leave, solid brand name</t>
  </si>
  <si>
    <t>Flexible schedule, weeks for paternity leave, solid brand name</t>
  </si>
  <si>
    <t>flexible schedule weeks for paternity leave solid brand name</t>
  </si>
  <si>
    <t xml:space="preserve"> collegial working environment can be in a good position to learn</t>
  </si>
  <si>
    <t>Good Work/ Life Balance, Good salary since prior to Aug 2008 margins were good. Very understanding employees , easy to get along with. Good analytical work.</t>
  </si>
  <si>
    <t>Good Work/ Life Balance, Good salary since prior to Aug margins were good. Very understanding employees , easy to get along with. Good analytical work.</t>
  </si>
  <si>
    <t xml:space="preserve">good work life balance good salary since prior to aug margins were good very understanding employees easy to get along with good analytical work </t>
  </si>
  <si>
    <t>There is a good work life balance. Health benefits are good.</t>
  </si>
  <si>
    <t xml:space="preserve">there is a good work life balance health benefits are good </t>
  </si>
  <si>
    <t>Good work/life balance, well-known company, good job right out of college</t>
  </si>
  <si>
    <t>good work life balance well known company good job right out of college</t>
  </si>
  <si>
    <t>Low-stress, good hours, nice, friendly people, pretty good salary, exposure to learn about financial markets, child friendly, good employee training programs in various areas.</t>
  </si>
  <si>
    <t xml:space="preserve">low stress good hours nice friendly people pretty good salary exposure to learn about financial markets child friendly good employee training programs in various areas </t>
  </si>
  <si>
    <t>Generous vacation package, little overtime required, ample opportunity to get published, good tuition reimbursement program.</t>
  </si>
  <si>
    <t xml:space="preserve">generous vacation package little overtime required ample opportunity to get published good tuition reimbursement program </t>
  </si>
  <si>
    <t>1) Very good place to start your career: offers a lot to build your skills and knowledge 2) Very respected brand name in India, which adds weight to one's resume 3) Merit-based growth offered to employees although sometimes favoritism does cloud some management decisions 4) Great work culture: very friendly, supportive co-workers</t>
  </si>
  <si>
    <t>) Very good place to start your career: offers a lot to build your skills and knowledge ) Very respected brand name in India, which adds weight to one's resume ) Merit-based growth offered to employees although sometimes favoritism does cloud some management decisions ) Great work culture: very friendly, supportive co-workers</t>
  </si>
  <si>
    <t xml:space="preserve"> very good place to start your career offers a lot to build your skills and knowledge very respected brand name in india which adds weight to one s resume merit based growth offered to employees although sometimes favoritism does cloud some management decisions great work culture very friendly supportive co workers</t>
  </si>
  <si>
    <t>Great balance with work and life Still interesting work Top places to work for working moms Great people to work with</t>
  </si>
  <si>
    <t>great balance with work and life still interesting work top places to work for working moms great people to work with</t>
  </si>
  <si>
    <t>work, balance, people, working</t>
  </si>
  <si>
    <t>work/life balance doesnt burn you out easy hours with very limited overtime good vacation policy, including personal days laid back atmosphere</t>
  </si>
  <si>
    <t>work life balance doesnt burn you out easy hours with very limited overtime good vacation policy including personal days laid back atmosphere</t>
  </si>
  <si>
    <t>hours, balance</t>
  </si>
  <si>
    <t>Great autonomy. No pressure. great staff. An overall great place to work especially those on the analytical path</t>
  </si>
  <si>
    <t>great autonomy no pressure great staff an overall great place to work especially those on the analytical path</t>
  </si>
  <si>
    <t>Very good work/life balance and a relatively decent comprehensive benefits package. If you want to take off for the day @ 5:00pm you can without hearing any grief. For the most part the majority of the rank n' file as well as mid-level mgmt are good people, who mean well, and are generally easy to work with.</t>
  </si>
  <si>
    <t>Very good work/life balance and a relatively decent comprehensive benefits package. If you want to take off for the day @ :pm you can without hearing any grief. For the most part the majority of the rank n' file as well as mid-level mgmt are good people, who mean well, and are generally easy to work with.</t>
  </si>
  <si>
    <t xml:space="preserve">very good work life balance and a relatively decent comprehensive benefits package if you want to take off for the day pm you can without hearing any grief for the most part the majority of the rank n file as well as mid level mgmt are good people who mean well and are generally easy to work with </t>
  </si>
  <si>
    <t>It's not a bad place to start or end a career. Growth opportunities are available, but you have to go out and find them yourself. Good place to gain industry knowledge in a low pressure environment.</t>
  </si>
  <si>
    <t xml:space="preserve">it s not a bad place to start or end a career growth opportunities are available but you have to go out and find them yourself good place to gain industry knowledge in a low pressure environment </t>
  </si>
  <si>
    <t>pressure, place</t>
  </si>
  <si>
    <t>Work with nice people. Decent exposure to the industry.</t>
  </si>
  <si>
    <t xml:space="preserve">work with nice people decent exposure to the industry </t>
  </si>
  <si>
    <t>decent work-life balance; great coworkers; challenging job; great exposure to the market; decent training</t>
  </si>
  <si>
    <t>decent work life balance great coworkers challenging job great exposure to the market decent training</t>
  </si>
  <si>
    <t>Great emphasis on employee's work- life balance (especially for women, McGraw Hill has been ranked top 10 places for women to work for last 5 consecutive years). Plenty of training classes for self-improvements. Collegial working environment.</t>
  </si>
  <si>
    <t>Great emphasis on employee's work- life balance (especially for women, McGraw Hill has been ranked top places for women to work for last consecutive years). Plenty of training classes for self-improvements. Collegial working environment.</t>
  </si>
  <si>
    <t xml:space="preserve">great emphasis on employee s work life balance especially for women mcgraw hill has been ranked top places for women to work for last consecutive years plenty of training classes for self improvements collegial working environment </t>
  </si>
  <si>
    <t>excellent work/life balance - 9-5 position friendly, teamwork oriented atmosphere easy to move between departments personal and vacation time often granted</t>
  </si>
  <si>
    <t>excellent work/life balance - - position friendly, teamwork oriented atmosphere easy to move between departments personal and vacation time often granted</t>
  </si>
  <si>
    <t>excellent work life balance position friendly teamwork oriented atmosphere easy to move between departments personal and vacation time often granted</t>
  </si>
  <si>
    <t>Great people to work with and a supportive and positive culture. Good benefits, e.g. gym subsidy and both management and employees are able to enjoy a healthy work-life balance.</t>
  </si>
  <si>
    <t xml:space="preserve">great people to work with and a supportive and positive culture good benefits e g gym subsidy and both management and employees are able to enjoy a healthy work life balance </t>
  </si>
  <si>
    <t>work, management, people</t>
  </si>
  <si>
    <t>Nice views from the top floors Benefits are reasonable Very easy to slack off every day Not much work gets done</t>
  </si>
  <si>
    <t>nice views from the top floors benefits are reasonable very easy to slack off every day not much work gets done</t>
  </si>
  <si>
    <t>During the boom times, hard work was well rewarded and by and large staff viewed their work as a valuable contribution to tempering the excesses of the market.</t>
  </si>
  <si>
    <t xml:space="preserve">during the boom times hard work was well rewarded and by and large staff viewed their work as a valuable contribution to tempering the excesses of the market </t>
  </si>
  <si>
    <t>Lots of perks, great infrastructure and processes, good compensation scheme, good benefits even for non-perm staff. Would work there again.</t>
  </si>
  <si>
    <t xml:space="preserve">lots of perks great infrastructure and processes good compensation scheme good benefits even for non perm staff would work there again </t>
  </si>
  <si>
    <t>it has a relaxing atmosphere and there are many diversified areas in which you can work and possibly move around.</t>
  </si>
  <si>
    <t xml:space="preserve">it has a relaxing atmosphere and there are many diversified areas in which you can work and possibly move around </t>
  </si>
  <si>
    <t>Great benefits: - affordable and comprehensive medical, dental, vision - 401k, pension - adoption assistance - tuition reimbursement (Somewhat) flexible work schedule Opportunities for career advancement</t>
  </si>
  <si>
    <t>Great benefits: - affordable and comprehensive medical, dental, vision - k, pension - adoption assistance - tuition reimbursement (Somewhat) flexible work schedule Opportunities for career advancement</t>
  </si>
  <si>
    <t>great benefits affordable and comprehensive medical dental vision k pension adoption assistance tuition reimbursement somewhat flexible work schedule opportunities for career advancement</t>
  </si>
  <si>
    <t>S&amp;P provides an environment to learn and, with regard to the finance industry is not a pressure-cooker. It is as demanding as one wants it, probably less so.</t>
  </si>
  <si>
    <t xml:space="preserve">s p provides an environment to learn and with regard to the finance industry is not a pressure cooker it is as demanding as one wants it probably less so </t>
  </si>
  <si>
    <t>Friendly working environment, not so stressful hours, lots of opportunities to get access to inside information</t>
  </si>
  <si>
    <t>friendly working environment not so stressful hours lots of opportunities to get access to inside information</t>
  </si>
  <si>
    <t>Unlike other financial institutions, S&amp;P offers you a relatively stress-free job, which you can complete within a 9-5 time frame.</t>
  </si>
  <si>
    <t>Unlike other financial institutions, S&amp;P offers you a relatively stress-free job, which you can complete within a - time frame.</t>
  </si>
  <si>
    <t xml:space="preserve">unlike other financial institutions s p offers you a relatively stress free job which you can complete within a time frame </t>
  </si>
  <si>
    <t>Good place to learn if you are a self starter Reasonable work/life balance</t>
  </si>
  <si>
    <t>good place to learn if you are a self starter reasonable work life balance</t>
  </si>
  <si>
    <t xml:space="preserve"> good reputable company competitive wages smart people potentially could network good experience if you can take advantage of cross training provides benefits</t>
  </si>
  <si>
    <t>Easy to be an achiever, good work/life balance.</t>
  </si>
  <si>
    <t xml:space="preserve">easy to be an achiever good work life balance </t>
  </si>
  <si>
    <t>access to great company research</t>
  </si>
  <si>
    <t>Enjoying the camaraderie of all the young people hating his or her job. Lots of drinking after work to treat the pain.</t>
  </si>
  <si>
    <t xml:space="preserve">enjoying the camaraderie of all the young people hating his or her job lots of drinking after work to treat the pain </t>
  </si>
  <si>
    <t>work/life. working from home. time off. 9-5. meeting F500 executives regularly. genuine people. no competition. best agency by far. these are actually the reasons I dislike the firm (except meeting CEOs &amp; CFOs from some of the best companies in the world &amp; the fact that S&amp;P is THE rating agency.) but different people like different things. It is also still a pretty good stepping stone. If your GPA wasn't perfect or you're switching career tracks this might be a good place to start. Also, if you are an ex i-banker that wants to take it easy, this isn't a bad place.</t>
  </si>
  <si>
    <t>work/life. working from home. time off. -. meeting F executives regularly. genuine people. no competition. best agency by far. these are actually the reasons I dislike the firm (except meeting CEOs &amp; CFOs from some of the best companies in the world &amp; the fact that S&amp;P is THE rating agency.) but different people like different things. It is also still a pretty good stepping stone. If your GPA wasn't perfect or you're switching career tracks this might be a good place to start. Also, if you are an ex i-banker that wants to take it easy, this isn't a bad place.</t>
  </si>
  <si>
    <t xml:space="preserve">work life working from home time off meeting f executives regularly genuine people no competition best agency by far these are actually the reasons i dislike the firm except meeting ceos cfos from some of the best companies in the world the fact that s p is the rating agency but different people like different things it is also still a pretty good stepping stone if your gpa wasn t perfect or you re switching career tracks this might be a good place to start also if you are an ex i banker that wants to take it easy this isn t a bad place </t>
  </si>
  <si>
    <t>place, people, working</t>
  </si>
  <si>
    <t>You will get chance to work in all phases of software development cycle as well as all the parts for complete system like design, database, coding testing etc.</t>
  </si>
  <si>
    <t xml:space="preserve">you will get chance to work in all phases of software development cycle as well as all the parts for complete system like design database coding testing etc </t>
  </si>
  <si>
    <t>Nice Work Environment Lot to learn</t>
  </si>
  <si>
    <t>nice work environment lot to learn</t>
  </si>
  <si>
    <t>They let you have ample free and family time, while offering very good expieriences. The company does not waste time in giving you responsiblity. If you show you are apt, you will get a lot of work very quickly. The downside is that you will get a lot of work in a very short period of time.</t>
  </si>
  <si>
    <t xml:space="preserve">they let you have ample free and family time while offering very good expieriences the company does not waste time in giving you responsiblity if you show you are apt you will get a lot of work very quickly the downside is that you will get a lot of work in a very short period of time </t>
  </si>
  <si>
    <t>work, free, company</t>
  </si>
  <si>
    <t>The 55 water street location is good and the working environment is cozy. It is not too stressful working in this company, as long as you can deliver whatever assigned to you on time (which, in most of times, might not be as demanding as that in i-banks) . Working hours ranges from 8:30-9:30 to 5:30-6:30 and work/life balance here is good. Compensation is quite satisfactory in terms of base but not very good in bonus compared to other big financial names. Benefits is 75/100 imo. Overall, not a bad firm to work in.</t>
  </si>
  <si>
    <t>The water street location is good and the working environment is cozy. It is not too stressful working in this company, as long as you can deliver whatever assigned to you on time (which, in most of times, might not be as demanding as that in i-banks) . Working hours ranges from :-: to :-: and work/life balance here is good. Compensation is quite satisfactory in terms of base but not very good in bonus compared to other big financial names. Benefits is / imo. Overall, not a bad firm to work in.</t>
  </si>
  <si>
    <t xml:space="preserve">the water street location is good and the working environment is cozy it is not too stressful working in this company as long as you can deliver whatever assigned to you on time which in most of times might not be as demanding as that in i banks working hours ranges from to and work life balance here is good compensation is quite satisfactory in terms of base but not very good in bonus compared to other big financial names benefits is imo overall not a bad firm to work in </t>
  </si>
  <si>
    <t>balance, work, hours, environment, working</t>
  </si>
  <si>
    <t>Good work life balance for most, hours are reasonable and vacation time usually is not denied.</t>
  </si>
  <si>
    <t xml:space="preserve">good work life balance for most hours are reasonable and vacation time usually is not denied </t>
  </si>
  <si>
    <t>S&amp;P has tremendous job flexibility (many analysts telecommute up to 2 days a week). The hours are good for the pay- generally 40 hour work weeks. Other positives, especially for junior analysts, are the exposure to clients' senior management team, bankers, ratings advisors, and industry experts. You'll be surrounded by strong, analytical teammates.</t>
  </si>
  <si>
    <t>S&amp;P has tremendous job flexibility (many analysts telecommute up to days a week). The hours are good for the pay- generally hour work weeks. Other positives, especially for junior analysts, are the exposure to clients' senior management team, bankers, ratings advisors, and industry experts. You'll be surrounded by strong, analytical teammates.</t>
  </si>
  <si>
    <t xml:space="preserve">s p has tremendous job flexibility many analysts telecommute up to days a week the hours are good for the pay generally hour work weeks other positives especially for junior analysts are the exposure to clients senior management team bankers ratings advisors and industry experts you ll be surrounded by strong analytical teammates </t>
  </si>
  <si>
    <t>senior, work, management, hours</t>
  </si>
  <si>
    <t>McGraw-Hill, which owns Standard &amp; Poor's (a.k.a. S&amp;P) and its many divisions, is an excellent company to work for or was when I worked for a division of S&amp;P. MGH's policies for working mothers and the benefits they provide are excellent and MGH takes great pride in its support of working mothers. It is individual divisions of the subsidiaries like S&amp;P that need to better comply with MGH's support of working mothers. In particular, it is executives of these divisions that apply their personal values to how they manage above corporate policy that need to be reminded of MGH's support of working mothers.</t>
  </si>
  <si>
    <t xml:space="preserve">mcgraw hill which owns standard poor s a k a s p and its many divisions is an excellent company to work for or was when i worked for a division of s p mgh s policies for working mothers and the benefits they provide are excellent and mgh takes great pride in its support of working mothers it is individual divisions of the subsidiaries like s p that need to better comply with mgh s support of working mothers in particular it is executives of these divisions that apply their personal values to how they manage above corporate policy that need to be reminded of mgh s support of working mothers </t>
  </si>
  <si>
    <t>company, work, benefits, great, working</t>
  </si>
  <si>
    <t>Laid back atmosphere as compared to investment banks, including more suitable working hours for having a life outside of the cubicle. People are very friendly and normally don't have the "I'm better than you" attitude found at investment banks.</t>
  </si>
  <si>
    <t xml:space="preserve">laid back atmosphere as compared to investment banks including more suitable working hours for having a life outside of the cubicle people are very friendly and normally don t have the i m better than you attitude found at investment banks </t>
  </si>
  <si>
    <t>hours, friendly, working</t>
  </si>
  <si>
    <t>S&amp;P is a company with great name recognition. If work life balance is important to you, then S&amp;P is a great place. Employees rarely work past 6PM and depending on the manager, you might be able to work from home once in a while. Phenomenal employee benefits, which include 401K, profit sharing and a non contributory pension plan which vests after 5 years.</t>
  </si>
  <si>
    <t>S&amp;P is a company with great name recognition. If work life balance is important to you, then S&amp;P is a great place. Employees rarely work past PM and depending on the manager, you might be able to work from home once in a while. Phenomenal employee benefits, which include K, profit sharing and a non contributory pension plan which vests after years.</t>
  </si>
  <si>
    <t xml:space="preserve">s p is a company with great name recognition if work life balance is important to you then s p is a great place employees rarely work past pm and depending on the manager you might be able to work from home once in a while phenomenal employee benefits which include k profit sharing and a non contributory pension plan which vests after years </t>
  </si>
  <si>
    <t>balance, company, home, work, great</t>
  </si>
  <si>
    <t>You learn a lot about a wide array of products,but most importantly, you build relationships and make connections to commercial and investment banks, where you will go in 3-5 years, if you want to earn the money you deserve for your efforts.</t>
  </si>
  <si>
    <t>You learn a lot about a wide array of products,but most importantly, you build relationships and make connections to commercial and investment banks, where you will go in - years, if you want to earn the money you deserve for your efforts.</t>
  </si>
  <si>
    <t xml:space="preserve">you learn a lot about a wide array of products but most importantly you build relationships and make connections to commercial and investment banks where you will go in years if you want to earn the money you deserve for your efforts </t>
  </si>
  <si>
    <t>Work from home four days a week. Most of the time managers are flexible with work schedule change.</t>
  </si>
  <si>
    <t xml:space="preserve">work from home four days a week most of the time managers are flexible with work schedule change </t>
  </si>
  <si>
    <t>The name brand and compensation. That's about it.</t>
  </si>
  <si>
    <t xml:space="preserve">the name brand and compensation that s about it </t>
  </si>
  <si>
    <t>Depending on the specific department, the environment is generally laid-back. There is a good work life balance especially since middle managers and above are allowed to work from home at least twice a month. The senior managers are generally flexible with work hours and allow the employees to leave early as needed. There are also numerous career development opportunities including courses offered to improve industry knowledge. In addition, the various employee resource groups typically sponsor events on business topics and host mentoring programs for its members. The global presence of the company allows for employees to learn more about business operations in different offices across the world.</t>
  </si>
  <si>
    <t xml:space="preserve">depending on the specific department the environment is generally laid back there is a good work life balance especially since middle managers and above are allowed to work from home at least twice a month the senior managers are generally flexible with work hours and allow the employees to leave early as needed there are also numerous career development opportunities including courses offered to improve industry knowledge in addition the various employee resource groups typically sponsor events on business topics and host mentoring programs for its members the global presence of the company allows for employees to learn more about business operations in different offices across the world </t>
  </si>
  <si>
    <t>flexible, balance, company, home, senior, work, hours, environment</t>
  </si>
  <si>
    <t>Many intellectual colleagues. S&amp;P hires many MBA level and CFA associates so there are many intelligent people who are very friendly and down to earth. As an undergraduate student, it was hard to adjust at first but the workers were very understanding and helpful in many different aspects.</t>
  </si>
  <si>
    <t xml:space="preserve">many intellectual colleagues s p hires many mba level and cfa associates so there are many intelligent people who are very friendly and down to earth as an undergraduate student it was hard to adjust at first but the workers were very understanding and helpful in many different aspects </t>
  </si>
  <si>
    <t>The Wall Street location and the environment. Compared to other Financial Institutions on the Street, S&amp;P is the best place to work. It's moderate-pressure and they do not ask for a lot of time outside working hours. Of course, it's all manager-dependant. If you have a bad manager, your life can be hell. My manager is very flexible with schedule and work-from-home arrangments. Your experience will also depend on which group you're working for and how much money they're taking in. If your group is successful, management will leave you alone. If not, you could be on the chopping block.</t>
  </si>
  <si>
    <t xml:space="preserve">the wall street location and the environment compared to other financial institutions on the street s p is the best place to work it s moderate pressure and they do not ask for a lot of time outside working hours of course it s all manager dependant if you have a bad manager your life can be hell my manager is very flexible with schedule and work from home arrangments your experience will also depend on which group you re working for and how much money they re taking in if your group is successful management will leave you alone if not you could be on the chopping block </t>
  </si>
  <si>
    <t>flexible, management, place, working</t>
  </si>
  <si>
    <t>Company Benefits are great. Certain departments have flexible work from home policies. There are some areas of the business that are intellectually stimulating and run by intelligent, driven individuals. People outside of IMPG seem much happier with their roles/responsibilities.</t>
  </si>
  <si>
    <t xml:space="preserve">company benefits are great certain departments have flexible work from home policies there are some areas of the business that are intellectually stimulating and run by intelligent driven individuals people outside of impg seem much happier with their roles responsibilities </t>
  </si>
  <si>
    <t>Work-life balance, benefits, culture, values, learning opportunities</t>
  </si>
  <si>
    <t>work life balance benefits culture values learning opportunities</t>
  </si>
  <si>
    <t>Highly professional, collegial and positive culture.</t>
  </si>
  <si>
    <t xml:space="preserve">highly professional collegial and positive culture </t>
  </si>
  <si>
    <t>Relatively laid back, semi fair pay, as long as you get the work done no body bothers you</t>
  </si>
  <si>
    <t>relatively laid back semi fair pay as long as you get the work done no body bothers you</t>
  </si>
  <si>
    <t>Relaxed Environment, Benefits, No micro-managing,</t>
  </si>
  <si>
    <t xml:space="preserve">relaxed environment benefits no micro managing </t>
  </si>
  <si>
    <t>Depending on the group, work life balance can be OK (not investment bank hours)</t>
  </si>
  <si>
    <t xml:space="preserve">depending on the group work life balance can be ok not investment bank hours </t>
  </si>
  <si>
    <t>Pay decent and good benefits.</t>
  </si>
  <si>
    <t xml:space="preserve">pay decent and good benefits </t>
  </si>
  <si>
    <t>As a freelancer, communication with the team was always smooth and their need were well articulated. Response time was always fast.</t>
  </si>
  <si>
    <t xml:space="preserve">as a freelancer communication with the team was always smooth and their need were well articulated response time was always fast </t>
  </si>
  <si>
    <t>Great work life balance Good compensation Friendly environment</t>
  </si>
  <si>
    <t>great work life balance good compensation friendly environment</t>
  </si>
  <si>
    <t>compensation, work, balance, environment</t>
  </si>
  <si>
    <t>Good group, smart, extremely qualified people</t>
  </si>
  <si>
    <t>good group smart extremely qualified people</t>
  </si>
  <si>
    <t>Pay is fair, work/life balance is for the most part is reasonable. Promotions and bonuses are done in a fair way. Work force is relatively young and an intelligent group.</t>
  </si>
  <si>
    <t xml:space="preserve">pay is fair work life balance is for the most part is reasonable promotions and bonuses are done in a fair way work force is relatively young and an intelligent group </t>
  </si>
  <si>
    <t>Allowed to work autonomously.</t>
  </si>
  <si>
    <t xml:space="preserve">allowed to work autonomously </t>
  </si>
  <si>
    <t>Small Firm vibes, despite overall company size. Great opportunity to learn through working with many departments.</t>
  </si>
  <si>
    <t xml:space="preserve">small firm vibes despite overall company size great opportunity to learn through working with many departments </t>
  </si>
  <si>
    <t xml:space="preserve"> coworkers are all very helpful friendly and driven the scale of which your work is seen is quite impressive since its a globally renown company</t>
  </si>
  <si>
    <t>Your experience highly depends on the team that you are working with. Mine is a good team</t>
  </si>
  <si>
    <t>your experience highly depends on the team that you are working with mine is a good team</t>
  </si>
  <si>
    <t xml:space="preserve"> bright co workers and leaders on going changes and increasing learning path</t>
  </si>
  <si>
    <t>Great benefits. Great perks (ERG)</t>
  </si>
  <si>
    <t xml:space="preserve">great benefits great perks erg </t>
  </si>
  <si>
    <t>Location Work life balance Ceo</t>
  </si>
  <si>
    <t>location work life balance ceo</t>
  </si>
  <si>
    <t>Easy going culture, nice people</t>
  </si>
  <si>
    <t>easy going culture nice people</t>
  </si>
  <si>
    <t>great exposure, great brand, high complexity of products</t>
  </si>
  <si>
    <t>great exposure great brand high complexity of products</t>
  </si>
  <si>
    <t>Most groups have a great work/life balance and employees generally enjoy working for the company.</t>
  </si>
  <si>
    <t xml:space="preserve">most groups have a great work life balance and employees generally enjoy working for the company </t>
  </si>
  <si>
    <t>balance, great, working</t>
  </si>
  <si>
    <t>You work with very smart individuals that can help you develop as a professional. The company is owned by McGraw Hill but still feels like a small shop. There is some opportunity internally for high performers in years of plenty but you need to be in with the 'in crowd'. In general they try to do the right thing and i would recommend as a good career step.</t>
  </si>
  <si>
    <t xml:space="preserve">you work with very smart individuals that can help you develop as a professional the company is owned by mcgraw hill but still feels like a small shop there is some opportunity internally for high performers in years of plenty but you need to be in with the in crowd in general they try to do the right thing and i would recommend as a good career step </t>
  </si>
  <si>
    <t>smart, work, company</t>
  </si>
  <si>
    <t>McGraw Hill Financial has a great internship program with weekly events informing interns about the many different subsidiary companies. CEOs speak to the interns and there are fun activities including community service. S&amp;PDJI was full of friendly people willing to share their knowledge. It was a great first internship.</t>
  </si>
  <si>
    <t xml:space="preserve">mcgraw hill financial has a great internship program with weekly events informing interns about the many different subsidiary companies ceos speak to the interns and there are fun activities including community service s pdji was full of friendly people willing to share their knowledge it was a great first internship </t>
  </si>
  <si>
    <t>great, friendly, people</t>
  </si>
  <si>
    <t>People, Experience, Industry leader, Work life, Career progression</t>
  </si>
  <si>
    <t>people experience industry leader work life career progression</t>
  </si>
  <si>
    <t>They are a great work/life organization</t>
  </si>
  <si>
    <t>they are a great work life organization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</si>
</sst>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41"/>
  <sheetViews>
    <sheetView workbookViewId="0">
      <selection activeCell="D1" sqref="D1:E1048576"/>
    </sheetView>
  </sheetViews>
  <sheetFormatPr defaultRowHeight="14.4" x14ac:dyDescent="0.3"/>
  <sheetData>
    <row r="1" spans="1:5" x14ac:dyDescent="0.3">
      <c r="B1" t="s">
        <v>0</v>
      </c>
      <c r="C1" t="s">
        <v>1</v>
      </c>
      <c r="D1" t="s">
        <v>2</v>
      </c>
      <c r="E1" t="s">
        <v>3</v>
      </c>
    </row>
    <row r="2" spans="1:5" x14ac:dyDescent="0.3">
      <c r="A2">
        <v>0</v>
      </c>
      <c r="B2" t="s">
        <v>4</v>
      </c>
      <c r="C2" t="s">
        <v>4</v>
      </c>
      <c r="D2" t="s">
        <v>5</v>
      </c>
      <c r="E2" t="s">
        <v>6</v>
      </c>
    </row>
    <row r="3" spans="1:5" x14ac:dyDescent="0.3">
      <c r="A3">
        <v>1</v>
      </c>
      <c r="B3" t="s">
        <v>7</v>
      </c>
      <c r="C3" t="s">
        <v>7</v>
      </c>
      <c r="D3" t="s">
        <v>8</v>
      </c>
      <c r="E3" t="s">
        <v>9</v>
      </c>
    </row>
    <row r="4" spans="1:5" x14ac:dyDescent="0.3">
      <c r="A4">
        <v>2</v>
      </c>
      <c r="B4" t="s">
        <v>10</v>
      </c>
      <c r="C4" t="s">
        <v>10</v>
      </c>
      <c r="D4" t="s">
        <v>11</v>
      </c>
    </row>
    <row r="5" spans="1:5" x14ac:dyDescent="0.3">
      <c r="A5">
        <v>3</v>
      </c>
      <c r="B5" t="s">
        <v>12</v>
      </c>
      <c r="C5" t="s">
        <v>12</v>
      </c>
      <c r="D5" t="s">
        <v>13</v>
      </c>
      <c r="E5" t="s">
        <v>14</v>
      </c>
    </row>
    <row r="6" spans="1:5" x14ac:dyDescent="0.3">
      <c r="A6">
        <v>4</v>
      </c>
      <c r="B6" t="s">
        <v>15</v>
      </c>
      <c r="C6" t="s">
        <v>15</v>
      </c>
      <c r="D6" t="s">
        <v>16</v>
      </c>
    </row>
    <row r="7" spans="1:5" x14ac:dyDescent="0.3">
      <c r="A7">
        <v>5</v>
      </c>
      <c r="B7" t="s">
        <v>17</v>
      </c>
      <c r="C7" t="s">
        <v>17</v>
      </c>
      <c r="D7" t="s">
        <v>18</v>
      </c>
      <c r="E7" t="s">
        <v>19</v>
      </c>
    </row>
    <row r="8" spans="1:5" x14ac:dyDescent="0.3">
      <c r="A8">
        <v>6</v>
      </c>
      <c r="B8" t="s">
        <v>20</v>
      </c>
      <c r="C8" t="s">
        <v>20</v>
      </c>
      <c r="D8" t="s">
        <v>21</v>
      </c>
      <c r="E8" t="s">
        <v>22</v>
      </c>
    </row>
    <row r="9" spans="1:5" x14ac:dyDescent="0.3">
      <c r="A9">
        <v>7</v>
      </c>
      <c r="B9" t="s">
        <v>23</v>
      </c>
      <c r="C9" t="s">
        <v>23</v>
      </c>
      <c r="D9" t="s">
        <v>24</v>
      </c>
    </row>
    <row r="10" spans="1:5" x14ac:dyDescent="0.3">
      <c r="A10">
        <v>8</v>
      </c>
      <c r="B10" t="s">
        <v>25</v>
      </c>
      <c r="C10" t="s">
        <v>26</v>
      </c>
      <c r="D10" t="s">
        <v>26</v>
      </c>
      <c r="E10" t="s">
        <v>14</v>
      </c>
    </row>
    <row r="11" spans="1:5" x14ac:dyDescent="0.3">
      <c r="A11">
        <v>9</v>
      </c>
      <c r="B11" t="s">
        <v>27</v>
      </c>
      <c r="C11" t="s">
        <v>27</v>
      </c>
      <c r="D11" t="s">
        <v>28</v>
      </c>
    </row>
    <row r="12" spans="1:5" x14ac:dyDescent="0.3">
      <c r="A12">
        <v>10</v>
      </c>
      <c r="B12" t="s">
        <v>29</v>
      </c>
      <c r="C12" t="s">
        <v>29</v>
      </c>
      <c r="D12" t="s">
        <v>30</v>
      </c>
      <c r="E12" t="s">
        <v>31</v>
      </c>
    </row>
    <row r="13" spans="1:5" x14ac:dyDescent="0.3">
      <c r="A13">
        <v>11</v>
      </c>
      <c r="B13" t="s">
        <v>32</v>
      </c>
      <c r="C13" t="s">
        <v>32</v>
      </c>
      <c r="D13" t="s">
        <v>33</v>
      </c>
      <c r="E13" t="s">
        <v>34</v>
      </c>
    </row>
    <row r="14" spans="1:5" x14ac:dyDescent="0.3">
      <c r="A14">
        <v>12</v>
      </c>
      <c r="B14" t="s">
        <v>35</v>
      </c>
      <c r="C14" t="s">
        <v>35</v>
      </c>
      <c r="D14" t="s">
        <v>36</v>
      </c>
      <c r="E14" t="s">
        <v>37</v>
      </c>
    </row>
    <row r="15" spans="1:5" x14ac:dyDescent="0.3">
      <c r="A15">
        <v>13</v>
      </c>
      <c r="B15" t="s">
        <v>38</v>
      </c>
      <c r="C15" t="s">
        <v>38</v>
      </c>
      <c r="D15" t="s">
        <v>39</v>
      </c>
      <c r="E15" t="s">
        <v>40</v>
      </c>
    </row>
    <row r="16" spans="1:5" x14ac:dyDescent="0.3">
      <c r="A16">
        <v>14</v>
      </c>
      <c r="B16" t="s">
        <v>41</v>
      </c>
      <c r="C16" t="s">
        <v>41</v>
      </c>
      <c r="D16" t="s">
        <v>42</v>
      </c>
    </row>
    <row r="17" spans="1:5" x14ac:dyDescent="0.3">
      <c r="A17">
        <v>15</v>
      </c>
      <c r="B17" t="s">
        <v>43</v>
      </c>
      <c r="C17" t="s">
        <v>43</v>
      </c>
      <c r="D17" t="s">
        <v>44</v>
      </c>
    </row>
    <row r="18" spans="1:5" x14ac:dyDescent="0.3">
      <c r="A18">
        <v>16</v>
      </c>
      <c r="B18" t="s">
        <v>45</v>
      </c>
      <c r="C18" t="s">
        <v>45</v>
      </c>
      <c r="D18" t="s">
        <v>46</v>
      </c>
    </row>
    <row r="19" spans="1:5" x14ac:dyDescent="0.3">
      <c r="A19">
        <v>17</v>
      </c>
      <c r="B19" t="s">
        <v>47</v>
      </c>
      <c r="C19" t="s">
        <v>47</v>
      </c>
      <c r="D19" t="s">
        <v>48</v>
      </c>
    </row>
    <row r="20" spans="1:5" x14ac:dyDescent="0.3">
      <c r="A20">
        <v>18</v>
      </c>
      <c r="B20" t="s">
        <v>49</v>
      </c>
      <c r="C20" t="s">
        <v>49</v>
      </c>
      <c r="D20" t="s">
        <v>50</v>
      </c>
    </row>
    <row r="21" spans="1:5" x14ac:dyDescent="0.3">
      <c r="A21">
        <v>19</v>
      </c>
      <c r="B21" t="s">
        <v>51</v>
      </c>
      <c r="C21" t="s">
        <v>51</v>
      </c>
      <c r="D21" t="s">
        <v>52</v>
      </c>
    </row>
    <row r="22" spans="1:5" x14ac:dyDescent="0.3">
      <c r="A22">
        <v>20</v>
      </c>
      <c r="B22" t="s">
        <v>53</v>
      </c>
      <c r="C22" t="s">
        <v>53</v>
      </c>
      <c r="D22" t="s">
        <v>54</v>
      </c>
    </row>
    <row r="23" spans="1:5" x14ac:dyDescent="0.3">
      <c r="A23">
        <v>21</v>
      </c>
      <c r="B23" t="s">
        <v>55</v>
      </c>
      <c r="C23" t="s">
        <v>55</v>
      </c>
      <c r="D23" t="s">
        <v>56</v>
      </c>
      <c r="E23" t="s">
        <v>37</v>
      </c>
    </row>
    <row r="24" spans="1:5" x14ac:dyDescent="0.3">
      <c r="A24">
        <v>22</v>
      </c>
      <c r="B24" t="s">
        <v>57</v>
      </c>
      <c r="C24" t="s">
        <v>57</v>
      </c>
      <c r="D24" t="s">
        <v>57</v>
      </c>
      <c r="E24" t="s">
        <v>58</v>
      </c>
    </row>
    <row r="25" spans="1:5" x14ac:dyDescent="0.3">
      <c r="A25">
        <v>23</v>
      </c>
      <c r="B25" t="s">
        <v>59</v>
      </c>
      <c r="C25" t="s">
        <v>59</v>
      </c>
      <c r="D25" t="s">
        <v>60</v>
      </c>
      <c r="E25" t="s">
        <v>61</v>
      </c>
    </row>
    <row r="26" spans="1:5" x14ac:dyDescent="0.3">
      <c r="A26">
        <v>24</v>
      </c>
      <c r="B26" t="s">
        <v>62</v>
      </c>
      <c r="C26" t="s">
        <v>62</v>
      </c>
      <c r="D26" t="s">
        <v>63</v>
      </c>
    </row>
    <row r="27" spans="1:5" x14ac:dyDescent="0.3">
      <c r="A27">
        <v>25</v>
      </c>
      <c r="B27" t="s">
        <v>64</v>
      </c>
      <c r="C27" t="s">
        <v>64</v>
      </c>
      <c r="D27" t="s">
        <v>65</v>
      </c>
      <c r="E27" t="s">
        <v>66</v>
      </c>
    </row>
    <row r="28" spans="1:5" x14ac:dyDescent="0.3">
      <c r="A28">
        <v>26</v>
      </c>
      <c r="B28" t="s">
        <v>67</v>
      </c>
      <c r="C28" t="s">
        <v>67</v>
      </c>
      <c r="D28" t="s">
        <v>68</v>
      </c>
    </row>
    <row r="29" spans="1:5" x14ac:dyDescent="0.3">
      <c r="A29">
        <v>27</v>
      </c>
      <c r="B29" t="s">
        <v>69</v>
      </c>
      <c r="C29" t="s">
        <v>69</v>
      </c>
      <c r="D29" t="s">
        <v>70</v>
      </c>
      <c r="E29" t="s">
        <v>71</v>
      </c>
    </row>
    <row r="30" spans="1:5" x14ac:dyDescent="0.3">
      <c r="A30">
        <v>28</v>
      </c>
      <c r="B30" t="e">
        <f>- Great management top down - People First Policies - Flexible work life balance - Strict focus on organizational strategy - Communication and Collaboration</f>
        <v>#NAME?</v>
      </c>
      <c r="C30" t="e">
        <f>- Great management top down - People First Policies - Flexible work life balance - Strict focus on organizational strategy - Communication and Collaboration</f>
        <v>#NAME?</v>
      </c>
      <c r="D30" t="s">
        <v>72</v>
      </c>
      <c r="E30" t="s">
        <v>73</v>
      </c>
    </row>
    <row r="31" spans="1:5" x14ac:dyDescent="0.3">
      <c r="A31">
        <v>29</v>
      </c>
      <c r="B31" t="s">
        <v>74</v>
      </c>
      <c r="C31" t="s">
        <v>74</v>
      </c>
      <c r="D31" t="s">
        <v>75</v>
      </c>
      <c r="E31" t="s">
        <v>76</v>
      </c>
    </row>
    <row r="32" spans="1:5" x14ac:dyDescent="0.3">
      <c r="A32">
        <v>30</v>
      </c>
      <c r="B32" t="s">
        <v>77</v>
      </c>
      <c r="C32" t="s">
        <v>77</v>
      </c>
      <c r="D32" t="s">
        <v>78</v>
      </c>
    </row>
    <row r="33" spans="1:5" x14ac:dyDescent="0.3">
      <c r="A33">
        <v>31</v>
      </c>
      <c r="B33" t="s">
        <v>79</v>
      </c>
      <c r="C33" t="s">
        <v>79</v>
      </c>
      <c r="D33" t="s">
        <v>80</v>
      </c>
    </row>
    <row r="34" spans="1:5" x14ac:dyDescent="0.3">
      <c r="A34">
        <v>32</v>
      </c>
      <c r="B34" t="s">
        <v>81</v>
      </c>
      <c r="C34" t="s">
        <v>81</v>
      </c>
      <c r="D34" t="s">
        <v>82</v>
      </c>
      <c r="E34" t="s">
        <v>83</v>
      </c>
    </row>
    <row r="35" spans="1:5" x14ac:dyDescent="0.3">
      <c r="A35">
        <v>33</v>
      </c>
      <c r="B35" t="s">
        <v>84</v>
      </c>
      <c r="C35" t="s">
        <v>84</v>
      </c>
      <c r="D35" t="s">
        <v>85</v>
      </c>
      <c r="E35" t="s">
        <v>6</v>
      </c>
    </row>
    <row r="36" spans="1:5" x14ac:dyDescent="0.3">
      <c r="A36">
        <v>34</v>
      </c>
      <c r="B36" t="s">
        <v>86</v>
      </c>
      <c r="C36" t="s">
        <v>86</v>
      </c>
      <c r="D36" t="s">
        <v>87</v>
      </c>
      <c r="E36" t="s">
        <v>88</v>
      </c>
    </row>
    <row r="37" spans="1:5" x14ac:dyDescent="0.3">
      <c r="A37">
        <v>35</v>
      </c>
      <c r="B37" t="s">
        <v>89</v>
      </c>
      <c r="C37" t="s">
        <v>89</v>
      </c>
      <c r="D37" t="s">
        <v>90</v>
      </c>
      <c r="E37" t="s">
        <v>91</v>
      </c>
    </row>
    <row r="38" spans="1:5" x14ac:dyDescent="0.3">
      <c r="A38">
        <v>36</v>
      </c>
      <c r="B38" t="s">
        <v>92</v>
      </c>
      <c r="C38" t="s">
        <v>92</v>
      </c>
      <c r="D38" t="s">
        <v>93</v>
      </c>
      <c r="E38" t="s">
        <v>94</v>
      </c>
    </row>
    <row r="39" spans="1:5" x14ac:dyDescent="0.3">
      <c r="A39">
        <v>37</v>
      </c>
      <c r="B39" t="s">
        <v>95</v>
      </c>
      <c r="C39" t="s">
        <v>95</v>
      </c>
      <c r="D39" t="s">
        <v>96</v>
      </c>
      <c r="E39" t="s">
        <v>97</v>
      </c>
    </row>
    <row r="40" spans="1:5" x14ac:dyDescent="0.3">
      <c r="A40">
        <v>38</v>
      </c>
      <c r="B40" t="s">
        <v>98</v>
      </c>
      <c r="C40" t="s">
        <v>98</v>
      </c>
      <c r="D40" t="s">
        <v>98</v>
      </c>
      <c r="E40" t="s">
        <v>14</v>
      </c>
    </row>
    <row r="41" spans="1:5" x14ac:dyDescent="0.3">
      <c r="A41">
        <v>39</v>
      </c>
      <c r="B41" t="s">
        <v>99</v>
      </c>
      <c r="C41" t="s">
        <v>99</v>
      </c>
      <c r="D41" t="s">
        <v>100</v>
      </c>
      <c r="E41" t="s">
        <v>101</v>
      </c>
    </row>
    <row r="42" spans="1:5" x14ac:dyDescent="0.3">
      <c r="A42">
        <v>40</v>
      </c>
      <c r="B42" t="s">
        <v>102</v>
      </c>
      <c r="C42" t="s">
        <v>102</v>
      </c>
      <c r="D42" t="s">
        <v>103</v>
      </c>
    </row>
    <row r="43" spans="1:5" x14ac:dyDescent="0.3">
      <c r="A43">
        <v>41</v>
      </c>
      <c r="B43" t="s">
        <v>104</v>
      </c>
      <c r="C43" t="s">
        <v>104</v>
      </c>
      <c r="D43" t="s">
        <v>105</v>
      </c>
      <c r="E43" t="s">
        <v>88</v>
      </c>
    </row>
    <row r="44" spans="1:5" x14ac:dyDescent="0.3">
      <c r="A44">
        <v>42</v>
      </c>
      <c r="B44" t="s">
        <v>106</v>
      </c>
      <c r="C44" t="s">
        <v>106</v>
      </c>
      <c r="D44" t="s">
        <v>106</v>
      </c>
      <c r="E44" t="s">
        <v>58</v>
      </c>
    </row>
    <row r="45" spans="1:5" x14ac:dyDescent="0.3">
      <c r="A45">
        <v>43</v>
      </c>
      <c r="B45" t="s">
        <v>107</v>
      </c>
      <c r="C45" t="s">
        <v>108</v>
      </c>
      <c r="D45" t="s">
        <v>109</v>
      </c>
      <c r="E45" t="s">
        <v>110</v>
      </c>
    </row>
    <row r="46" spans="1:5" x14ac:dyDescent="0.3">
      <c r="A46">
        <v>44</v>
      </c>
      <c r="B46" t="s">
        <v>111</v>
      </c>
      <c r="C46" t="s">
        <v>111</v>
      </c>
      <c r="D46" t="s">
        <v>111</v>
      </c>
      <c r="E46" t="s">
        <v>112</v>
      </c>
    </row>
    <row r="47" spans="1:5" x14ac:dyDescent="0.3">
      <c r="A47">
        <v>45</v>
      </c>
      <c r="B47" t="s">
        <v>113</v>
      </c>
      <c r="C47" t="s">
        <v>114</v>
      </c>
      <c r="D47" t="s">
        <v>115</v>
      </c>
      <c r="E47" t="s">
        <v>116</v>
      </c>
    </row>
    <row r="48" spans="1:5" x14ac:dyDescent="0.3">
      <c r="A48">
        <v>46</v>
      </c>
      <c r="B48" t="s">
        <v>117</v>
      </c>
      <c r="C48" t="s">
        <v>117</v>
      </c>
      <c r="D48" t="s">
        <v>118</v>
      </c>
    </row>
    <row r="49" spans="1:5" x14ac:dyDescent="0.3">
      <c r="A49">
        <v>47</v>
      </c>
      <c r="B49" t="s">
        <v>119</v>
      </c>
      <c r="C49" t="s">
        <v>119</v>
      </c>
      <c r="D49" t="s">
        <v>120</v>
      </c>
    </row>
    <row r="50" spans="1:5" x14ac:dyDescent="0.3">
      <c r="A50">
        <v>48</v>
      </c>
      <c r="B50" t="s">
        <v>121</v>
      </c>
      <c r="C50" t="s">
        <v>121</v>
      </c>
      <c r="D50" t="s">
        <v>122</v>
      </c>
    </row>
    <row r="51" spans="1:5" x14ac:dyDescent="0.3">
      <c r="A51">
        <v>49</v>
      </c>
      <c r="B51" t="s">
        <v>123</v>
      </c>
      <c r="C51" t="s">
        <v>123</v>
      </c>
      <c r="D51" t="s">
        <v>124</v>
      </c>
      <c r="E51" t="s">
        <v>125</v>
      </c>
    </row>
    <row r="52" spans="1:5" x14ac:dyDescent="0.3">
      <c r="A52">
        <v>50</v>
      </c>
      <c r="B52" t="s">
        <v>126</v>
      </c>
      <c r="C52" t="s">
        <v>126</v>
      </c>
      <c r="D52" t="s">
        <v>127</v>
      </c>
      <c r="E52" t="s">
        <v>128</v>
      </c>
    </row>
    <row r="53" spans="1:5" x14ac:dyDescent="0.3">
      <c r="A53">
        <v>51</v>
      </c>
      <c r="B53" t="e">
        <f>-Mobility -Benefits -Access to exciting People -Career Development</f>
        <v>#NAME?</v>
      </c>
      <c r="C53" t="e">
        <f>-Mobility -Benefits -Access to exciting People -Career Development</f>
        <v>#NAME?</v>
      </c>
      <c r="D53" t="s">
        <v>129</v>
      </c>
      <c r="E53" t="s">
        <v>34</v>
      </c>
    </row>
    <row r="54" spans="1:5" x14ac:dyDescent="0.3">
      <c r="A54">
        <v>52</v>
      </c>
      <c r="B54" t="s">
        <v>130</v>
      </c>
      <c r="C54" t="s">
        <v>130</v>
      </c>
      <c r="D54" t="s">
        <v>131</v>
      </c>
      <c r="E54" t="s">
        <v>58</v>
      </c>
    </row>
    <row r="55" spans="1:5" x14ac:dyDescent="0.3">
      <c r="A55">
        <v>53</v>
      </c>
      <c r="B55" t="s">
        <v>132</v>
      </c>
      <c r="C55" t="s">
        <v>132</v>
      </c>
      <c r="D55" t="s">
        <v>133</v>
      </c>
    </row>
    <row r="56" spans="1:5" x14ac:dyDescent="0.3">
      <c r="A56">
        <v>54</v>
      </c>
      <c r="B56" t="s">
        <v>134</v>
      </c>
      <c r="C56" t="s">
        <v>134</v>
      </c>
      <c r="D56" t="s">
        <v>135</v>
      </c>
    </row>
    <row r="57" spans="1:5" x14ac:dyDescent="0.3">
      <c r="A57">
        <v>55</v>
      </c>
      <c r="B57" t="s">
        <v>136</v>
      </c>
      <c r="C57" t="s">
        <v>136</v>
      </c>
      <c r="D57" t="s">
        <v>137</v>
      </c>
    </row>
    <row r="58" spans="1:5" x14ac:dyDescent="0.3">
      <c r="A58">
        <v>56</v>
      </c>
      <c r="B58" t="e">
        <f>- Clear vision and strategy - Friendly People - Comfortable working environment</f>
        <v>#NAME?</v>
      </c>
      <c r="C58" t="e">
        <f>- Clear vision and strategy - Friendly People - Comfortable working environment</f>
        <v>#NAME?</v>
      </c>
      <c r="D58" t="s">
        <v>138</v>
      </c>
      <c r="E58" t="s">
        <v>139</v>
      </c>
    </row>
    <row r="59" spans="1:5" x14ac:dyDescent="0.3">
      <c r="A59">
        <v>57</v>
      </c>
      <c r="B59" t="s">
        <v>140</v>
      </c>
      <c r="C59" t="s">
        <v>140</v>
      </c>
      <c r="D59" t="s">
        <v>141</v>
      </c>
      <c r="E59" t="s">
        <v>142</v>
      </c>
    </row>
    <row r="60" spans="1:5" x14ac:dyDescent="0.3">
      <c r="A60">
        <v>58</v>
      </c>
      <c r="B60" t="s">
        <v>143</v>
      </c>
      <c r="C60" t="s">
        <v>143</v>
      </c>
      <c r="D60" t="s">
        <v>144</v>
      </c>
    </row>
    <row r="61" spans="1:5" x14ac:dyDescent="0.3">
      <c r="A61">
        <v>59</v>
      </c>
      <c r="B61" t="e">
        <f>- Strong businesses in oligopoly markets - Excellent financial performance - Share price appreciation - Accessible leadership</f>
        <v>#NAME?</v>
      </c>
      <c r="C61" t="e">
        <f>- Strong businesses in oligopoly markets - Excellent financial performance - Share price appreciation - Accessible leadership</f>
        <v>#NAME?</v>
      </c>
      <c r="D61" t="s">
        <v>145</v>
      </c>
    </row>
    <row r="62" spans="1:5" x14ac:dyDescent="0.3">
      <c r="A62">
        <v>60</v>
      </c>
      <c r="B62" t="s">
        <v>146</v>
      </c>
      <c r="C62" t="s">
        <v>146</v>
      </c>
      <c r="D62" t="s">
        <v>147</v>
      </c>
      <c r="E62" t="s">
        <v>148</v>
      </c>
    </row>
    <row r="63" spans="1:5" x14ac:dyDescent="0.3">
      <c r="A63">
        <v>61</v>
      </c>
      <c r="B63" t="s">
        <v>149</v>
      </c>
      <c r="C63" t="s">
        <v>149</v>
      </c>
      <c r="D63" t="s">
        <v>150</v>
      </c>
      <c r="E63" t="s">
        <v>151</v>
      </c>
    </row>
    <row r="64" spans="1:5" x14ac:dyDescent="0.3">
      <c r="A64">
        <v>62</v>
      </c>
      <c r="B64" t="s">
        <v>152</v>
      </c>
      <c r="C64" t="s">
        <v>152</v>
      </c>
      <c r="D64" t="s">
        <v>153</v>
      </c>
    </row>
    <row r="65" spans="1:5" x14ac:dyDescent="0.3">
      <c r="A65">
        <v>63</v>
      </c>
      <c r="B65" t="s">
        <v>154</v>
      </c>
      <c r="C65" t="s">
        <v>154</v>
      </c>
      <c r="D65" t="s">
        <v>155</v>
      </c>
      <c r="E65" t="s">
        <v>31</v>
      </c>
    </row>
    <row r="66" spans="1:5" x14ac:dyDescent="0.3">
      <c r="A66">
        <v>64</v>
      </c>
      <c r="B66" t="s">
        <v>156</v>
      </c>
      <c r="C66" t="s">
        <v>157</v>
      </c>
      <c r="D66" t="s">
        <v>158</v>
      </c>
    </row>
    <row r="67" spans="1:5" x14ac:dyDescent="0.3">
      <c r="A67">
        <v>65</v>
      </c>
      <c r="B67" t="s">
        <v>159</v>
      </c>
      <c r="C67" t="s">
        <v>159</v>
      </c>
      <c r="D67" t="s">
        <v>160</v>
      </c>
      <c r="E67" t="s">
        <v>34</v>
      </c>
    </row>
    <row r="68" spans="1:5" x14ac:dyDescent="0.3">
      <c r="A68">
        <v>66</v>
      </c>
      <c r="B68" t="s">
        <v>161</v>
      </c>
      <c r="C68" t="s">
        <v>161</v>
      </c>
      <c r="D68" t="s">
        <v>162</v>
      </c>
    </row>
    <row r="69" spans="1:5" x14ac:dyDescent="0.3">
      <c r="A69">
        <v>67</v>
      </c>
      <c r="B69" t="s">
        <v>163</v>
      </c>
      <c r="C69" t="s">
        <v>163</v>
      </c>
      <c r="D69" t="s">
        <v>164</v>
      </c>
      <c r="E69" t="s">
        <v>37</v>
      </c>
    </row>
    <row r="70" spans="1:5" x14ac:dyDescent="0.3">
      <c r="A70">
        <v>68</v>
      </c>
      <c r="B70" t="s">
        <v>165</v>
      </c>
      <c r="C70" t="s">
        <v>165</v>
      </c>
      <c r="D70" t="s">
        <v>166</v>
      </c>
    </row>
    <row r="71" spans="1:5" x14ac:dyDescent="0.3">
      <c r="A71">
        <v>69</v>
      </c>
      <c r="B71" t="s">
        <v>167</v>
      </c>
      <c r="C71" t="s">
        <v>167</v>
      </c>
      <c r="D71" t="s">
        <v>168</v>
      </c>
      <c r="E71" t="s">
        <v>112</v>
      </c>
    </row>
    <row r="72" spans="1:5" x14ac:dyDescent="0.3">
      <c r="A72">
        <v>70</v>
      </c>
      <c r="B72" t="s">
        <v>169</v>
      </c>
      <c r="C72" t="s">
        <v>169</v>
      </c>
      <c r="D72" t="s">
        <v>170</v>
      </c>
      <c r="E72" t="s">
        <v>61</v>
      </c>
    </row>
    <row r="73" spans="1:5" x14ac:dyDescent="0.3">
      <c r="A73">
        <v>71</v>
      </c>
      <c r="B73" t="s">
        <v>171</v>
      </c>
      <c r="C73" t="s">
        <v>171</v>
      </c>
      <c r="D73" t="s">
        <v>172</v>
      </c>
    </row>
    <row r="74" spans="1:5" x14ac:dyDescent="0.3">
      <c r="A74">
        <v>72</v>
      </c>
      <c r="B74" t="s">
        <v>173</v>
      </c>
      <c r="C74" t="s">
        <v>174</v>
      </c>
      <c r="D74" t="s">
        <v>175</v>
      </c>
      <c r="E74" t="s">
        <v>66</v>
      </c>
    </row>
    <row r="75" spans="1:5" x14ac:dyDescent="0.3">
      <c r="A75">
        <v>73</v>
      </c>
      <c r="B75" t="s">
        <v>176</v>
      </c>
      <c r="C75" t="s">
        <v>176</v>
      </c>
      <c r="D75" t="s">
        <v>177</v>
      </c>
    </row>
    <row r="76" spans="1:5" x14ac:dyDescent="0.3">
      <c r="A76">
        <v>74</v>
      </c>
      <c r="B76" t="s">
        <v>178</v>
      </c>
      <c r="C76" t="s">
        <v>179</v>
      </c>
      <c r="D76" t="s">
        <v>180</v>
      </c>
      <c r="E76" t="s">
        <v>73</v>
      </c>
    </row>
    <row r="77" spans="1:5" x14ac:dyDescent="0.3">
      <c r="A77">
        <v>75</v>
      </c>
      <c r="B77" t="s">
        <v>181</v>
      </c>
      <c r="C77" t="s">
        <v>181</v>
      </c>
      <c r="D77" t="s">
        <v>182</v>
      </c>
      <c r="E77" t="s">
        <v>37</v>
      </c>
    </row>
    <row r="78" spans="1:5" x14ac:dyDescent="0.3">
      <c r="A78">
        <v>76</v>
      </c>
      <c r="B78" t="s">
        <v>183</v>
      </c>
      <c r="C78" t="s">
        <v>183</v>
      </c>
      <c r="D78" t="s">
        <v>183</v>
      </c>
      <c r="E78" t="s">
        <v>112</v>
      </c>
    </row>
    <row r="79" spans="1:5" x14ac:dyDescent="0.3">
      <c r="A79">
        <v>77</v>
      </c>
      <c r="B79" t="s">
        <v>184</v>
      </c>
      <c r="C79" t="s">
        <v>184</v>
      </c>
      <c r="D79" t="s">
        <v>185</v>
      </c>
      <c r="E79" t="s">
        <v>186</v>
      </c>
    </row>
    <row r="80" spans="1:5" x14ac:dyDescent="0.3">
      <c r="A80">
        <v>78</v>
      </c>
      <c r="B80" t="s">
        <v>187</v>
      </c>
      <c r="C80" t="s">
        <v>187</v>
      </c>
      <c r="D80" t="s">
        <v>188</v>
      </c>
      <c r="E80" t="s">
        <v>151</v>
      </c>
    </row>
    <row r="81" spans="1:5" x14ac:dyDescent="0.3">
      <c r="A81">
        <v>79</v>
      </c>
      <c r="B81" t="s">
        <v>189</v>
      </c>
      <c r="C81" t="s">
        <v>189</v>
      </c>
      <c r="D81" t="s">
        <v>190</v>
      </c>
      <c r="E81" t="s">
        <v>151</v>
      </c>
    </row>
    <row r="82" spans="1:5" x14ac:dyDescent="0.3">
      <c r="A82">
        <v>80</v>
      </c>
      <c r="B82" t="s">
        <v>191</v>
      </c>
      <c r="C82" t="s">
        <v>191</v>
      </c>
      <c r="D82" t="s">
        <v>192</v>
      </c>
      <c r="E82" t="s">
        <v>66</v>
      </c>
    </row>
    <row r="83" spans="1:5" x14ac:dyDescent="0.3">
      <c r="A83">
        <v>81</v>
      </c>
      <c r="B83" t="s">
        <v>193</v>
      </c>
      <c r="C83" t="s">
        <v>193</v>
      </c>
      <c r="D83" t="s">
        <v>194</v>
      </c>
    </row>
    <row r="84" spans="1:5" x14ac:dyDescent="0.3">
      <c r="A84">
        <v>82</v>
      </c>
      <c r="B84" t="s">
        <v>195</v>
      </c>
      <c r="C84" t="s">
        <v>195</v>
      </c>
      <c r="D84" t="s">
        <v>196</v>
      </c>
    </row>
    <row r="85" spans="1:5" x14ac:dyDescent="0.3">
      <c r="A85">
        <v>83</v>
      </c>
      <c r="B85" t="s">
        <v>197</v>
      </c>
      <c r="C85" t="s">
        <v>197</v>
      </c>
      <c r="D85" t="s">
        <v>198</v>
      </c>
      <c r="E85" t="s">
        <v>199</v>
      </c>
    </row>
    <row r="86" spans="1:5" x14ac:dyDescent="0.3">
      <c r="A86">
        <v>84</v>
      </c>
      <c r="B86" t="s">
        <v>200</v>
      </c>
      <c r="C86" t="s">
        <v>200</v>
      </c>
      <c r="D86" t="s">
        <v>201</v>
      </c>
      <c r="E86" t="s">
        <v>112</v>
      </c>
    </row>
    <row r="87" spans="1:5" x14ac:dyDescent="0.3">
      <c r="A87">
        <v>85</v>
      </c>
      <c r="B87" t="s">
        <v>202</v>
      </c>
      <c r="C87" t="s">
        <v>202</v>
      </c>
      <c r="D87" t="s">
        <v>203</v>
      </c>
      <c r="E87" t="s">
        <v>37</v>
      </c>
    </row>
    <row r="88" spans="1:5" x14ac:dyDescent="0.3">
      <c r="A88">
        <v>86</v>
      </c>
      <c r="B88" t="s">
        <v>204</v>
      </c>
      <c r="C88" t="s">
        <v>204</v>
      </c>
      <c r="D88" t="s">
        <v>205</v>
      </c>
    </row>
    <row r="89" spans="1:5" x14ac:dyDescent="0.3">
      <c r="A89">
        <v>87</v>
      </c>
      <c r="B89" t="s">
        <v>206</v>
      </c>
      <c r="C89" t="s">
        <v>206</v>
      </c>
      <c r="D89" t="s">
        <v>207</v>
      </c>
      <c r="E89" t="s">
        <v>208</v>
      </c>
    </row>
    <row r="90" spans="1:5" x14ac:dyDescent="0.3">
      <c r="A90">
        <v>88</v>
      </c>
      <c r="B90" t="s">
        <v>209</v>
      </c>
      <c r="C90" t="s">
        <v>209</v>
      </c>
      <c r="D90" t="s">
        <v>210</v>
      </c>
      <c r="E90" t="s">
        <v>211</v>
      </c>
    </row>
    <row r="91" spans="1:5" x14ac:dyDescent="0.3">
      <c r="A91">
        <v>89</v>
      </c>
      <c r="B91" t="s">
        <v>212</v>
      </c>
      <c r="C91" t="s">
        <v>212</v>
      </c>
      <c r="D91" t="s">
        <v>213</v>
      </c>
      <c r="E91" t="s">
        <v>214</v>
      </c>
    </row>
    <row r="92" spans="1:5" x14ac:dyDescent="0.3">
      <c r="A92">
        <v>90</v>
      </c>
      <c r="B92" t="s">
        <v>215</v>
      </c>
      <c r="C92" t="s">
        <v>215</v>
      </c>
      <c r="D92" t="s">
        <v>216</v>
      </c>
      <c r="E92" t="s">
        <v>217</v>
      </c>
    </row>
    <row r="93" spans="1:5" x14ac:dyDescent="0.3">
      <c r="A93">
        <v>91</v>
      </c>
      <c r="B93" t="s">
        <v>218</v>
      </c>
      <c r="C93" t="s">
        <v>218</v>
      </c>
      <c r="D93" t="s">
        <v>219</v>
      </c>
    </row>
    <row r="94" spans="1:5" x14ac:dyDescent="0.3">
      <c r="A94">
        <v>92</v>
      </c>
      <c r="B94" t="s">
        <v>220</v>
      </c>
      <c r="C94" t="s">
        <v>220</v>
      </c>
      <c r="D94" t="s">
        <v>221</v>
      </c>
    </row>
    <row r="95" spans="1:5" x14ac:dyDescent="0.3">
      <c r="A95">
        <v>93</v>
      </c>
      <c r="B95" t="s">
        <v>222</v>
      </c>
      <c r="C95" t="s">
        <v>222</v>
      </c>
      <c r="D95" t="s">
        <v>223</v>
      </c>
      <c r="E95" t="s">
        <v>37</v>
      </c>
    </row>
    <row r="96" spans="1:5" x14ac:dyDescent="0.3">
      <c r="A96">
        <v>94</v>
      </c>
      <c r="B96" t="s">
        <v>224</v>
      </c>
      <c r="C96" t="s">
        <v>224</v>
      </c>
      <c r="D96" t="s">
        <v>225</v>
      </c>
      <c r="E96" t="s">
        <v>226</v>
      </c>
    </row>
    <row r="97" spans="1:5" x14ac:dyDescent="0.3">
      <c r="A97">
        <v>95</v>
      </c>
      <c r="B97" t="s">
        <v>227</v>
      </c>
      <c r="C97" t="s">
        <v>227</v>
      </c>
      <c r="D97" t="s">
        <v>228</v>
      </c>
      <c r="E97" t="s">
        <v>211</v>
      </c>
    </row>
    <row r="98" spans="1:5" x14ac:dyDescent="0.3">
      <c r="A98">
        <v>96</v>
      </c>
      <c r="B98" t="s">
        <v>229</v>
      </c>
      <c r="C98" t="s">
        <v>229</v>
      </c>
      <c r="D98" t="s">
        <v>230</v>
      </c>
      <c r="E98" t="s">
        <v>125</v>
      </c>
    </row>
    <row r="99" spans="1:5" x14ac:dyDescent="0.3">
      <c r="A99">
        <v>97</v>
      </c>
      <c r="B99" t="s">
        <v>231</v>
      </c>
      <c r="C99" t="s">
        <v>231</v>
      </c>
      <c r="D99" t="s">
        <v>232</v>
      </c>
      <c r="E99" t="s">
        <v>233</v>
      </c>
    </row>
    <row r="100" spans="1:5" x14ac:dyDescent="0.3">
      <c r="A100">
        <v>98</v>
      </c>
      <c r="B100" t="s">
        <v>234</v>
      </c>
      <c r="C100" t="s">
        <v>234</v>
      </c>
      <c r="D100" t="s">
        <v>235</v>
      </c>
      <c r="E100" t="s">
        <v>91</v>
      </c>
    </row>
    <row r="101" spans="1:5" x14ac:dyDescent="0.3">
      <c r="A101">
        <v>99</v>
      </c>
      <c r="B101" t="e">
        <f>- Average Pay, less than wall street though - They have some work for you - work From Home (Depends on Manager) - New CTO is doing Great.</f>
        <v>#NAME?</v>
      </c>
      <c r="C101" t="e">
        <f>- Average Pay, less than wall street though - They have some work for you - work From Home (Depends on Manager) - New CTO is doing Great.</f>
        <v>#NAME?</v>
      </c>
      <c r="D101" t="s">
        <v>236</v>
      </c>
      <c r="E101" t="s">
        <v>37</v>
      </c>
    </row>
    <row r="102" spans="1:5" x14ac:dyDescent="0.3">
      <c r="A102">
        <v>100</v>
      </c>
      <c r="B102" t="s">
        <v>237</v>
      </c>
      <c r="C102" t="s">
        <v>237</v>
      </c>
      <c r="D102" t="s">
        <v>238</v>
      </c>
    </row>
    <row r="103" spans="1:5" x14ac:dyDescent="0.3">
      <c r="A103">
        <v>101</v>
      </c>
      <c r="B103" t="s">
        <v>239</v>
      </c>
      <c r="C103" t="s">
        <v>239</v>
      </c>
      <c r="D103" t="s">
        <v>240</v>
      </c>
    </row>
    <row r="104" spans="1:5" x14ac:dyDescent="0.3">
      <c r="A104">
        <v>102</v>
      </c>
      <c r="B104" t="s">
        <v>241</v>
      </c>
      <c r="C104" t="s">
        <v>241</v>
      </c>
      <c r="D104" t="s">
        <v>242</v>
      </c>
      <c r="E104" t="s">
        <v>243</v>
      </c>
    </row>
    <row r="105" spans="1:5" x14ac:dyDescent="0.3">
      <c r="A105">
        <v>103</v>
      </c>
      <c r="B105" t="s">
        <v>244</v>
      </c>
      <c r="C105" t="s">
        <v>244</v>
      </c>
      <c r="D105" t="s">
        <v>245</v>
      </c>
    </row>
    <row r="106" spans="1:5" x14ac:dyDescent="0.3">
      <c r="A106">
        <v>104</v>
      </c>
      <c r="B106" t="s">
        <v>246</v>
      </c>
      <c r="C106" t="s">
        <v>246</v>
      </c>
      <c r="D106" t="s">
        <v>247</v>
      </c>
      <c r="E106" t="s">
        <v>248</v>
      </c>
    </row>
    <row r="107" spans="1:5" x14ac:dyDescent="0.3">
      <c r="A107">
        <v>105</v>
      </c>
      <c r="B107" t="s">
        <v>249</v>
      </c>
      <c r="C107" t="s">
        <v>249</v>
      </c>
      <c r="D107" t="s">
        <v>250</v>
      </c>
      <c r="E107" t="s">
        <v>251</v>
      </c>
    </row>
    <row r="108" spans="1:5" x14ac:dyDescent="0.3">
      <c r="A108">
        <v>106</v>
      </c>
      <c r="B108" t="s">
        <v>252</v>
      </c>
      <c r="C108" t="s">
        <v>252</v>
      </c>
      <c r="D108" t="s">
        <v>253</v>
      </c>
    </row>
    <row r="109" spans="1:5" x14ac:dyDescent="0.3">
      <c r="A109">
        <v>107</v>
      </c>
      <c r="B109" t="s">
        <v>254</v>
      </c>
      <c r="C109" t="s">
        <v>254</v>
      </c>
      <c r="D109" t="s">
        <v>255</v>
      </c>
      <c r="E109" t="s">
        <v>256</v>
      </c>
    </row>
    <row r="110" spans="1:5" x14ac:dyDescent="0.3">
      <c r="A110">
        <v>108</v>
      </c>
      <c r="B110" t="s">
        <v>146</v>
      </c>
      <c r="C110" t="s">
        <v>146</v>
      </c>
      <c r="D110" t="s">
        <v>147</v>
      </c>
      <c r="E110" t="s">
        <v>148</v>
      </c>
    </row>
    <row r="111" spans="1:5" x14ac:dyDescent="0.3">
      <c r="A111">
        <v>109</v>
      </c>
      <c r="B111" t="s">
        <v>257</v>
      </c>
      <c r="C111" t="s">
        <v>257</v>
      </c>
      <c r="D111" t="s">
        <v>258</v>
      </c>
      <c r="E111" t="s">
        <v>259</v>
      </c>
    </row>
    <row r="112" spans="1:5" x14ac:dyDescent="0.3">
      <c r="A112">
        <v>110</v>
      </c>
      <c r="B112" t="s">
        <v>260</v>
      </c>
      <c r="C112" t="s">
        <v>260</v>
      </c>
      <c r="D112" t="s">
        <v>261</v>
      </c>
      <c r="E112" t="s">
        <v>83</v>
      </c>
    </row>
    <row r="113" spans="1:5" x14ac:dyDescent="0.3">
      <c r="A113">
        <v>111</v>
      </c>
      <c r="B113" t="s">
        <v>262</v>
      </c>
      <c r="C113" t="s">
        <v>262</v>
      </c>
      <c r="D113" t="s">
        <v>263</v>
      </c>
      <c r="E113" t="s">
        <v>264</v>
      </c>
    </row>
    <row r="114" spans="1:5" x14ac:dyDescent="0.3">
      <c r="A114">
        <v>112</v>
      </c>
      <c r="B114" t="s">
        <v>265</v>
      </c>
      <c r="C114" t="s">
        <v>265</v>
      </c>
      <c r="D114" t="s">
        <v>265</v>
      </c>
    </row>
    <row r="115" spans="1:5" x14ac:dyDescent="0.3">
      <c r="A115">
        <v>113</v>
      </c>
      <c r="B115" t="s">
        <v>266</v>
      </c>
      <c r="C115" t="s">
        <v>266</v>
      </c>
      <c r="D115" t="s">
        <v>266</v>
      </c>
      <c r="E115" t="s">
        <v>267</v>
      </c>
    </row>
    <row r="116" spans="1:5" x14ac:dyDescent="0.3">
      <c r="A116">
        <v>114</v>
      </c>
      <c r="B116" t="s">
        <v>268</v>
      </c>
      <c r="C116" t="s">
        <v>268</v>
      </c>
      <c r="D116" t="s">
        <v>269</v>
      </c>
    </row>
    <row r="117" spans="1:5" x14ac:dyDescent="0.3">
      <c r="A117">
        <v>115</v>
      </c>
      <c r="B117" t="s">
        <v>270</v>
      </c>
      <c r="C117" t="s">
        <v>270</v>
      </c>
      <c r="D117" t="s">
        <v>271</v>
      </c>
      <c r="E117" t="s">
        <v>37</v>
      </c>
    </row>
    <row r="118" spans="1:5" x14ac:dyDescent="0.3">
      <c r="A118">
        <v>116</v>
      </c>
      <c r="B118" t="s">
        <v>272</v>
      </c>
      <c r="C118" t="s">
        <v>272</v>
      </c>
      <c r="D118" t="s">
        <v>273</v>
      </c>
      <c r="E118" t="s">
        <v>259</v>
      </c>
    </row>
    <row r="119" spans="1:5" x14ac:dyDescent="0.3">
      <c r="A119">
        <v>117</v>
      </c>
      <c r="B119" t="s">
        <v>274</v>
      </c>
      <c r="C119" t="s">
        <v>274</v>
      </c>
      <c r="D119" t="s">
        <v>275</v>
      </c>
      <c r="E119" t="s">
        <v>88</v>
      </c>
    </row>
    <row r="120" spans="1:5" x14ac:dyDescent="0.3">
      <c r="A120">
        <v>118</v>
      </c>
      <c r="B120" t="s">
        <v>276</v>
      </c>
      <c r="C120" t="s">
        <v>276</v>
      </c>
      <c r="D120" t="s">
        <v>277</v>
      </c>
      <c r="E120" t="s">
        <v>125</v>
      </c>
    </row>
    <row r="121" spans="1:5" x14ac:dyDescent="0.3">
      <c r="A121">
        <v>119</v>
      </c>
      <c r="B121" t="s">
        <v>278</v>
      </c>
      <c r="C121" t="s">
        <v>278</v>
      </c>
      <c r="D121" t="s">
        <v>279</v>
      </c>
      <c r="E121" t="s">
        <v>280</v>
      </c>
    </row>
    <row r="122" spans="1:5" x14ac:dyDescent="0.3">
      <c r="A122">
        <v>120</v>
      </c>
      <c r="B122" t="s">
        <v>281</v>
      </c>
      <c r="C122" t="s">
        <v>281</v>
      </c>
      <c r="D122" t="s">
        <v>282</v>
      </c>
      <c r="E122" t="s">
        <v>283</v>
      </c>
    </row>
    <row r="123" spans="1:5" x14ac:dyDescent="0.3">
      <c r="A123">
        <v>121</v>
      </c>
      <c r="B123" t="s">
        <v>284</v>
      </c>
      <c r="C123" t="s">
        <v>284</v>
      </c>
      <c r="D123" t="s">
        <v>285</v>
      </c>
    </row>
    <row r="124" spans="1:5" x14ac:dyDescent="0.3">
      <c r="A124">
        <v>122</v>
      </c>
      <c r="B124" t="s">
        <v>286</v>
      </c>
      <c r="C124" t="s">
        <v>286</v>
      </c>
      <c r="D124" t="s">
        <v>287</v>
      </c>
    </row>
    <row r="125" spans="1:5" x14ac:dyDescent="0.3">
      <c r="A125">
        <v>123</v>
      </c>
      <c r="B125" t="s">
        <v>288</v>
      </c>
      <c r="C125" t="s">
        <v>288</v>
      </c>
      <c r="D125" t="s">
        <v>289</v>
      </c>
      <c r="E125" t="s">
        <v>151</v>
      </c>
    </row>
    <row r="126" spans="1:5" x14ac:dyDescent="0.3">
      <c r="A126">
        <v>124</v>
      </c>
      <c r="B126" t="s">
        <v>290</v>
      </c>
      <c r="C126" t="s">
        <v>290</v>
      </c>
      <c r="D126" t="s">
        <v>291</v>
      </c>
      <c r="E126" t="s">
        <v>292</v>
      </c>
    </row>
    <row r="127" spans="1:5" x14ac:dyDescent="0.3">
      <c r="A127">
        <v>125</v>
      </c>
      <c r="B127" t="s">
        <v>293</v>
      </c>
      <c r="C127" t="s">
        <v>293</v>
      </c>
      <c r="D127" t="s">
        <v>294</v>
      </c>
    </row>
    <row r="128" spans="1:5" x14ac:dyDescent="0.3">
      <c r="A128">
        <v>126</v>
      </c>
      <c r="B128" t="s">
        <v>295</v>
      </c>
      <c r="C128" t="e">
        <f>- Good work Culture and environment</f>
        <v>#NAME?</v>
      </c>
      <c r="D128" t="s">
        <v>296</v>
      </c>
      <c r="E128" t="s">
        <v>259</v>
      </c>
    </row>
    <row r="129" spans="1:5" x14ac:dyDescent="0.3">
      <c r="A129">
        <v>127</v>
      </c>
      <c r="B129" t="s">
        <v>297</v>
      </c>
      <c r="C129" t="s">
        <v>297</v>
      </c>
      <c r="D129" t="s">
        <v>298</v>
      </c>
    </row>
    <row r="130" spans="1:5" x14ac:dyDescent="0.3">
      <c r="A130">
        <v>128</v>
      </c>
      <c r="B130" t="s">
        <v>299</v>
      </c>
      <c r="C130" t="s">
        <v>299</v>
      </c>
      <c r="D130" t="s">
        <v>300</v>
      </c>
      <c r="E130" t="s">
        <v>301</v>
      </c>
    </row>
    <row r="131" spans="1:5" x14ac:dyDescent="0.3">
      <c r="A131">
        <v>129</v>
      </c>
      <c r="B131" t="s">
        <v>302</v>
      </c>
      <c r="C131" t="s">
        <v>302</v>
      </c>
      <c r="D131" t="s">
        <v>303</v>
      </c>
      <c r="E131" t="s">
        <v>61</v>
      </c>
    </row>
    <row r="132" spans="1:5" x14ac:dyDescent="0.3">
      <c r="A132">
        <v>130</v>
      </c>
      <c r="B132" t="s">
        <v>304</v>
      </c>
      <c r="C132" t="s">
        <v>304</v>
      </c>
      <c r="D132" t="s">
        <v>305</v>
      </c>
      <c r="E132" t="s">
        <v>112</v>
      </c>
    </row>
    <row r="133" spans="1:5" x14ac:dyDescent="0.3">
      <c r="A133">
        <v>131</v>
      </c>
      <c r="B133" t="s">
        <v>306</v>
      </c>
      <c r="C133" t="s">
        <v>306</v>
      </c>
      <c r="D133" t="s">
        <v>306</v>
      </c>
      <c r="E133" t="s">
        <v>307</v>
      </c>
    </row>
    <row r="134" spans="1:5" x14ac:dyDescent="0.3">
      <c r="A134">
        <v>132</v>
      </c>
      <c r="B134" t="s">
        <v>308</v>
      </c>
      <c r="C134" t="s">
        <v>308</v>
      </c>
      <c r="D134" t="s">
        <v>309</v>
      </c>
      <c r="E134" t="s">
        <v>310</v>
      </c>
    </row>
    <row r="135" spans="1:5" x14ac:dyDescent="0.3">
      <c r="A135">
        <v>133</v>
      </c>
      <c r="B135" t="s">
        <v>311</v>
      </c>
      <c r="C135" t="s">
        <v>311</v>
      </c>
      <c r="D135" t="s">
        <v>312</v>
      </c>
      <c r="E135" t="s">
        <v>14</v>
      </c>
    </row>
    <row r="136" spans="1:5" x14ac:dyDescent="0.3">
      <c r="A136">
        <v>134</v>
      </c>
      <c r="B136" t="s">
        <v>313</v>
      </c>
      <c r="C136" t="s">
        <v>313</v>
      </c>
      <c r="D136" t="s">
        <v>314</v>
      </c>
      <c r="E136" t="s">
        <v>61</v>
      </c>
    </row>
    <row r="137" spans="1:5" x14ac:dyDescent="0.3">
      <c r="A137">
        <v>135</v>
      </c>
      <c r="B137" t="s">
        <v>315</v>
      </c>
      <c r="C137" t="s">
        <v>315</v>
      </c>
      <c r="D137" t="s">
        <v>315</v>
      </c>
      <c r="E137" t="s">
        <v>316</v>
      </c>
    </row>
    <row r="138" spans="1:5" x14ac:dyDescent="0.3">
      <c r="A138">
        <v>136</v>
      </c>
      <c r="B138" t="s">
        <v>317</v>
      </c>
      <c r="C138" t="s">
        <v>317</v>
      </c>
      <c r="D138" t="s">
        <v>318</v>
      </c>
    </row>
    <row r="139" spans="1:5" x14ac:dyDescent="0.3">
      <c r="A139">
        <v>137</v>
      </c>
      <c r="B139" t="s">
        <v>319</v>
      </c>
      <c r="C139" t="s">
        <v>319</v>
      </c>
      <c r="D139" t="s">
        <v>320</v>
      </c>
      <c r="E139" t="s">
        <v>34</v>
      </c>
    </row>
    <row r="140" spans="1:5" x14ac:dyDescent="0.3">
      <c r="A140">
        <v>138</v>
      </c>
      <c r="B140" t="s">
        <v>321</v>
      </c>
      <c r="C140" t="s">
        <v>321</v>
      </c>
      <c r="D140" t="s">
        <v>322</v>
      </c>
      <c r="E140" t="s">
        <v>323</v>
      </c>
    </row>
    <row r="141" spans="1:5" x14ac:dyDescent="0.3">
      <c r="A141">
        <v>139</v>
      </c>
      <c r="B141" t="s">
        <v>324</v>
      </c>
      <c r="C141" t="s">
        <v>324</v>
      </c>
      <c r="D141" t="s">
        <v>325</v>
      </c>
    </row>
    <row r="142" spans="1:5" x14ac:dyDescent="0.3">
      <c r="A142">
        <v>140</v>
      </c>
      <c r="B142" t="s">
        <v>326</v>
      </c>
      <c r="C142" t="s">
        <v>327</v>
      </c>
      <c r="D142" t="s">
        <v>328</v>
      </c>
      <c r="E142" t="s">
        <v>329</v>
      </c>
    </row>
    <row r="143" spans="1:5" x14ac:dyDescent="0.3">
      <c r="A143">
        <v>141</v>
      </c>
      <c r="B143" t="s">
        <v>330</v>
      </c>
      <c r="C143" t="s">
        <v>330</v>
      </c>
      <c r="D143" t="s">
        <v>331</v>
      </c>
      <c r="E143" t="s">
        <v>332</v>
      </c>
    </row>
    <row r="144" spans="1:5" x14ac:dyDescent="0.3">
      <c r="A144">
        <v>142</v>
      </c>
      <c r="B144" t="s">
        <v>333</v>
      </c>
      <c r="C144" t="s">
        <v>333</v>
      </c>
      <c r="D144" t="s">
        <v>334</v>
      </c>
    </row>
    <row r="145" spans="1:5" x14ac:dyDescent="0.3">
      <c r="A145">
        <v>143</v>
      </c>
      <c r="B145" t="s">
        <v>335</v>
      </c>
      <c r="C145" t="s">
        <v>335</v>
      </c>
      <c r="D145" t="s">
        <v>336</v>
      </c>
      <c r="E145" t="s">
        <v>337</v>
      </c>
    </row>
    <row r="146" spans="1:5" x14ac:dyDescent="0.3">
      <c r="A146">
        <v>144</v>
      </c>
      <c r="B146" t="s">
        <v>338</v>
      </c>
      <c r="C146" t="s">
        <v>338</v>
      </c>
      <c r="D146" t="s">
        <v>339</v>
      </c>
    </row>
    <row r="147" spans="1:5" x14ac:dyDescent="0.3">
      <c r="A147">
        <v>145</v>
      </c>
      <c r="B147" t="s">
        <v>340</v>
      </c>
      <c r="C147" t="s">
        <v>340</v>
      </c>
      <c r="D147" t="s">
        <v>341</v>
      </c>
      <c r="E147" t="s">
        <v>251</v>
      </c>
    </row>
    <row r="148" spans="1:5" x14ac:dyDescent="0.3">
      <c r="A148">
        <v>146</v>
      </c>
      <c r="B148" t="s">
        <v>342</v>
      </c>
      <c r="C148" t="s">
        <v>342</v>
      </c>
      <c r="D148" t="s">
        <v>343</v>
      </c>
    </row>
    <row r="149" spans="1:5" x14ac:dyDescent="0.3">
      <c r="A149">
        <v>147</v>
      </c>
      <c r="B149" t="s">
        <v>344</v>
      </c>
      <c r="C149" t="s">
        <v>344</v>
      </c>
      <c r="D149" t="s">
        <v>345</v>
      </c>
      <c r="E149" t="s">
        <v>346</v>
      </c>
    </row>
    <row r="150" spans="1:5" x14ac:dyDescent="0.3">
      <c r="A150">
        <v>148</v>
      </c>
      <c r="B150" t="s">
        <v>347</v>
      </c>
      <c r="C150" t="s">
        <v>347</v>
      </c>
      <c r="D150" t="s">
        <v>348</v>
      </c>
      <c r="E150" t="s">
        <v>233</v>
      </c>
    </row>
    <row r="151" spans="1:5" x14ac:dyDescent="0.3">
      <c r="A151">
        <v>149</v>
      </c>
      <c r="B151" t="s">
        <v>349</v>
      </c>
      <c r="C151" t="s">
        <v>349</v>
      </c>
      <c r="D151" t="s">
        <v>350</v>
      </c>
      <c r="E151" t="s">
        <v>351</v>
      </c>
    </row>
    <row r="152" spans="1:5" x14ac:dyDescent="0.3">
      <c r="A152">
        <v>150</v>
      </c>
      <c r="B152" t="s">
        <v>352</v>
      </c>
      <c r="C152" t="s">
        <v>352</v>
      </c>
      <c r="D152" t="s">
        <v>353</v>
      </c>
    </row>
    <row r="153" spans="1:5" x14ac:dyDescent="0.3">
      <c r="A153">
        <v>151</v>
      </c>
      <c r="B153" t="s">
        <v>354</v>
      </c>
      <c r="C153" t="s">
        <v>354</v>
      </c>
      <c r="D153" t="s">
        <v>355</v>
      </c>
      <c r="E153" t="s">
        <v>66</v>
      </c>
    </row>
    <row r="154" spans="1:5" x14ac:dyDescent="0.3">
      <c r="A154">
        <v>152</v>
      </c>
      <c r="B154" t="e">
        <f>- Unique sub-industry (within BFSI) - Global work place</f>
        <v>#NAME?</v>
      </c>
      <c r="C154" t="e">
        <f>- Unique sub-industry (within BFSI) - Global work place</f>
        <v>#NAME?</v>
      </c>
      <c r="D154" t="s">
        <v>356</v>
      </c>
      <c r="E154" t="s">
        <v>307</v>
      </c>
    </row>
    <row r="155" spans="1:5" x14ac:dyDescent="0.3">
      <c r="A155">
        <v>153</v>
      </c>
      <c r="B155" t="s">
        <v>357</v>
      </c>
      <c r="C155" t="s">
        <v>357</v>
      </c>
      <c r="D155" t="s">
        <v>358</v>
      </c>
      <c r="E155" t="s">
        <v>37</v>
      </c>
    </row>
    <row r="156" spans="1:5" x14ac:dyDescent="0.3">
      <c r="A156">
        <v>154</v>
      </c>
      <c r="B156" t="s">
        <v>359</v>
      </c>
      <c r="C156" t="s">
        <v>359</v>
      </c>
      <c r="D156" t="s">
        <v>360</v>
      </c>
    </row>
    <row r="157" spans="1:5" x14ac:dyDescent="0.3">
      <c r="A157">
        <v>155</v>
      </c>
      <c r="B157" t="s">
        <v>361</v>
      </c>
      <c r="C157" t="s">
        <v>361</v>
      </c>
      <c r="D157" t="s">
        <v>362</v>
      </c>
      <c r="E157" t="s">
        <v>363</v>
      </c>
    </row>
    <row r="158" spans="1:5" x14ac:dyDescent="0.3">
      <c r="A158">
        <v>156</v>
      </c>
      <c r="B158" t="s">
        <v>364</v>
      </c>
      <c r="C158" t="s">
        <v>364</v>
      </c>
      <c r="D158" t="s">
        <v>365</v>
      </c>
      <c r="E158" t="s">
        <v>366</v>
      </c>
    </row>
    <row r="159" spans="1:5" x14ac:dyDescent="0.3">
      <c r="A159">
        <v>157</v>
      </c>
      <c r="B159" t="s">
        <v>367</v>
      </c>
      <c r="C159" t="s">
        <v>367</v>
      </c>
      <c r="D159" t="s">
        <v>368</v>
      </c>
      <c r="E159" t="s">
        <v>14</v>
      </c>
    </row>
    <row r="160" spans="1:5" x14ac:dyDescent="0.3">
      <c r="A160">
        <v>158</v>
      </c>
      <c r="B160" t="s">
        <v>369</v>
      </c>
      <c r="C160" t="s">
        <v>369</v>
      </c>
      <c r="D160" t="s">
        <v>370</v>
      </c>
      <c r="E160" t="s">
        <v>66</v>
      </c>
    </row>
    <row r="161" spans="1:5" x14ac:dyDescent="0.3">
      <c r="A161">
        <v>159</v>
      </c>
      <c r="B161" t="s">
        <v>371</v>
      </c>
      <c r="C161" t="s">
        <v>371</v>
      </c>
      <c r="D161" t="s">
        <v>372</v>
      </c>
      <c r="E161" t="s">
        <v>243</v>
      </c>
    </row>
    <row r="162" spans="1:5" x14ac:dyDescent="0.3">
      <c r="A162">
        <v>160</v>
      </c>
      <c r="B162" t="s">
        <v>373</v>
      </c>
      <c r="C162" t="s">
        <v>373</v>
      </c>
      <c r="D162" t="s">
        <v>374</v>
      </c>
    </row>
    <row r="163" spans="1:5" x14ac:dyDescent="0.3">
      <c r="A163">
        <v>161</v>
      </c>
      <c r="B163" t="s">
        <v>375</v>
      </c>
      <c r="C163" t="s">
        <v>375</v>
      </c>
      <c r="D163" t="s">
        <v>376</v>
      </c>
    </row>
    <row r="164" spans="1:5" x14ac:dyDescent="0.3">
      <c r="A164">
        <v>162</v>
      </c>
      <c r="B164" t="s">
        <v>377</v>
      </c>
      <c r="C164" t="s">
        <v>378</v>
      </c>
      <c r="D164" t="s">
        <v>379</v>
      </c>
      <c r="E164" t="s">
        <v>243</v>
      </c>
    </row>
    <row r="165" spans="1:5" x14ac:dyDescent="0.3">
      <c r="A165">
        <v>163</v>
      </c>
      <c r="B165" t="s">
        <v>380</v>
      </c>
      <c r="C165" t="s">
        <v>380</v>
      </c>
      <c r="D165" t="s">
        <v>381</v>
      </c>
    </row>
    <row r="166" spans="1:5" x14ac:dyDescent="0.3">
      <c r="A166">
        <v>164</v>
      </c>
      <c r="B166" t="s">
        <v>382</v>
      </c>
      <c r="C166" t="s">
        <v>382</v>
      </c>
      <c r="D166" t="s">
        <v>383</v>
      </c>
      <c r="E166" t="s">
        <v>61</v>
      </c>
    </row>
    <row r="167" spans="1:5" x14ac:dyDescent="0.3">
      <c r="A167">
        <v>165</v>
      </c>
      <c r="B167" t="s">
        <v>384</v>
      </c>
      <c r="C167" t="s">
        <v>384</v>
      </c>
      <c r="D167" t="s">
        <v>385</v>
      </c>
    </row>
    <row r="168" spans="1:5" x14ac:dyDescent="0.3">
      <c r="A168">
        <v>166</v>
      </c>
      <c r="B168" t="s">
        <v>386</v>
      </c>
      <c r="C168" t="s">
        <v>386</v>
      </c>
      <c r="D168" t="s">
        <v>387</v>
      </c>
      <c r="E168" t="s">
        <v>40</v>
      </c>
    </row>
    <row r="169" spans="1:5" x14ac:dyDescent="0.3">
      <c r="A169">
        <v>167</v>
      </c>
      <c r="B169" t="s">
        <v>388</v>
      </c>
      <c r="C169" t="s">
        <v>388</v>
      </c>
      <c r="D169" t="s">
        <v>389</v>
      </c>
      <c r="E169" t="s">
        <v>259</v>
      </c>
    </row>
    <row r="170" spans="1:5" x14ac:dyDescent="0.3">
      <c r="A170">
        <v>168</v>
      </c>
      <c r="B170" t="s">
        <v>390</v>
      </c>
      <c r="C170" t="s">
        <v>390</v>
      </c>
      <c r="D170" t="s">
        <v>391</v>
      </c>
      <c r="E170" t="s">
        <v>392</v>
      </c>
    </row>
    <row r="171" spans="1:5" x14ac:dyDescent="0.3">
      <c r="A171">
        <v>169</v>
      </c>
      <c r="B171" t="s">
        <v>393</v>
      </c>
      <c r="C171" t="s">
        <v>393</v>
      </c>
      <c r="D171" t="s">
        <v>394</v>
      </c>
      <c r="E171" t="s">
        <v>66</v>
      </c>
    </row>
    <row r="172" spans="1:5" x14ac:dyDescent="0.3">
      <c r="A172">
        <v>170</v>
      </c>
      <c r="B172" t="s">
        <v>395</v>
      </c>
      <c r="C172" t="s">
        <v>395</v>
      </c>
      <c r="D172" t="s">
        <v>396</v>
      </c>
      <c r="E172" t="s">
        <v>243</v>
      </c>
    </row>
    <row r="173" spans="1:5" x14ac:dyDescent="0.3">
      <c r="A173">
        <v>171</v>
      </c>
      <c r="B173" t="s">
        <v>397</v>
      </c>
      <c r="C173" t="s">
        <v>397</v>
      </c>
      <c r="D173" t="s">
        <v>398</v>
      </c>
      <c r="E173" t="s">
        <v>399</v>
      </c>
    </row>
    <row r="174" spans="1:5" x14ac:dyDescent="0.3">
      <c r="A174">
        <v>172</v>
      </c>
      <c r="B174" t="s">
        <v>400</v>
      </c>
      <c r="C174" t="s">
        <v>400</v>
      </c>
      <c r="D174" t="s">
        <v>401</v>
      </c>
      <c r="E174" t="s">
        <v>402</v>
      </c>
    </row>
    <row r="175" spans="1:5" x14ac:dyDescent="0.3">
      <c r="A175">
        <v>173</v>
      </c>
      <c r="B175" t="e">
        <f>- open Communication of higher leadership though regular town halls - lots of opportunity for Career growth - employees are encouraged to participate in engagement activities</f>
        <v>#NAME?</v>
      </c>
      <c r="C175" t="e">
        <f>- open Communication of higher leadership though regular town halls - lots of opportunity for Career growth - employees are encouraged to participate in engagement activities</f>
        <v>#NAME?</v>
      </c>
      <c r="D175" t="s">
        <v>403</v>
      </c>
    </row>
    <row r="176" spans="1:5" x14ac:dyDescent="0.3">
      <c r="A176">
        <v>174</v>
      </c>
      <c r="B176" t="s">
        <v>404</v>
      </c>
      <c r="C176" t="s">
        <v>404</v>
      </c>
      <c r="D176" t="s">
        <v>405</v>
      </c>
      <c r="E176" t="s">
        <v>406</v>
      </c>
    </row>
    <row r="177" spans="1:5" x14ac:dyDescent="0.3">
      <c r="A177">
        <v>175</v>
      </c>
      <c r="B177" t="s">
        <v>407</v>
      </c>
      <c r="C177" t="s">
        <v>407</v>
      </c>
      <c r="D177" t="s">
        <v>408</v>
      </c>
    </row>
    <row r="178" spans="1:5" x14ac:dyDescent="0.3">
      <c r="A178">
        <v>176</v>
      </c>
      <c r="B178" t="s">
        <v>409</v>
      </c>
      <c r="C178" t="s">
        <v>409</v>
      </c>
      <c r="D178" t="s">
        <v>410</v>
      </c>
      <c r="E178" t="s">
        <v>61</v>
      </c>
    </row>
    <row r="179" spans="1:5" x14ac:dyDescent="0.3">
      <c r="A179">
        <v>177</v>
      </c>
      <c r="B179" t="s">
        <v>411</v>
      </c>
      <c r="C179" t="s">
        <v>411</v>
      </c>
      <c r="D179" t="s">
        <v>412</v>
      </c>
      <c r="E179" t="s">
        <v>413</v>
      </c>
    </row>
    <row r="180" spans="1:5" x14ac:dyDescent="0.3">
      <c r="A180">
        <v>178</v>
      </c>
      <c r="B180" t="s">
        <v>414</v>
      </c>
      <c r="C180" t="s">
        <v>414</v>
      </c>
      <c r="D180" t="s">
        <v>415</v>
      </c>
      <c r="E180" t="s">
        <v>346</v>
      </c>
    </row>
    <row r="181" spans="1:5" x14ac:dyDescent="0.3">
      <c r="A181">
        <v>179</v>
      </c>
      <c r="B181" t="s">
        <v>416</v>
      </c>
      <c r="C181" t="s">
        <v>416</v>
      </c>
      <c r="D181" t="s">
        <v>417</v>
      </c>
      <c r="E181" t="s">
        <v>418</v>
      </c>
    </row>
    <row r="182" spans="1:5" x14ac:dyDescent="0.3">
      <c r="A182">
        <v>180</v>
      </c>
      <c r="B182" t="s">
        <v>419</v>
      </c>
      <c r="C182" t="s">
        <v>419</v>
      </c>
      <c r="D182" t="s">
        <v>420</v>
      </c>
    </row>
    <row r="183" spans="1:5" x14ac:dyDescent="0.3">
      <c r="A183">
        <v>181</v>
      </c>
      <c r="B183" t="s">
        <v>421</v>
      </c>
      <c r="C183" t="s">
        <v>421</v>
      </c>
      <c r="D183" t="s">
        <v>422</v>
      </c>
      <c r="E183" t="s">
        <v>61</v>
      </c>
    </row>
    <row r="184" spans="1:5" x14ac:dyDescent="0.3">
      <c r="A184">
        <v>182</v>
      </c>
      <c r="B184" t="s">
        <v>423</v>
      </c>
      <c r="C184" t="s">
        <v>423</v>
      </c>
      <c r="D184" t="s">
        <v>424</v>
      </c>
      <c r="E184" t="s">
        <v>37</v>
      </c>
    </row>
    <row r="185" spans="1:5" x14ac:dyDescent="0.3">
      <c r="A185">
        <v>183</v>
      </c>
      <c r="B185" t="s">
        <v>425</v>
      </c>
      <c r="C185" t="s">
        <v>425</v>
      </c>
      <c r="D185" t="s">
        <v>426</v>
      </c>
      <c r="E185" t="s">
        <v>66</v>
      </c>
    </row>
    <row r="186" spans="1:5" x14ac:dyDescent="0.3">
      <c r="A186">
        <v>184</v>
      </c>
      <c r="B186" t="s">
        <v>427</v>
      </c>
      <c r="C186" t="s">
        <v>427</v>
      </c>
      <c r="D186" t="s">
        <v>428</v>
      </c>
      <c r="E186" t="s">
        <v>31</v>
      </c>
    </row>
    <row r="187" spans="1:5" x14ac:dyDescent="0.3">
      <c r="A187">
        <v>185</v>
      </c>
      <c r="B187" t="s">
        <v>429</v>
      </c>
      <c r="C187" t="s">
        <v>429</v>
      </c>
      <c r="D187" t="s">
        <v>430</v>
      </c>
      <c r="E187" t="s">
        <v>431</v>
      </c>
    </row>
    <row r="188" spans="1:5" x14ac:dyDescent="0.3">
      <c r="A188">
        <v>186</v>
      </c>
      <c r="B188" t="s">
        <v>432</v>
      </c>
      <c r="C188" t="s">
        <v>432</v>
      </c>
      <c r="D188" t="s">
        <v>433</v>
      </c>
    </row>
    <row r="189" spans="1:5" x14ac:dyDescent="0.3">
      <c r="A189">
        <v>187</v>
      </c>
      <c r="B189" t="s">
        <v>434</v>
      </c>
      <c r="C189" t="s">
        <v>434</v>
      </c>
      <c r="D189" t="s">
        <v>435</v>
      </c>
    </row>
    <row r="190" spans="1:5" x14ac:dyDescent="0.3">
      <c r="A190">
        <v>188</v>
      </c>
      <c r="B190" t="s">
        <v>436</v>
      </c>
      <c r="C190" t="s">
        <v>436</v>
      </c>
      <c r="D190" t="s">
        <v>437</v>
      </c>
      <c r="E190" t="s">
        <v>58</v>
      </c>
    </row>
    <row r="191" spans="1:5" x14ac:dyDescent="0.3">
      <c r="A191">
        <v>189</v>
      </c>
      <c r="B191" t="s">
        <v>438</v>
      </c>
      <c r="C191" t="s">
        <v>438</v>
      </c>
      <c r="D191" t="s">
        <v>439</v>
      </c>
      <c r="E191" t="s">
        <v>440</v>
      </c>
    </row>
    <row r="192" spans="1:5" x14ac:dyDescent="0.3">
      <c r="A192">
        <v>190</v>
      </c>
      <c r="B192" t="s">
        <v>441</v>
      </c>
      <c r="C192" t="s">
        <v>441</v>
      </c>
      <c r="D192" t="s">
        <v>442</v>
      </c>
      <c r="E192" t="s">
        <v>443</v>
      </c>
    </row>
    <row r="193" spans="1:5" x14ac:dyDescent="0.3">
      <c r="A193">
        <v>191</v>
      </c>
      <c r="B193" t="s">
        <v>444</v>
      </c>
      <c r="C193" t="s">
        <v>444</v>
      </c>
      <c r="D193" t="s">
        <v>445</v>
      </c>
    </row>
    <row r="194" spans="1:5" x14ac:dyDescent="0.3">
      <c r="A194">
        <v>192</v>
      </c>
      <c r="B194" t="s">
        <v>446</v>
      </c>
      <c r="C194" t="s">
        <v>446</v>
      </c>
      <c r="D194" t="s">
        <v>447</v>
      </c>
    </row>
    <row r="195" spans="1:5" x14ac:dyDescent="0.3">
      <c r="A195">
        <v>193</v>
      </c>
      <c r="B195" t="s">
        <v>448</v>
      </c>
      <c r="C195" t="s">
        <v>448</v>
      </c>
      <c r="D195" t="s">
        <v>449</v>
      </c>
      <c r="E195" t="s">
        <v>125</v>
      </c>
    </row>
    <row r="196" spans="1:5" x14ac:dyDescent="0.3">
      <c r="A196">
        <v>194</v>
      </c>
      <c r="B196" t="s">
        <v>450</v>
      </c>
      <c r="C196" t="s">
        <v>451</v>
      </c>
      <c r="D196" t="s">
        <v>452</v>
      </c>
      <c r="E196" t="s">
        <v>453</v>
      </c>
    </row>
    <row r="197" spans="1:5" x14ac:dyDescent="0.3">
      <c r="A197">
        <v>195</v>
      </c>
      <c r="B197" t="s">
        <v>454</v>
      </c>
      <c r="C197" t="s">
        <v>454</v>
      </c>
      <c r="D197" t="s">
        <v>455</v>
      </c>
      <c r="E197" t="s">
        <v>61</v>
      </c>
    </row>
    <row r="198" spans="1:5" x14ac:dyDescent="0.3">
      <c r="A198">
        <v>196</v>
      </c>
      <c r="B198" t="s">
        <v>456</v>
      </c>
      <c r="C198" t="s">
        <v>456</v>
      </c>
      <c r="D198" t="s">
        <v>457</v>
      </c>
      <c r="E198" t="s">
        <v>458</v>
      </c>
    </row>
    <row r="199" spans="1:5" x14ac:dyDescent="0.3">
      <c r="A199">
        <v>197</v>
      </c>
      <c r="B199" t="s">
        <v>459</v>
      </c>
      <c r="C199" t="s">
        <v>459</v>
      </c>
      <c r="D199" t="s">
        <v>460</v>
      </c>
      <c r="E199" t="s">
        <v>461</v>
      </c>
    </row>
    <row r="200" spans="1:5" x14ac:dyDescent="0.3">
      <c r="A200">
        <v>198</v>
      </c>
      <c r="B200" t="s">
        <v>462</v>
      </c>
      <c r="C200" t="s">
        <v>462</v>
      </c>
      <c r="D200" t="s">
        <v>463</v>
      </c>
    </row>
    <row r="201" spans="1:5" x14ac:dyDescent="0.3">
      <c r="A201">
        <v>199</v>
      </c>
      <c r="B201" t="s">
        <v>464</v>
      </c>
      <c r="C201" t="s">
        <v>464</v>
      </c>
      <c r="D201" t="s">
        <v>465</v>
      </c>
    </row>
    <row r="202" spans="1:5" x14ac:dyDescent="0.3">
      <c r="A202">
        <v>200</v>
      </c>
      <c r="B202" t="s">
        <v>466</v>
      </c>
      <c r="C202" t="s">
        <v>466</v>
      </c>
      <c r="D202" t="s">
        <v>467</v>
      </c>
      <c r="E202" t="s">
        <v>468</v>
      </c>
    </row>
    <row r="203" spans="1:5" x14ac:dyDescent="0.3">
      <c r="A203">
        <v>201</v>
      </c>
      <c r="B203" t="s">
        <v>469</v>
      </c>
      <c r="C203" t="s">
        <v>469</v>
      </c>
      <c r="D203" t="s">
        <v>470</v>
      </c>
    </row>
    <row r="204" spans="1:5" x14ac:dyDescent="0.3">
      <c r="A204">
        <v>202</v>
      </c>
      <c r="B204" t="s">
        <v>471</v>
      </c>
      <c r="C204" t="s">
        <v>471</v>
      </c>
      <c r="D204" t="s">
        <v>472</v>
      </c>
      <c r="E204" t="s">
        <v>418</v>
      </c>
    </row>
    <row r="205" spans="1:5" x14ac:dyDescent="0.3">
      <c r="A205">
        <v>203</v>
      </c>
      <c r="B205" t="s">
        <v>473</v>
      </c>
      <c r="C205" t="s">
        <v>473</v>
      </c>
      <c r="D205" t="s">
        <v>474</v>
      </c>
      <c r="E205" t="s">
        <v>125</v>
      </c>
    </row>
    <row r="206" spans="1:5" x14ac:dyDescent="0.3">
      <c r="A206">
        <v>204</v>
      </c>
      <c r="B206" t="s">
        <v>475</v>
      </c>
      <c r="C206" t="s">
        <v>475</v>
      </c>
      <c r="D206" t="s">
        <v>476</v>
      </c>
      <c r="E206" t="s">
        <v>477</v>
      </c>
    </row>
    <row r="207" spans="1:5" x14ac:dyDescent="0.3">
      <c r="A207">
        <v>205</v>
      </c>
      <c r="B207" t="s">
        <v>478</v>
      </c>
      <c r="C207" t="s">
        <v>478</v>
      </c>
      <c r="D207" t="s">
        <v>479</v>
      </c>
    </row>
    <row r="208" spans="1:5" x14ac:dyDescent="0.3">
      <c r="A208">
        <v>206</v>
      </c>
      <c r="B208" t="s">
        <v>480</v>
      </c>
      <c r="C208" t="s">
        <v>480</v>
      </c>
      <c r="D208" t="s">
        <v>480</v>
      </c>
      <c r="E208" t="s">
        <v>307</v>
      </c>
    </row>
    <row r="209" spans="1:5" x14ac:dyDescent="0.3">
      <c r="A209">
        <v>207</v>
      </c>
      <c r="B209" t="s">
        <v>481</v>
      </c>
      <c r="C209" t="s">
        <v>481</v>
      </c>
      <c r="D209" t="s">
        <v>482</v>
      </c>
      <c r="E209" t="s">
        <v>259</v>
      </c>
    </row>
    <row r="210" spans="1:5" x14ac:dyDescent="0.3">
      <c r="A210">
        <v>208</v>
      </c>
      <c r="B210" t="s">
        <v>483</v>
      </c>
      <c r="C210" t="s">
        <v>483</v>
      </c>
      <c r="D210" t="s">
        <v>484</v>
      </c>
      <c r="E210" t="s">
        <v>58</v>
      </c>
    </row>
    <row r="211" spans="1:5" x14ac:dyDescent="0.3">
      <c r="A211">
        <v>209</v>
      </c>
      <c r="B211" t="s">
        <v>485</v>
      </c>
      <c r="C211" t="s">
        <v>485</v>
      </c>
      <c r="D211" t="s">
        <v>486</v>
      </c>
    </row>
    <row r="212" spans="1:5" x14ac:dyDescent="0.3">
      <c r="A212">
        <v>210</v>
      </c>
      <c r="B212" t="s">
        <v>487</v>
      </c>
      <c r="C212" t="s">
        <v>487</v>
      </c>
      <c r="D212" t="s">
        <v>488</v>
      </c>
      <c r="E212" t="s">
        <v>489</v>
      </c>
    </row>
    <row r="213" spans="1:5" x14ac:dyDescent="0.3">
      <c r="A213">
        <v>211</v>
      </c>
      <c r="B213" t="s">
        <v>490</v>
      </c>
      <c r="C213" t="s">
        <v>490</v>
      </c>
      <c r="D213" t="s">
        <v>491</v>
      </c>
    </row>
    <row r="214" spans="1:5" x14ac:dyDescent="0.3">
      <c r="A214">
        <v>212</v>
      </c>
      <c r="B214" t="e">
        <f>- lots of opportunities - Salaries are very competitive - Motivated People - Good working atmosphere - Surprisingly working www program</f>
        <v>#NAME?</v>
      </c>
      <c r="C214" t="e">
        <f>- lots of opportunities - Salaries are very competitive - Motivated People - Good working atmosphere - Surprisingly working www program</f>
        <v>#NAME?</v>
      </c>
      <c r="D214" t="s">
        <v>492</v>
      </c>
      <c r="E214" t="s">
        <v>88</v>
      </c>
    </row>
    <row r="215" spans="1:5" x14ac:dyDescent="0.3">
      <c r="A215">
        <v>213</v>
      </c>
      <c r="B215" t="s">
        <v>493</v>
      </c>
      <c r="C215" t="s">
        <v>493</v>
      </c>
      <c r="D215" t="s">
        <v>494</v>
      </c>
      <c r="E215" t="s">
        <v>259</v>
      </c>
    </row>
    <row r="216" spans="1:5" x14ac:dyDescent="0.3">
      <c r="A216">
        <v>214</v>
      </c>
      <c r="B216" t="s">
        <v>495</v>
      </c>
      <c r="C216" t="s">
        <v>495</v>
      </c>
      <c r="D216" t="s">
        <v>496</v>
      </c>
      <c r="E216" t="s">
        <v>199</v>
      </c>
    </row>
    <row r="217" spans="1:5" x14ac:dyDescent="0.3">
      <c r="A217">
        <v>215</v>
      </c>
      <c r="B217" t="s">
        <v>497</v>
      </c>
      <c r="C217" t="s">
        <v>497</v>
      </c>
      <c r="D217" t="s">
        <v>498</v>
      </c>
      <c r="E217" t="s">
        <v>31</v>
      </c>
    </row>
    <row r="218" spans="1:5" x14ac:dyDescent="0.3">
      <c r="A218">
        <v>216</v>
      </c>
      <c r="B218" t="s">
        <v>499</v>
      </c>
      <c r="C218" t="s">
        <v>499</v>
      </c>
      <c r="D218" t="s">
        <v>500</v>
      </c>
      <c r="E218" t="s">
        <v>501</v>
      </c>
    </row>
    <row r="219" spans="1:5" x14ac:dyDescent="0.3">
      <c r="A219">
        <v>217</v>
      </c>
      <c r="B219" t="s">
        <v>502</v>
      </c>
      <c r="C219" t="s">
        <v>502</v>
      </c>
      <c r="D219" t="s">
        <v>503</v>
      </c>
      <c r="E219" t="s">
        <v>504</v>
      </c>
    </row>
    <row r="220" spans="1:5" x14ac:dyDescent="0.3">
      <c r="A220">
        <v>218</v>
      </c>
      <c r="B220" t="s">
        <v>505</v>
      </c>
      <c r="C220" t="s">
        <v>505</v>
      </c>
      <c r="D220" t="s">
        <v>506</v>
      </c>
    </row>
    <row r="221" spans="1:5" x14ac:dyDescent="0.3">
      <c r="A221">
        <v>219</v>
      </c>
      <c r="B221" t="s">
        <v>507</v>
      </c>
      <c r="C221" t="s">
        <v>507</v>
      </c>
      <c r="D221" t="s">
        <v>508</v>
      </c>
      <c r="E221" t="s">
        <v>112</v>
      </c>
    </row>
    <row r="222" spans="1:5" x14ac:dyDescent="0.3">
      <c r="A222">
        <v>220</v>
      </c>
      <c r="B222" t="s">
        <v>509</v>
      </c>
      <c r="C222" t="s">
        <v>509</v>
      </c>
      <c r="D222" t="s">
        <v>510</v>
      </c>
    </row>
    <row r="223" spans="1:5" x14ac:dyDescent="0.3">
      <c r="A223">
        <v>221</v>
      </c>
      <c r="B223" t="s">
        <v>511</v>
      </c>
      <c r="C223" t="s">
        <v>511</v>
      </c>
      <c r="D223" t="s">
        <v>512</v>
      </c>
      <c r="E223" t="s">
        <v>58</v>
      </c>
    </row>
    <row r="224" spans="1:5" x14ac:dyDescent="0.3">
      <c r="A224">
        <v>222</v>
      </c>
      <c r="B224" t="s">
        <v>513</v>
      </c>
      <c r="C224" t="s">
        <v>513</v>
      </c>
      <c r="D224" t="s">
        <v>514</v>
      </c>
    </row>
    <row r="225" spans="1:5" x14ac:dyDescent="0.3">
      <c r="A225">
        <v>223</v>
      </c>
      <c r="B225" t="s">
        <v>515</v>
      </c>
      <c r="C225" t="s">
        <v>515</v>
      </c>
      <c r="D225" t="s">
        <v>516</v>
      </c>
      <c r="E225" t="s">
        <v>66</v>
      </c>
    </row>
    <row r="226" spans="1:5" x14ac:dyDescent="0.3">
      <c r="A226">
        <v>224</v>
      </c>
      <c r="B226" t="s">
        <v>517</v>
      </c>
      <c r="C226" t="s">
        <v>517</v>
      </c>
      <c r="D226" t="s">
        <v>518</v>
      </c>
      <c r="E226" t="s">
        <v>66</v>
      </c>
    </row>
    <row r="227" spans="1:5" x14ac:dyDescent="0.3">
      <c r="A227">
        <v>225</v>
      </c>
      <c r="B227" t="s">
        <v>519</v>
      </c>
      <c r="C227" t="s">
        <v>519</v>
      </c>
      <c r="D227" t="s">
        <v>520</v>
      </c>
      <c r="E227" t="s">
        <v>307</v>
      </c>
    </row>
    <row r="228" spans="1:5" x14ac:dyDescent="0.3">
      <c r="A228">
        <v>226</v>
      </c>
      <c r="B228" t="s">
        <v>521</v>
      </c>
      <c r="C228" t="s">
        <v>521</v>
      </c>
      <c r="D228" t="s">
        <v>521</v>
      </c>
    </row>
    <row r="229" spans="1:5" x14ac:dyDescent="0.3">
      <c r="A229">
        <v>227</v>
      </c>
      <c r="B229" t="s">
        <v>522</v>
      </c>
      <c r="C229" t="s">
        <v>522</v>
      </c>
      <c r="D229" t="s">
        <v>523</v>
      </c>
      <c r="E229" t="s">
        <v>125</v>
      </c>
    </row>
    <row r="230" spans="1:5" x14ac:dyDescent="0.3">
      <c r="A230">
        <v>228</v>
      </c>
      <c r="B230" t="s">
        <v>524</v>
      </c>
      <c r="C230" t="s">
        <v>524</v>
      </c>
      <c r="D230" t="s">
        <v>525</v>
      </c>
      <c r="E230" t="s">
        <v>34</v>
      </c>
    </row>
    <row r="231" spans="1:5" x14ac:dyDescent="0.3">
      <c r="A231">
        <v>229</v>
      </c>
      <c r="B231" t="s">
        <v>526</v>
      </c>
      <c r="C231" t="s">
        <v>526</v>
      </c>
      <c r="D231" t="s">
        <v>527</v>
      </c>
      <c r="E231" t="s">
        <v>37</v>
      </c>
    </row>
    <row r="232" spans="1:5" x14ac:dyDescent="0.3">
      <c r="A232">
        <v>230</v>
      </c>
      <c r="B232" t="s">
        <v>528</v>
      </c>
      <c r="C232" t="s">
        <v>528</v>
      </c>
      <c r="D232" t="s">
        <v>529</v>
      </c>
      <c r="E232" t="s">
        <v>125</v>
      </c>
    </row>
    <row r="233" spans="1:5" x14ac:dyDescent="0.3">
      <c r="A233">
        <v>231</v>
      </c>
      <c r="B233" t="s">
        <v>530</v>
      </c>
      <c r="C233" t="s">
        <v>531</v>
      </c>
      <c r="D233" t="s">
        <v>532</v>
      </c>
      <c r="E233" t="s">
        <v>142</v>
      </c>
    </row>
    <row r="234" spans="1:5" x14ac:dyDescent="0.3">
      <c r="A234">
        <v>232</v>
      </c>
      <c r="B234" t="s">
        <v>533</v>
      </c>
      <c r="C234" t="s">
        <v>533</v>
      </c>
      <c r="D234" t="s">
        <v>534</v>
      </c>
      <c r="E234" t="s">
        <v>112</v>
      </c>
    </row>
    <row r="235" spans="1:5" x14ac:dyDescent="0.3">
      <c r="A235">
        <v>233</v>
      </c>
      <c r="B235" t="s">
        <v>535</v>
      </c>
      <c r="C235" t="s">
        <v>535</v>
      </c>
      <c r="D235" t="s">
        <v>536</v>
      </c>
      <c r="E235" t="s">
        <v>37</v>
      </c>
    </row>
    <row r="236" spans="1:5" x14ac:dyDescent="0.3">
      <c r="A236">
        <v>234</v>
      </c>
      <c r="B236" t="s">
        <v>537</v>
      </c>
      <c r="C236" t="s">
        <v>537</v>
      </c>
      <c r="D236" t="s">
        <v>538</v>
      </c>
    </row>
    <row r="237" spans="1:5" x14ac:dyDescent="0.3">
      <c r="A237">
        <v>235</v>
      </c>
      <c r="B237" t="s">
        <v>539</v>
      </c>
      <c r="C237" t="s">
        <v>539</v>
      </c>
      <c r="D237" t="s">
        <v>540</v>
      </c>
      <c r="E237" t="s">
        <v>541</v>
      </c>
    </row>
    <row r="238" spans="1:5" x14ac:dyDescent="0.3">
      <c r="A238">
        <v>236</v>
      </c>
      <c r="B238" t="s">
        <v>542</v>
      </c>
      <c r="C238" t="s">
        <v>542</v>
      </c>
      <c r="D238" t="s">
        <v>543</v>
      </c>
      <c r="E238" t="s">
        <v>37</v>
      </c>
    </row>
    <row r="239" spans="1:5" x14ac:dyDescent="0.3">
      <c r="A239">
        <v>237</v>
      </c>
      <c r="B239" t="s">
        <v>544</v>
      </c>
      <c r="C239" t="s">
        <v>544</v>
      </c>
      <c r="D239" t="s">
        <v>545</v>
      </c>
      <c r="E239" t="s">
        <v>151</v>
      </c>
    </row>
    <row r="240" spans="1:5" x14ac:dyDescent="0.3">
      <c r="A240">
        <v>238</v>
      </c>
      <c r="B240" t="s">
        <v>546</v>
      </c>
      <c r="C240" t="s">
        <v>546</v>
      </c>
      <c r="D240" t="s">
        <v>547</v>
      </c>
      <c r="E240" t="s">
        <v>91</v>
      </c>
    </row>
    <row r="241" spans="1:5" x14ac:dyDescent="0.3">
      <c r="A241">
        <v>239</v>
      </c>
      <c r="B241" t="s">
        <v>548</v>
      </c>
      <c r="C241" t="s">
        <v>548</v>
      </c>
      <c r="D241" t="s">
        <v>549</v>
      </c>
      <c r="E241" t="s">
        <v>125</v>
      </c>
    </row>
    <row r="242" spans="1:5" x14ac:dyDescent="0.3">
      <c r="A242">
        <v>240</v>
      </c>
      <c r="B242" t="s">
        <v>550</v>
      </c>
      <c r="C242" t="s">
        <v>550</v>
      </c>
      <c r="D242" t="s">
        <v>551</v>
      </c>
      <c r="E242" t="s">
        <v>37</v>
      </c>
    </row>
    <row r="243" spans="1:5" x14ac:dyDescent="0.3">
      <c r="A243">
        <v>241</v>
      </c>
      <c r="B243" t="s">
        <v>552</v>
      </c>
      <c r="C243" t="s">
        <v>552</v>
      </c>
      <c r="D243" t="s">
        <v>553</v>
      </c>
      <c r="E243" t="s">
        <v>554</v>
      </c>
    </row>
    <row r="244" spans="1:5" x14ac:dyDescent="0.3">
      <c r="A244">
        <v>242</v>
      </c>
      <c r="B244" t="s">
        <v>555</v>
      </c>
      <c r="C244" t="s">
        <v>555</v>
      </c>
      <c r="D244" t="s">
        <v>556</v>
      </c>
      <c r="E244" t="s">
        <v>37</v>
      </c>
    </row>
    <row r="245" spans="1:5" x14ac:dyDescent="0.3">
      <c r="A245">
        <v>243</v>
      </c>
      <c r="B245" t="s">
        <v>557</v>
      </c>
      <c r="C245" t="s">
        <v>557</v>
      </c>
      <c r="D245" t="s">
        <v>558</v>
      </c>
      <c r="E245" t="s">
        <v>280</v>
      </c>
    </row>
    <row r="246" spans="1:5" x14ac:dyDescent="0.3">
      <c r="A246">
        <v>244</v>
      </c>
      <c r="B246" t="e">
        <f>- Company Culture - leadership guidelines - multicultural - vast amount of data - Great opportunities within the Company</f>
        <v>#NAME?</v>
      </c>
      <c r="C246" t="e">
        <f>- Company Culture - leadership guidelines - multicultural - vast amount of data - Great opportunities within the Company</f>
        <v>#NAME?</v>
      </c>
      <c r="D246" t="s">
        <v>559</v>
      </c>
      <c r="E246" t="s">
        <v>560</v>
      </c>
    </row>
    <row r="247" spans="1:5" x14ac:dyDescent="0.3">
      <c r="A247">
        <v>245</v>
      </c>
      <c r="B247" t="s">
        <v>561</v>
      </c>
      <c r="C247" t="s">
        <v>561</v>
      </c>
      <c r="D247" t="s">
        <v>562</v>
      </c>
    </row>
    <row r="248" spans="1:5" x14ac:dyDescent="0.3">
      <c r="A248">
        <v>246</v>
      </c>
      <c r="B248" t="s">
        <v>563</v>
      </c>
      <c r="C248" t="s">
        <v>563</v>
      </c>
      <c r="D248" t="s">
        <v>564</v>
      </c>
      <c r="E248" t="s">
        <v>211</v>
      </c>
    </row>
    <row r="249" spans="1:5" x14ac:dyDescent="0.3">
      <c r="A249">
        <v>247</v>
      </c>
      <c r="B249" t="s">
        <v>565</v>
      </c>
      <c r="C249" t="s">
        <v>565</v>
      </c>
      <c r="D249" t="s">
        <v>566</v>
      </c>
      <c r="E249" t="s">
        <v>259</v>
      </c>
    </row>
    <row r="250" spans="1:5" x14ac:dyDescent="0.3">
      <c r="A250">
        <v>248</v>
      </c>
      <c r="B250" t="s">
        <v>567</v>
      </c>
      <c r="C250" t="s">
        <v>567</v>
      </c>
      <c r="D250" t="s">
        <v>568</v>
      </c>
      <c r="E250" t="s">
        <v>569</v>
      </c>
    </row>
    <row r="251" spans="1:5" x14ac:dyDescent="0.3">
      <c r="A251">
        <v>249</v>
      </c>
      <c r="B251" t="s">
        <v>570</v>
      </c>
      <c r="C251" t="s">
        <v>570</v>
      </c>
      <c r="D251" t="s">
        <v>571</v>
      </c>
      <c r="E251" t="s">
        <v>37</v>
      </c>
    </row>
    <row r="252" spans="1:5" x14ac:dyDescent="0.3">
      <c r="A252">
        <v>250</v>
      </c>
      <c r="B252" t="s">
        <v>572</v>
      </c>
      <c r="C252" t="s">
        <v>572</v>
      </c>
      <c r="D252" t="s">
        <v>213</v>
      </c>
      <c r="E252" t="s">
        <v>66</v>
      </c>
    </row>
    <row r="253" spans="1:5" x14ac:dyDescent="0.3">
      <c r="A253">
        <v>251</v>
      </c>
      <c r="B253" t="s">
        <v>573</v>
      </c>
      <c r="C253" t="s">
        <v>573</v>
      </c>
      <c r="D253" t="s">
        <v>574</v>
      </c>
      <c r="E253" t="s">
        <v>575</v>
      </c>
    </row>
    <row r="254" spans="1:5" x14ac:dyDescent="0.3">
      <c r="A254">
        <v>252</v>
      </c>
      <c r="B254" t="s">
        <v>576</v>
      </c>
      <c r="C254" t="e">
        <f>- the assets within S&amp;P Global are market leading and this justifies its premium market positioning - Successfully launched New brand with leverages the year history and moves the Company away From publishing - Good teams can lead to innovative so</f>
        <v>#NAME?</v>
      </c>
      <c r="D254" t="s">
        <v>577</v>
      </c>
      <c r="E254" t="s">
        <v>125</v>
      </c>
    </row>
    <row r="255" spans="1:5" x14ac:dyDescent="0.3">
      <c r="A255">
        <v>253</v>
      </c>
      <c r="B255" t="s">
        <v>578</v>
      </c>
      <c r="C255" t="s">
        <v>578</v>
      </c>
      <c r="D255" t="s">
        <v>579</v>
      </c>
      <c r="E255" t="s">
        <v>199</v>
      </c>
    </row>
    <row r="256" spans="1:5" x14ac:dyDescent="0.3">
      <c r="A256">
        <v>254</v>
      </c>
      <c r="B256" t="s">
        <v>580</v>
      </c>
      <c r="C256" t="s">
        <v>580</v>
      </c>
      <c r="D256" t="s">
        <v>581</v>
      </c>
      <c r="E256" t="s">
        <v>214</v>
      </c>
    </row>
    <row r="257" spans="1:5" x14ac:dyDescent="0.3">
      <c r="A257">
        <v>255</v>
      </c>
      <c r="B257" t="s">
        <v>582</v>
      </c>
      <c r="C257" t="s">
        <v>582</v>
      </c>
      <c r="D257" t="s">
        <v>582</v>
      </c>
      <c r="E257" t="s">
        <v>418</v>
      </c>
    </row>
    <row r="258" spans="1:5" x14ac:dyDescent="0.3">
      <c r="A258">
        <v>256</v>
      </c>
      <c r="B258" t="s">
        <v>583</v>
      </c>
      <c r="C258" t="s">
        <v>583</v>
      </c>
      <c r="D258" t="s">
        <v>584</v>
      </c>
    </row>
    <row r="259" spans="1:5" x14ac:dyDescent="0.3">
      <c r="A259">
        <v>257</v>
      </c>
      <c r="B259" t="s">
        <v>585</v>
      </c>
      <c r="C259" t="s">
        <v>585</v>
      </c>
      <c r="D259" t="s">
        <v>586</v>
      </c>
      <c r="E259" t="s">
        <v>37</v>
      </c>
    </row>
    <row r="260" spans="1:5" x14ac:dyDescent="0.3">
      <c r="A260">
        <v>258</v>
      </c>
      <c r="B260" t="s">
        <v>587</v>
      </c>
      <c r="C260" t="s">
        <v>587</v>
      </c>
      <c r="D260" t="s">
        <v>588</v>
      </c>
      <c r="E260" t="s">
        <v>97</v>
      </c>
    </row>
    <row r="261" spans="1:5" x14ac:dyDescent="0.3">
      <c r="A261">
        <v>259</v>
      </c>
      <c r="B261" t="s">
        <v>589</v>
      </c>
      <c r="C261" t="s">
        <v>589</v>
      </c>
      <c r="D261" t="s">
        <v>590</v>
      </c>
    </row>
    <row r="262" spans="1:5" x14ac:dyDescent="0.3">
      <c r="A262">
        <v>260</v>
      </c>
      <c r="B262" t="s">
        <v>591</v>
      </c>
      <c r="C262" t="s">
        <v>591</v>
      </c>
      <c r="D262" t="s">
        <v>592</v>
      </c>
    </row>
    <row r="263" spans="1:5" x14ac:dyDescent="0.3">
      <c r="A263">
        <v>261</v>
      </c>
      <c r="B263" t="s">
        <v>593</v>
      </c>
      <c r="C263" t="s">
        <v>593</v>
      </c>
      <c r="D263" t="s">
        <v>594</v>
      </c>
    </row>
    <row r="264" spans="1:5" x14ac:dyDescent="0.3">
      <c r="A264">
        <v>262</v>
      </c>
      <c r="B264" t="s">
        <v>595</v>
      </c>
      <c r="C264" t="s">
        <v>595</v>
      </c>
      <c r="D264" t="s">
        <v>596</v>
      </c>
      <c r="E264" t="s">
        <v>243</v>
      </c>
    </row>
    <row r="265" spans="1:5" x14ac:dyDescent="0.3">
      <c r="A265">
        <v>263</v>
      </c>
      <c r="B265" t="s">
        <v>597</v>
      </c>
      <c r="C265" t="s">
        <v>597</v>
      </c>
      <c r="D265" t="s">
        <v>598</v>
      </c>
      <c r="E265" t="s">
        <v>125</v>
      </c>
    </row>
    <row r="266" spans="1:5" x14ac:dyDescent="0.3">
      <c r="A266">
        <v>264</v>
      </c>
      <c r="B266" t="s">
        <v>599</v>
      </c>
      <c r="C266" t="s">
        <v>599</v>
      </c>
      <c r="D266" t="s">
        <v>600</v>
      </c>
    </row>
    <row r="267" spans="1:5" x14ac:dyDescent="0.3">
      <c r="A267">
        <v>265</v>
      </c>
      <c r="B267" t="s">
        <v>601</v>
      </c>
      <c r="C267" t="s">
        <v>601</v>
      </c>
      <c r="D267" t="s">
        <v>602</v>
      </c>
      <c r="E267" t="s">
        <v>603</v>
      </c>
    </row>
    <row r="268" spans="1:5" x14ac:dyDescent="0.3">
      <c r="A268">
        <v>266</v>
      </c>
      <c r="B268" t="s">
        <v>604</v>
      </c>
      <c r="C268" t="s">
        <v>604</v>
      </c>
      <c r="D268" t="s">
        <v>605</v>
      </c>
      <c r="E268" t="s">
        <v>606</v>
      </c>
    </row>
    <row r="269" spans="1:5" x14ac:dyDescent="0.3">
      <c r="A269">
        <v>267</v>
      </c>
      <c r="B269" t="e">
        <f>- Good work-life balance - Decent Benefits - Fairly interesting work</f>
        <v>#NAME?</v>
      </c>
      <c r="C269" t="e">
        <f>- Good work-life balance - Decent Benefits - Fairly interesting work</f>
        <v>#NAME?</v>
      </c>
      <c r="D269" t="s">
        <v>607</v>
      </c>
      <c r="E269" t="s">
        <v>608</v>
      </c>
    </row>
    <row r="270" spans="1:5" x14ac:dyDescent="0.3">
      <c r="A270">
        <v>268</v>
      </c>
      <c r="B270" t="s">
        <v>609</v>
      </c>
      <c r="C270" t="s">
        <v>609</v>
      </c>
      <c r="D270" t="s">
        <v>610</v>
      </c>
      <c r="E270" t="s">
        <v>611</v>
      </c>
    </row>
    <row r="271" spans="1:5" x14ac:dyDescent="0.3">
      <c r="A271">
        <v>269</v>
      </c>
      <c r="B271" t="s">
        <v>612</v>
      </c>
      <c r="C271" t="s">
        <v>612</v>
      </c>
      <c r="D271" t="s">
        <v>613</v>
      </c>
      <c r="E271" t="s">
        <v>614</v>
      </c>
    </row>
    <row r="272" spans="1:5" x14ac:dyDescent="0.3">
      <c r="A272">
        <v>270</v>
      </c>
      <c r="B272" t="s">
        <v>615</v>
      </c>
      <c r="C272" t="s">
        <v>615</v>
      </c>
      <c r="D272" t="s">
        <v>616</v>
      </c>
    </row>
    <row r="273" spans="1:5" x14ac:dyDescent="0.3">
      <c r="A273">
        <v>271</v>
      </c>
      <c r="B273" t="s">
        <v>617</v>
      </c>
      <c r="C273" t="s">
        <v>617</v>
      </c>
      <c r="D273" t="s">
        <v>618</v>
      </c>
      <c r="E273" t="s">
        <v>58</v>
      </c>
    </row>
    <row r="274" spans="1:5" x14ac:dyDescent="0.3">
      <c r="A274">
        <v>272</v>
      </c>
      <c r="B274" t="s">
        <v>619</v>
      </c>
      <c r="C274" t="s">
        <v>619</v>
      </c>
      <c r="D274" t="s">
        <v>620</v>
      </c>
      <c r="E274" t="s">
        <v>243</v>
      </c>
    </row>
    <row r="275" spans="1:5" x14ac:dyDescent="0.3">
      <c r="A275">
        <v>273</v>
      </c>
      <c r="B275" t="s">
        <v>621</v>
      </c>
      <c r="C275" t="s">
        <v>621</v>
      </c>
      <c r="D275" t="s">
        <v>621</v>
      </c>
      <c r="E275" t="s">
        <v>622</v>
      </c>
    </row>
    <row r="276" spans="1:5" x14ac:dyDescent="0.3">
      <c r="A276">
        <v>274</v>
      </c>
      <c r="B276" t="s">
        <v>623</v>
      </c>
      <c r="C276" t="s">
        <v>623</v>
      </c>
      <c r="D276" t="s">
        <v>624</v>
      </c>
      <c r="E276" t="s">
        <v>66</v>
      </c>
    </row>
    <row r="277" spans="1:5" x14ac:dyDescent="0.3">
      <c r="A277">
        <v>275</v>
      </c>
      <c r="B277" t="s">
        <v>625</v>
      </c>
      <c r="C277" t="s">
        <v>625</v>
      </c>
      <c r="D277" t="s">
        <v>626</v>
      </c>
      <c r="E277" t="s">
        <v>83</v>
      </c>
    </row>
    <row r="278" spans="1:5" x14ac:dyDescent="0.3">
      <c r="A278">
        <v>276</v>
      </c>
      <c r="B278" t="s">
        <v>627</v>
      </c>
      <c r="C278" t="s">
        <v>627</v>
      </c>
      <c r="D278" t="s">
        <v>628</v>
      </c>
      <c r="E278" t="s">
        <v>125</v>
      </c>
    </row>
    <row r="279" spans="1:5" x14ac:dyDescent="0.3">
      <c r="A279">
        <v>277</v>
      </c>
      <c r="B279" t="s">
        <v>629</v>
      </c>
      <c r="C279" t="s">
        <v>629</v>
      </c>
      <c r="D279" t="s">
        <v>630</v>
      </c>
    </row>
    <row r="280" spans="1:5" x14ac:dyDescent="0.3">
      <c r="A280">
        <v>278</v>
      </c>
      <c r="B280" t="s">
        <v>631</v>
      </c>
      <c r="C280" t="s">
        <v>631</v>
      </c>
      <c r="D280" t="s">
        <v>632</v>
      </c>
    </row>
    <row r="281" spans="1:5" x14ac:dyDescent="0.3">
      <c r="A281">
        <v>279</v>
      </c>
      <c r="B281" t="s">
        <v>633</v>
      </c>
      <c r="C281" t="s">
        <v>633</v>
      </c>
      <c r="D281" t="s">
        <v>634</v>
      </c>
      <c r="E281" t="s">
        <v>66</v>
      </c>
    </row>
    <row r="282" spans="1:5" x14ac:dyDescent="0.3">
      <c r="A282">
        <v>280</v>
      </c>
      <c r="B282" t="s">
        <v>635</v>
      </c>
      <c r="C282" t="s">
        <v>635</v>
      </c>
      <c r="D282" t="s">
        <v>636</v>
      </c>
      <c r="E282" t="s">
        <v>83</v>
      </c>
    </row>
    <row r="283" spans="1:5" x14ac:dyDescent="0.3">
      <c r="A283">
        <v>281</v>
      </c>
      <c r="B283" t="s">
        <v>637</v>
      </c>
      <c r="C283" t="s">
        <v>637</v>
      </c>
      <c r="D283" t="s">
        <v>638</v>
      </c>
      <c r="E283" t="s">
        <v>58</v>
      </c>
    </row>
    <row r="284" spans="1:5" x14ac:dyDescent="0.3">
      <c r="A284">
        <v>282</v>
      </c>
      <c r="B284" t="s">
        <v>639</v>
      </c>
      <c r="C284" t="s">
        <v>639</v>
      </c>
      <c r="D284" t="s">
        <v>640</v>
      </c>
      <c r="E284" t="s">
        <v>641</v>
      </c>
    </row>
    <row r="285" spans="1:5" x14ac:dyDescent="0.3">
      <c r="A285">
        <v>283</v>
      </c>
      <c r="B285" t="s">
        <v>642</v>
      </c>
      <c r="C285" t="s">
        <v>642</v>
      </c>
      <c r="D285" t="s">
        <v>643</v>
      </c>
      <c r="E285" t="s">
        <v>125</v>
      </c>
    </row>
    <row r="286" spans="1:5" x14ac:dyDescent="0.3">
      <c r="A286">
        <v>284</v>
      </c>
      <c r="B286" t="s">
        <v>644</v>
      </c>
      <c r="C286" t="s">
        <v>644</v>
      </c>
      <c r="D286" t="s">
        <v>645</v>
      </c>
    </row>
    <row r="287" spans="1:5" x14ac:dyDescent="0.3">
      <c r="A287">
        <v>285</v>
      </c>
      <c r="B287" t="s">
        <v>646</v>
      </c>
      <c r="C287" t="s">
        <v>646</v>
      </c>
      <c r="D287" t="s">
        <v>647</v>
      </c>
    </row>
    <row r="288" spans="1:5" x14ac:dyDescent="0.3">
      <c r="A288">
        <v>286</v>
      </c>
      <c r="B288" t="s">
        <v>648</v>
      </c>
      <c r="C288" t="s">
        <v>648</v>
      </c>
      <c r="D288" t="s">
        <v>649</v>
      </c>
    </row>
    <row r="289" spans="1:5" x14ac:dyDescent="0.3">
      <c r="A289">
        <v>287</v>
      </c>
      <c r="B289" t="s">
        <v>650</v>
      </c>
      <c r="C289" t="s">
        <v>650</v>
      </c>
      <c r="D289" t="s">
        <v>651</v>
      </c>
      <c r="E289" t="s">
        <v>641</v>
      </c>
    </row>
    <row r="290" spans="1:5" x14ac:dyDescent="0.3">
      <c r="A290">
        <v>288</v>
      </c>
      <c r="B290" t="e">
        <f>- Business is very profitable. - Good brand. - Salaries are competitive if not better than average. - It was a nice place to work.</f>
        <v>#NAME?</v>
      </c>
      <c r="C290" t="e">
        <f>- Business is very profitable. - Good brand. - Salaries are competitive if not better than average. - It was a nice place to work.</f>
        <v>#NAME?</v>
      </c>
      <c r="D290" t="s">
        <v>652</v>
      </c>
      <c r="E290" t="s">
        <v>83</v>
      </c>
    </row>
    <row r="291" spans="1:5" x14ac:dyDescent="0.3">
      <c r="A291">
        <v>289</v>
      </c>
      <c r="B291" t="s">
        <v>653</v>
      </c>
      <c r="C291" t="s">
        <v>653</v>
      </c>
      <c r="D291" t="s">
        <v>654</v>
      </c>
      <c r="E291" t="s">
        <v>211</v>
      </c>
    </row>
    <row r="292" spans="1:5" x14ac:dyDescent="0.3">
      <c r="A292">
        <v>290</v>
      </c>
      <c r="B292" t="s">
        <v>655</v>
      </c>
      <c r="C292" t="s">
        <v>655</v>
      </c>
      <c r="D292" t="s">
        <v>656</v>
      </c>
    </row>
    <row r="293" spans="1:5" x14ac:dyDescent="0.3">
      <c r="A293">
        <v>291</v>
      </c>
      <c r="B293" t="s">
        <v>657</v>
      </c>
      <c r="C293" t="s">
        <v>657</v>
      </c>
      <c r="D293" t="s">
        <v>658</v>
      </c>
    </row>
    <row r="294" spans="1:5" x14ac:dyDescent="0.3">
      <c r="A294">
        <v>292</v>
      </c>
      <c r="B294" t="s">
        <v>659</v>
      </c>
      <c r="C294" t="s">
        <v>659</v>
      </c>
      <c r="D294" t="s">
        <v>660</v>
      </c>
      <c r="E294" t="s">
        <v>661</v>
      </c>
    </row>
    <row r="295" spans="1:5" x14ac:dyDescent="0.3">
      <c r="A295">
        <v>293</v>
      </c>
      <c r="B295" t="s">
        <v>662</v>
      </c>
      <c r="C295" t="s">
        <v>662</v>
      </c>
      <c r="D295" t="s">
        <v>663</v>
      </c>
    </row>
    <row r="296" spans="1:5" x14ac:dyDescent="0.3">
      <c r="A296">
        <v>294</v>
      </c>
      <c r="B296" t="s">
        <v>664</v>
      </c>
      <c r="C296" t="s">
        <v>664</v>
      </c>
      <c r="D296" t="s">
        <v>665</v>
      </c>
      <c r="E296" t="s">
        <v>666</v>
      </c>
    </row>
    <row r="297" spans="1:5" x14ac:dyDescent="0.3">
      <c r="A297">
        <v>295</v>
      </c>
      <c r="B297" t="s">
        <v>667</v>
      </c>
      <c r="C297" t="s">
        <v>667</v>
      </c>
      <c r="D297" t="s">
        <v>668</v>
      </c>
      <c r="E297" t="s">
        <v>669</v>
      </c>
    </row>
    <row r="298" spans="1:5" x14ac:dyDescent="0.3">
      <c r="A298">
        <v>296</v>
      </c>
      <c r="B298" t="s">
        <v>670</v>
      </c>
      <c r="C298" t="s">
        <v>670</v>
      </c>
      <c r="D298" t="s">
        <v>671</v>
      </c>
      <c r="E298" t="s">
        <v>37</v>
      </c>
    </row>
    <row r="299" spans="1:5" x14ac:dyDescent="0.3">
      <c r="A299">
        <v>297</v>
      </c>
      <c r="B299" t="s">
        <v>672</v>
      </c>
      <c r="C299" t="s">
        <v>672</v>
      </c>
      <c r="D299" t="s">
        <v>673</v>
      </c>
      <c r="E299" t="s">
        <v>34</v>
      </c>
    </row>
    <row r="300" spans="1:5" x14ac:dyDescent="0.3">
      <c r="A300">
        <v>298</v>
      </c>
      <c r="B300" t="s">
        <v>674</v>
      </c>
      <c r="C300" t="s">
        <v>674</v>
      </c>
      <c r="D300" t="s">
        <v>675</v>
      </c>
      <c r="E300" t="s">
        <v>676</v>
      </c>
    </row>
    <row r="301" spans="1:5" x14ac:dyDescent="0.3">
      <c r="A301">
        <v>299</v>
      </c>
      <c r="B301" t="s">
        <v>677</v>
      </c>
      <c r="C301" t="s">
        <v>677</v>
      </c>
      <c r="D301" t="s">
        <v>678</v>
      </c>
    </row>
    <row r="302" spans="1:5" x14ac:dyDescent="0.3">
      <c r="A302">
        <v>300</v>
      </c>
      <c r="B302" t="s">
        <v>679</v>
      </c>
      <c r="C302" t="s">
        <v>679</v>
      </c>
      <c r="D302" t="s">
        <v>680</v>
      </c>
      <c r="E302" t="s">
        <v>31</v>
      </c>
    </row>
    <row r="303" spans="1:5" x14ac:dyDescent="0.3">
      <c r="A303">
        <v>301</v>
      </c>
      <c r="B303" t="s">
        <v>681</v>
      </c>
      <c r="C303" t="s">
        <v>681</v>
      </c>
      <c r="D303" t="s">
        <v>682</v>
      </c>
      <c r="E303" t="s">
        <v>66</v>
      </c>
    </row>
    <row r="304" spans="1:5" x14ac:dyDescent="0.3">
      <c r="A304">
        <v>302</v>
      </c>
      <c r="B304" t="s">
        <v>683</v>
      </c>
      <c r="C304" t="s">
        <v>683</v>
      </c>
      <c r="D304" t="s">
        <v>684</v>
      </c>
      <c r="E304" t="s">
        <v>685</v>
      </c>
    </row>
    <row r="305" spans="1:5" x14ac:dyDescent="0.3">
      <c r="A305">
        <v>303</v>
      </c>
      <c r="B305" t="s">
        <v>686</v>
      </c>
      <c r="C305" t="s">
        <v>686</v>
      </c>
      <c r="D305" t="s">
        <v>687</v>
      </c>
      <c r="E305" t="s">
        <v>688</v>
      </c>
    </row>
    <row r="306" spans="1:5" x14ac:dyDescent="0.3">
      <c r="A306">
        <v>304</v>
      </c>
      <c r="B306" t="s">
        <v>689</v>
      </c>
      <c r="C306" t="s">
        <v>689</v>
      </c>
      <c r="D306" t="s">
        <v>690</v>
      </c>
      <c r="E306" t="s">
        <v>58</v>
      </c>
    </row>
    <row r="307" spans="1:5" x14ac:dyDescent="0.3">
      <c r="A307">
        <v>305</v>
      </c>
      <c r="B307" t="s">
        <v>691</v>
      </c>
      <c r="C307" t="s">
        <v>691</v>
      </c>
      <c r="D307" t="s">
        <v>692</v>
      </c>
      <c r="E307" t="s">
        <v>259</v>
      </c>
    </row>
    <row r="308" spans="1:5" x14ac:dyDescent="0.3">
      <c r="A308">
        <v>306</v>
      </c>
      <c r="B308" t="s">
        <v>693</v>
      </c>
      <c r="C308" t="s">
        <v>693</v>
      </c>
      <c r="D308" t="s">
        <v>694</v>
      </c>
      <c r="E308" t="s">
        <v>37</v>
      </c>
    </row>
    <row r="309" spans="1:5" x14ac:dyDescent="0.3">
      <c r="A309">
        <v>307</v>
      </c>
      <c r="B309" t="s">
        <v>695</v>
      </c>
      <c r="C309" t="s">
        <v>695</v>
      </c>
      <c r="D309" t="s">
        <v>696</v>
      </c>
    </row>
    <row r="310" spans="1:5" x14ac:dyDescent="0.3">
      <c r="A310">
        <v>308</v>
      </c>
      <c r="B310" t="s">
        <v>697</v>
      </c>
      <c r="C310" t="s">
        <v>697</v>
      </c>
      <c r="D310" t="s">
        <v>698</v>
      </c>
    </row>
    <row r="311" spans="1:5" x14ac:dyDescent="0.3">
      <c r="A311">
        <v>309</v>
      </c>
      <c r="B311" t="s">
        <v>699</v>
      </c>
      <c r="C311" t="s">
        <v>699</v>
      </c>
      <c r="D311" t="s">
        <v>700</v>
      </c>
      <c r="E311" t="s">
        <v>31</v>
      </c>
    </row>
    <row r="312" spans="1:5" x14ac:dyDescent="0.3">
      <c r="A312">
        <v>310</v>
      </c>
      <c r="B312" t="s">
        <v>701</v>
      </c>
      <c r="C312" t="s">
        <v>701</v>
      </c>
      <c r="D312" t="s">
        <v>702</v>
      </c>
    </row>
    <row r="313" spans="1:5" x14ac:dyDescent="0.3">
      <c r="A313">
        <v>311</v>
      </c>
      <c r="B313" t="s">
        <v>703</v>
      </c>
      <c r="C313" t="s">
        <v>703</v>
      </c>
      <c r="D313" t="s">
        <v>704</v>
      </c>
    </row>
    <row r="314" spans="1:5" x14ac:dyDescent="0.3">
      <c r="A314">
        <v>312</v>
      </c>
      <c r="B314" t="s">
        <v>705</v>
      </c>
      <c r="C314" t="s">
        <v>706</v>
      </c>
      <c r="D314" t="s">
        <v>707</v>
      </c>
    </row>
    <row r="315" spans="1:5" x14ac:dyDescent="0.3">
      <c r="A315">
        <v>313</v>
      </c>
      <c r="B315" t="s">
        <v>708</v>
      </c>
      <c r="C315" t="s">
        <v>708</v>
      </c>
      <c r="D315" t="s">
        <v>709</v>
      </c>
    </row>
    <row r="316" spans="1:5" x14ac:dyDescent="0.3">
      <c r="A316">
        <v>314</v>
      </c>
      <c r="B316" t="s">
        <v>710</v>
      </c>
      <c r="C316" t="s">
        <v>710</v>
      </c>
      <c r="D316" t="s">
        <v>711</v>
      </c>
      <c r="E316" t="s">
        <v>712</v>
      </c>
    </row>
    <row r="317" spans="1:5" x14ac:dyDescent="0.3">
      <c r="A317">
        <v>315</v>
      </c>
      <c r="B317" t="s">
        <v>713</v>
      </c>
      <c r="C317" t="s">
        <v>713</v>
      </c>
      <c r="D317" t="s">
        <v>714</v>
      </c>
      <c r="E317" t="s">
        <v>58</v>
      </c>
    </row>
    <row r="318" spans="1:5" x14ac:dyDescent="0.3">
      <c r="A318">
        <v>316</v>
      </c>
      <c r="B318" t="s">
        <v>715</v>
      </c>
      <c r="C318" t="s">
        <v>715</v>
      </c>
      <c r="D318" t="s">
        <v>716</v>
      </c>
      <c r="E318" t="s">
        <v>717</v>
      </c>
    </row>
    <row r="319" spans="1:5" x14ac:dyDescent="0.3">
      <c r="A319">
        <v>317</v>
      </c>
      <c r="B319" t="s">
        <v>718</v>
      </c>
      <c r="C319" t="s">
        <v>718</v>
      </c>
      <c r="D319" t="s">
        <v>719</v>
      </c>
      <c r="E319" t="s">
        <v>351</v>
      </c>
    </row>
    <row r="320" spans="1:5" x14ac:dyDescent="0.3">
      <c r="A320">
        <v>318</v>
      </c>
      <c r="B320" t="s">
        <v>720</v>
      </c>
      <c r="C320" t="s">
        <v>720</v>
      </c>
      <c r="D320" t="s">
        <v>721</v>
      </c>
      <c r="E320" t="s">
        <v>61</v>
      </c>
    </row>
    <row r="321" spans="1:5" x14ac:dyDescent="0.3">
      <c r="A321">
        <v>319</v>
      </c>
      <c r="B321" t="s">
        <v>722</v>
      </c>
      <c r="C321" t="s">
        <v>722</v>
      </c>
      <c r="D321" t="s">
        <v>723</v>
      </c>
      <c r="E321" t="s">
        <v>37</v>
      </c>
    </row>
    <row r="322" spans="1:5" x14ac:dyDescent="0.3">
      <c r="A322">
        <v>320</v>
      </c>
      <c r="B322" t="s">
        <v>724</v>
      </c>
      <c r="C322" t="s">
        <v>724</v>
      </c>
      <c r="D322" t="s">
        <v>725</v>
      </c>
      <c r="E322" t="s">
        <v>58</v>
      </c>
    </row>
    <row r="323" spans="1:5" x14ac:dyDescent="0.3">
      <c r="A323">
        <v>321</v>
      </c>
      <c r="B323" t="s">
        <v>726</v>
      </c>
      <c r="C323" t="s">
        <v>726</v>
      </c>
      <c r="D323" t="s">
        <v>727</v>
      </c>
      <c r="E323" t="s">
        <v>22</v>
      </c>
    </row>
    <row r="324" spans="1:5" x14ac:dyDescent="0.3">
      <c r="A324">
        <v>322</v>
      </c>
      <c r="B324" t="s">
        <v>728</v>
      </c>
      <c r="C324" t="s">
        <v>728</v>
      </c>
      <c r="D324" t="s">
        <v>729</v>
      </c>
      <c r="E324" t="s">
        <v>31</v>
      </c>
    </row>
    <row r="325" spans="1:5" x14ac:dyDescent="0.3">
      <c r="A325">
        <v>323</v>
      </c>
      <c r="B325" t="s">
        <v>730</v>
      </c>
      <c r="C325" t="s">
        <v>730</v>
      </c>
      <c r="D325" t="s">
        <v>731</v>
      </c>
    </row>
    <row r="326" spans="1:5" x14ac:dyDescent="0.3">
      <c r="A326">
        <v>324</v>
      </c>
      <c r="B326" t="s">
        <v>732</v>
      </c>
      <c r="C326" t="s">
        <v>732</v>
      </c>
      <c r="D326" t="s">
        <v>733</v>
      </c>
      <c r="E326" t="s">
        <v>58</v>
      </c>
    </row>
    <row r="327" spans="1:5" x14ac:dyDescent="0.3">
      <c r="A327">
        <v>325</v>
      </c>
      <c r="B327" t="s">
        <v>734</v>
      </c>
      <c r="C327" t="s">
        <v>734</v>
      </c>
      <c r="D327" t="s">
        <v>735</v>
      </c>
      <c r="E327" t="s">
        <v>37</v>
      </c>
    </row>
    <row r="328" spans="1:5" x14ac:dyDescent="0.3">
      <c r="A328">
        <v>326</v>
      </c>
      <c r="B328" t="s">
        <v>736</v>
      </c>
      <c r="C328" t="s">
        <v>736</v>
      </c>
      <c r="D328" t="s">
        <v>737</v>
      </c>
      <c r="E328" t="s">
        <v>31</v>
      </c>
    </row>
    <row r="329" spans="1:5" x14ac:dyDescent="0.3">
      <c r="A329">
        <v>327</v>
      </c>
      <c r="B329" t="s">
        <v>738</v>
      </c>
      <c r="C329" t="s">
        <v>738</v>
      </c>
      <c r="D329" t="s">
        <v>739</v>
      </c>
      <c r="E329" t="s">
        <v>740</v>
      </c>
    </row>
    <row r="330" spans="1:5" x14ac:dyDescent="0.3">
      <c r="A330">
        <v>328</v>
      </c>
      <c r="B330" t="s">
        <v>741</v>
      </c>
      <c r="C330" t="s">
        <v>741</v>
      </c>
      <c r="D330" t="s">
        <v>742</v>
      </c>
      <c r="E330" t="s">
        <v>199</v>
      </c>
    </row>
    <row r="331" spans="1:5" x14ac:dyDescent="0.3">
      <c r="A331">
        <v>329</v>
      </c>
      <c r="B331" t="s">
        <v>743</v>
      </c>
      <c r="C331" t="s">
        <v>743</v>
      </c>
      <c r="D331" t="s">
        <v>744</v>
      </c>
      <c r="E331" t="s">
        <v>745</v>
      </c>
    </row>
    <row r="332" spans="1:5" x14ac:dyDescent="0.3">
      <c r="A332">
        <v>330</v>
      </c>
      <c r="B332" t="s">
        <v>746</v>
      </c>
      <c r="C332" t="s">
        <v>746</v>
      </c>
      <c r="D332" t="s">
        <v>747</v>
      </c>
      <c r="E332" t="s">
        <v>259</v>
      </c>
    </row>
    <row r="333" spans="1:5" x14ac:dyDescent="0.3">
      <c r="A333">
        <v>331</v>
      </c>
      <c r="B333" t="s">
        <v>748</v>
      </c>
      <c r="C333" t="s">
        <v>748</v>
      </c>
      <c r="D333" t="s">
        <v>749</v>
      </c>
      <c r="E333" t="s">
        <v>750</v>
      </c>
    </row>
    <row r="334" spans="1:5" x14ac:dyDescent="0.3">
      <c r="A334">
        <v>332</v>
      </c>
      <c r="B334" t="s">
        <v>751</v>
      </c>
      <c r="C334" t="s">
        <v>751</v>
      </c>
      <c r="D334" t="s">
        <v>752</v>
      </c>
      <c r="E334" t="s">
        <v>37</v>
      </c>
    </row>
    <row r="335" spans="1:5" x14ac:dyDescent="0.3">
      <c r="A335">
        <v>333</v>
      </c>
      <c r="B335" t="s">
        <v>753</v>
      </c>
      <c r="C335" t="s">
        <v>753</v>
      </c>
      <c r="D335" t="s">
        <v>754</v>
      </c>
      <c r="E335" t="s">
        <v>755</v>
      </c>
    </row>
    <row r="336" spans="1:5" x14ac:dyDescent="0.3">
      <c r="A336">
        <v>334</v>
      </c>
      <c r="B336" t="s">
        <v>756</v>
      </c>
      <c r="C336" t="s">
        <v>756</v>
      </c>
      <c r="D336" t="s">
        <v>757</v>
      </c>
    </row>
    <row r="337" spans="1:5" x14ac:dyDescent="0.3">
      <c r="A337">
        <v>335</v>
      </c>
      <c r="B337" t="s">
        <v>758</v>
      </c>
      <c r="C337" t="s">
        <v>758</v>
      </c>
      <c r="D337" t="s">
        <v>759</v>
      </c>
      <c r="E337" t="s">
        <v>259</v>
      </c>
    </row>
    <row r="338" spans="1:5" x14ac:dyDescent="0.3">
      <c r="A338">
        <v>336</v>
      </c>
      <c r="B338" t="s">
        <v>760</v>
      </c>
      <c r="C338" t="s">
        <v>760</v>
      </c>
      <c r="D338" t="s">
        <v>761</v>
      </c>
      <c r="E338" t="s">
        <v>37</v>
      </c>
    </row>
    <row r="339" spans="1:5" x14ac:dyDescent="0.3">
      <c r="A339">
        <v>337</v>
      </c>
      <c r="B339" t="s">
        <v>762</v>
      </c>
      <c r="C339" t="s">
        <v>762</v>
      </c>
      <c r="D339" t="s">
        <v>763</v>
      </c>
    </row>
    <row r="340" spans="1:5" x14ac:dyDescent="0.3">
      <c r="A340">
        <v>338</v>
      </c>
      <c r="B340" t="s">
        <v>764</v>
      </c>
      <c r="C340" t="s">
        <v>764</v>
      </c>
      <c r="D340" t="s">
        <v>765</v>
      </c>
      <c r="E340" t="s">
        <v>125</v>
      </c>
    </row>
    <row r="341" spans="1:5" x14ac:dyDescent="0.3">
      <c r="A341">
        <v>339</v>
      </c>
      <c r="B341" t="e">
        <f>- very Good Pay and bonuses as per industry standard - Overall young team - Great exposure working with teams overseas, definite plus for your Communication skills - Travel arrangements for People working in shifts - work Culture Good, management</f>
        <v>#NAME?</v>
      </c>
      <c r="C341" t="e">
        <f>- very Good Pay and bonuses as per industry standard - Overall young team - Great exposure working with teams overseas, definite plus for your Communication skills - Travel arrangements for People working in shifts - work Culture Good, management</f>
        <v>#NAME?</v>
      </c>
      <c r="D341" t="s">
        <v>766</v>
      </c>
      <c r="E341" t="s">
        <v>767</v>
      </c>
    </row>
    <row r="342" spans="1:5" x14ac:dyDescent="0.3">
      <c r="A342">
        <v>340</v>
      </c>
      <c r="B342" t="s">
        <v>768</v>
      </c>
      <c r="C342" t="s">
        <v>768</v>
      </c>
      <c r="D342" t="s">
        <v>769</v>
      </c>
      <c r="E342" t="s">
        <v>431</v>
      </c>
    </row>
    <row r="343" spans="1:5" x14ac:dyDescent="0.3">
      <c r="A343">
        <v>341</v>
      </c>
      <c r="B343" t="s">
        <v>770</v>
      </c>
      <c r="C343" t="s">
        <v>770</v>
      </c>
      <c r="D343" t="s">
        <v>771</v>
      </c>
    </row>
    <row r="344" spans="1:5" x14ac:dyDescent="0.3">
      <c r="A344">
        <v>342</v>
      </c>
      <c r="B344" t="s">
        <v>772</v>
      </c>
      <c r="C344" t="s">
        <v>772</v>
      </c>
      <c r="D344" t="s">
        <v>773</v>
      </c>
      <c r="E344" t="s">
        <v>774</v>
      </c>
    </row>
    <row r="345" spans="1:5" x14ac:dyDescent="0.3">
      <c r="A345">
        <v>343</v>
      </c>
      <c r="B345" t="s">
        <v>775</v>
      </c>
      <c r="C345" t="s">
        <v>775</v>
      </c>
      <c r="D345" t="s">
        <v>776</v>
      </c>
      <c r="E345" t="s">
        <v>34</v>
      </c>
    </row>
    <row r="346" spans="1:5" x14ac:dyDescent="0.3">
      <c r="A346">
        <v>344</v>
      </c>
      <c r="B346" t="s">
        <v>777</v>
      </c>
      <c r="C346" t="s">
        <v>777</v>
      </c>
      <c r="D346" t="s">
        <v>778</v>
      </c>
      <c r="E346" t="s">
        <v>779</v>
      </c>
    </row>
    <row r="347" spans="1:5" x14ac:dyDescent="0.3">
      <c r="A347">
        <v>345</v>
      </c>
      <c r="B347" t="s">
        <v>780</v>
      </c>
      <c r="C347" t="s">
        <v>780</v>
      </c>
      <c r="D347" t="s">
        <v>781</v>
      </c>
      <c r="E347" t="s">
        <v>782</v>
      </c>
    </row>
    <row r="348" spans="1:5" x14ac:dyDescent="0.3">
      <c r="A348">
        <v>346</v>
      </c>
      <c r="B348" t="s">
        <v>783</v>
      </c>
      <c r="C348" t="s">
        <v>783</v>
      </c>
      <c r="D348" t="s">
        <v>784</v>
      </c>
      <c r="E348" t="s">
        <v>83</v>
      </c>
    </row>
    <row r="349" spans="1:5" x14ac:dyDescent="0.3">
      <c r="A349">
        <v>347</v>
      </c>
      <c r="B349" t="s">
        <v>785</v>
      </c>
      <c r="C349" t="s">
        <v>785</v>
      </c>
      <c r="D349" t="s">
        <v>786</v>
      </c>
    </row>
    <row r="350" spans="1:5" x14ac:dyDescent="0.3">
      <c r="A350">
        <v>348</v>
      </c>
      <c r="B350" t="s">
        <v>787</v>
      </c>
      <c r="C350" t="s">
        <v>787</v>
      </c>
      <c r="D350" t="s">
        <v>788</v>
      </c>
    </row>
    <row r="351" spans="1:5" x14ac:dyDescent="0.3">
      <c r="A351">
        <v>349</v>
      </c>
      <c r="B351" t="s">
        <v>789</v>
      </c>
      <c r="C351" t="s">
        <v>789</v>
      </c>
      <c r="D351" t="s">
        <v>790</v>
      </c>
      <c r="E351" t="s">
        <v>31</v>
      </c>
    </row>
    <row r="352" spans="1:5" x14ac:dyDescent="0.3">
      <c r="A352">
        <v>350</v>
      </c>
      <c r="B352" t="s">
        <v>791</v>
      </c>
      <c r="C352" t="s">
        <v>791</v>
      </c>
      <c r="D352" t="s">
        <v>792</v>
      </c>
    </row>
    <row r="353" spans="1:5" x14ac:dyDescent="0.3">
      <c r="A353">
        <v>351</v>
      </c>
      <c r="B353" t="s">
        <v>793</v>
      </c>
      <c r="C353" t="s">
        <v>793</v>
      </c>
      <c r="D353" t="s">
        <v>794</v>
      </c>
    </row>
    <row r="354" spans="1:5" x14ac:dyDescent="0.3">
      <c r="A354">
        <v>352</v>
      </c>
      <c r="B354" t="s">
        <v>795</v>
      </c>
      <c r="C354" t="s">
        <v>795</v>
      </c>
      <c r="D354" t="s">
        <v>796</v>
      </c>
    </row>
    <row r="355" spans="1:5" x14ac:dyDescent="0.3">
      <c r="A355">
        <v>353</v>
      </c>
      <c r="B355" t="s">
        <v>797</v>
      </c>
      <c r="C355" t="s">
        <v>797</v>
      </c>
      <c r="D355" t="s">
        <v>798</v>
      </c>
      <c r="E355" t="s">
        <v>799</v>
      </c>
    </row>
    <row r="356" spans="1:5" x14ac:dyDescent="0.3">
      <c r="A356">
        <v>354</v>
      </c>
      <c r="B356" t="s">
        <v>800</v>
      </c>
      <c r="C356" t="s">
        <v>800</v>
      </c>
      <c r="D356" t="s">
        <v>801</v>
      </c>
      <c r="E356" t="s">
        <v>802</v>
      </c>
    </row>
    <row r="357" spans="1:5" x14ac:dyDescent="0.3">
      <c r="A357">
        <v>355</v>
      </c>
      <c r="B357" t="s">
        <v>803</v>
      </c>
      <c r="C357" t="s">
        <v>803</v>
      </c>
      <c r="D357" t="s">
        <v>804</v>
      </c>
      <c r="E357" t="s">
        <v>805</v>
      </c>
    </row>
    <row r="358" spans="1:5" x14ac:dyDescent="0.3">
      <c r="A358">
        <v>356</v>
      </c>
      <c r="B358" t="s">
        <v>806</v>
      </c>
      <c r="C358" t="s">
        <v>806</v>
      </c>
      <c r="D358" t="s">
        <v>807</v>
      </c>
      <c r="E358" t="s">
        <v>808</v>
      </c>
    </row>
    <row r="359" spans="1:5" x14ac:dyDescent="0.3">
      <c r="A359">
        <v>357</v>
      </c>
      <c r="B359" t="s">
        <v>809</v>
      </c>
      <c r="C359" t="s">
        <v>809</v>
      </c>
      <c r="D359" t="s">
        <v>810</v>
      </c>
    </row>
    <row r="360" spans="1:5" x14ac:dyDescent="0.3">
      <c r="A360">
        <v>358</v>
      </c>
      <c r="B360" t="s">
        <v>811</v>
      </c>
      <c r="C360" t="s">
        <v>811</v>
      </c>
      <c r="D360" t="s">
        <v>812</v>
      </c>
      <c r="E360" t="s">
        <v>813</v>
      </c>
    </row>
    <row r="361" spans="1:5" x14ac:dyDescent="0.3">
      <c r="A361">
        <v>359</v>
      </c>
      <c r="B361" t="s">
        <v>814</v>
      </c>
      <c r="C361" t="s">
        <v>814</v>
      </c>
      <c r="D361" t="s">
        <v>815</v>
      </c>
      <c r="E361" t="s">
        <v>816</v>
      </c>
    </row>
    <row r="362" spans="1:5" x14ac:dyDescent="0.3">
      <c r="A362">
        <v>360</v>
      </c>
      <c r="B362" t="s">
        <v>817</v>
      </c>
      <c r="C362" t="s">
        <v>817</v>
      </c>
      <c r="D362" t="s">
        <v>818</v>
      </c>
      <c r="E362" t="s">
        <v>819</v>
      </c>
    </row>
    <row r="363" spans="1:5" x14ac:dyDescent="0.3">
      <c r="A363">
        <v>361</v>
      </c>
      <c r="B363" t="s">
        <v>820</v>
      </c>
      <c r="C363" t="s">
        <v>820</v>
      </c>
      <c r="D363" t="s">
        <v>821</v>
      </c>
      <c r="E363" t="s">
        <v>822</v>
      </c>
    </row>
    <row r="364" spans="1:5" x14ac:dyDescent="0.3">
      <c r="A364">
        <v>362</v>
      </c>
      <c r="B364" t="s">
        <v>823</v>
      </c>
      <c r="C364" t="s">
        <v>823</v>
      </c>
      <c r="D364" t="s">
        <v>824</v>
      </c>
      <c r="E364" t="s">
        <v>332</v>
      </c>
    </row>
    <row r="365" spans="1:5" x14ac:dyDescent="0.3">
      <c r="A365">
        <v>363</v>
      </c>
      <c r="B365" t="s">
        <v>825</v>
      </c>
      <c r="C365" t="s">
        <v>825</v>
      </c>
      <c r="D365" t="s">
        <v>826</v>
      </c>
      <c r="E365" t="s">
        <v>31</v>
      </c>
    </row>
    <row r="366" spans="1:5" x14ac:dyDescent="0.3">
      <c r="A366">
        <v>364</v>
      </c>
      <c r="B366" t="s">
        <v>827</v>
      </c>
      <c r="C366" t="s">
        <v>827</v>
      </c>
      <c r="D366" t="s">
        <v>828</v>
      </c>
    </row>
    <row r="367" spans="1:5" x14ac:dyDescent="0.3">
      <c r="A367">
        <v>365</v>
      </c>
      <c r="B367" t="s">
        <v>829</v>
      </c>
      <c r="C367" t="s">
        <v>829</v>
      </c>
      <c r="D367" t="s">
        <v>830</v>
      </c>
    </row>
    <row r="368" spans="1:5" x14ac:dyDescent="0.3">
      <c r="A368">
        <v>366</v>
      </c>
      <c r="B368" t="s">
        <v>831</v>
      </c>
      <c r="C368" t="s">
        <v>831</v>
      </c>
      <c r="D368" t="s">
        <v>832</v>
      </c>
      <c r="E368" t="s">
        <v>9</v>
      </c>
    </row>
    <row r="369" spans="1:5" x14ac:dyDescent="0.3">
      <c r="A369">
        <v>367</v>
      </c>
      <c r="B369" t="s">
        <v>833</v>
      </c>
      <c r="C369" t="s">
        <v>833</v>
      </c>
      <c r="D369" t="s">
        <v>834</v>
      </c>
      <c r="E369" t="s">
        <v>835</v>
      </c>
    </row>
    <row r="370" spans="1:5" x14ac:dyDescent="0.3">
      <c r="A370">
        <v>368</v>
      </c>
      <c r="B370" t="s">
        <v>836</v>
      </c>
      <c r="C370" t="s">
        <v>836</v>
      </c>
      <c r="D370" t="s">
        <v>837</v>
      </c>
      <c r="E370" t="s">
        <v>58</v>
      </c>
    </row>
    <row r="371" spans="1:5" x14ac:dyDescent="0.3">
      <c r="A371">
        <v>369</v>
      </c>
      <c r="B371" t="s">
        <v>838</v>
      </c>
      <c r="C371" t="s">
        <v>839</v>
      </c>
      <c r="D371" t="s">
        <v>840</v>
      </c>
      <c r="E371" t="s">
        <v>199</v>
      </c>
    </row>
    <row r="372" spans="1:5" x14ac:dyDescent="0.3">
      <c r="A372">
        <v>370</v>
      </c>
      <c r="B372" t="s">
        <v>841</v>
      </c>
      <c r="C372" t="s">
        <v>841</v>
      </c>
      <c r="D372" t="s">
        <v>842</v>
      </c>
      <c r="E372" t="s">
        <v>58</v>
      </c>
    </row>
    <row r="373" spans="1:5" x14ac:dyDescent="0.3">
      <c r="A373">
        <v>371</v>
      </c>
      <c r="B373" t="s">
        <v>843</v>
      </c>
      <c r="C373" t="s">
        <v>843</v>
      </c>
      <c r="D373" t="s">
        <v>844</v>
      </c>
      <c r="E373" t="s">
        <v>37</v>
      </c>
    </row>
    <row r="374" spans="1:5" x14ac:dyDescent="0.3">
      <c r="A374">
        <v>372</v>
      </c>
      <c r="B374" t="s">
        <v>845</v>
      </c>
      <c r="C374" t="s">
        <v>845</v>
      </c>
      <c r="D374" t="s">
        <v>846</v>
      </c>
    </row>
    <row r="375" spans="1:5" x14ac:dyDescent="0.3">
      <c r="A375">
        <v>373</v>
      </c>
      <c r="B375" t="s">
        <v>847</v>
      </c>
      <c r="C375" t="s">
        <v>847</v>
      </c>
      <c r="D375" t="s">
        <v>848</v>
      </c>
    </row>
    <row r="376" spans="1:5" x14ac:dyDescent="0.3">
      <c r="A376">
        <v>374</v>
      </c>
      <c r="B376" t="s">
        <v>849</v>
      </c>
      <c r="C376" t="s">
        <v>849</v>
      </c>
      <c r="D376" t="s">
        <v>850</v>
      </c>
      <c r="E376" t="s">
        <v>851</v>
      </c>
    </row>
    <row r="377" spans="1:5" x14ac:dyDescent="0.3">
      <c r="A377">
        <v>375</v>
      </c>
      <c r="B377" t="s">
        <v>852</v>
      </c>
      <c r="C377" t="s">
        <v>852</v>
      </c>
      <c r="D377" t="s">
        <v>853</v>
      </c>
      <c r="E377" t="s">
        <v>854</v>
      </c>
    </row>
    <row r="378" spans="1:5" x14ac:dyDescent="0.3">
      <c r="A378">
        <v>376</v>
      </c>
      <c r="B378" t="s">
        <v>855</v>
      </c>
      <c r="C378" t="s">
        <v>855</v>
      </c>
      <c r="D378" t="s">
        <v>855</v>
      </c>
      <c r="E378" t="s">
        <v>14</v>
      </c>
    </row>
    <row r="379" spans="1:5" x14ac:dyDescent="0.3">
      <c r="A379">
        <v>377</v>
      </c>
      <c r="B379" t="s">
        <v>856</v>
      </c>
      <c r="C379" t="s">
        <v>856</v>
      </c>
      <c r="D379" t="s">
        <v>857</v>
      </c>
    </row>
    <row r="380" spans="1:5" x14ac:dyDescent="0.3">
      <c r="A380">
        <v>378</v>
      </c>
      <c r="B380" t="s">
        <v>858</v>
      </c>
      <c r="C380" t="s">
        <v>858</v>
      </c>
      <c r="D380" t="s">
        <v>859</v>
      </c>
    </row>
    <row r="381" spans="1:5" x14ac:dyDescent="0.3">
      <c r="A381">
        <v>379</v>
      </c>
      <c r="B381" t="s">
        <v>860</v>
      </c>
      <c r="C381" t="s">
        <v>861</v>
      </c>
      <c r="D381" t="s">
        <v>862</v>
      </c>
      <c r="E381" t="s">
        <v>101</v>
      </c>
    </row>
    <row r="382" spans="1:5" x14ac:dyDescent="0.3">
      <c r="A382">
        <v>380</v>
      </c>
      <c r="B382" t="s">
        <v>863</v>
      </c>
      <c r="C382" t="s">
        <v>863</v>
      </c>
      <c r="D382" t="s">
        <v>864</v>
      </c>
      <c r="E382" t="s">
        <v>865</v>
      </c>
    </row>
    <row r="383" spans="1:5" x14ac:dyDescent="0.3">
      <c r="A383">
        <v>381</v>
      </c>
      <c r="B383" t="s">
        <v>866</v>
      </c>
      <c r="C383" t="s">
        <v>866</v>
      </c>
      <c r="D383" t="s">
        <v>867</v>
      </c>
      <c r="E383" t="s">
        <v>868</v>
      </c>
    </row>
    <row r="384" spans="1:5" x14ac:dyDescent="0.3">
      <c r="A384">
        <v>382</v>
      </c>
      <c r="B384" t="s">
        <v>869</v>
      </c>
      <c r="C384" t="s">
        <v>869</v>
      </c>
      <c r="D384" t="s">
        <v>870</v>
      </c>
    </row>
    <row r="385" spans="1:5" x14ac:dyDescent="0.3">
      <c r="A385">
        <v>383</v>
      </c>
      <c r="B385" t="s">
        <v>871</v>
      </c>
      <c r="C385" t="s">
        <v>871</v>
      </c>
      <c r="D385" t="s">
        <v>872</v>
      </c>
    </row>
    <row r="386" spans="1:5" x14ac:dyDescent="0.3">
      <c r="A386">
        <v>384</v>
      </c>
      <c r="B386" t="s">
        <v>873</v>
      </c>
      <c r="C386" t="s">
        <v>873</v>
      </c>
      <c r="D386" t="s">
        <v>874</v>
      </c>
      <c r="E386" t="s">
        <v>37</v>
      </c>
    </row>
    <row r="387" spans="1:5" x14ac:dyDescent="0.3">
      <c r="A387">
        <v>385</v>
      </c>
      <c r="B387" t="s">
        <v>875</v>
      </c>
      <c r="C387" t="s">
        <v>875</v>
      </c>
      <c r="D387" t="s">
        <v>876</v>
      </c>
      <c r="E387" t="s">
        <v>877</v>
      </c>
    </row>
    <row r="388" spans="1:5" x14ac:dyDescent="0.3">
      <c r="A388">
        <v>386</v>
      </c>
      <c r="B388" t="s">
        <v>878</v>
      </c>
      <c r="C388" t="s">
        <v>878</v>
      </c>
      <c r="D388" t="s">
        <v>879</v>
      </c>
      <c r="E388" t="s">
        <v>61</v>
      </c>
    </row>
    <row r="389" spans="1:5" x14ac:dyDescent="0.3">
      <c r="A389">
        <v>387</v>
      </c>
      <c r="B389" t="s">
        <v>880</v>
      </c>
      <c r="C389" t="s">
        <v>880</v>
      </c>
      <c r="D389" t="s">
        <v>881</v>
      </c>
    </row>
    <row r="390" spans="1:5" x14ac:dyDescent="0.3">
      <c r="A390">
        <v>388</v>
      </c>
      <c r="B390" t="s">
        <v>882</v>
      </c>
      <c r="C390" t="s">
        <v>882</v>
      </c>
      <c r="D390" t="s">
        <v>883</v>
      </c>
    </row>
    <row r="391" spans="1:5" x14ac:dyDescent="0.3">
      <c r="A391">
        <v>389</v>
      </c>
      <c r="B391" t="s">
        <v>884</v>
      </c>
      <c r="C391" t="s">
        <v>884</v>
      </c>
      <c r="D391" t="s">
        <v>885</v>
      </c>
      <c r="E391" t="s">
        <v>886</v>
      </c>
    </row>
    <row r="392" spans="1:5" x14ac:dyDescent="0.3">
      <c r="A392">
        <v>390</v>
      </c>
      <c r="B392" t="s">
        <v>887</v>
      </c>
      <c r="C392" t="s">
        <v>887</v>
      </c>
      <c r="D392" t="s">
        <v>888</v>
      </c>
    </row>
    <row r="393" spans="1:5" x14ac:dyDescent="0.3">
      <c r="A393">
        <v>391</v>
      </c>
      <c r="B393" t="s">
        <v>889</v>
      </c>
      <c r="C393" t="s">
        <v>889</v>
      </c>
      <c r="D393" t="s">
        <v>890</v>
      </c>
      <c r="E393" t="s">
        <v>125</v>
      </c>
    </row>
    <row r="394" spans="1:5" x14ac:dyDescent="0.3">
      <c r="A394">
        <v>392</v>
      </c>
      <c r="B394" t="s">
        <v>891</v>
      </c>
      <c r="C394" t="s">
        <v>891</v>
      </c>
      <c r="D394" t="s">
        <v>892</v>
      </c>
      <c r="E394" t="s">
        <v>745</v>
      </c>
    </row>
    <row r="395" spans="1:5" x14ac:dyDescent="0.3">
      <c r="A395">
        <v>393</v>
      </c>
      <c r="B395" t="s">
        <v>893</v>
      </c>
      <c r="C395" t="s">
        <v>893</v>
      </c>
      <c r="D395" t="s">
        <v>894</v>
      </c>
      <c r="E395" t="s">
        <v>895</v>
      </c>
    </row>
    <row r="396" spans="1:5" x14ac:dyDescent="0.3">
      <c r="A396">
        <v>394</v>
      </c>
      <c r="B396" t="s">
        <v>896</v>
      </c>
      <c r="C396" t="s">
        <v>896</v>
      </c>
      <c r="D396" t="s">
        <v>897</v>
      </c>
    </row>
    <row r="397" spans="1:5" x14ac:dyDescent="0.3">
      <c r="A397">
        <v>395</v>
      </c>
      <c r="B397" t="s">
        <v>898</v>
      </c>
      <c r="C397" t="s">
        <v>898</v>
      </c>
      <c r="D397" t="s">
        <v>899</v>
      </c>
      <c r="E397" t="s">
        <v>22</v>
      </c>
    </row>
    <row r="398" spans="1:5" x14ac:dyDescent="0.3">
      <c r="A398">
        <v>396</v>
      </c>
      <c r="B398" t="s">
        <v>900</v>
      </c>
      <c r="C398" t="s">
        <v>900</v>
      </c>
      <c r="D398" t="s">
        <v>901</v>
      </c>
      <c r="E398" t="s">
        <v>902</v>
      </c>
    </row>
    <row r="399" spans="1:5" x14ac:dyDescent="0.3">
      <c r="A399">
        <v>397</v>
      </c>
      <c r="B399" t="s">
        <v>903</v>
      </c>
      <c r="C399" t="s">
        <v>903</v>
      </c>
      <c r="D399" t="s">
        <v>904</v>
      </c>
      <c r="E399" t="s">
        <v>307</v>
      </c>
    </row>
    <row r="400" spans="1:5" x14ac:dyDescent="0.3">
      <c r="A400">
        <v>398</v>
      </c>
      <c r="B400" t="s">
        <v>905</v>
      </c>
      <c r="C400" t="s">
        <v>905</v>
      </c>
      <c r="D400" t="s">
        <v>906</v>
      </c>
      <c r="E400" t="s">
        <v>199</v>
      </c>
    </row>
    <row r="401" spans="1:5" x14ac:dyDescent="0.3">
      <c r="A401">
        <v>399</v>
      </c>
      <c r="B401" t="s">
        <v>907</v>
      </c>
      <c r="C401" t="s">
        <v>907</v>
      </c>
      <c r="D401" t="s">
        <v>908</v>
      </c>
      <c r="E401" t="s">
        <v>909</v>
      </c>
    </row>
    <row r="402" spans="1:5" x14ac:dyDescent="0.3">
      <c r="A402">
        <v>400</v>
      </c>
      <c r="B402" t="s">
        <v>910</v>
      </c>
      <c r="C402" t="s">
        <v>910</v>
      </c>
      <c r="D402" t="s">
        <v>911</v>
      </c>
      <c r="E402" t="s">
        <v>912</v>
      </c>
    </row>
    <row r="403" spans="1:5" x14ac:dyDescent="0.3">
      <c r="A403">
        <v>401</v>
      </c>
      <c r="B403" t="s">
        <v>913</v>
      </c>
      <c r="C403" t="s">
        <v>913</v>
      </c>
      <c r="D403" t="s">
        <v>914</v>
      </c>
      <c r="E403" t="s">
        <v>37</v>
      </c>
    </row>
    <row r="404" spans="1:5" x14ac:dyDescent="0.3">
      <c r="A404">
        <v>402</v>
      </c>
      <c r="B404" t="s">
        <v>915</v>
      </c>
      <c r="C404" t="s">
        <v>915</v>
      </c>
      <c r="D404" t="s">
        <v>916</v>
      </c>
      <c r="E404" t="s">
        <v>66</v>
      </c>
    </row>
    <row r="405" spans="1:5" x14ac:dyDescent="0.3">
      <c r="A405">
        <v>403</v>
      </c>
      <c r="B405" t="s">
        <v>917</v>
      </c>
      <c r="C405" t="s">
        <v>917</v>
      </c>
      <c r="D405" t="s">
        <v>918</v>
      </c>
      <c r="E405" t="s">
        <v>125</v>
      </c>
    </row>
    <row r="406" spans="1:5" x14ac:dyDescent="0.3">
      <c r="A406">
        <v>404</v>
      </c>
      <c r="B406" t="s">
        <v>919</v>
      </c>
      <c r="C406" t="s">
        <v>919</v>
      </c>
      <c r="D406" t="s">
        <v>919</v>
      </c>
    </row>
    <row r="407" spans="1:5" x14ac:dyDescent="0.3">
      <c r="A407">
        <v>405</v>
      </c>
      <c r="B407" t="s">
        <v>920</v>
      </c>
      <c r="C407" t="s">
        <v>920</v>
      </c>
      <c r="D407" t="s">
        <v>921</v>
      </c>
      <c r="E407" t="s">
        <v>125</v>
      </c>
    </row>
    <row r="408" spans="1:5" x14ac:dyDescent="0.3">
      <c r="A408">
        <v>406</v>
      </c>
      <c r="B408" t="s">
        <v>922</v>
      </c>
      <c r="C408" t="s">
        <v>922</v>
      </c>
      <c r="D408" t="s">
        <v>923</v>
      </c>
      <c r="E408" t="s">
        <v>301</v>
      </c>
    </row>
    <row r="409" spans="1:5" x14ac:dyDescent="0.3">
      <c r="A409">
        <v>407</v>
      </c>
      <c r="B409" t="s">
        <v>924</v>
      </c>
      <c r="C409" t="s">
        <v>925</v>
      </c>
      <c r="D409" t="s">
        <v>926</v>
      </c>
      <c r="E409" t="s">
        <v>927</v>
      </c>
    </row>
    <row r="410" spans="1:5" x14ac:dyDescent="0.3">
      <c r="A410">
        <v>408</v>
      </c>
      <c r="B410" t="s">
        <v>357</v>
      </c>
      <c r="C410" t="s">
        <v>357</v>
      </c>
      <c r="D410" t="s">
        <v>358</v>
      </c>
      <c r="E410" t="s">
        <v>37</v>
      </c>
    </row>
    <row r="411" spans="1:5" x14ac:dyDescent="0.3">
      <c r="A411">
        <v>409</v>
      </c>
      <c r="B411" t="s">
        <v>928</v>
      </c>
      <c r="C411" t="s">
        <v>928</v>
      </c>
      <c r="D411" t="s">
        <v>929</v>
      </c>
      <c r="E411" t="s">
        <v>930</v>
      </c>
    </row>
    <row r="412" spans="1:5" x14ac:dyDescent="0.3">
      <c r="A412">
        <v>410</v>
      </c>
      <c r="B412" t="s">
        <v>931</v>
      </c>
      <c r="C412" t="s">
        <v>931</v>
      </c>
      <c r="D412" t="s">
        <v>932</v>
      </c>
      <c r="E412" t="s">
        <v>66</v>
      </c>
    </row>
    <row r="413" spans="1:5" x14ac:dyDescent="0.3">
      <c r="A413">
        <v>411</v>
      </c>
      <c r="B413" t="s">
        <v>933</v>
      </c>
      <c r="C413" t="s">
        <v>933</v>
      </c>
      <c r="D413" t="s">
        <v>934</v>
      </c>
      <c r="E413" t="s">
        <v>346</v>
      </c>
    </row>
    <row r="414" spans="1:5" x14ac:dyDescent="0.3">
      <c r="A414">
        <v>412</v>
      </c>
      <c r="B414" t="s">
        <v>935</v>
      </c>
      <c r="C414" t="s">
        <v>935</v>
      </c>
      <c r="D414" t="s">
        <v>936</v>
      </c>
    </row>
    <row r="415" spans="1:5" x14ac:dyDescent="0.3">
      <c r="A415">
        <v>413</v>
      </c>
      <c r="B415" t="s">
        <v>937</v>
      </c>
      <c r="C415" t="s">
        <v>937</v>
      </c>
      <c r="D415" t="s">
        <v>938</v>
      </c>
    </row>
    <row r="416" spans="1:5" x14ac:dyDescent="0.3">
      <c r="A416">
        <v>414</v>
      </c>
      <c r="B416" t="s">
        <v>939</v>
      </c>
      <c r="C416" t="s">
        <v>939</v>
      </c>
      <c r="D416" t="s">
        <v>940</v>
      </c>
      <c r="E416" t="s">
        <v>606</v>
      </c>
    </row>
    <row r="417" spans="1:5" x14ac:dyDescent="0.3">
      <c r="A417">
        <v>415</v>
      </c>
      <c r="B417" t="s">
        <v>941</v>
      </c>
      <c r="C417" t="s">
        <v>941</v>
      </c>
      <c r="D417" t="s">
        <v>942</v>
      </c>
      <c r="E417" t="s">
        <v>943</v>
      </c>
    </row>
    <row r="418" spans="1:5" x14ac:dyDescent="0.3">
      <c r="A418">
        <v>416</v>
      </c>
      <c r="B418" t="s">
        <v>944</v>
      </c>
      <c r="C418" t="s">
        <v>944</v>
      </c>
      <c r="D418" t="s">
        <v>945</v>
      </c>
    </row>
    <row r="419" spans="1:5" x14ac:dyDescent="0.3">
      <c r="A419">
        <v>417</v>
      </c>
      <c r="B419" t="s">
        <v>946</v>
      </c>
      <c r="C419" t="s">
        <v>947</v>
      </c>
      <c r="D419" t="s">
        <v>948</v>
      </c>
      <c r="E419" t="s">
        <v>813</v>
      </c>
    </row>
    <row r="420" spans="1:5" x14ac:dyDescent="0.3">
      <c r="A420">
        <v>418</v>
      </c>
      <c r="B420" t="s">
        <v>949</v>
      </c>
      <c r="C420" t="s">
        <v>949</v>
      </c>
      <c r="D420" t="s">
        <v>950</v>
      </c>
    </row>
    <row r="421" spans="1:5" x14ac:dyDescent="0.3">
      <c r="A421">
        <v>419</v>
      </c>
      <c r="B421" t="s">
        <v>951</v>
      </c>
      <c r="C421" t="s">
        <v>951</v>
      </c>
      <c r="D421" t="s">
        <v>952</v>
      </c>
      <c r="E421" t="s">
        <v>125</v>
      </c>
    </row>
    <row r="422" spans="1:5" x14ac:dyDescent="0.3">
      <c r="A422">
        <v>420</v>
      </c>
      <c r="B422" t="s">
        <v>953</v>
      </c>
      <c r="C422" t="s">
        <v>953</v>
      </c>
      <c r="D422" t="s">
        <v>954</v>
      </c>
    </row>
    <row r="423" spans="1:5" x14ac:dyDescent="0.3">
      <c r="A423">
        <v>421</v>
      </c>
      <c r="B423" t="s">
        <v>955</v>
      </c>
      <c r="C423" t="s">
        <v>955</v>
      </c>
      <c r="D423" t="s">
        <v>956</v>
      </c>
    </row>
    <row r="424" spans="1:5" x14ac:dyDescent="0.3">
      <c r="A424">
        <v>422</v>
      </c>
      <c r="B424" t="s">
        <v>957</v>
      </c>
      <c r="C424" t="s">
        <v>957</v>
      </c>
      <c r="D424" t="s">
        <v>958</v>
      </c>
    </row>
    <row r="425" spans="1:5" x14ac:dyDescent="0.3">
      <c r="A425">
        <v>423</v>
      </c>
      <c r="B425" t="s">
        <v>959</v>
      </c>
      <c r="C425" t="s">
        <v>959</v>
      </c>
      <c r="D425" t="s">
        <v>960</v>
      </c>
    </row>
    <row r="426" spans="1:5" x14ac:dyDescent="0.3">
      <c r="A426">
        <v>424</v>
      </c>
      <c r="B426" t="s">
        <v>961</v>
      </c>
      <c r="C426" t="s">
        <v>961</v>
      </c>
      <c r="D426" t="s">
        <v>962</v>
      </c>
      <c r="E426" t="s">
        <v>199</v>
      </c>
    </row>
    <row r="427" spans="1:5" x14ac:dyDescent="0.3">
      <c r="A427">
        <v>425</v>
      </c>
      <c r="B427" t="s">
        <v>963</v>
      </c>
      <c r="C427" t="s">
        <v>963</v>
      </c>
      <c r="D427" t="s">
        <v>964</v>
      </c>
      <c r="E427" t="s">
        <v>37</v>
      </c>
    </row>
    <row r="428" spans="1:5" x14ac:dyDescent="0.3">
      <c r="A428">
        <v>426</v>
      </c>
      <c r="B428" t="s">
        <v>965</v>
      </c>
      <c r="C428" t="s">
        <v>965</v>
      </c>
      <c r="D428" t="s">
        <v>965</v>
      </c>
      <c r="E428" t="s">
        <v>966</v>
      </c>
    </row>
    <row r="429" spans="1:5" x14ac:dyDescent="0.3">
      <c r="A429">
        <v>427</v>
      </c>
      <c r="B429" t="s">
        <v>967</v>
      </c>
      <c r="C429" t="s">
        <v>968</v>
      </c>
      <c r="D429" t="s">
        <v>969</v>
      </c>
      <c r="E429" t="s">
        <v>66</v>
      </c>
    </row>
    <row r="430" spans="1:5" x14ac:dyDescent="0.3">
      <c r="A430">
        <v>428</v>
      </c>
      <c r="B430" t="s">
        <v>970</v>
      </c>
      <c r="C430" t="s">
        <v>970</v>
      </c>
      <c r="D430" t="s">
        <v>971</v>
      </c>
      <c r="E430" t="s">
        <v>972</v>
      </c>
    </row>
    <row r="431" spans="1:5" x14ac:dyDescent="0.3">
      <c r="A431">
        <v>429</v>
      </c>
      <c r="B431" t="s">
        <v>973</v>
      </c>
      <c r="C431" t="s">
        <v>973</v>
      </c>
      <c r="D431" t="s">
        <v>974</v>
      </c>
    </row>
    <row r="432" spans="1:5" x14ac:dyDescent="0.3">
      <c r="A432">
        <v>430</v>
      </c>
      <c r="B432" t="s">
        <v>975</v>
      </c>
      <c r="C432" t="s">
        <v>975</v>
      </c>
      <c r="D432" t="s">
        <v>976</v>
      </c>
      <c r="E432" t="s">
        <v>895</v>
      </c>
    </row>
    <row r="433" spans="1:5" x14ac:dyDescent="0.3">
      <c r="A433">
        <v>431</v>
      </c>
      <c r="B433" t="s">
        <v>977</v>
      </c>
      <c r="C433" t="s">
        <v>977</v>
      </c>
      <c r="D433" t="s">
        <v>978</v>
      </c>
    </row>
    <row r="434" spans="1:5" x14ac:dyDescent="0.3">
      <c r="A434">
        <v>432</v>
      </c>
      <c r="B434" t="s">
        <v>979</v>
      </c>
      <c r="C434" t="s">
        <v>980</v>
      </c>
      <c r="D434" t="s">
        <v>981</v>
      </c>
    </row>
    <row r="435" spans="1:5" x14ac:dyDescent="0.3">
      <c r="A435">
        <v>433</v>
      </c>
      <c r="B435" t="s">
        <v>982</v>
      </c>
      <c r="C435" t="s">
        <v>982</v>
      </c>
      <c r="D435" t="s">
        <v>983</v>
      </c>
      <c r="E435" t="s">
        <v>14</v>
      </c>
    </row>
    <row r="436" spans="1:5" x14ac:dyDescent="0.3">
      <c r="A436">
        <v>434</v>
      </c>
      <c r="B436" t="s">
        <v>984</v>
      </c>
      <c r="C436" t="s">
        <v>984</v>
      </c>
      <c r="D436" t="s">
        <v>985</v>
      </c>
      <c r="E436" t="s">
        <v>112</v>
      </c>
    </row>
    <row r="437" spans="1:5" x14ac:dyDescent="0.3">
      <c r="A437">
        <v>435</v>
      </c>
      <c r="B437" t="s">
        <v>986</v>
      </c>
      <c r="C437" t="s">
        <v>986</v>
      </c>
      <c r="D437" t="s">
        <v>987</v>
      </c>
      <c r="E437" t="s">
        <v>280</v>
      </c>
    </row>
    <row r="438" spans="1:5" x14ac:dyDescent="0.3">
      <c r="A438">
        <v>436</v>
      </c>
      <c r="B438" t="s">
        <v>988</v>
      </c>
      <c r="C438" t="s">
        <v>988</v>
      </c>
      <c r="D438" t="s">
        <v>989</v>
      </c>
      <c r="E438" t="s">
        <v>990</v>
      </c>
    </row>
    <row r="439" spans="1:5" x14ac:dyDescent="0.3">
      <c r="A439">
        <v>437</v>
      </c>
      <c r="B439" t="s">
        <v>991</v>
      </c>
      <c r="C439" t="s">
        <v>991</v>
      </c>
      <c r="D439" t="s">
        <v>992</v>
      </c>
      <c r="E439" t="s">
        <v>993</v>
      </c>
    </row>
    <row r="440" spans="1:5" x14ac:dyDescent="0.3">
      <c r="A440">
        <v>438</v>
      </c>
      <c r="B440" t="s">
        <v>994</v>
      </c>
      <c r="C440" t="s">
        <v>994</v>
      </c>
      <c r="D440" t="s">
        <v>994</v>
      </c>
      <c r="E440" t="s">
        <v>995</v>
      </c>
    </row>
    <row r="441" spans="1:5" x14ac:dyDescent="0.3">
      <c r="A441">
        <v>439</v>
      </c>
      <c r="B441" t="s">
        <v>996</v>
      </c>
      <c r="C441" t="s">
        <v>996</v>
      </c>
      <c r="D441" t="s">
        <v>996</v>
      </c>
      <c r="E441" t="s">
        <v>997</v>
      </c>
    </row>
    <row r="442" spans="1:5" x14ac:dyDescent="0.3">
      <c r="A442">
        <v>440</v>
      </c>
      <c r="B442" t="s">
        <v>998</v>
      </c>
      <c r="C442" t="s">
        <v>998</v>
      </c>
      <c r="D442" t="s">
        <v>999</v>
      </c>
      <c r="E442" t="s">
        <v>329</v>
      </c>
    </row>
    <row r="443" spans="1:5" x14ac:dyDescent="0.3">
      <c r="A443">
        <v>441</v>
      </c>
      <c r="B443" t="s">
        <v>1000</v>
      </c>
      <c r="C443" t="s">
        <v>1000</v>
      </c>
      <c r="D443" t="s">
        <v>1001</v>
      </c>
      <c r="E443" t="s">
        <v>125</v>
      </c>
    </row>
    <row r="444" spans="1:5" x14ac:dyDescent="0.3">
      <c r="A444">
        <v>442</v>
      </c>
      <c r="B444" t="s">
        <v>1002</v>
      </c>
      <c r="C444" t="s">
        <v>1003</v>
      </c>
      <c r="D444" t="s">
        <v>1004</v>
      </c>
      <c r="E444" t="s">
        <v>14</v>
      </c>
    </row>
    <row r="445" spans="1:5" x14ac:dyDescent="0.3">
      <c r="A445">
        <v>443</v>
      </c>
      <c r="B445" t="s">
        <v>1005</v>
      </c>
      <c r="C445" t="s">
        <v>1005</v>
      </c>
      <c r="D445" t="s">
        <v>1006</v>
      </c>
      <c r="E445" t="s">
        <v>199</v>
      </c>
    </row>
    <row r="446" spans="1:5" x14ac:dyDescent="0.3">
      <c r="A446">
        <v>444</v>
      </c>
      <c r="B446" t="s">
        <v>1007</v>
      </c>
      <c r="C446" t="s">
        <v>1007</v>
      </c>
      <c r="D446" t="s">
        <v>1008</v>
      </c>
      <c r="E446" t="s">
        <v>431</v>
      </c>
    </row>
    <row r="447" spans="1:5" x14ac:dyDescent="0.3">
      <c r="A447">
        <v>445</v>
      </c>
      <c r="B447" t="s">
        <v>1009</v>
      </c>
      <c r="C447" t="s">
        <v>1009</v>
      </c>
      <c r="D447" t="s">
        <v>1010</v>
      </c>
      <c r="E447" t="s">
        <v>259</v>
      </c>
    </row>
    <row r="448" spans="1:5" x14ac:dyDescent="0.3">
      <c r="A448">
        <v>446</v>
      </c>
      <c r="B448" t="s">
        <v>1011</v>
      </c>
      <c r="C448" t="s">
        <v>1011</v>
      </c>
      <c r="D448" t="s">
        <v>1012</v>
      </c>
      <c r="E448" t="s">
        <v>1013</v>
      </c>
    </row>
    <row r="449" spans="1:5" x14ac:dyDescent="0.3">
      <c r="A449">
        <v>447</v>
      </c>
      <c r="B449" t="s">
        <v>1014</v>
      </c>
      <c r="C449" t="s">
        <v>1015</v>
      </c>
      <c r="D449" t="s">
        <v>1016</v>
      </c>
      <c r="E449" t="s">
        <v>1017</v>
      </c>
    </row>
    <row r="450" spans="1:5" x14ac:dyDescent="0.3">
      <c r="A450">
        <v>448</v>
      </c>
      <c r="B450" t="s">
        <v>1018</v>
      </c>
      <c r="C450" t="s">
        <v>1018</v>
      </c>
      <c r="D450" t="s">
        <v>1019</v>
      </c>
    </row>
    <row r="451" spans="1:5" x14ac:dyDescent="0.3">
      <c r="A451">
        <v>449</v>
      </c>
      <c r="B451" t="s">
        <v>1020</v>
      </c>
      <c r="C451" t="s">
        <v>1021</v>
      </c>
      <c r="D451" t="s">
        <v>1022</v>
      </c>
      <c r="E451" t="s">
        <v>125</v>
      </c>
    </row>
    <row r="452" spans="1:5" x14ac:dyDescent="0.3">
      <c r="A452">
        <v>450</v>
      </c>
      <c r="B452" t="s">
        <v>1023</v>
      </c>
      <c r="C452" t="s">
        <v>1023</v>
      </c>
      <c r="D452" t="s">
        <v>1024</v>
      </c>
      <c r="E452" t="s">
        <v>37</v>
      </c>
    </row>
    <row r="453" spans="1:5" x14ac:dyDescent="0.3">
      <c r="A453">
        <v>451</v>
      </c>
      <c r="B453" t="s">
        <v>1025</v>
      </c>
      <c r="C453" t="s">
        <v>1025</v>
      </c>
      <c r="D453" t="s">
        <v>1026</v>
      </c>
      <c r="E453" t="s">
        <v>1027</v>
      </c>
    </row>
    <row r="454" spans="1:5" x14ac:dyDescent="0.3">
      <c r="A454">
        <v>452</v>
      </c>
      <c r="B454" t="s">
        <v>1028</v>
      </c>
      <c r="C454" t="s">
        <v>1028</v>
      </c>
      <c r="D454" t="s">
        <v>1029</v>
      </c>
    </row>
    <row r="455" spans="1:5" x14ac:dyDescent="0.3">
      <c r="A455">
        <v>453</v>
      </c>
      <c r="B455" t="s">
        <v>1030</v>
      </c>
      <c r="C455" t="s">
        <v>1030</v>
      </c>
      <c r="D455" t="s">
        <v>1031</v>
      </c>
      <c r="E455" t="s">
        <v>259</v>
      </c>
    </row>
    <row r="456" spans="1:5" x14ac:dyDescent="0.3">
      <c r="A456">
        <v>454</v>
      </c>
      <c r="B456" t="s">
        <v>1032</v>
      </c>
      <c r="C456" t="s">
        <v>1032</v>
      </c>
      <c r="D456" t="s">
        <v>1033</v>
      </c>
      <c r="E456" t="s">
        <v>1034</v>
      </c>
    </row>
    <row r="457" spans="1:5" x14ac:dyDescent="0.3">
      <c r="A457">
        <v>455</v>
      </c>
      <c r="B457" t="s">
        <v>1035</v>
      </c>
      <c r="C457" t="s">
        <v>1035</v>
      </c>
      <c r="D457" t="s">
        <v>1036</v>
      </c>
      <c r="E457" t="s">
        <v>1037</v>
      </c>
    </row>
    <row r="458" spans="1:5" x14ac:dyDescent="0.3">
      <c r="A458">
        <v>456</v>
      </c>
      <c r="B458" t="s">
        <v>1038</v>
      </c>
      <c r="C458" t="s">
        <v>1038</v>
      </c>
      <c r="D458" t="s">
        <v>1039</v>
      </c>
      <c r="E458" t="s">
        <v>1040</v>
      </c>
    </row>
    <row r="459" spans="1:5" x14ac:dyDescent="0.3">
      <c r="A459">
        <v>457</v>
      </c>
      <c r="B459" t="s">
        <v>1041</v>
      </c>
      <c r="C459" t="s">
        <v>1041</v>
      </c>
      <c r="D459" t="s">
        <v>1042</v>
      </c>
      <c r="E459" t="s">
        <v>125</v>
      </c>
    </row>
    <row r="460" spans="1:5" x14ac:dyDescent="0.3">
      <c r="A460">
        <v>458</v>
      </c>
      <c r="B460" t="s">
        <v>1043</v>
      </c>
      <c r="C460" t="s">
        <v>1043</v>
      </c>
      <c r="D460" t="s">
        <v>1044</v>
      </c>
      <c r="E460" t="s">
        <v>34</v>
      </c>
    </row>
    <row r="461" spans="1:5" x14ac:dyDescent="0.3">
      <c r="A461">
        <v>459</v>
      </c>
      <c r="B461" t="s">
        <v>1045</v>
      </c>
      <c r="C461" t="s">
        <v>1045</v>
      </c>
      <c r="D461" t="s">
        <v>1046</v>
      </c>
      <c r="E461" t="s">
        <v>927</v>
      </c>
    </row>
    <row r="462" spans="1:5" x14ac:dyDescent="0.3">
      <c r="A462">
        <v>460</v>
      </c>
      <c r="B462" t="s">
        <v>1047</v>
      </c>
      <c r="C462" t="s">
        <v>1047</v>
      </c>
      <c r="D462" t="s">
        <v>1048</v>
      </c>
    </row>
    <row r="463" spans="1:5" x14ac:dyDescent="0.3">
      <c r="A463">
        <v>461</v>
      </c>
      <c r="B463" t="s">
        <v>1049</v>
      </c>
      <c r="C463" t="s">
        <v>1049</v>
      </c>
      <c r="D463" t="s">
        <v>1050</v>
      </c>
      <c r="E463" t="s">
        <v>14</v>
      </c>
    </row>
    <row r="464" spans="1:5" x14ac:dyDescent="0.3">
      <c r="A464">
        <v>462</v>
      </c>
      <c r="B464" t="s">
        <v>1051</v>
      </c>
      <c r="C464" t="s">
        <v>1051</v>
      </c>
      <c r="D464" t="s">
        <v>1052</v>
      </c>
      <c r="E464" t="s">
        <v>61</v>
      </c>
    </row>
    <row r="465" spans="1:5" x14ac:dyDescent="0.3">
      <c r="A465">
        <v>463</v>
      </c>
      <c r="B465" t="s">
        <v>1053</v>
      </c>
      <c r="C465" t="s">
        <v>1053</v>
      </c>
      <c r="D465" t="s">
        <v>1054</v>
      </c>
    </row>
    <row r="466" spans="1:5" x14ac:dyDescent="0.3">
      <c r="A466">
        <v>464</v>
      </c>
      <c r="B466" t="s">
        <v>1055</v>
      </c>
      <c r="C466" t="s">
        <v>1055</v>
      </c>
      <c r="D466" t="s">
        <v>1056</v>
      </c>
    </row>
    <row r="467" spans="1:5" x14ac:dyDescent="0.3">
      <c r="A467">
        <v>465</v>
      </c>
      <c r="B467" t="s">
        <v>1057</v>
      </c>
      <c r="C467" t="s">
        <v>1057</v>
      </c>
      <c r="D467" t="s">
        <v>1058</v>
      </c>
      <c r="E467" t="s">
        <v>1059</v>
      </c>
    </row>
    <row r="468" spans="1:5" x14ac:dyDescent="0.3">
      <c r="A468">
        <v>466</v>
      </c>
      <c r="B468" t="s">
        <v>1060</v>
      </c>
      <c r="C468" t="s">
        <v>1060</v>
      </c>
      <c r="D468" t="s">
        <v>1061</v>
      </c>
    </row>
    <row r="469" spans="1:5" x14ac:dyDescent="0.3">
      <c r="A469">
        <v>467</v>
      </c>
      <c r="B469" t="s">
        <v>1062</v>
      </c>
      <c r="C469" t="s">
        <v>1062</v>
      </c>
      <c r="D469" t="s">
        <v>1063</v>
      </c>
      <c r="E469" t="s">
        <v>1064</v>
      </c>
    </row>
    <row r="470" spans="1:5" x14ac:dyDescent="0.3">
      <c r="A470">
        <v>468</v>
      </c>
      <c r="B470" t="s">
        <v>1065</v>
      </c>
      <c r="C470" t="s">
        <v>1065</v>
      </c>
      <c r="D470" t="s">
        <v>1066</v>
      </c>
      <c r="E470" t="s">
        <v>1067</v>
      </c>
    </row>
    <row r="471" spans="1:5" x14ac:dyDescent="0.3">
      <c r="A471">
        <v>469</v>
      </c>
      <c r="B471" t="s">
        <v>1068</v>
      </c>
      <c r="C471" t="s">
        <v>1068</v>
      </c>
      <c r="D471" t="s">
        <v>1069</v>
      </c>
      <c r="E471" t="s">
        <v>1070</v>
      </c>
    </row>
    <row r="472" spans="1:5" x14ac:dyDescent="0.3">
      <c r="A472">
        <v>470</v>
      </c>
      <c r="B472" t="s">
        <v>1071</v>
      </c>
      <c r="C472" t="s">
        <v>1071</v>
      </c>
      <c r="D472" t="s">
        <v>1072</v>
      </c>
      <c r="E472" t="s">
        <v>745</v>
      </c>
    </row>
    <row r="473" spans="1:5" x14ac:dyDescent="0.3">
      <c r="A473">
        <v>471</v>
      </c>
      <c r="B473" t="s">
        <v>1073</v>
      </c>
      <c r="C473" t="s">
        <v>1073</v>
      </c>
      <c r="D473" t="s">
        <v>1074</v>
      </c>
    </row>
    <row r="474" spans="1:5" x14ac:dyDescent="0.3">
      <c r="A474">
        <v>472</v>
      </c>
      <c r="B474" t="s">
        <v>1075</v>
      </c>
      <c r="C474" t="s">
        <v>1075</v>
      </c>
      <c r="D474" t="s">
        <v>1076</v>
      </c>
    </row>
    <row r="475" spans="1:5" x14ac:dyDescent="0.3">
      <c r="A475">
        <v>473</v>
      </c>
      <c r="B475" t="s">
        <v>1077</v>
      </c>
      <c r="C475" t="s">
        <v>1077</v>
      </c>
      <c r="D475" t="s">
        <v>1078</v>
      </c>
    </row>
    <row r="476" spans="1:5" x14ac:dyDescent="0.3">
      <c r="A476">
        <v>474</v>
      </c>
      <c r="B476" t="s">
        <v>1079</v>
      </c>
      <c r="C476" t="s">
        <v>1079</v>
      </c>
      <c r="D476" t="s">
        <v>1080</v>
      </c>
      <c r="E476" t="s">
        <v>14</v>
      </c>
    </row>
    <row r="477" spans="1:5" x14ac:dyDescent="0.3">
      <c r="A477">
        <v>475</v>
      </c>
      <c r="B477" t="s">
        <v>1081</v>
      </c>
      <c r="C477" t="s">
        <v>1081</v>
      </c>
      <c r="D477" t="s">
        <v>1082</v>
      </c>
      <c r="E477" t="s">
        <v>14</v>
      </c>
    </row>
    <row r="478" spans="1:5" x14ac:dyDescent="0.3">
      <c r="A478">
        <v>476</v>
      </c>
      <c r="B478" t="s">
        <v>1083</v>
      </c>
      <c r="C478" t="s">
        <v>1083</v>
      </c>
      <c r="D478" t="s">
        <v>1084</v>
      </c>
    </row>
    <row r="479" spans="1:5" x14ac:dyDescent="0.3">
      <c r="A479">
        <v>477</v>
      </c>
      <c r="B479" t="s">
        <v>1085</v>
      </c>
      <c r="C479" t="s">
        <v>1085</v>
      </c>
      <c r="D479" t="s">
        <v>1086</v>
      </c>
    </row>
    <row r="480" spans="1:5" x14ac:dyDescent="0.3">
      <c r="A480">
        <v>478</v>
      </c>
      <c r="B480" t="s">
        <v>1087</v>
      </c>
      <c r="C480" t="s">
        <v>1087</v>
      </c>
      <c r="D480" t="s">
        <v>1088</v>
      </c>
    </row>
    <row r="481" spans="1:5" x14ac:dyDescent="0.3">
      <c r="A481">
        <v>479</v>
      </c>
      <c r="B481" t="s">
        <v>1089</v>
      </c>
      <c r="C481" t="s">
        <v>1089</v>
      </c>
      <c r="D481" t="s">
        <v>1090</v>
      </c>
    </row>
    <row r="482" spans="1:5" x14ac:dyDescent="0.3">
      <c r="A482">
        <v>480</v>
      </c>
      <c r="B482" t="s">
        <v>1091</v>
      </c>
      <c r="C482" t="s">
        <v>1091</v>
      </c>
      <c r="D482" t="s">
        <v>1092</v>
      </c>
      <c r="E482" t="s">
        <v>125</v>
      </c>
    </row>
    <row r="483" spans="1:5" x14ac:dyDescent="0.3">
      <c r="A483">
        <v>481</v>
      </c>
      <c r="B483" t="s">
        <v>1093</v>
      </c>
      <c r="C483" t="s">
        <v>1093</v>
      </c>
      <c r="D483" t="s">
        <v>1094</v>
      </c>
      <c r="E483" t="s">
        <v>802</v>
      </c>
    </row>
    <row r="484" spans="1:5" x14ac:dyDescent="0.3">
      <c r="A484">
        <v>482</v>
      </c>
      <c r="B484" t="s">
        <v>1095</v>
      </c>
      <c r="C484" t="s">
        <v>1095</v>
      </c>
      <c r="D484" t="s">
        <v>1096</v>
      </c>
      <c r="E484" t="s">
        <v>280</v>
      </c>
    </row>
    <row r="485" spans="1:5" x14ac:dyDescent="0.3">
      <c r="A485">
        <v>483</v>
      </c>
      <c r="B485" t="s">
        <v>1097</v>
      </c>
      <c r="C485" t="s">
        <v>1097</v>
      </c>
      <c r="D485" t="s">
        <v>1098</v>
      </c>
      <c r="E485" t="s">
        <v>895</v>
      </c>
    </row>
    <row r="486" spans="1:5" x14ac:dyDescent="0.3">
      <c r="A486">
        <v>484</v>
      </c>
      <c r="B486" t="s">
        <v>1099</v>
      </c>
      <c r="C486" t="s">
        <v>1099</v>
      </c>
      <c r="D486" t="s">
        <v>1100</v>
      </c>
    </row>
    <row r="487" spans="1:5" x14ac:dyDescent="0.3">
      <c r="A487">
        <v>485</v>
      </c>
      <c r="B487" t="s">
        <v>1101</v>
      </c>
      <c r="C487" t="e">
        <f>- shop with little pressure</f>
        <v>#NAME?</v>
      </c>
      <c r="D487" t="s">
        <v>1102</v>
      </c>
      <c r="E487" t="s">
        <v>1103</v>
      </c>
    </row>
    <row r="488" spans="1:5" x14ac:dyDescent="0.3">
      <c r="A488">
        <v>486</v>
      </c>
      <c r="B488" t="s">
        <v>1104</v>
      </c>
      <c r="C488" t="s">
        <v>1104</v>
      </c>
      <c r="D488" t="s">
        <v>1105</v>
      </c>
      <c r="E488" t="s">
        <v>34</v>
      </c>
    </row>
    <row r="489" spans="1:5" x14ac:dyDescent="0.3">
      <c r="A489">
        <v>487</v>
      </c>
      <c r="B489" t="s">
        <v>1106</v>
      </c>
      <c r="C489" t="s">
        <v>1106</v>
      </c>
      <c r="D489" t="s">
        <v>1107</v>
      </c>
      <c r="E489" t="s">
        <v>606</v>
      </c>
    </row>
    <row r="490" spans="1:5" x14ac:dyDescent="0.3">
      <c r="A490">
        <v>488</v>
      </c>
      <c r="B490" t="s">
        <v>1108</v>
      </c>
      <c r="C490" t="s">
        <v>1108</v>
      </c>
      <c r="D490" t="s">
        <v>1109</v>
      </c>
      <c r="E490" t="s">
        <v>740</v>
      </c>
    </row>
    <row r="491" spans="1:5" x14ac:dyDescent="0.3">
      <c r="A491">
        <v>489</v>
      </c>
      <c r="B491" t="s">
        <v>1110</v>
      </c>
      <c r="C491" t="s">
        <v>1110</v>
      </c>
      <c r="D491" t="s">
        <v>1111</v>
      </c>
    </row>
    <row r="492" spans="1:5" x14ac:dyDescent="0.3">
      <c r="A492">
        <v>490</v>
      </c>
      <c r="B492" t="s">
        <v>1112</v>
      </c>
      <c r="C492" t="s">
        <v>1112</v>
      </c>
      <c r="D492" t="s">
        <v>1113</v>
      </c>
      <c r="E492" t="s">
        <v>1114</v>
      </c>
    </row>
    <row r="493" spans="1:5" x14ac:dyDescent="0.3">
      <c r="A493">
        <v>491</v>
      </c>
      <c r="B493" t="s">
        <v>1115</v>
      </c>
      <c r="C493" t="s">
        <v>1115</v>
      </c>
      <c r="D493" t="s">
        <v>1116</v>
      </c>
      <c r="E493" t="s">
        <v>243</v>
      </c>
    </row>
    <row r="494" spans="1:5" x14ac:dyDescent="0.3">
      <c r="A494">
        <v>492</v>
      </c>
      <c r="B494" t="s">
        <v>1117</v>
      </c>
      <c r="C494" t="s">
        <v>1117</v>
      </c>
      <c r="D494" t="s">
        <v>1118</v>
      </c>
      <c r="E494" t="s">
        <v>125</v>
      </c>
    </row>
    <row r="495" spans="1:5" x14ac:dyDescent="0.3">
      <c r="A495">
        <v>493</v>
      </c>
      <c r="B495" t="s">
        <v>1119</v>
      </c>
      <c r="C495" t="s">
        <v>1119</v>
      </c>
      <c r="D495" t="s">
        <v>1120</v>
      </c>
      <c r="E495" t="s">
        <v>1121</v>
      </c>
    </row>
    <row r="496" spans="1:5" x14ac:dyDescent="0.3">
      <c r="A496">
        <v>494</v>
      </c>
      <c r="B496" t="s">
        <v>1122</v>
      </c>
      <c r="C496" t="s">
        <v>1123</v>
      </c>
      <c r="D496" t="s">
        <v>1124</v>
      </c>
      <c r="E496" t="s">
        <v>1125</v>
      </c>
    </row>
    <row r="497" spans="1:5" x14ac:dyDescent="0.3">
      <c r="A497">
        <v>495</v>
      </c>
      <c r="B497" t="s">
        <v>1126</v>
      </c>
      <c r="C497" t="s">
        <v>1126</v>
      </c>
      <c r="D497" t="s">
        <v>1127</v>
      </c>
    </row>
    <row r="498" spans="1:5" x14ac:dyDescent="0.3">
      <c r="A498">
        <v>496</v>
      </c>
      <c r="B498" t="s">
        <v>1128</v>
      </c>
      <c r="C498" t="s">
        <v>1128</v>
      </c>
      <c r="D498" t="s">
        <v>1129</v>
      </c>
    </row>
    <row r="499" spans="1:5" x14ac:dyDescent="0.3">
      <c r="A499">
        <v>497</v>
      </c>
      <c r="B499" t="s">
        <v>1130</v>
      </c>
      <c r="C499" t="s">
        <v>1130</v>
      </c>
      <c r="D499" t="s">
        <v>1131</v>
      </c>
    </row>
    <row r="500" spans="1:5" x14ac:dyDescent="0.3">
      <c r="A500">
        <v>498</v>
      </c>
      <c r="B500" t="s">
        <v>1132</v>
      </c>
      <c r="C500" t="s">
        <v>1132</v>
      </c>
      <c r="D500" t="s">
        <v>1132</v>
      </c>
      <c r="E500" t="s">
        <v>91</v>
      </c>
    </row>
    <row r="501" spans="1:5" x14ac:dyDescent="0.3">
      <c r="A501">
        <v>499</v>
      </c>
      <c r="B501" t="s">
        <v>1133</v>
      </c>
      <c r="C501" t="s">
        <v>1133</v>
      </c>
      <c r="D501" t="s">
        <v>1134</v>
      </c>
      <c r="E501" t="s">
        <v>125</v>
      </c>
    </row>
    <row r="502" spans="1:5" x14ac:dyDescent="0.3">
      <c r="A502">
        <v>500</v>
      </c>
      <c r="B502" t="s">
        <v>1135</v>
      </c>
      <c r="C502" t="s">
        <v>1135</v>
      </c>
      <c r="D502" t="s">
        <v>1136</v>
      </c>
      <c r="E502" t="s">
        <v>1137</v>
      </c>
    </row>
    <row r="503" spans="1:5" x14ac:dyDescent="0.3">
      <c r="A503">
        <v>501</v>
      </c>
      <c r="B503" t="s">
        <v>1138</v>
      </c>
      <c r="C503" t="s">
        <v>1138</v>
      </c>
      <c r="D503" t="s">
        <v>1139</v>
      </c>
    </row>
    <row r="504" spans="1:5" x14ac:dyDescent="0.3">
      <c r="A504">
        <v>502</v>
      </c>
      <c r="B504" t="s">
        <v>1140</v>
      </c>
      <c r="C504" t="s">
        <v>1140</v>
      </c>
      <c r="D504" t="s">
        <v>1141</v>
      </c>
      <c r="E504" t="s">
        <v>101</v>
      </c>
    </row>
    <row r="505" spans="1:5" x14ac:dyDescent="0.3">
      <c r="A505">
        <v>503</v>
      </c>
      <c r="B505" t="s">
        <v>1142</v>
      </c>
      <c r="C505" t="s">
        <v>1142</v>
      </c>
      <c r="D505" t="s">
        <v>1143</v>
      </c>
      <c r="E505" t="s">
        <v>685</v>
      </c>
    </row>
    <row r="506" spans="1:5" x14ac:dyDescent="0.3">
      <c r="A506">
        <v>504</v>
      </c>
      <c r="B506" t="s">
        <v>1144</v>
      </c>
      <c r="C506" t="s">
        <v>1144</v>
      </c>
      <c r="D506" t="s">
        <v>1145</v>
      </c>
    </row>
    <row r="507" spans="1:5" x14ac:dyDescent="0.3">
      <c r="A507">
        <v>505</v>
      </c>
      <c r="B507" t="s">
        <v>1146</v>
      </c>
      <c r="C507" t="s">
        <v>1146</v>
      </c>
      <c r="D507" t="s">
        <v>1147</v>
      </c>
      <c r="E507" t="s">
        <v>1148</v>
      </c>
    </row>
    <row r="508" spans="1:5" x14ac:dyDescent="0.3">
      <c r="A508">
        <v>506</v>
      </c>
      <c r="B508" t="s">
        <v>1149</v>
      </c>
      <c r="C508" t="s">
        <v>1149</v>
      </c>
      <c r="D508" t="s">
        <v>1150</v>
      </c>
    </row>
    <row r="509" spans="1:5" x14ac:dyDescent="0.3">
      <c r="A509">
        <v>507</v>
      </c>
      <c r="B509" t="s">
        <v>1151</v>
      </c>
      <c r="C509" t="e">
        <f>-Good Benefits but this is changing - is a nice location</f>
        <v>#NAME?</v>
      </c>
      <c r="D509" t="s">
        <v>1152</v>
      </c>
      <c r="E509" t="s">
        <v>31</v>
      </c>
    </row>
    <row r="510" spans="1:5" x14ac:dyDescent="0.3">
      <c r="A510">
        <v>508</v>
      </c>
      <c r="B510" t="s">
        <v>1153</v>
      </c>
      <c r="C510" t="s">
        <v>1153</v>
      </c>
      <c r="D510" t="s">
        <v>1154</v>
      </c>
    </row>
    <row r="511" spans="1:5" x14ac:dyDescent="0.3">
      <c r="A511">
        <v>509</v>
      </c>
      <c r="B511" t="s">
        <v>1155</v>
      </c>
      <c r="C511" t="s">
        <v>1155</v>
      </c>
      <c r="D511" t="s">
        <v>1156</v>
      </c>
    </row>
    <row r="512" spans="1:5" x14ac:dyDescent="0.3">
      <c r="A512">
        <v>510</v>
      </c>
      <c r="B512" t="s">
        <v>1157</v>
      </c>
      <c r="C512" t="s">
        <v>1157</v>
      </c>
      <c r="D512" t="s">
        <v>1158</v>
      </c>
      <c r="E512" t="s">
        <v>37</v>
      </c>
    </row>
    <row r="513" spans="1:5" x14ac:dyDescent="0.3">
      <c r="A513">
        <v>511</v>
      </c>
      <c r="B513" t="s">
        <v>1159</v>
      </c>
      <c r="C513" t="s">
        <v>1159</v>
      </c>
      <c r="D513" t="s">
        <v>1160</v>
      </c>
    </row>
    <row r="514" spans="1:5" x14ac:dyDescent="0.3">
      <c r="A514">
        <v>512</v>
      </c>
      <c r="B514" t="s">
        <v>1161</v>
      </c>
      <c r="C514" t="s">
        <v>1161</v>
      </c>
      <c r="D514" t="s">
        <v>1162</v>
      </c>
      <c r="E514" t="s">
        <v>14</v>
      </c>
    </row>
    <row r="515" spans="1:5" x14ac:dyDescent="0.3">
      <c r="A515">
        <v>513</v>
      </c>
      <c r="B515" t="s">
        <v>1163</v>
      </c>
      <c r="C515" t="s">
        <v>1163</v>
      </c>
      <c r="D515" t="s">
        <v>1164</v>
      </c>
      <c r="E515" t="s">
        <v>995</v>
      </c>
    </row>
    <row r="516" spans="1:5" x14ac:dyDescent="0.3">
      <c r="A516">
        <v>514</v>
      </c>
      <c r="B516" t="s">
        <v>1165</v>
      </c>
      <c r="C516" t="s">
        <v>1165</v>
      </c>
      <c r="D516" t="s">
        <v>1166</v>
      </c>
      <c r="E516" t="s">
        <v>14</v>
      </c>
    </row>
    <row r="517" spans="1:5" x14ac:dyDescent="0.3">
      <c r="A517">
        <v>515</v>
      </c>
      <c r="B517" t="s">
        <v>1167</v>
      </c>
      <c r="C517" t="s">
        <v>1167</v>
      </c>
      <c r="D517" t="s">
        <v>1168</v>
      </c>
      <c r="E517" t="s">
        <v>214</v>
      </c>
    </row>
    <row r="518" spans="1:5" x14ac:dyDescent="0.3">
      <c r="A518">
        <v>516</v>
      </c>
      <c r="B518" t="s">
        <v>1169</v>
      </c>
      <c r="C518" t="s">
        <v>1169</v>
      </c>
      <c r="D518" t="s">
        <v>1170</v>
      </c>
      <c r="E518" t="s">
        <v>151</v>
      </c>
    </row>
    <row r="519" spans="1:5" x14ac:dyDescent="0.3">
      <c r="A519">
        <v>517</v>
      </c>
      <c r="B519" t="s">
        <v>1171</v>
      </c>
      <c r="C519" t="s">
        <v>1171</v>
      </c>
      <c r="D519" t="s">
        <v>1172</v>
      </c>
      <c r="E519" t="s">
        <v>14</v>
      </c>
    </row>
    <row r="520" spans="1:5" x14ac:dyDescent="0.3">
      <c r="A520">
        <v>518</v>
      </c>
      <c r="B520" t="s">
        <v>1173</v>
      </c>
      <c r="C520" t="s">
        <v>1173</v>
      </c>
      <c r="D520" t="s">
        <v>1174</v>
      </c>
    </row>
    <row r="521" spans="1:5" x14ac:dyDescent="0.3">
      <c r="A521">
        <v>519</v>
      </c>
      <c r="B521" t="s">
        <v>1175</v>
      </c>
      <c r="C521" t="s">
        <v>1175</v>
      </c>
      <c r="D521" t="s">
        <v>1176</v>
      </c>
      <c r="E521" t="s">
        <v>259</v>
      </c>
    </row>
    <row r="522" spans="1:5" x14ac:dyDescent="0.3">
      <c r="A522">
        <v>520</v>
      </c>
      <c r="B522" t="s">
        <v>1177</v>
      </c>
      <c r="C522" t="s">
        <v>1177</v>
      </c>
      <c r="D522" t="s">
        <v>1178</v>
      </c>
    </row>
    <row r="523" spans="1:5" x14ac:dyDescent="0.3">
      <c r="A523">
        <v>521</v>
      </c>
      <c r="B523" t="s">
        <v>1179</v>
      </c>
      <c r="C523" t="s">
        <v>1179</v>
      </c>
      <c r="D523" t="s">
        <v>1180</v>
      </c>
      <c r="E523" t="s">
        <v>34</v>
      </c>
    </row>
    <row r="524" spans="1:5" x14ac:dyDescent="0.3">
      <c r="A524">
        <v>522</v>
      </c>
      <c r="B524" t="s">
        <v>1181</v>
      </c>
      <c r="C524" t="s">
        <v>1182</v>
      </c>
      <c r="D524" t="s">
        <v>1183</v>
      </c>
      <c r="E524" t="s">
        <v>1184</v>
      </c>
    </row>
    <row r="525" spans="1:5" x14ac:dyDescent="0.3">
      <c r="A525">
        <v>523</v>
      </c>
      <c r="B525" t="s">
        <v>1185</v>
      </c>
      <c r="C525" t="s">
        <v>1185</v>
      </c>
      <c r="D525" t="s">
        <v>1186</v>
      </c>
      <c r="E525" t="s">
        <v>676</v>
      </c>
    </row>
    <row r="526" spans="1:5" x14ac:dyDescent="0.3">
      <c r="A526">
        <v>524</v>
      </c>
      <c r="B526" t="s">
        <v>1187</v>
      </c>
      <c r="C526" t="s">
        <v>1187</v>
      </c>
      <c r="D526" t="s">
        <v>1188</v>
      </c>
      <c r="E526" t="s">
        <v>1189</v>
      </c>
    </row>
    <row r="527" spans="1:5" x14ac:dyDescent="0.3">
      <c r="A527">
        <v>525</v>
      </c>
      <c r="B527" t="s">
        <v>1190</v>
      </c>
      <c r="C527" t="s">
        <v>1190</v>
      </c>
      <c r="D527" t="s">
        <v>1191</v>
      </c>
      <c r="E527" t="s">
        <v>125</v>
      </c>
    </row>
    <row r="528" spans="1:5" x14ac:dyDescent="0.3">
      <c r="A528">
        <v>526</v>
      </c>
      <c r="B528" t="s">
        <v>1192</v>
      </c>
      <c r="C528" t="s">
        <v>1192</v>
      </c>
      <c r="D528" t="s">
        <v>1193</v>
      </c>
      <c r="E528" t="s">
        <v>1194</v>
      </c>
    </row>
    <row r="529" spans="1:5" x14ac:dyDescent="0.3">
      <c r="A529">
        <v>527</v>
      </c>
      <c r="B529" t="s">
        <v>1195</v>
      </c>
      <c r="C529" t="s">
        <v>1195</v>
      </c>
      <c r="D529" t="s">
        <v>1196</v>
      </c>
    </row>
    <row r="530" spans="1:5" x14ac:dyDescent="0.3">
      <c r="A530">
        <v>528</v>
      </c>
      <c r="B530" t="s">
        <v>1197</v>
      </c>
      <c r="C530" t="s">
        <v>1197</v>
      </c>
      <c r="D530" t="s">
        <v>1198</v>
      </c>
      <c r="E530" t="s">
        <v>83</v>
      </c>
    </row>
    <row r="531" spans="1:5" x14ac:dyDescent="0.3">
      <c r="A531">
        <v>529</v>
      </c>
      <c r="B531" t="s">
        <v>1199</v>
      </c>
      <c r="C531" t="s">
        <v>1199</v>
      </c>
      <c r="D531" t="s">
        <v>1200</v>
      </c>
    </row>
    <row r="532" spans="1:5" x14ac:dyDescent="0.3">
      <c r="A532">
        <v>530</v>
      </c>
      <c r="B532" t="s">
        <v>1201</v>
      </c>
      <c r="C532" t="s">
        <v>1201</v>
      </c>
      <c r="D532" t="s">
        <v>1202</v>
      </c>
      <c r="E532" t="s">
        <v>14</v>
      </c>
    </row>
    <row r="533" spans="1:5" x14ac:dyDescent="0.3">
      <c r="A533">
        <v>531</v>
      </c>
      <c r="B533" t="s">
        <v>1203</v>
      </c>
      <c r="C533" t="s">
        <v>1203</v>
      </c>
      <c r="D533" t="s">
        <v>1204</v>
      </c>
      <c r="E533" t="s">
        <v>1205</v>
      </c>
    </row>
    <row r="534" spans="1:5" x14ac:dyDescent="0.3">
      <c r="A534">
        <v>532</v>
      </c>
      <c r="B534" t="s">
        <v>1206</v>
      </c>
      <c r="C534" t="s">
        <v>1206</v>
      </c>
      <c r="D534" t="s">
        <v>1207</v>
      </c>
      <c r="E534" t="s">
        <v>61</v>
      </c>
    </row>
    <row r="535" spans="1:5" x14ac:dyDescent="0.3">
      <c r="A535">
        <v>533</v>
      </c>
      <c r="B535" t="s">
        <v>1208</v>
      </c>
      <c r="C535" t="s">
        <v>1209</v>
      </c>
      <c r="D535" t="s">
        <v>1210</v>
      </c>
      <c r="E535" t="s">
        <v>37</v>
      </c>
    </row>
    <row r="536" spans="1:5" x14ac:dyDescent="0.3">
      <c r="A536">
        <v>534</v>
      </c>
      <c r="B536" t="s">
        <v>1211</v>
      </c>
      <c r="C536" t="s">
        <v>1211</v>
      </c>
      <c r="D536" t="s">
        <v>1212</v>
      </c>
      <c r="E536" t="s">
        <v>125</v>
      </c>
    </row>
    <row r="537" spans="1:5" x14ac:dyDescent="0.3">
      <c r="A537">
        <v>535</v>
      </c>
      <c r="B537" t="s">
        <v>1213</v>
      </c>
      <c r="C537" t="s">
        <v>1213</v>
      </c>
      <c r="D537" t="s">
        <v>1214</v>
      </c>
      <c r="E537" t="s">
        <v>37</v>
      </c>
    </row>
    <row r="538" spans="1:5" x14ac:dyDescent="0.3">
      <c r="A538">
        <v>536</v>
      </c>
      <c r="B538" t="s">
        <v>1215</v>
      </c>
      <c r="C538" t="s">
        <v>1215</v>
      </c>
      <c r="D538" t="s">
        <v>1216</v>
      </c>
      <c r="E538" t="s">
        <v>1217</v>
      </c>
    </row>
    <row r="539" spans="1:5" x14ac:dyDescent="0.3">
      <c r="A539">
        <v>537</v>
      </c>
      <c r="B539" t="s">
        <v>1218</v>
      </c>
      <c r="C539" t="s">
        <v>1218</v>
      </c>
      <c r="D539" t="s">
        <v>1219</v>
      </c>
    </row>
    <row r="540" spans="1:5" x14ac:dyDescent="0.3">
      <c r="A540">
        <v>538</v>
      </c>
      <c r="B540" t="s">
        <v>1220</v>
      </c>
      <c r="C540" t="s">
        <v>1220</v>
      </c>
      <c r="D540" t="s">
        <v>1221</v>
      </c>
      <c r="E540" t="s">
        <v>31</v>
      </c>
    </row>
    <row r="541" spans="1:5" x14ac:dyDescent="0.3">
      <c r="A541">
        <v>539</v>
      </c>
      <c r="B541" t="s">
        <v>1222</v>
      </c>
      <c r="C541" t="s">
        <v>1222</v>
      </c>
      <c r="D541" t="s">
        <v>1223</v>
      </c>
    </row>
    <row r="542" spans="1:5" x14ac:dyDescent="0.3">
      <c r="A542">
        <v>540</v>
      </c>
      <c r="B542" t="s">
        <v>1224</v>
      </c>
      <c r="C542" t="s">
        <v>1224</v>
      </c>
      <c r="D542" t="s">
        <v>1225</v>
      </c>
      <c r="E542" t="s">
        <v>1226</v>
      </c>
    </row>
    <row r="543" spans="1:5" x14ac:dyDescent="0.3">
      <c r="A543">
        <v>541</v>
      </c>
      <c r="B543" t="s">
        <v>1227</v>
      </c>
      <c r="C543" t="s">
        <v>1227</v>
      </c>
      <c r="D543" t="s">
        <v>1228</v>
      </c>
      <c r="E543" t="s">
        <v>66</v>
      </c>
    </row>
    <row r="544" spans="1:5" x14ac:dyDescent="0.3">
      <c r="A544">
        <v>542</v>
      </c>
      <c r="B544" t="s">
        <v>1229</v>
      </c>
      <c r="C544" t="s">
        <v>1229</v>
      </c>
      <c r="D544" t="s">
        <v>1230</v>
      </c>
      <c r="E544" t="s">
        <v>83</v>
      </c>
    </row>
    <row r="545" spans="1:5" x14ac:dyDescent="0.3">
      <c r="A545">
        <v>543</v>
      </c>
      <c r="B545" t="s">
        <v>1231</v>
      </c>
      <c r="C545" t="s">
        <v>1231</v>
      </c>
      <c r="D545" t="s">
        <v>1232</v>
      </c>
      <c r="E545" t="s">
        <v>1233</v>
      </c>
    </row>
    <row r="546" spans="1:5" x14ac:dyDescent="0.3">
      <c r="A546">
        <v>544</v>
      </c>
      <c r="B546" t="s">
        <v>1234</v>
      </c>
      <c r="C546" t="s">
        <v>1234</v>
      </c>
      <c r="D546" t="s">
        <v>1235</v>
      </c>
      <c r="E546" t="s">
        <v>31</v>
      </c>
    </row>
    <row r="547" spans="1:5" x14ac:dyDescent="0.3">
      <c r="A547">
        <v>545</v>
      </c>
      <c r="B547" t="s">
        <v>1236</v>
      </c>
      <c r="C547" t="s">
        <v>1236</v>
      </c>
      <c r="D547" t="s">
        <v>1237</v>
      </c>
      <c r="E547" t="s">
        <v>37</v>
      </c>
    </row>
    <row r="548" spans="1:5" x14ac:dyDescent="0.3">
      <c r="A548">
        <v>546</v>
      </c>
      <c r="B548" t="s">
        <v>1238</v>
      </c>
      <c r="C548" t="s">
        <v>1239</v>
      </c>
      <c r="D548" t="s">
        <v>1240</v>
      </c>
      <c r="E548" t="s">
        <v>251</v>
      </c>
    </row>
    <row r="549" spans="1:5" x14ac:dyDescent="0.3">
      <c r="A549">
        <v>547</v>
      </c>
      <c r="B549" t="s">
        <v>1241</v>
      </c>
      <c r="C549" t="s">
        <v>1241</v>
      </c>
      <c r="D549" t="s">
        <v>1242</v>
      </c>
      <c r="E549" t="s">
        <v>14</v>
      </c>
    </row>
    <row r="550" spans="1:5" x14ac:dyDescent="0.3">
      <c r="A550">
        <v>548</v>
      </c>
      <c r="B550" t="s">
        <v>1243</v>
      </c>
      <c r="C550" t="s">
        <v>1243</v>
      </c>
      <c r="D550" t="s">
        <v>1244</v>
      </c>
    </row>
    <row r="551" spans="1:5" x14ac:dyDescent="0.3">
      <c r="A551">
        <v>549</v>
      </c>
      <c r="B551" t="s">
        <v>1245</v>
      </c>
      <c r="C551" t="s">
        <v>1245</v>
      </c>
      <c r="D551" t="s">
        <v>1245</v>
      </c>
      <c r="E551" t="s">
        <v>1246</v>
      </c>
    </row>
    <row r="552" spans="1:5" x14ac:dyDescent="0.3">
      <c r="A552">
        <v>550</v>
      </c>
      <c r="B552" t="s">
        <v>1247</v>
      </c>
      <c r="C552" t="s">
        <v>1247</v>
      </c>
      <c r="D552" t="s">
        <v>1248</v>
      </c>
      <c r="E552" t="s">
        <v>151</v>
      </c>
    </row>
    <row r="553" spans="1:5" x14ac:dyDescent="0.3">
      <c r="A553">
        <v>551</v>
      </c>
      <c r="B553" t="s">
        <v>1249</v>
      </c>
      <c r="C553" t="s">
        <v>1249</v>
      </c>
      <c r="D553" t="s">
        <v>1250</v>
      </c>
      <c r="E553" t="s">
        <v>34</v>
      </c>
    </row>
    <row r="554" spans="1:5" x14ac:dyDescent="0.3">
      <c r="A554">
        <v>552</v>
      </c>
      <c r="B554" t="s">
        <v>1251</v>
      </c>
      <c r="C554" t="s">
        <v>1251</v>
      </c>
      <c r="D554" t="s">
        <v>1252</v>
      </c>
      <c r="E554" t="s">
        <v>14</v>
      </c>
    </row>
    <row r="555" spans="1:5" x14ac:dyDescent="0.3">
      <c r="A555">
        <v>553</v>
      </c>
      <c r="B555" t="s">
        <v>1253</v>
      </c>
      <c r="C555" t="s">
        <v>1253</v>
      </c>
      <c r="D555" t="s">
        <v>1254</v>
      </c>
      <c r="E555" t="s">
        <v>66</v>
      </c>
    </row>
    <row r="556" spans="1:5" x14ac:dyDescent="0.3">
      <c r="A556">
        <v>554</v>
      </c>
      <c r="B556" t="s">
        <v>1255</v>
      </c>
      <c r="C556" t="s">
        <v>1256</v>
      </c>
      <c r="D556" t="s">
        <v>1257</v>
      </c>
    </row>
    <row r="557" spans="1:5" x14ac:dyDescent="0.3">
      <c r="A557">
        <v>555</v>
      </c>
      <c r="B557" t="s">
        <v>1258</v>
      </c>
      <c r="C557" t="s">
        <v>1258</v>
      </c>
      <c r="D557" t="s">
        <v>1259</v>
      </c>
      <c r="E557" t="s">
        <v>835</v>
      </c>
    </row>
    <row r="558" spans="1:5" x14ac:dyDescent="0.3">
      <c r="A558">
        <v>556</v>
      </c>
      <c r="B558" t="s">
        <v>1260</v>
      </c>
      <c r="C558" t="s">
        <v>1260</v>
      </c>
      <c r="D558" t="s">
        <v>1261</v>
      </c>
      <c r="E558" t="s">
        <v>1262</v>
      </c>
    </row>
    <row r="559" spans="1:5" x14ac:dyDescent="0.3">
      <c r="A559">
        <v>557</v>
      </c>
      <c r="B559" t="s">
        <v>1263</v>
      </c>
      <c r="C559" t="s">
        <v>1263</v>
      </c>
      <c r="D559" t="s">
        <v>1264</v>
      </c>
      <c r="E559" t="s">
        <v>37</v>
      </c>
    </row>
    <row r="560" spans="1:5" x14ac:dyDescent="0.3">
      <c r="A560">
        <v>558</v>
      </c>
      <c r="B560" t="s">
        <v>1265</v>
      </c>
      <c r="C560" t="s">
        <v>1265</v>
      </c>
      <c r="D560" t="s">
        <v>1266</v>
      </c>
      <c r="E560" t="s">
        <v>1267</v>
      </c>
    </row>
    <row r="561" spans="1:5" x14ac:dyDescent="0.3">
      <c r="A561">
        <v>559</v>
      </c>
      <c r="B561" t="s">
        <v>1268</v>
      </c>
      <c r="C561" t="s">
        <v>1268</v>
      </c>
      <c r="D561" t="s">
        <v>1269</v>
      </c>
      <c r="E561" t="s">
        <v>243</v>
      </c>
    </row>
    <row r="562" spans="1:5" x14ac:dyDescent="0.3">
      <c r="A562">
        <v>560</v>
      </c>
      <c r="B562" t="s">
        <v>1270</v>
      </c>
      <c r="C562" t="s">
        <v>1270</v>
      </c>
      <c r="D562" t="s">
        <v>1271</v>
      </c>
    </row>
    <row r="563" spans="1:5" x14ac:dyDescent="0.3">
      <c r="A563">
        <v>561</v>
      </c>
      <c r="B563" t="s">
        <v>1272</v>
      </c>
      <c r="C563" t="s">
        <v>1272</v>
      </c>
      <c r="D563" t="s">
        <v>1273</v>
      </c>
      <c r="E563" t="s">
        <v>1262</v>
      </c>
    </row>
    <row r="564" spans="1:5" x14ac:dyDescent="0.3">
      <c r="A564">
        <v>562</v>
      </c>
      <c r="B564" t="s">
        <v>1274</v>
      </c>
      <c r="C564" t="s">
        <v>1274</v>
      </c>
      <c r="D564" t="s">
        <v>1275</v>
      </c>
      <c r="E564" t="s">
        <v>1276</v>
      </c>
    </row>
    <row r="565" spans="1:5" x14ac:dyDescent="0.3">
      <c r="A565">
        <v>563</v>
      </c>
      <c r="B565" t="s">
        <v>1277</v>
      </c>
      <c r="C565" t="s">
        <v>1277</v>
      </c>
      <c r="D565" t="s">
        <v>1278</v>
      </c>
      <c r="E565" t="s">
        <v>854</v>
      </c>
    </row>
    <row r="566" spans="1:5" x14ac:dyDescent="0.3">
      <c r="A566">
        <v>564</v>
      </c>
      <c r="B566" t="s">
        <v>1279</v>
      </c>
      <c r="C566" t="s">
        <v>1279</v>
      </c>
      <c r="D566" t="s">
        <v>1280</v>
      </c>
      <c r="E566" t="s">
        <v>316</v>
      </c>
    </row>
    <row r="567" spans="1:5" x14ac:dyDescent="0.3">
      <c r="A567">
        <v>565</v>
      </c>
      <c r="B567" t="s">
        <v>1281</v>
      </c>
      <c r="C567" t="s">
        <v>1281</v>
      </c>
      <c r="D567" t="s">
        <v>1282</v>
      </c>
    </row>
    <row r="568" spans="1:5" x14ac:dyDescent="0.3">
      <c r="A568">
        <v>566</v>
      </c>
      <c r="B568" t="s">
        <v>1283</v>
      </c>
      <c r="C568" t="s">
        <v>1283</v>
      </c>
      <c r="D568" t="s">
        <v>1284</v>
      </c>
      <c r="E568" t="s">
        <v>895</v>
      </c>
    </row>
    <row r="569" spans="1:5" x14ac:dyDescent="0.3">
      <c r="A569">
        <v>567</v>
      </c>
      <c r="B569" t="s">
        <v>1285</v>
      </c>
      <c r="C569" t="s">
        <v>1285</v>
      </c>
      <c r="D569" t="s">
        <v>1286</v>
      </c>
      <c r="E569" t="s">
        <v>1287</v>
      </c>
    </row>
    <row r="570" spans="1:5" x14ac:dyDescent="0.3">
      <c r="A570">
        <v>568</v>
      </c>
      <c r="B570" t="s">
        <v>1288</v>
      </c>
      <c r="C570" t="s">
        <v>1288</v>
      </c>
      <c r="D570" t="s">
        <v>1289</v>
      </c>
    </row>
    <row r="571" spans="1:5" x14ac:dyDescent="0.3">
      <c r="A571">
        <v>569</v>
      </c>
      <c r="B571" t="s">
        <v>1290</v>
      </c>
      <c r="C571" t="s">
        <v>1290</v>
      </c>
      <c r="D571" t="s">
        <v>1291</v>
      </c>
    </row>
    <row r="572" spans="1:5" x14ac:dyDescent="0.3">
      <c r="A572">
        <v>570</v>
      </c>
      <c r="B572" t="s">
        <v>1292</v>
      </c>
      <c r="C572" t="s">
        <v>1292</v>
      </c>
      <c r="D572" t="s">
        <v>1293</v>
      </c>
    </row>
    <row r="573" spans="1:5" x14ac:dyDescent="0.3">
      <c r="A573">
        <v>571</v>
      </c>
      <c r="B573" t="s">
        <v>1294</v>
      </c>
      <c r="C573" t="s">
        <v>1294</v>
      </c>
      <c r="D573" t="s">
        <v>1295</v>
      </c>
      <c r="E573" t="s">
        <v>1296</v>
      </c>
    </row>
    <row r="574" spans="1:5" x14ac:dyDescent="0.3">
      <c r="A574">
        <v>572</v>
      </c>
      <c r="B574" t="s">
        <v>1297</v>
      </c>
      <c r="C574" t="s">
        <v>1297</v>
      </c>
      <c r="D574" t="s">
        <v>1298</v>
      </c>
      <c r="E574" t="s">
        <v>31</v>
      </c>
    </row>
    <row r="575" spans="1:5" x14ac:dyDescent="0.3">
      <c r="A575">
        <v>573</v>
      </c>
      <c r="B575" t="s">
        <v>1299</v>
      </c>
      <c r="C575" t="s">
        <v>1299</v>
      </c>
      <c r="D575" t="s">
        <v>1300</v>
      </c>
    </row>
    <row r="576" spans="1:5" x14ac:dyDescent="0.3">
      <c r="A576">
        <v>574</v>
      </c>
      <c r="B576" t="s">
        <v>1301</v>
      </c>
      <c r="C576" t="s">
        <v>1301</v>
      </c>
      <c r="D576" t="s">
        <v>1302</v>
      </c>
    </row>
    <row r="577" spans="1:5" x14ac:dyDescent="0.3">
      <c r="A577">
        <v>575</v>
      </c>
      <c r="B577" t="s">
        <v>1303</v>
      </c>
      <c r="C577" t="s">
        <v>1303</v>
      </c>
      <c r="D577" t="s">
        <v>1304</v>
      </c>
      <c r="E577" t="s">
        <v>1305</v>
      </c>
    </row>
    <row r="578" spans="1:5" x14ac:dyDescent="0.3">
      <c r="A578">
        <v>576</v>
      </c>
      <c r="B578" t="s">
        <v>1306</v>
      </c>
      <c r="C578" t="s">
        <v>1306</v>
      </c>
      <c r="D578" t="s">
        <v>1307</v>
      </c>
    </row>
    <row r="579" spans="1:5" x14ac:dyDescent="0.3">
      <c r="A579">
        <v>577</v>
      </c>
      <c r="B579" t="s">
        <v>1308</v>
      </c>
      <c r="C579" t="s">
        <v>1308</v>
      </c>
      <c r="D579" t="s">
        <v>1309</v>
      </c>
    </row>
    <row r="580" spans="1:5" x14ac:dyDescent="0.3">
      <c r="A580">
        <v>578</v>
      </c>
      <c r="B580" t="s">
        <v>1310</v>
      </c>
      <c r="C580" t="s">
        <v>1310</v>
      </c>
      <c r="D580" t="s">
        <v>1311</v>
      </c>
      <c r="E580" t="s">
        <v>14</v>
      </c>
    </row>
    <row r="581" spans="1:5" x14ac:dyDescent="0.3">
      <c r="A581">
        <v>579</v>
      </c>
      <c r="B581" t="s">
        <v>1312</v>
      </c>
      <c r="C581" t="s">
        <v>1312</v>
      </c>
      <c r="D581" t="s">
        <v>1313</v>
      </c>
      <c r="E581" t="s">
        <v>1314</v>
      </c>
    </row>
    <row r="582" spans="1:5" x14ac:dyDescent="0.3">
      <c r="A582">
        <v>580</v>
      </c>
      <c r="B582" t="s">
        <v>1315</v>
      </c>
      <c r="C582" t="s">
        <v>1315</v>
      </c>
      <c r="D582" t="s">
        <v>1316</v>
      </c>
    </row>
    <row r="583" spans="1:5" x14ac:dyDescent="0.3">
      <c r="A583">
        <v>581</v>
      </c>
      <c r="B583" t="s">
        <v>1317</v>
      </c>
      <c r="C583" t="s">
        <v>1317</v>
      </c>
      <c r="D583" t="s">
        <v>1318</v>
      </c>
      <c r="E583" t="s">
        <v>608</v>
      </c>
    </row>
    <row r="584" spans="1:5" x14ac:dyDescent="0.3">
      <c r="A584">
        <v>582</v>
      </c>
      <c r="B584" t="s">
        <v>1319</v>
      </c>
      <c r="C584" t="s">
        <v>1319</v>
      </c>
      <c r="D584" t="s">
        <v>1320</v>
      </c>
      <c r="E584" t="s">
        <v>1321</v>
      </c>
    </row>
    <row r="585" spans="1:5" x14ac:dyDescent="0.3">
      <c r="A585">
        <v>583</v>
      </c>
      <c r="B585" t="s">
        <v>1322</v>
      </c>
      <c r="C585" t="s">
        <v>1322</v>
      </c>
      <c r="D585" t="s">
        <v>1323</v>
      </c>
      <c r="E585" t="s">
        <v>37</v>
      </c>
    </row>
    <row r="586" spans="1:5" x14ac:dyDescent="0.3">
      <c r="A586">
        <v>584</v>
      </c>
      <c r="B586" t="s">
        <v>1324</v>
      </c>
      <c r="C586" t="s">
        <v>1324</v>
      </c>
      <c r="D586" t="s">
        <v>1325</v>
      </c>
      <c r="E586" t="s">
        <v>1326</v>
      </c>
    </row>
    <row r="587" spans="1:5" x14ac:dyDescent="0.3">
      <c r="A587">
        <v>585</v>
      </c>
      <c r="B587" t="s">
        <v>1327</v>
      </c>
      <c r="C587" t="s">
        <v>1327</v>
      </c>
      <c r="D587" t="s">
        <v>1328</v>
      </c>
      <c r="E587" t="s">
        <v>1329</v>
      </c>
    </row>
    <row r="588" spans="1:5" x14ac:dyDescent="0.3">
      <c r="A588">
        <v>586</v>
      </c>
      <c r="B588" t="s">
        <v>1330</v>
      </c>
      <c r="C588" t="s">
        <v>1331</v>
      </c>
      <c r="D588" t="s">
        <v>1332</v>
      </c>
      <c r="E588" t="s">
        <v>337</v>
      </c>
    </row>
    <row r="589" spans="1:5" x14ac:dyDescent="0.3">
      <c r="A589">
        <v>587</v>
      </c>
      <c r="B589" t="s">
        <v>1333</v>
      </c>
      <c r="C589" t="s">
        <v>1333</v>
      </c>
      <c r="D589" t="s">
        <v>1333</v>
      </c>
      <c r="E589" t="s">
        <v>1334</v>
      </c>
    </row>
    <row r="590" spans="1:5" x14ac:dyDescent="0.3">
      <c r="A590">
        <v>588</v>
      </c>
      <c r="B590" t="s">
        <v>1335</v>
      </c>
      <c r="C590" t="s">
        <v>1335</v>
      </c>
      <c r="D590" t="s">
        <v>1336</v>
      </c>
      <c r="E590" t="s">
        <v>37</v>
      </c>
    </row>
    <row r="591" spans="1:5" x14ac:dyDescent="0.3">
      <c r="A591">
        <v>589</v>
      </c>
      <c r="B591" t="s">
        <v>1337</v>
      </c>
      <c r="C591" t="s">
        <v>1337</v>
      </c>
      <c r="D591" t="s">
        <v>1337</v>
      </c>
    </row>
    <row r="592" spans="1:5" x14ac:dyDescent="0.3">
      <c r="A592">
        <v>590</v>
      </c>
      <c r="B592" t="s">
        <v>1338</v>
      </c>
      <c r="C592" t="s">
        <v>1338</v>
      </c>
      <c r="D592" t="s">
        <v>1339</v>
      </c>
    </row>
    <row r="593" spans="1:5" x14ac:dyDescent="0.3">
      <c r="A593">
        <v>591</v>
      </c>
      <c r="B593" t="s">
        <v>1340</v>
      </c>
      <c r="C593" t="s">
        <v>1340</v>
      </c>
      <c r="D593" t="s">
        <v>1341</v>
      </c>
      <c r="E593" t="s">
        <v>34</v>
      </c>
    </row>
    <row r="594" spans="1:5" x14ac:dyDescent="0.3">
      <c r="A594">
        <v>592</v>
      </c>
      <c r="B594" t="s">
        <v>1342</v>
      </c>
      <c r="C594" t="s">
        <v>1342</v>
      </c>
      <c r="D594" t="s">
        <v>1343</v>
      </c>
      <c r="E594" t="s">
        <v>31</v>
      </c>
    </row>
    <row r="595" spans="1:5" x14ac:dyDescent="0.3">
      <c r="A595">
        <v>593</v>
      </c>
      <c r="B595" t="s">
        <v>1344</v>
      </c>
      <c r="C595" t="s">
        <v>1344</v>
      </c>
      <c r="D595" t="s">
        <v>1345</v>
      </c>
      <c r="E595" t="s">
        <v>37</v>
      </c>
    </row>
    <row r="596" spans="1:5" x14ac:dyDescent="0.3">
      <c r="A596">
        <v>594</v>
      </c>
      <c r="B596" t="s">
        <v>1346</v>
      </c>
      <c r="C596" t="s">
        <v>1346</v>
      </c>
      <c r="D596" t="s">
        <v>1347</v>
      </c>
      <c r="E596" t="s">
        <v>1348</v>
      </c>
    </row>
    <row r="597" spans="1:5" x14ac:dyDescent="0.3">
      <c r="A597">
        <v>595</v>
      </c>
      <c r="B597" t="s">
        <v>1349</v>
      </c>
      <c r="C597" t="s">
        <v>1349</v>
      </c>
      <c r="D597" t="s">
        <v>1350</v>
      </c>
      <c r="E597" t="s">
        <v>1351</v>
      </c>
    </row>
    <row r="598" spans="1:5" x14ac:dyDescent="0.3">
      <c r="A598">
        <v>596</v>
      </c>
      <c r="B598" t="s">
        <v>1352</v>
      </c>
      <c r="C598" t="s">
        <v>1352</v>
      </c>
      <c r="D598" t="s">
        <v>1353</v>
      </c>
      <c r="E598" t="s">
        <v>1354</v>
      </c>
    </row>
    <row r="599" spans="1:5" x14ac:dyDescent="0.3">
      <c r="A599">
        <v>597</v>
      </c>
      <c r="B599" t="s">
        <v>1355</v>
      </c>
      <c r="C599" t="s">
        <v>1355</v>
      </c>
      <c r="D599" t="s">
        <v>1356</v>
      </c>
      <c r="E599" t="s">
        <v>31</v>
      </c>
    </row>
    <row r="600" spans="1:5" x14ac:dyDescent="0.3">
      <c r="A600">
        <v>598</v>
      </c>
      <c r="B600" t="s">
        <v>1357</v>
      </c>
      <c r="C600" t="s">
        <v>1357</v>
      </c>
      <c r="D600" t="s">
        <v>1358</v>
      </c>
      <c r="E600" t="s">
        <v>31</v>
      </c>
    </row>
    <row r="601" spans="1:5" x14ac:dyDescent="0.3">
      <c r="A601">
        <v>599</v>
      </c>
      <c r="B601" t="s">
        <v>1359</v>
      </c>
      <c r="C601" t="s">
        <v>1359</v>
      </c>
      <c r="D601" t="s">
        <v>1360</v>
      </c>
      <c r="E601" t="s">
        <v>402</v>
      </c>
    </row>
    <row r="602" spans="1:5" x14ac:dyDescent="0.3">
      <c r="A602">
        <v>600</v>
      </c>
      <c r="B602" t="s">
        <v>1361</v>
      </c>
      <c r="C602" t="s">
        <v>1361</v>
      </c>
      <c r="D602" t="s">
        <v>1361</v>
      </c>
      <c r="E602" t="s">
        <v>307</v>
      </c>
    </row>
    <row r="603" spans="1:5" x14ac:dyDescent="0.3">
      <c r="A603">
        <v>601</v>
      </c>
      <c r="B603" t="s">
        <v>1362</v>
      </c>
      <c r="C603" t="s">
        <v>1362</v>
      </c>
      <c r="D603" t="s">
        <v>1363</v>
      </c>
    </row>
    <row r="604" spans="1:5" x14ac:dyDescent="0.3">
      <c r="A604">
        <v>602</v>
      </c>
      <c r="B604" t="s">
        <v>1364</v>
      </c>
      <c r="C604" t="s">
        <v>1364</v>
      </c>
      <c r="D604" t="s">
        <v>1365</v>
      </c>
    </row>
    <row r="605" spans="1:5" x14ac:dyDescent="0.3">
      <c r="A605">
        <v>603</v>
      </c>
      <c r="B605" t="s">
        <v>1366</v>
      </c>
      <c r="C605" t="s">
        <v>1366</v>
      </c>
      <c r="D605" t="s">
        <v>1367</v>
      </c>
      <c r="E605" t="s">
        <v>31</v>
      </c>
    </row>
    <row r="606" spans="1:5" x14ac:dyDescent="0.3">
      <c r="A606">
        <v>604</v>
      </c>
      <c r="B606" t="s">
        <v>1368</v>
      </c>
      <c r="C606" t="s">
        <v>1369</v>
      </c>
      <c r="D606" t="s">
        <v>1370</v>
      </c>
      <c r="E606" t="s">
        <v>676</v>
      </c>
    </row>
    <row r="607" spans="1:5" x14ac:dyDescent="0.3">
      <c r="A607">
        <v>605</v>
      </c>
      <c r="B607" t="s">
        <v>1371</v>
      </c>
      <c r="C607" t="s">
        <v>1371</v>
      </c>
      <c r="D607" t="s">
        <v>1372</v>
      </c>
      <c r="E607" t="s">
        <v>199</v>
      </c>
    </row>
    <row r="608" spans="1:5" x14ac:dyDescent="0.3">
      <c r="A608">
        <v>606</v>
      </c>
      <c r="B608" t="s">
        <v>1373</v>
      </c>
      <c r="C608" t="s">
        <v>1373</v>
      </c>
      <c r="D608" t="s">
        <v>1374</v>
      </c>
      <c r="E608" t="s">
        <v>61</v>
      </c>
    </row>
    <row r="609" spans="1:5" x14ac:dyDescent="0.3">
      <c r="A609">
        <v>607</v>
      </c>
      <c r="B609" t="s">
        <v>1375</v>
      </c>
      <c r="C609" t="s">
        <v>1375</v>
      </c>
      <c r="D609" t="s">
        <v>1376</v>
      </c>
      <c r="E609" t="s">
        <v>802</v>
      </c>
    </row>
    <row r="610" spans="1:5" x14ac:dyDescent="0.3">
      <c r="A610">
        <v>608</v>
      </c>
      <c r="B610" t="s">
        <v>1377</v>
      </c>
      <c r="C610" t="s">
        <v>1377</v>
      </c>
      <c r="D610" t="s">
        <v>1378</v>
      </c>
    </row>
    <row r="611" spans="1:5" x14ac:dyDescent="0.3">
      <c r="A611">
        <v>609</v>
      </c>
      <c r="B611" t="s">
        <v>1379</v>
      </c>
      <c r="C611" t="s">
        <v>1380</v>
      </c>
      <c r="D611" t="s">
        <v>1381</v>
      </c>
      <c r="E611" t="s">
        <v>31</v>
      </c>
    </row>
    <row r="612" spans="1:5" x14ac:dyDescent="0.3">
      <c r="A612">
        <v>610</v>
      </c>
      <c r="B612" t="s">
        <v>1382</v>
      </c>
      <c r="C612" t="s">
        <v>1382</v>
      </c>
      <c r="D612" t="s">
        <v>1383</v>
      </c>
      <c r="E612" t="s">
        <v>37</v>
      </c>
    </row>
    <row r="613" spans="1:5" x14ac:dyDescent="0.3">
      <c r="A613">
        <v>611</v>
      </c>
      <c r="B613" t="s">
        <v>1384</v>
      </c>
      <c r="C613" t="s">
        <v>1384</v>
      </c>
      <c r="D613" t="s">
        <v>1385</v>
      </c>
      <c r="E613" t="s">
        <v>233</v>
      </c>
    </row>
    <row r="614" spans="1:5" x14ac:dyDescent="0.3">
      <c r="A614">
        <v>612</v>
      </c>
      <c r="B614" t="s">
        <v>1386</v>
      </c>
      <c r="C614" t="s">
        <v>1386</v>
      </c>
      <c r="D614" t="s">
        <v>1387</v>
      </c>
      <c r="E614" t="s">
        <v>243</v>
      </c>
    </row>
    <row r="615" spans="1:5" x14ac:dyDescent="0.3">
      <c r="A615">
        <v>613</v>
      </c>
      <c r="B615" t="s">
        <v>1388</v>
      </c>
      <c r="C615" t="s">
        <v>1388</v>
      </c>
      <c r="D615" t="s">
        <v>1389</v>
      </c>
      <c r="E615" t="s">
        <v>31</v>
      </c>
    </row>
    <row r="616" spans="1:5" x14ac:dyDescent="0.3">
      <c r="A616">
        <v>614</v>
      </c>
      <c r="B616" t="s">
        <v>1390</v>
      </c>
      <c r="C616" t="s">
        <v>1391</v>
      </c>
      <c r="D616" t="s">
        <v>1392</v>
      </c>
      <c r="E616" t="s">
        <v>1393</v>
      </c>
    </row>
    <row r="617" spans="1:5" x14ac:dyDescent="0.3">
      <c r="A617">
        <v>615</v>
      </c>
      <c r="B617" t="s">
        <v>1394</v>
      </c>
      <c r="C617" t="s">
        <v>1394</v>
      </c>
      <c r="D617" t="s">
        <v>1395</v>
      </c>
      <c r="E617" t="s">
        <v>895</v>
      </c>
    </row>
    <row r="618" spans="1:5" x14ac:dyDescent="0.3">
      <c r="A618">
        <v>616</v>
      </c>
      <c r="B618" t="s">
        <v>1396</v>
      </c>
      <c r="C618" t="s">
        <v>1397</v>
      </c>
      <c r="D618" t="s">
        <v>1398</v>
      </c>
      <c r="E618" t="s">
        <v>1399</v>
      </c>
    </row>
    <row r="619" spans="1:5" x14ac:dyDescent="0.3">
      <c r="A619">
        <v>617</v>
      </c>
      <c r="B619" t="s">
        <v>1400</v>
      </c>
      <c r="C619" t="s">
        <v>1400</v>
      </c>
      <c r="D619" t="s">
        <v>1401</v>
      </c>
      <c r="E619" t="s">
        <v>1402</v>
      </c>
    </row>
    <row r="620" spans="1:5" x14ac:dyDescent="0.3">
      <c r="A620">
        <v>618</v>
      </c>
      <c r="B620" t="s">
        <v>1403</v>
      </c>
      <c r="C620" t="s">
        <v>1403</v>
      </c>
      <c r="D620" t="s">
        <v>1404</v>
      </c>
      <c r="E620" t="s">
        <v>125</v>
      </c>
    </row>
    <row r="621" spans="1:5" x14ac:dyDescent="0.3">
      <c r="A621">
        <v>619</v>
      </c>
      <c r="B621" t="s">
        <v>1405</v>
      </c>
      <c r="C621" t="s">
        <v>1405</v>
      </c>
      <c r="D621" t="s">
        <v>1406</v>
      </c>
      <c r="E621" t="s">
        <v>745</v>
      </c>
    </row>
    <row r="622" spans="1:5" x14ac:dyDescent="0.3">
      <c r="A622">
        <v>620</v>
      </c>
      <c r="B622" t="s">
        <v>1407</v>
      </c>
      <c r="C622" t="s">
        <v>1407</v>
      </c>
      <c r="D622" t="s">
        <v>1407</v>
      </c>
    </row>
    <row r="623" spans="1:5" x14ac:dyDescent="0.3">
      <c r="A623">
        <v>621</v>
      </c>
      <c r="B623" t="s">
        <v>1408</v>
      </c>
      <c r="C623" t="s">
        <v>1408</v>
      </c>
      <c r="D623" t="s">
        <v>1409</v>
      </c>
      <c r="E623" t="s">
        <v>1410</v>
      </c>
    </row>
    <row r="624" spans="1:5" x14ac:dyDescent="0.3">
      <c r="A624">
        <v>622</v>
      </c>
      <c r="B624" t="s">
        <v>1411</v>
      </c>
      <c r="C624" t="s">
        <v>1411</v>
      </c>
      <c r="D624" t="s">
        <v>1412</v>
      </c>
    </row>
    <row r="625" spans="1:5" x14ac:dyDescent="0.3">
      <c r="A625">
        <v>623</v>
      </c>
      <c r="B625" t="s">
        <v>1413</v>
      </c>
      <c r="C625" t="s">
        <v>1413</v>
      </c>
      <c r="D625" t="s">
        <v>1414</v>
      </c>
      <c r="E625" t="s">
        <v>283</v>
      </c>
    </row>
    <row r="626" spans="1:5" x14ac:dyDescent="0.3">
      <c r="A626">
        <v>624</v>
      </c>
      <c r="B626" t="s">
        <v>1415</v>
      </c>
      <c r="C626" t="s">
        <v>1416</v>
      </c>
      <c r="D626" t="s">
        <v>1417</v>
      </c>
      <c r="E626" t="s">
        <v>1418</v>
      </c>
    </row>
    <row r="627" spans="1:5" x14ac:dyDescent="0.3">
      <c r="A627">
        <v>625</v>
      </c>
      <c r="B627" t="s">
        <v>1419</v>
      </c>
      <c r="C627" t="s">
        <v>1419</v>
      </c>
      <c r="D627" t="s">
        <v>1420</v>
      </c>
    </row>
    <row r="628" spans="1:5" x14ac:dyDescent="0.3">
      <c r="A628">
        <v>626</v>
      </c>
      <c r="B628" t="s">
        <v>1421</v>
      </c>
      <c r="C628" t="s">
        <v>1421</v>
      </c>
      <c r="D628" t="s">
        <v>1422</v>
      </c>
      <c r="E628" t="s">
        <v>61</v>
      </c>
    </row>
    <row r="629" spans="1:5" x14ac:dyDescent="0.3">
      <c r="A629">
        <v>627</v>
      </c>
      <c r="B629" t="s">
        <v>1423</v>
      </c>
      <c r="C629" t="s">
        <v>1423</v>
      </c>
      <c r="D629" t="s">
        <v>1424</v>
      </c>
    </row>
    <row r="630" spans="1:5" x14ac:dyDescent="0.3">
      <c r="A630">
        <v>628</v>
      </c>
      <c r="B630" t="s">
        <v>1425</v>
      </c>
      <c r="C630" t="s">
        <v>1425</v>
      </c>
      <c r="D630" t="s">
        <v>1426</v>
      </c>
      <c r="E630" t="s">
        <v>1427</v>
      </c>
    </row>
    <row r="631" spans="1:5" x14ac:dyDescent="0.3">
      <c r="A631">
        <v>629</v>
      </c>
      <c r="B631" t="s">
        <v>1428</v>
      </c>
      <c r="C631" t="s">
        <v>1428</v>
      </c>
      <c r="D631" t="s">
        <v>1429</v>
      </c>
      <c r="E631" t="s">
        <v>66</v>
      </c>
    </row>
    <row r="632" spans="1:5" x14ac:dyDescent="0.3">
      <c r="A632">
        <v>630</v>
      </c>
      <c r="B632" t="s">
        <v>1430</v>
      </c>
      <c r="C632" t="s">
        <v>1430</v>
      </c>
      <c r="D632" t="s">
        <v>1431</v>
      </c>
    </row>
    <row r="633" spans="1:5" x14ac:dyDescent="0.3">
      <c r="A633">
        <v>631</v>
      </c>
      <c r="B633" t="s">
        <v>1432</v>
      </c>
      <c r="C633" t="s">
        <v>1432</v>
      </c>
      <c r="D633" t="s">
        <v>1433</v>
      </c>
    </row>
    <row r="634" spans="1:5" x14ac:dyDescent="0.3">
      <c r="A634">
        <v>632</v>
      </c>
      <c r="B634" t="s">
        <v>1434</v>
      </c>
      <c r="C634" t="s">
        <v>1434</v>
      </c>
      <c r="D634" t="s">
        <v>1435</v>
      </c>
      <c r="E634" t="s">
        <v>1436</v>
      </c>
    </row>
    <row r="635" spans="1:5" x14ac:dyDescent="0.3">
      <c r="A635">
        <v>633</v>
      </c>
      <c r="B635" t="s">
        <v>1437</v>
      </c>
      <c r="C635" t="s">
        <v>1437</v>
      </c>
      <c r="D635" t="s">
        <v>1438</v>
      </c>
      <c r="E635" t="s">
        <v>101</v>
      </c>
    </row>
    <row r="636" spans="1:5" x14ac:dyDescent="0.3">
      <c r="A636">
        <v>634</v>
      </c>
      <c r="B636" t="s">
        <v>1439</v>
      </c>
      <c r="C636" t="s">
        <v>1440</v>
      </c>
      <c r="D636" t="s">
        <v>1441</v>
      </c>
    </row>
    <row r="637" spans="1:5" x14ac:dyDescent="0.3">
      <c r="A637">
        <v>635</v>
      </c>
      <c r="B637" t="s">
        <v>1442</v>
      </c>
      <c r="C637" t="s">
        <v>1442</v>
      </c>
      <c r="D637" t="s">
        <v>1443</v>
      </c>
      <c r="E637" t="s">
        <v>606</v>
      </c>
    </row>
    <row r="638" spans="1:5" x14ac:dyDescent="0.3">
      <c r="A638">
        <v>636</v>
      </c>
      <c r="B638" t="s">
        <v>1444</v>
      </c>
      <c r="C638" t="s">
        <v>1444</v>
      </c>
      <c r="D638" t="s">
        <v>1445</v>
      </c>
      <c r="E638" t="s">
        <v>1446</v>
      </c>
    </row>
    <row r="639" spans="1:5" x14ac:dyDescent="0.3">
      <c r="A639">
        <v>637</v>
      </c>
      <c r="B639" t="s">
        <v>1447</v>
      </c>
      <c r="C639" t="s">
        <v>1447</v>
      </c>
      <c r="D639" t="s">
        <v>1448</v>
      </c>
      <c r="E639" t="s">
        <v>1449</v>
      </c>
    </row>
    <row r="640" spans="1:5" x14ac:dyDescent="0.3">
      <c r="A640">
        <v>638</v>
      </c>
      <c r="B640" t="s">
        <v>1450</v>
      </c>
      <c r="C640" t="s">
        <v>1450</v>
      </c>
      <c r="D640" t="s">
        <v>1451</v>
      </c>
      <c r="E640" t="s">
        <v>1452</v>
      </c>
    </row>
    <row r="641" spans="1:5" x14ac:dyDescent="0.3">
      <c r="A641">
        <v>639</v>
      </c>
      <c r="B641" t="s">
        <v>1453</v>
      </c>
      <c r="C641" t="s">
        <v>1453</v>
      </c>
      <c r="D641" t="s">
        <v>1454</v>
      </c>
      <c r="E641" t="s">
        <v>31</v>
      </c>
    </row>
    <row r="642" spans="1:5" x14ac:dyDescent="0.3">
      <c r="A642">
        <v>640</v>
      </c>
      <c r="B642" t="s">
        <v>1455</v>
      </c>
      <c r="C642" t="s">
        <v>1455</v>
      </c>
      <c r="D642" t="s">
        <v>1456</v>
      </c>
    </row>
    <row r="643" spans="1:5" x14ac:dyDescent="0.3">
      <c r="A643">
        <v>641</v>
      </c>
      <c r="B643" t="s">
        <v>1457</v>
      </c>
      <c r="C643" t="s">
        <v>1457</v>
      </c>
      <c r="D643" t="s">
        <v>1458</v>
      </c>
    </row>
    <row r="644" spans="1:5" x14ac:dyDescent="0.3">
      <c r="A644">
        <v>642</v>
      </c>
      <c r="B644" t="s">
        <v>1459</v>
      </c>
      <c r="C644" t="s">
        <v>1460</v>
      </c>
      <c r="D644" t="s">
        <v>1461</v>
      </c>
      <c r="E644" t="s">
        <v>125</v>
      </c>
    </row>
    <row r="645" spans="1:5" x14ac:dyDescent="0.3">
      <c r="A645">
        <v>643</v>
      </c>
      <c r="B645" t="s">
        <v>1462</v>
      </c>
      <c r="C645" t="s">
        <v>1462</v>
      </c>
      <c r="D645" t="s">
        <v>1463</v>
      </c>
      <c r="E645" t="s">
        <v>1464</v>
      </c>
    </row>
    <row r="646" spans="1:5" x14ac:dyDescent="0.3">
      <c r="A646">
        <v>644</v>
      </c>
      <c r="B646" t="s">
        <v>1465</v>
      </c>
      <c r="C646" t="s">
        <v>1466</v>
      </c>
      <c r="D646" t="s">
        <v>1467</v>
      </c>
      <c r="E646" t="s">
        <v>1468</v>
      </c>
    </row>
    <row r="647" spans="1:5" x14ac:dyDescent="0.3">
      <c r="A647">
        <v>645</v>
      </c>
      <c r="B647" t="s">
        <v>1469</v>
      </c>
      <c r="C647" t="s">
        <v>1469</v>
      </c>
      <c r="D647" t="s">
        <v>1470</v>
      </c>
      <c r="E647" t="s">
        <v>1471</v>
      </c>
    </row>
    <row r="648" spans="1:5" x14ac:dyDescent="0.3">
      <c r="A648">
        <v>646</v>
      </c>
      <c r="B648" t="s">
        <v>1472</v>
      </c>
      <c r="C648" t="s">
        <v>1473</v>
      </c>
      <c r="D648" t="s">
        <v>1474</v>
      </c>
      <c r="E648" t="s">
        <v>1475</v>
      </c>
    </row>
    <row r="649" spans="1:5" x14ac:dyDescent="0.3">
      <c r="A649">
        <v>647</v>
      </c>
      <c r="B649" t="s">
        <v>1476</v>
      </c>
      <c r="C649" t="s">
        <v>1476</v>
      </c>
      <c r="D649" t="s">
        <v>1477</v>
      </c>
    </row>
    <row r="650" spans="1:5" x14ac:dyDescent="0.3">
      <c r="A650">
        <v>648</v>
      </c>
      <c r="B650" t="s">
        <v>1478</v>
      </c>
      <c r="C650" t="s">
        <v>1478</v>
      </c>
      <c r="D650" t="s">
        <v>1479</v>
      </c>
      <c r="E650" t="s">
        <v>125</v>
      </c>
    </row>
    <row r="651" spans="1:5" x14ac:dyDescent="0.3">
      <c r="A651">
        <v>649</v>
      </c>
      <c r="B651" t="s">
        <v>1480</v>
      </c>
      <c r="C651" t="s">
        <v>1480</v>
      </c>
      <c r="D651" t="s">
        <v>1481</v>
      </c>
      <c r="E651" t="s">
        <v>125</v>
      </c>
    </row>
    <row r="652" spans="1:5" x14ac:dyDescent="0.3">
      <c r="A652">
        <v>650</v>
      </c>
      <c r="B652" t="s">
        <v>1482</v>
      </c>
      <c r="C652" t="s">
        <v>1482</v>
      </c>
      <c r="D652" t="s">
        <v>1483</v>
      </c>
    </row>
    <row r="653" spans="1:5" x14ac:dyDescent="0.3">
      <c r="A653">
        <v>651</v>
      </c>
      <c r="B653" t="s">
        <v>1484</v>
      </c>
      <c r="C653" t="s">
        <v>1484</v>
      </c>
      <c r="D653" t="s">
        <v>1485</v>
      </c>
    </row>
    <row r="654" spans="1:5" x14ac:dyDescent="0.3">
      <c r="A654">
        <v>652</v>
      </c>
      <c r="B654" t="s">
        <v>1486</v>
      </c>
      <c r="C654" t="s">
        <v>1486</v>
      </c>
      <c r="D654" t="s">
        <v>1487</v>
      </c>
      <c r="E654" t="s">
        <v>1488</v>
      </c>
    </row>
    <row r="655" spans="1:5" x14ac:dyDescent="0.3">
      <c r="A655">
        <v>653</v>
      </c>
      <c r="B655" t="s">
        <v>1489</v>
      </c>
      <c r="C655" t="s">
        <v>1489</v>
      </c>
      <c r="D655" t="s">
        <v>1490</v>
      </c>
      <c r="E655" t="s">
        <v>1491</v>
      </c>
    </row>
    <row r="656" spans="1:5" x14ac:dyDescent="0.3">
      <c r="A656">
        <v>654</v>
      </c>
      <c r="B656" t="s">
        <v>1492</v>
      </c>
      <c r="C656" t="s">
        <v>1492</v>
      </c>
      <c r="D656" t="s">
        <v>1493</v>
      </c>
      <c r="E656" t="s">
        <v>14</v>
      </c>
    </row>
    <row r="657" spans="1:5" x14ac:dyDescent="0.3">
      <c r="A657">
        <v>655</v>
      </c>
      <c r="B657" t="s">
        <v>1494</v>
      </c>
      <c r="C657" t="s">
        <v>1494</v>
      </c>
      <c r="D657" t="s">
        <v>1495</v>
      </c>
      <c r="E657" t="s">
        <v>1496</v>
      </c>
    </row>
    <row r="658" spans="1:5" x14ac:dyDescent="0.3">
      <c r="A658">
        <v>656</v>
      </c>
      <c r="B658" t="s">
        <v>1497</v>
      </c>
      <c r="C658" t="s">
        <v>1497</v>
      </c>
      <c r="D658" t="s">
        <v>1498</v>
      </c>
      <c r="E658" t="s">
        <v>1499</v>
      </c>
    </row>
    <row r="659" spans="1:5" x14ac:dyDescent="0.3">
      <c r="A659">
        <v>657</v>
      </c>
      <c r="B659" t="s">
        <v>1500</v>
      </c>
      <c r="C659" t="s">
        <v>1500</v>
      </c>
      <c r="D659" t="s">
        <v>1501</v>
      </c>
      <c r="E659" t="s">
        <v>1502</v>
      </c>
    </row>
    <row r="660" spans="1:5" x14ac:dyDescent="0.3">
      <c r="A660">
        <v>658</v>
      </c>
      <c r="B660" t="s">
        <v>1503</v>
      </c>
      <c r="C660" t="s">
        <v>1503</v>
      </c>
      <c r="D660" t="s">
        <v>1504</v>
      </c>
      <c r="E660" t="s">
        <v>418</v>
      </c>
    </row>
    <row r="661" spans="1:5" x14ac:dyDescent="0.3">
      <c r="A661">
        <v>659</v>
      </c>
      <c r="B661" t="s">
        <v>1505</v>
      </c>
      <c r="C661" t="s">
        <v>1505</v>
      </c>
      <c r="D661" t="s">
        <v>1506</v>
      </c>
      <c r="E661" t="s">
        <v>431</v>
      </c>
    </row>
    <row r="662" spans="1:5" x14ac:dyDescent="0.3">
      <c r="A662">
        <v>660</v>
      </c>
      <c r="B662" t="s">
        <v>1507</v>
      </c>
      <c r="C662" t="s">
        <v>1507</v>
      </c>
      <c r="D662" t="s">
        <v>1508</v>
      </c>
      <c r="E662" t="s">
        <v>1509</v>
      </c>
    </row>
    <row r="663" spans="1:5" x14ac:dyDescent="0.3">
      <c r="A663">
        <v>661</v>
      </c>
      <c r="B663" t="s">
        <v>1510</v>
      </c>
      <c r="C663" t="s">
        <v>1511</v>
      </c>
      <c r="D663" t="s">
        <v>1512</v>
      </c>
      <c r="E663" t="s">
        <v>58</v>
      </c>
    </row>
    <row r="664" spans="1:5" x14ac:dyDescent="0.3">
      <c r="A664">
        <v>662</v>
      </c>
      <c r="B664" t="e">
        <f>- very Good work-life balance, mostly because often there is no real job to do - incredible Pay-to-effort ratio</f>
        <v>#NAME?</v>
      </c>
      <c r="C664" t="e">
        <f>- very Good work-life balance, mostly because often there is no real job to do - incredible Pay-to-effort ratio</f>
        <v>#NAME?</v>
      </c>
      <c r="D664" t="s">
        <v>1513</v>
      </c>
    </row>
    <row r="665" spans="1:5" x14ac:dyDescent="0.3">
      <c r="A665">
        <v>663</v>
      </c>
      <c r="B665" t="s">
        <v>1514</v>
      </c>
      <c r="C665" t="s">
        <v>1514</v>
      </c>
      <c r="D665" t="s">
        <v>1515</v>
      </c>
      <c r="E665" t="s">
        <v>676</v>
      </c>
    </row>
    <row r="666" spans="1:5" x14ac:dyDescent="0.3">
      <c r="A666">
        <v>664</v>
      </c>
      <c r="B666" t="s">
        <v>1516</v>
      </c>
      <c r="C666" t="s">
        <v>1516</v>
      </c>
      <c r="D666" t="s">
        <v>1517</v>
      </c>
      <c r="E666" t="s">
        <v>307</v>
      </c>
    </row>
    <row r="667" spans="1:5" x14ac:dyDescent="0.3">
      <c r="A667">
        <v>665</v>
      </c>
      <c r="B667" t="s">
        <v>1518</v>
      </c>
      <c r="C667" t="s">
        <v>1518</v>
      </c>
      <c r="D667" t="s">
        <v>1519</v>
      </c>
      <c r="E667" t="s">
        <v>1520</v>
      </c>
    </row>
    <row r="668" spans="1:5" x14ac:dyDescent="0.3">
      <c r="A668">
        <v>666</v>
      </c>
      <c r="B668" t="s">
        <v>1521</v>
      </c>
      <c r="C668" t="s">
        <v>1521</v>
      </c>
      <c r="D668" t="s">
        <v>1522</v>
      </c>
    </row>
    <row r="669" spans="1:5" x14ac:dyDescent="0.3">
      <c r="A669">
        <v>667</v>
      </c>
      <c r="B669" t="s">
        <v>1523</v>
      </c>
      <c r="C669" t="s">
        <v>1523</v>
      </c>
      <c r="D669" t="s">
        <v>1524</v>
      </c>
      <c r="E669" t="s">
        <v>66</v>
      </c>
    </row>
    <row r="670" spans="1:5" x14ac:dyDescent="0.3">
      <c r="A670">
        <v>668</v>
      </c>
      <c r="B670" t="s">
        <v>1525</v>
      </c>
      <c r="C670" t="s">
        <v>1525</v>
      </c>
      <c r="D670" t="s">
        <v>1526</v>
      </c>
    </row>
    <row r="671" spans="1:5" x14ac:dyDescent="0.3">
      <c r="A671">
        <v>669</v>
      </c>
      <c r="B671" t="s">
        <v>1527</v>
      </c>
      <c r="C671" t="s">
        <v>1527</v>
      </c>
      <c r="D671" t="s">
        <v>1528</v>
      </c>
      <c r="E671" t="s">
        <v>208</v>
      </c>
    </row>
    <row r="672" spans="1:5" x14ac:dyDescent="0.3">
      <c r="A672">
        <v>670</v>
      </c>
      <c r="B672" t="e">
        <f>- Good food - Good People - Good Company</f>
        <v>#NAME?</v>
      </c>
      <c r="C672" t="e">
        <f>- Good food - Good People - Good Company</f>
        <v>#NAME?</v>
      </c>
      <c r="D672" t="s">
        <v>1529</v>
      </c>
      <c r="E672" t="s">
        <v>1530</v>
      </c>
    </row>
    <row r="673" spans="1:5" x14ac:dyDescent="0.3">
      <c r="A673">
        <v>671</v>
      </c>
      <c r="B673" t="s">
        <v>1531</v>
      </c>
      <c r="C673" t="s">
        <v>1531</v>
      </c>
      <c r="D673" t="s">
        <v>1532</v>
      </c>
      <c r="E673" t="s">
        <v>58</v>
      </c>
    </row>
    <row r="674" spans="1:5" x14ac:dyDescent="0.3">
      <c r="A674">
        <v>672</v>
      </c>
      <c r="B674" t="s">
        <v>1533</v>
      </c>
      <c r="C674" t="s">
        <v>1534</v>
      </c>
      <c r="D674" t="s">
        <v>1535</v>
      </c>
      <c r="E674" t="s">
        <v>14</v>
      </c>
    </row>
    <row r="675" spans="1:5" x14ac:dyDescent="0.3">
      <c r="A675">
        <v>673</v>
      </c>
      <c r="B675" t="s">
        <v>1536</v>
      </c>
      <c r="C675" t="s">
        <v>1536</v>
      </c>
      <c r="D675" t="s">
        <v>1537</v>
      </c>
      <c r="E675" t="s">
        <v>14</v>
      </c>
    </row>
    <row r="676" spans="1:5" x14ac:dyDescent="0.3">
      <c r="A676">
        <v>674</v>
      </c>
      <c r="B676" t="s">
        <v>1538</v>
      </c>
      <c r="C676" t="s">
        <v>1538</v>
      </c>
      <c r="D676" t="s">
        <v>1539</v>
      </c>
      <c r="E676" t="s">
        <v>31</v>
      </c>
    </row>
    <row r="677" spans="1:5" x14ac:dyDescent="0.3">
      <c r="A677">
        <v>675</v>
      </c>
      <c r="B677" t="s">
        <v>1540</v>
      </c>
      <c r="C677" t="s">
        <v>1540</v>
      </c>
      <c r="D677" t="s">
        <v>1541</v>
      </c>
      <c r="E677" t="s">
        <v>1262</v>
      </c>
    </row>
    <row r="678" spans="1:5" x14ac:dyDescent="0.3">
      <c r="A678">
        <v>676</v>
      </c>
      <c r="B678" t="s">
        <v>1542</v>
      </c>
      <c r="C678" t="s">
        <v>1542</v>
      </c>
      <c r="D678" t="s">
        <v>1543</v>
      </c>
      <c r="E678" t="s">
        <v>1544</v>
      </c>
    </row>
    <row r="679" spans="1:5" x14ac:dyDescent="0.3">
      <c r="A679">
        <v>677</v>
      </c>
      <c r="B679" t="s">
        <v>1545</v>
      </c>
      <c r="C679" t="s">
        <v>1546</v>
      </c>
      <c r="D679" t="s">
        <v>1547</v>
      </c>
      <c r="E679" t="s">
        <v>1548</v>
      </c>
    </row>
    <row r="680" spans="1:5" x14ac:dyDescent="0.3">
      <c r="A680">
        <v>678</v>
      </c>
      <c r="B680" t="s">
        <v>1549</v>
      </c>
      <c r="C680" t="s">
        <v>1549</v>
      </c>
      <c r="D680" t="s">
        <v>1550</v>
      </c>
      <c r="E680" t="s">
        <v>1551</v>
      </c>
    </row>
    <row r="681" spans="1:5" x14ac:dyDescent="0.3">
      <c r="A681">
        <v>679</v>
      </c>
      <c r="B681" t="s">
        <v>1552</v>
      </c>
      <c r="C681" t="s">
        <v>1552</v>
      </c>
      <c r="D681" t="s">
        <v>1553</v>
      </c>
      <c r="E681" t="s">
        <v>504</v>
      </c>
    </row>
    <row r="682" spans="1:5" x14ac:dyDescent="0.3">
      <c r="A682">
        <v>680</v>
      </c>
      <c r="B682" t="e">
        <f>- Relaxed atmosphere - Flexible working hours - Good Benefits - lots of standardised processes which makes It well organised</f>
        <v>#NAME?</v>
      </c>
      <c r="C682" t="e">
        <f>- Relaxed atmosphere - Flexible working hours - Good Benefits - lots of standardised processes which makes It well organised</f>
        <v>#NAME?</v>
      </c>
      <c r="D682" t="s">
        <v>1554</v>
      </c>
      <c r="E682" t="s">
        <v>1555</v>
      </c>
    </row>
    <row r="683" spans="1:5" x14ac:dyDescent="0.3">
      <c r="A683">
        <v>681</v>
      </c>
      <c r="B683" t="s">
        <v>1556</v>
      </c>
      <c r="C683" t="s">
        <v>1556</v>
      </c>
      <c r="D683" t="s">
        <v>1557</v>
      </c>
    </row>
    <row r="684" spans="1:5" x14ac:dyDescent="0.3">
      <c r="A684">
        <v>682</v>
      </c>
      <c r="B684" t="s">
        <v>1558</v>
      </c>
      <c r="C684" t="s">
        <v>1558</v>
      </c>
      <c r="D684" t="s">
        <v>1559</v>
      </c>
      <c r="E684" t="s">
        <v>125</v>
      </c>
    </row>
    <row r="685" spans="1:5" x14ac:dyDescent="0.3">
      <c r="A685">
        <v>683</v>
      </c>
      <c r="B685" t="s">
        <v>1560</v>
      </c>
      <c r="C685" t="s">
        <v>1560</v>
      </c>
      <c r="D685" t="s">
        <v>1561</v>
      </c>
    </row>
    <row r="686" spans="1:5" x14ac:dyDescent="0.3">
      <c r="A686">
        <v>684</v>
      </c>
      <c r="B686" t="s">
        <v>1562</v>
      </c>
      <c r="C686" t="s">
        <v>1562</v>
      </c>
      <c r="D686" t="s">
        <v>1563</v>
      </c>
    </row>
    <row r="687" spans="1:5" x14ac:dyDescent="0.3">
      <c r="A687">
        <v>685</v>
      </c>
      <c r="B687" t="s">
        <v>1564</v>
      </c>
      <c r="C687" t="s">
        <v>1564</v>
      </c>
      <c r="D687" t="s">
        <v>1565</v>
      </c>
      <c r="E687" t="s">
        <v>151</v>
      </c>
    </row>
    <row r="688" spans="1:5" x14ac:dyDescent="0.3">
      <c r="A688">
        <v>686</v>
      </c>
      <c r="B688" t="s">
        <v>1566</v>
      </c>
      <c r="C688" t="s">
        <v>1566</v>
      </c>
      <c r="D688" t="s">
        <v>1567</v>
      </c>
    </row>
    <row r="689" spans="1:5" x14ac:dyDescent="0.3">
      <c r="A689">
        <v>687</v>
      </c>
      <c r="B689" t="s">
        <v>1568</v>
      </c>
      <c r="C689" t="s">
        <v>1568</v>
      </c>
      <c r="D689" t="s">
        <v>1569</v>
      </c>
    </row>
    <row r="690" spans="1:5" x14ac:dyDescent="0.3">
      <c r="A690">
        <v>688</v>
      </c>
      <c r="B690" t="s">
        <v>1570</v>
      </c>
      <c r="C690" t="s">
        <v>1570</v>
      </c>
      <c r="D690" t="s">
        <v>1571</v>
      </c>
    </row>
    <row r="691" spans="1:5" x14ac:dyDescent="0.3">
      <c r="A691">
        <v>689</v>
      </c>
      <c r="B691" t="s">
        <v>1572</v>
      </c>
      <c r="C691" t="s">
        <v>1572</v>
      </c>
      <c r="D691" t="s">
        <v>1573</v>
      </c>
      <c r="E691" t="s">
        <v>142</v>
      </c>
    </row>
    <row r="692" spans="1:5" x14ac:dyDescent="0.3">
      <c r="A692">
        <v>690</v>
      </c>
      <c r="B692" t="s">
        <v>1574</v>
      </c>
      <c r="C692" t="s">
        <v>1574</v>
      </c>
      <c r="D692" t="s">
        <v>1575</v>
      </c>
      <c r="E692" t="s">
        <v>1576</v>
      </c>
    </row>
    <row r="693" spans="1:5" x14ac:dyDescent="0.3">
      <c r="A693">
        <v>691</v>
      </c>
      <c r="B693" t="s">
        <v>1577</v>
      </c>
      <c r="C693" t="s">
        <v>1577</v>
      </c>
      <c r="D693" t="s">
        <v>1578</v>
      </c>
      <c r="E693" t="s">
        <v>1579</v>
      </c>
    </row>
    <row r="694" spans="1:5" x14ac:dyDescent="0.3">
      <c r="A694">
        <v>692</v>
      </c>
      <c r="B694" t="s">
        <v>1580</v>
      </c>
      <c r="C694" t="s">
        <v>1580</v>
      </c>
      <c r="D694" t="s">
        <v>1581</v>
      </c>
      <c r="E694" t="s">
        <v>37</v>
      </c>
    </row>
    <row r="695" spans="1:5" x14ac:dyDescent="0.3">
      <c r="A695">
        <v>693</v>
      </c>
      <c r="B695" t="s">
        <v>1582</v>
      </c>
      <c r="C695" t="s">
        <v>1582</v>
      </c>
      <c r="D695" t="s">
        <v>1583</v>
      </c>
    </row>
    <row r="696" spans="1:5" x14ac:dyDescent="0.3">
      <c r="A696">
        <v>694</v>
      </c>
      <c r="B696" t="s">
        <v>1584</v>
      </c>
      <c r="C696" t="s">
        <v>1584</v>
      </c>
      <c r="D696" t="s">
        <v>1585</v>
      </c>
    </row>
    <row r="697" spans="1:5" x14ac:dyDescent="0.3">
      <c r="A697">
        <v>695</v>
      </c>
      <c r="B697" t="s">
        <v>1586</v>
      </c>
      <c r="C697" t="s">
        <v>1586</v>
      </c>
      <c r="D697" t="s">
        <v>1587</v>
      </c>
      <c r="E697" t="s">
        <v>346</v>
      </c>
    </row>
    <row r="698" spans="1:5" x14ac:dyDescent="0.3">
      <c r="A698">
        <v>696</v>
      </c>
      <c r="B698" t="s">
        <v>1588</v>
      </c>
      <c r="C698" t="s">
        <v>1589</v>
      </c>
      <c r="D698" t="s">
        <v>1590</v>
      </c>
      <c r="E698" t="s">
        <v>1591</v>
      </c>
    </row>
    <row r="699" spans="1:5" x14ac:dyDescent="0.3">
      <c r="A699">
        <v>697</v>
      </c>
      <c r="B699" t="s">
        <v>1592</v>
      </c>
      <c r="C699" t="s">
        <v>1592</v>
      </c>
      <c r="D699" t="s">
        <v>1593</v>
      </c>
    </row>
    <row r="700" spans="1:5" x14ac:dyDescent="0.3">
      <c r="A700">
        <v>698</v>
      </c>
      <c r="B700" t="s">
        <v>1594</v>
      </c>
      <c r="C700" t="s">
        <v>1595</v>
      </c>
      <c r="D700" t="s">
        <v>1596</v>
      </c>
      <c r="E700" t="s">
        <v>1597</v>
      </c>
    </row>
    <row r="701" spans="1:5" x14ac:dyDescent="0.3">
      <c r="A701">
        <v>699</v>
      </c>
      <c r="B701" t="s">
        <v>1598</v>
      </c>
      <c r="C701" t="s">
        <v>1598</v>
      </c>
      <c r="D701" t="s">
        <v>1599</v>
      </c>
    </row>
    <row r="702" spans="1:5" x14ac:dyDescent="0.3">
      <c r="A702">
        <v>700</v>
      </c>
      <c r="B702" t="s">
        <v>1600</v>
      </c>
      <c r="C702" t="s">
        <v>1600</v>
      </c>
      <c r="D702" t="s">
        <v>1601</v>
      </c>
    </row>
    <row r="703" spans="1:5" x14ac:dyDescent="0.3">
      <c r="A703">
        <v>701</v>
      </c>
      <c r="B703" t="s">
        <v>1602</v>
      </c>
      <c r="C703" t="s">
        <v>1603</v>
      </c>
      <c r="D703" t="s">
        <v>1604</v>
      </c>
      <c r="E703" t="s">
        <v>1605</v>
      </c>
    </row>
    <row r="704" spans="1:5" x14ac:dyDescent="0.3">
      <c r="A704">
        <v>702</v>
      </c>
      <c r="B704" t="s">
        <v>1606</v>
      </c>
      <c r="C704" t="s">
        <v>1606</v>
      </c>
      <c r="D704" t="s">
        <v>1607</v>
      </c>
      <c r="E704" t="s">
        <v>211</v>
      </c>
    </row>
    <row r="705" spans="1:5" x14ac:dyDescent="0.3">
      <c r="A705">
        <v>703</v>
      </c>
      <c r="B705" t="s">
        <v>1608</v>
      </c>
      <c r="C705" t="s">
        <v>1608</v>
      </c>
      <c r="D705" t="s">
        <v>1609</v>
      </c>
    </row>
    <row r="706" spans="1:5" x14ac:dyDescent="0.3">
      <c r="A706">
        <v>704</v>
      </c>
      <c r="B706" t="s">
        <v>1610</v>
      </c>
      <c r="C706" t="s">
        <v>1610</v>
      </c>
      <c r="D706" t="s">
        <v>1611</v>
      </c>
      <c r="E706" t="s">
        <v>641</v>
      </c>
    </row>
    <row r="707" spans="1:5" x14ac:dyDescent="0.3">
      <c r="A707">
        <v>705</v>
      </c>
      <c r="B707" t="s">
        <v>1612</v>
      </c>
      <c r="C707" t="s">
        <v>1612</v>
      </c>
      <c r="D707" t="s">
        <v>1613</v>
      </c>
      <c r="E707" t="s">
        <v>31</v>
      </c>
    </row>
    <row r="708" spans="1:5" x14ac:dyDescent="0.3">
      <c r="A708">
        <v>706</v>
      </c>
      <c r="B708" t="s">
        <v>1614</v>
      </c>
      <c r="C708" t="s">
        <v>1614</v>
      </c>
      <c r="D708" t="s">
        <v>1615</v>
      </c>
      <c r="E708" t="s">
        <v>58</v>
      </c>
    </row>
    <row r="709" spans="1:5" x14ac:dyDescent="0.3">
      <c r="A709">
        <v>707</v>
      </c>
      <c r="B709" t="s">
        <v>1616</v>
      </c>
      <c r="C709" t="s">
        <v>1616</v>
      </c>
      <c r="D709" t="s">
        <v>1617</v>
      </c>
    </row>
    <row r="710" spans="1:5" x14ac:dyDescent="0.3">
      <c r="A710">
        <v>708</v>
      </c>
      <c r="B710" t="s">
        <v>1618</v>
      </c>
      <c r="C710" t="s">
        <v>1618</v>
      </c>
      <c r="D710" t="s">
        <v>1619</v>
      </c>
      <c r="E710" t="s">
        <v>1620</v>
      </c>
    </row>
    <row r="711" spans="1:5" x14ac:dyDescent="0.3">
      <c r="A711">
        <v>709</v>
      </c>
      <c r="B711" t="s">
        <v>1621</v>
      </c>
      <c r="C711" t="s">
        <v>1621</v>
      </c>
      <c r="D711" t="s">
        <v>1622</v>
      </c>
    </row>
    <row r="712" spans="1:5" x14ac:dyDescent="0.3">
      <c r="A712">
        <v>710</v>
      </c>
      <c r="B712" t="s">
        <v>1623</v>
      </c>
      <c r="C712" t="s">
        <v>1623</v>
      </c>
      <c r="D712" t="s">
        <v>1624</v>
      </c>
    </row>
    <row r="713" spans="1:5" x14ac:dyDescent="0.3">
      <c r="A713">
        <v>711</v>
      </c>
      <c r="B713" t="s">
        <v>1625</v>
      </c>
      <c r="C713" t="s">
        <v>1625</v>
      </c>
      <c r="D713" t="s">
        <v>1626</v>
      </c>
      <c r="E713" t="s">
        <v>22</v>
      </c>
    </row>
    <row r="714" spans="1:5" x14ac:dyDescent="0.3">
      <c r="A714">
        <v>712</v>
      </c>
      <c r="B714" t="s">
        <v>1627</v>
      </c>
      <c r="C714" t="s">
        <v>1627</v>
      </c>
      <c r="D714" t="s">
        <v>1628</v>
      </c>
      <c r="E714" t="s">
        <v>995</v>
      </c>
    </row>
    <row r="715" spans="1:5" x14ac:dyDescent="0.3">
      <c r="A715">
        <v>713</v>
      </c>
      <c r="B715" t="s">
        <v>1629</v>
      </c>
      <c r="C715" t="s">
        <v>1629</v>
      </c>
      <c r="D715" t="s">
        <v>1630</v>
      </c>
    </row>
    <row r="716" spans="1:5" x14ac:dyDescent="0.3">
      <c r="A716">
        <v>714</v>
      </c>
      <c r="B716" t="s">
        <v>1631</v>
      </c>
      <c r="C716" t="s">
        <v>1631</v>
      </c>
      <c r="D716" t="s">
        <v>1632</v>
      </c>
      <c r="E716" t="s">
        <v>151</v>
      </c>
    </row>
    <row r="717" spans="1:5" x14ac:dyDescent="0.3">
      <c r="A717">
        <v>715</v>
      </c>
      <c r="B717" t="s">
        <v>1633</v>
      </c>
      <c r="C717" t="s">
        <v>1633</v>
      </c>
      <c r="D717" t="s">
        <v>1634</v>
      </c>
      <c r="E717" t="s">
        <v>1635</v>
      </c>
    </row>
    <row r="718" spans="1:5" x14ac:dyDescent="0.3">
      <c r="A718">
        <v>716</v>
      </c>
      <c r="B718" t="s">
        <v>1636</v>
      </c>
      <c r="C718" t="s">
        <v>1636</v>
      </c>
      <c r="D718" t="s">
        <v>1637</v>
      </c>
      <c r="E718" t="s">
        <v>243</v>
      </c>
    </row>
    <row r="719" spans="1:5" x14ac:dyDescent="0.3">
      <c r="A719">
        <v>717</v>
      </c>
      <c r="B719" t="s">
        <v>1638</v>
      </c>
      <c r="C719" t="s">
        <v>1638</v>
      </c>
      <c r="D719" t="s">
        <v>1639</v>
      </c>
      <c r="E719" t="s">
        <v>37</v>
      </c>
    </row>
    <row r="720" spans="1:5" x14ac:dyDescent="0.3">
      <c r="A720">
        <v>718</v>
      </c>
      <c r="B720" t="e">
        <f>-work Culture -lenient Policies -supportive environment -work life balance -office space and privacy</f>
        <v>#NAME?</v>
      </c>
      <c r="C720" t="e">
        <f>-work Culture -lenient Policies -supportive environment -work life balance -office space and privacy</f>
        <v>#NAME?</v>
      </c>
      <c r="D720" t="s">
        <v>1640</v>
      </c>
      <c r="E720" t="s">
        <v>1641</v>
      </c>
    </row>
    <row r="721" spans="1:5" x14ac:dyDescent="0.3">
      <c r="A721">
        <v>719</v>
      </c>
      <c r="B721" t="s">
        <v>1642</v>
      </c>
      <c r="C721" t="s">
        <v>1642</v>
      </c>
      <c r="D721" t="s">
        <v>1643</v>
      </c>
    </row>
    <row r="722" spans="1:5" x14ac:dyDescent="0.3">
      <c r="A722">
        <v>720</v>
      </c>
      <c r="B722" t="s">
        <v>1644</v>
      </c>
      <c r="C722" t="s">
        <v>1644</v>
      </c>
      <c r="D722" t="s">
        <v>1645</v>
      </c>
    </row>
    <row r="723" spans="1:5" x14ac:dyDescent="0.3">
      <c r="A723">
        <v>721</v>
      </c>
      <c r="B723" t="s">
        <v>1646</v>
      </c>
      <c r="C723" t="s">
        <v>1646</v>
      </c>
      <c r="D723" t="s">
        <v>1647</v>
      </c>
    </row>
    <row r="724" spans="1:5" x14ac:dyDescent="0.3">
      <c r="A724">
        <v>722</v>
      </c>
      <c r="B724" t="s">
        <v>1648</v>
      </c>
      <c r="C724" t="s">
        <v>1648</v>
      </c>
      <c r="D724" t="s">
        <v>1649</v>
      </c>
    </row>
    <row r="725" spans="1:5" x14ac:dyDescent="0.3">
      <c r="A725">
        <v>723</v>
      </c>
      <c r="B725" t="s">
        <v>1650</v>
      </c>
      <c r="C725" t="s">
        <v>1650</v>
      </c>
      <c r="D725" t="s">
        <v>1651</v>
      </c>
      <c r="E725" t="s">
        <v>402</v>
      </c>
    </row>
    <row r="726" spans="1:5" x14ac:dyDescent="0.3">
      <c r="A726">
        <v>724</v>
      </c>
      <c r="B726" t="s">
        <v>1652</v>
      </c>
      <c r="C726" t="s">
        <v>1652</v>
      </c>
      <c r="D726" t="s">
        <v>1653</v>
      </c>
    </row>
    <row r="727" spans="1:5" x14ac:dyDescent="0.3">
      <c r="A727">
        <v>725</v>
      </c>
      <c r="B727" t="s">
        <v>1654</v>
      </c>
      <c r="C727" t="s">
        <v>1655</v>
      </c>
      <c r="D727" t="s">
        <v>1656</v>
      </c>
      <c r="E727" t="s">
        <v>1657</v>
      </c>
    </row>
    <row r="728" spans="1:5" x14ac:dyDescent="0.3">
      <c r="A728">
        <v>726</v>
      </c>
      <c r="B728" t="s">
        <v>1658</v>
      </c>
      <c r="C728" t="s">
        <v>1658</v>
      </c>
      <c r="D728" t="s">
        <v>1659</v>
      </c>
    </row>
    <row r="729" spans="1:5" x14ac:dyDescent="0.3">
      <c r="A729">
        <v>727</v>
      </c>
      <c r="B729" t="s">
        <v>1660</v>
      </c>
      <c r="C729" t="s">
        <v>1660</v>
      </c>
      <c r="D729" t="s">
        <v>1661</v>
      </c>
      <c r="E729" t="s">
        <v>1662</v>
      </c>
    </row>
    <row r="730" spans="1:5" x14ac:dyDescent="0.3">
      <c r="A730">
        <v>728</v>
      </c>
      <c r="B730" t="s">
        <v>1663</v>
      </c>
      <c r="C730" t="s">
        <v>1663</v>
      </c>
      <c r="D730" t="s">
        <v>1664</v>
      </c>
    </row>
    <row r="731" spans="1:5" x14ac:dyDescent="0.3">
      <c r="A731">
        <v>729</v>
      </c>
      <c r="B731" t="s">
        <v>1665</v>
      </c>
      <c r="C731" t="s">
        <v>1665</v>
      </c>
      <c r="D731" t="s">
        <v>1666</v>
      </c>
      <c r="E731" t="s">
        <v>569</v>
      </c>
    </row>
    <row r="732" spans="1:5" x14ac:dyDescent="0.3">
      <c r="A732">
        <v>730</v>
      </c>
      <c r="B732" t="s">
        <v>1667</v>
      </c>
      <c r="C732" t="s">
        <v>1667</v>
      </c>
      <c r="D732" t="s">
        <v>1667</v>
      </c>
      <c r="E732" t="s">
        <v>1668</v>
      </c>
    </row>
    <row r="733" spans="1:5" x14ac:dyDescent="0.3">
      <c r="A733">
        <v>732</v>
      </c>
      <c r="B733" t="s">
        <v>1669</v>
      </c>
      <c r="C733" t="s">
        <v>1670</v>
      </c>
      <c r="D733" t="s">
        <v>1671</v>
      </c>
      <c r="E733" t="s">
        <v>1672</v>
      </c>
    </row>
    <row r="734" spans="1:5" x14ac:dyDescent="0.3">
      <c r="A734">
        <v>733</v>
      </c>
      <c r="B734" t="s">
        <v>1673</v>
      </c>
      <c r="C734" t="s">
        <v>1673</v>
      </c>
      <c r="D734" t="s">
        <v>1674</v>
      </c>
      <c r="E734" t="s">
        <v>1662</v>
      </c>
    </row>
    <row r="735" spans="1:5" x14ac:dyDescent="0.3">
      <c r="A735">
        <v>734</v>
      </c>
      <c r="B735" t="e">
        <f>-Best working enviroment -Flexibility</f>
        <v>#NAME?</v>
      </c>
      <c r="C735" t="e">
        <f>-Best working enviroment -Flexibility</f>
        <v>#NAME?</v>
      </c>
      <c r="D735" t="s">
        <v>1675</v>
      </c>
      <c r="E735" t="s">
        <v>61</v>
      </c>
    </row>
    <row r="736" spans="1:5" x14ac:dyDescent="0.3">
      <c r="A736">
        <v>735</v>
      </c>
      <c r="B736" t="s">
        <v>1676</v>
      </c>
      <c r="C736" t="s">
        <v>1676</v>
      </c>
      <c r="D736" t="s">
        <v>1677</v>
      </c>
      <c r="E736" t="s">
        <v>1059</v>
      </c>
    </row>
    <row r="737" spans="1:5" x14ac:dyDescent="0.3">
      <c r="A737">
        <v>736</v>
      </c>
      <c r="B737" t="s">
        <v>1678</v>
      </c>
      <c r="C737" t="s">
        <v>1678</v>
      </c>
      <c r="D737" t="s">
        <v>1679</v>
      </c>
      <c r="E737" t="s">
        <v>211</v>
      </c>
    </row>
    <row r="738" spans="1:5" x14ac:dyDescent="0.3">
      <c r="A738">
        <v>737</v>
      </c>
      <c r="B738" t="s">
        <v>1680</v>
      </c>
      <c r="C738" t="s">
        <v>1680</v>
      </c>
      <c r="D738" t="s">
        <v>1681</v>
      </c>
      <c r="E738" t="s">
        <v>243</v>
      </c>
    </row>
    <row r="739" spans="1:5" x14ac:dyDescent="0.3">
      <c r="A739">
        <v>738</v>
      </c>
      <c r="B739" t="s">
        <v>1682</v>
      </c>
      <c r="C739" t="s">
        <v>1682</v>
      </c>
      <c r="D739" t="s">
        <v>1683</v>
      </c>
      <c r="E739" t="s">
        <v>66</v>
      </c>
    </row>
    <row r="740" spans="1:5" x14ac:dyDescent="0.3">
      <c r="A740">
        <v>739</v>
      </c>
      <c r="B740" t="s">
        <v>1684</v>
      </c>
      <c r="C740" t="s">
        <v>1684</v>
      </c>
      <c r="D740" t="s">
        <v>1685</v>
      </c>
      <c r="E740" t="s">
        <v>1686</v>
      </c>
    </row>
    <row r="741" spans="1:5" x14ac:dyDescent="0.3">
      <c r="A741">
        <v>740</v>
      </c>
      <c r="B741" t="s">
        <v>1687</v>
      </c>
      <c r="C741" t="s">
        <v>1687</v>
      </c>
      <c r="D741" t="s">
        <v>1688</v>
      </c>
      <c r="E741" t="s">
        <v>1689</v>
      </c>
    </row>
    <row r="742" spans="1:5" x14ac:dyDescent="0.3">
      <c r="A742">
        <v>741</v>
      </c>
      <c r="B742" t="s">
        <v>1690</v>
      </c>
      <c r="C742" t="s">
        <v>1690</v>
      </c>
      <c r="D742" t="s">
        <v>1691</v>
      </c>
      <c r="E742" t="s">
        <v>211</v>
      </c>
    </row>
    <row r="743" spans="1:5" x14ac:dyDescent="0.3">
      <c r="A743">
        <v>742</v>
      </c>
      <c r="B743" t="s">
        <v>1692</v>
      </c>
      <c r="C743" t="s">
        <v>1692</v>
      </c>
      <c r="D743" t="s">
        <v>1693</v>
      </c>
      <c r="E743" t="s">
        <v>34</v>
      </c>
    </row>
    <row r="744" spans="1:5" x14ac:dyDescent="0.3">
      <c r="A744">
        <v>743</v>
      </c>
      <c r="B744" t="s">
        <v>1694</v>
      </c>
      <c r="C744" t="s">
        <v>1694</v>
      </c>
      <c r="D744" t="s">
        <v>1695</v>
      </c>
    </row>
    <row r="745" spans="1:5" x14ac:dyDescent="0.3">
      <c r="A745">
        <v>744</v>
      </c>
      <c r="B745" t="s">
        <v>1696</v>
      </c>
      <c r="C745" t="s">
        <v>1696</v>
      </c>
      <c r="D745" t="s">
        <v>1697</v>
      </c>
    </row>
    <row r="746" spans="1:5" x14ac:dyDescent="0.3">
      <c r="A746">
        <v>745</v>
      </c>
      <c r="B746" t="s">
        <v>1698</v>
      </c>
      <c r="C746" t="s">
        <v>1698</v>
      </c>
      <c r="D746" t="s">
        <v>1699</v>
      </c>
      <c r="E746" t="s">
        <v>243</v>
      </c>
    </row>
    <row r="747" spans="1:5" x14ac:dyDescent="0.3">
      <c r="A747">
        <v>746</v>
      </c>
      <c r="B747" t="s">
        <v>1700</v>
      </c>
      <c r="C747" t="s">
        <v>1700</v>
      </c>
      <c r="D747" t="s">
        <v>1701</v>
      </c>
      <c r="E747" t="s">
        <v>307</v>
      </c>
    </row>
    <row r="748" spans="1:5" x14ac:dyDescent="0.3">
      <c r="A748">
        <v>747</v>
      </c>
      <c r="B748" t="s">
        <v>1702</v>
      </c>
      <c r="C748" t="s">
        <v>1702</v>
      </c>
      <c r="D748" t="s">
        <v>1703</v>
      </c>
      <c r="E748" t="s">
        <v>37</v>
      </c>
    </row>
    <row r="749" spans="1:5" x14ac:dyDescent="0.3">
      <c r="A749">
        <v>748</v>
      </c>
      <c r="B749" t="s">
        <v>1704</v>
      </c>
      <c r="C749" t="s">
        <v>1704</v>
      </c>
      <c r="D749" t="s">
        <v>1705</v>
      </c>
    </row>
    <row r="750" spans="1:5" x14ac:dyDescent="0.3">
      <c r="A750">
        <v>749</v>
      </c>
      <c r="B750" t="s">
        <v>1706</v>
      </c>
      <c r="C750" t="s">
        <v>1706</v>
      </c>
      <c r="D750" t="s">
        <v>1707</v>
      </c>
      <c r="E750" t="s">
        <v>805</v>
      </c>
    </row>
    <row r="751" spans="1:5" x14ac:dyDescent="0.3">
      <c r="A751">
        <v>750</v>
      </c>
      <c r="B751" t="s">
        <v>1708</v>
      </c>
      <c r="C751" t="s">
        <v>1708</v>
      </c>
      <c r="D751" t="s">
        <v>1709</v>
      </c>
      <c r="E751" t="s">
        <v>211</v>
      </c>
    </row>
    <row r="752" spans="1:5" x14ac:dyDescent="0.3">
      <c r="A752">
        <v>751</v>
      </c>
      <c r="B752" t="s">
        <v>1710</v>
      </c>
      <c r="C752" t="s">
        <v>1710</v>
      </c>
      <c r="D752" t="s">
        <v>1711</v>
      </c>
      <c r="E752" t="s">
        <v>1712</v>
      </c>
    </row>
    <row r="753" spans="1:5" x14ac:dyDescent="0.3">
      <c r="A753">
        <v>752</v>
      </c>
      <c r="B753" t="s">
        <v>1713</v>
      </c>
      <c r="C753" t="s">
        <v>1714</v>
      </c>
      <c r="D753" t="s">
        <v>1715</v>
      </c>
      <c r="E753" t="s">
        <v>606</v>
      </c>
    </row>
    <row r="754" spans="1:5" x14ac:dyDescent="0.3">
      <c r="A754">
        <v>753</v>
      </c>
      <c r="B754" t="s">
        <v>1716</v>
      </c>
      <c r="C754" t="s">
        <v>1716</v>
      </c>
      <c r="D754" t="s">
        <v>1717</v>
      </c>
      <c r="E754" t="s">
        <v>125</v>
      </c>
    </row>
    <row r="755" spans="1:5" x14ac:dyDescent="0.3">
      <c r="A755">
        <v>754</v>
      </c>
      <c r="B755" t="s">
        <v>1718</v>
      </c>
      <c r="C755" t="s">
        <v>1719</v>
      </c>
      <c r="D755" t="s">
        <v>1720</v>
      </c>
      <c r="E755" t="s">
        <v>58</v>
      </c>
    </row>
    <row r="756" spans="1:5" x14ac:dyDescent="0.3">
      <c r="A756">
        <v>755</v>
      </c>
      <c r="B756" t="s">
        <v>1721</v>
      </c>
      <c r="C756" t="s">
        <v>1721</v>
      </c>
      <c r="D756" t="s">
        <v>1722</v>
      </c>
      <c r="E756" t="s">
        <v>1723</v>
      </c>
    </row>
    <row r="757" spans="1:5" x14ac:dyDescent="0.3">
      <c r="A757">
        <v>756</v>
      </c>
      <c r="B757" t="s">
        <v>1724</v>
      </c>
      <c r="C757" t="s">
        <v>1724</v>
      </c>
      <c r="D757" t="s">
        <v>1725</v>
      </c>
      <c r="E757" t="s">
        <v>243</v>
      </c>
    </row>
    <row r="758" spans="1:5" x14ac:dyDescent="0.3">
      <c r="A758">
        <v>757</v>
      </c>
      <c r="B758" t="s">
        <v>1726</v>
      </c>
      <c r="C758" t="s">
        <v>1727</v>
      </c>
      <c r="D758" t="s">
        <v>1728</v>
      </c>
      <c r="E758" t="s">
        <v>1729</v>
      </c>
    </row>
    <row r="759" spans="1:5" x14ac:dyDescent="0.3">
      <c r="A759">
        <v>758</v>
      </c>
      <c r="B759" t="s">
        <v>1730</v>
      </c>
      <c r="C759" t="s">
        <v>1730</v>
      </c>
      <c r="D759" t="s">
        <v>1731</v>
      </c>
      <c r="E759" t="s">
        <v>243</v>
      </c>
    </row>
    <row r="760" spans="1:5" x14ac:dyDescent="0.3">
      <c r="A760">
        <v>759</v>
      </c>
      <c r="B760" t="s">
        <v>1732</v>
      </c>
      <c r="C760" t="s">
        <v>1732</v>
      </c>
      <c r="D760" t="s">
        <v>1733</v>
      </c>
      <c r="E760" t="s">
        <v>259</v>
      </c>
    </row>
    <row r="761" spans="1:5" x14ac:dyDescent="0.3">
      <c r="A761">
        <v>760</v>
      </c>
      <c r="B761" t="s">
        <v>1734</v>
      </c>
      <c r="C761" t="s">
        <v>1735</v>
      </c>
      <c r="D761" t="s">
        <v>1736</v>
      </c>
      <c r="E761" t="s">
        <v>1737</v>
      </c>
    </row>
    <row r="762" spans="1:5" x14ac:dyDescent="0.3">
      <c r="A762">
        <v>761</v>
      </c>
      <c r="B762" t="s">
        <v>1738</v>
      </c>
      <c r="C762" t="s">
        <v>1738</v>
      </c>
      <c r="D762" t="s">
        <v>1739</v>
      </c>
      <c r="E762" t="s">
        <v>151</v>
      </c>
    </row>
    <row r="763" spans="1:5" x14ac:dyDescent="0.3">
      <c r="A763">
        <v>762</v>
      </c>
      <c r="B763" t="s">
        <v>1740</v>
      </c>
      <c r="C763" t="s">
        <v>1740</v>
      </c>
      <c r="D763" t="s">
        <v>1741</v>
      </c>
      <c r="E763" t="s">
        <v>112</v>
      </c>
    </row>
    <row r="764" spans="1:5" x14ac:dyDescent="0.3">
      <c r="A764">
        <v>763</v>
      </c>
      <c r="B764" t="s">
        <v>1742</v>
      </c>
      <c r="C764" t="s">
        <v>1742</v>
      </c>
      <c r="D764" t="s">
        <v>1743</v>
      </c>
    </row>
    <row r="765" spans="1:5" x14ac:dyDescent="0.3">
      <c r="A765">
        <v>764</v>
      </c>
      <c r="B765" t="s">
        <v>1744</v>
      </c>
      <c r="C765" t="s">
        <v>1744</v>
      </c>
      <c r="D765" t="s">
        <v>1745</v>
      </c>
      <c r="E765" t="s">
        <v>66</v>
      </c>
    </row>
    <row r="766" spans="1:5" x14ac:dyDescent="0.3">
      <c r="A766">
        <v>765</v>
      </c>
      <c r="B766" t="s">
        <v>1746</v>
      </c>
      <c r="C766" t="s">
        <v>1746</v>
      </c>
      <c r="D766" t="s">
        <v>1747</v>
      </c>
    </row>
    <row r="767" spans="1:5" x14ac:dyDescent="0.3">
      <c r="A767">
        <v>766</v>
      </c>
      <c r="B767" t="s">
        <v>1748</v>
      </c>
      <c r="C767" t="s">
        <v>1748</v>
      </c>
      <c r="D767" t="s">
        <v>1749</v>
      </c>
      <c r="E767" t="s">
        <v>1750</v>
      </c>
    </row>
    <row r="768" spans="1:5" x14ac:dyDescent="0.3">
      <c r="A768">
        <v>767</v>
      </c>
      <c r="B768" t="s">
        <v>1751</v>
      </c>
      <c r="C768" t="s">
        <v>1751</v>
      </c>
      <c r="D768" t="s">
        <v>1752</v>
      </c>
    </row>
    <row r="769" spans="1:5" x14ac:dyDescent="0.3">
      <c r="A769">
        <v>768</v>
      </c>
      <c r="B769" t="s">
        <v>1753</v>
      </c>
      <c r="C769" t="s">
        <v>1753</v>
      </c>
      <c r="D769" t="s">
        <v>1754</v>
      </c>
    </row>
    <row r="770" spans="1:5" x14ac:dyDescent="0.3">
      <c r="A770">
        <v>769</v>
      </c>
      <c r="B770" t="s">
        <v>1755</v>
      </c>
      <c r="C770" t="s">
        <v>1755</v>
      </c>
      <c r="D770" t="s">
        <v>1756</v>
      </c>
    </row>
    <row r="771" spans="1:5" x14ac:dyDescent="0.3">
      <c r="A771">
        <v>770</v>
      </c>
      <c r="B771" t="s">
        <v>1757</v>
      </c>
      <c r="C771" t="s">
        <v>1757</v>
      </c>
      <c r="D771" t="s">
        <v>1758</v>
      </c>
      <c r="E771" t="s">
        <v>307</v>
      </c>
    </row>
    <row r="772" spans="1:5" x14ac:dyDescent="0.3">
      <c r="A772">
        <v>771</v>
      </c>
      <c r="B772" t="s">
        <v>1759</v>
      </c>
      <c r="C772" t="s">
        <v>1759</v>
      </c>
      <c r="D772" t="s">
        <v>1760</v>
      </c>
      <c r="E772" t="s">
        <v>1761</v>
      </c>
    </row>
    <row r="773" spans="1:5" x14ac:dyDescent="0.3">
      <c r="A773">
        <v>772</v>
      </c>
      <c r="B773" t="s">
        <v>1762</v>
      </c>
      <c r="C773" t="s">
        <v>1762</v>
      </c>
      <c r="D773" t="s">
        <v>1763</v>
      </c>
      <c r="E773" t="s">
        <v>151</v>
      </c>
    </row>
    <row r="774" spans="1:5" x14ac:dyDescent="0.3">
      <c r="A774">
        <v>773</v>
      </c>
      <c r="B774" t="s">
        <v>1764</v>
      </c>
      <c r="C774" t="s">
        <v>1764</v>
      </c>
      <c r="D774" t="s">
        <v>1765</v>
      </c>
      <c r="E774" t="s">
        <v>58</v>
      </c>
    </row>
    <row r="775" spans="1:5" x14ac:dyDescent="0.3">
      <c r="A775">
        <v>774</v>
      </c>
      <c r="B775" t="s">
        <v>1766</v>
      </c>
      <c r="C775" t="s">
        <v>1766</v>
      </c>
      <c r="D775" t="s">
        <v>1767</v>
      </c>
    </row>
    <row r="776" spans="1:5" x14ac:dyDescent="0.3">
      <c r="A776">
        <v>775</v>
      </c>
      <c r="B776" t="s">
        <v>1768</v>
      </c>
      <c r="C776" t="s">
        <v>1768</v>
      </c>
      <c r="D776" t="s">
        <v>1769</v>
      </c>
      <c r="E776" t="s">
        <v>83</v>
      </c>
    </row>
    <row r="777" spans="1:5" x14ac:dyDescent="0.3">
      <c r="A777">
        <v>776</v>
      </c>
      <c r="B777" t="s">
        <v>1770</v>
      </c>
      <c r="C777" t="s">
        <v>1770</v>
      </c>
      <c r="D777" t="s">
        <v>1771</v>
      </c>
    </row>
    <row r="778" spans="1:5" x14ac:dyDescent="0.3">
      <c r="A778">
        <v>777</v>
      </c>
      <c r="B778" t="s">
        <v>1772</v>
      </c>
      <c r="C778" t="s">
        <v>1772</v>
      </c>
      <c r="D778" t="s">
        <v>1773</v>
      </c>
    </row>
    <row r="779" spans="1:5" x14ac:dyDescent="0.3">
      <c r="A779">
        <v>778</v>
      </c>
      <c r="B779" t="s">
        <v>1774</v>
      </c>
      <c r="C779" t="s">
        <v>1774</v>
      </c>
      <c r="D779" t="s">
        <v>1775</v>
      </c>
      <c r="E779" t="s">
        <v>66</v>
      </c>
    </row>
    <row r="780" spans="1:5" x14ac:dyDescent="0.3">
      <c r="A780">
        <v>779</v>
      </c>
      <c r="B780" t="s">
        <v>1776</v>
      </c>
      <c r="C780" t="s">
        <v>1776</v>
      </c>
      <c r="D780" t="s">
        <v>1777</v>
      </c>
    </row>
    <row r="781" spans="1:5" x14ac:dyDescent="0.3">
      <c r="A781">
        <v>780</v>
      </c>
      <c r="B781" t="s">
        <v>1778</v>
      </c>
      <c r="C781" t="s">
        <v>1778</v>
      </c>
      <c r="D781" t="s">
        <v>1779</v>
      </c>
      <c r="E781" t="s">
        <v>37</v>
      </c>
    </row>
    <row r="782" spans="1:5" x14ac:dyDescent="0.3">
      <c r="A782">
        <v>781</v>
      </c>
      <c r="B782" t="s">
        <v>1780</v>
      </c>
      <c r="C782" t="s">
        <v>1781</v>
      </c>
      <c r="D782" t="s">
        <v>1782</v>
      </c>
      <c r="E782" t="s">
        <v>1783</v>
      </c>
    </row>
    <row r="783" spans="1:5" x14ac:dyDescent="0.3">
      <c r="A783">
        <v>782</v>
      </c>
      <c r="B783" t="s">
        <v>1784</v>
      </c>
      <c r="C783" t="s">
        <v>1784</v>
      </c>
      <c r="D783" t="s">
        <v>1785</v>
      </c>
      <c r="E783" t="s">
        <v>1334</v>
      </c>
    </row>
    <row r="784" spans="1:5" x14ac:dyDescent="0.3">
      <c r="A784">
        <v>783</v>
      </c>
      <c r="B784" t="s">
        <v>1786</v>
      </c>
      <c r="C784" t="s">
        <v>1786</v>
      </c>
      <c r="D784" t="s">
        <v>1786</v>
      </c>
    </row>
    <row r="785" spans="1:5" x14ac:dyDescent="0.3">
      <c r="A785">
        <v>784</v>
      </c>
      <c r="B785" t="s">
        <v>1787</v>
      </c>
      <c r="C785" t="s">
        <v>1787</v>
      </c>
      <c r="D785" t="s">
        <v>1788</v>
      </c>
      <c r="E785" t="s">
        <v>1783</v>
      </c>
    </row>
    <row r="786" spans="1:5" x14ac:dyDescent="0.3">
      <c r="A786">
        <v>785</v>
      </c>
      <c r="B786" t="s">
        <v>1789</v>
      </c>
      <c r="C786" t="s">
        <v>1789</v>
      </c>
      <c r="D786" t="s">
        <v>1790</v>
      </c>
      <c r="E786" t="s">
        <v>125</v>
      </c>
    </row>
    <row r="787" spans="1:5" x14ac:dyDescent="0.3">
      <c r="A787">
        <v>786</v>
      </c>
      <c r="B787" t="s">
        <v>1791</v>
      </c>
      <c r="C787" t="s">
        <v>1791</v>
      </c>
      <c r="D787" t="s">
        <v>1792</v>
      </c>
      <c r="E787" t="s">
        <v>66</v>
      </c>
    </row>
    <row r="788" spans="1:5" x14ac:dyDescent="0.3">
      <c r="A788">
        <v>787</v>
      </c>
      <c r="B788" t="s">
        <v>1793</v>
      </c>
      <c r="C788" t="s">
        <v>1794</v>
      </c>
      <c r="D788" t="s">
        <v>1795</v>
      </c>
      <c r="E788" t="s">
        <v>1796</v>
      </c>
    </row>
    <row r="789" spans="1:5" x14ac:dyDescent="0.3">
      <c r="A789">
        <v>788</v>
      </c>
      <c r="B789" t="s">
        <v>1797</v>
      </c>
      <c r="C789" t="s">
        <v>1797</v>
      </c>
      <c r="D789" t="s">
        <v>1798</v>
      </c>
    </row>
    <row r="790" spans="1:5" x14ac:dyDescent="0.3">
      <c r="A790">
        <v>789</v>
      </c>
      <c r="B790" t="s">
        <v>1799</v>
      </c>
      <c r="C790" t="s">
        <v>1799</v>
      </c>
      <c r="D790" t="s">
        <v>1800</v>
      </c>
      <c r="E790" t="s">
        <v>1801</v>
      </c>
    </row>
    <row r="791" spans="1:5" x14ac:dyDescent="0.3">
      <c r="A791">
        <v>790</v>
      </c>
      <c r="B791" t="s">
        <v>1802</v>
      </c>
      <c r="C791" t="s">
        <v>1802</v>
      </c>
      <c r="D791" t="s">
        <v>1803</v>
      </c>
      <c r="E791" t="s">
        <v>31</v>
      </c>
    </row>
    <row r="792" spans="1:5" x14ac:dyDescent="0.3">
      <c r="A792">
        <v>791</v>
      </c>
      <c r="B792" t="s">
        <v>1804</v>
      </c>
      <c r="C792" t="s">
        <v>1804</v>
      </c>
      <c r="D792" t="s">
        <v>1805</v>
      </c>
      <c r="E792" t="s">
        <v>243</v>
      </c>
    </row>
    <row r="793" spans="1:5" x14ac:dyDescent="0.3">
      <c r="A793">
        <v>792</v>
      </c>
      <c r="B793" t="s">
        <v>1806</v>
      </c>
      <c r="C793" t="s">
        <v>1806</v>
      </c>
      <c r="D793" t="s">
        <v>1807</v>
      </c>
      <c r="E793" t="s">
        <v>66</v>
      </c>
    </row>
    <row r="794" spans="1:5" x14ac:dyDescent="0.3">
      <c r="A794">
        <v>793</v>
      </c>
      <c r="B794" t="s">
        <v>1808</v>
      </c>
      <c r="C794" t="s">
        <v>1808</v>
      </c>
      <c r="D794" t="s">
        <v>1809</v>
      </c>
    </row>
    <row r="795" spans="1:5" x14ac:dyDescent="0.3">
      <c r="A795">
        <v>794</v>
      </c>
      <c r="B795" t="s">
        <v>1810</v>
      </c>
      <c r="C795" t="s">
        <v>1810</v>
      </c>
      <c r="D795" t="s">
        <v>1811</v>
      </c>
      <c r="E795" t="s">
        <v>440</v>
      </c>
    </row>
    <row r="796" spans="1:5" x14ac:dyDescent="0.3">
      <c r="A796">
        <v>795</v>
      </c>
      <c r="B796" t="s">
        <v>1812</v>
      </c>
      <c r="C796" t="s">
        <v>1812</v>
      </c>
      <c r="D796" t="s">
        <v>1813</v>
      </c>
      <c r="E796" t="s">
        <v>112</v>
      </c>
    </row>
    <row r="797" spans="1:5" x14ac:dyDescent="0.3">
      <c r="A797">
        <v>796</v>
      </c>
      <c r="B797" t="s">
        <v>1814</v>
      </c>
      <c r="C797" t="s">
        <v>1814</v>
      </c>
      <c r="D797" t="s">
        <v>1815</v>
      </c>
      <c r="E797" t="s">
        <v>1816</v>
      </c>
    </row>
    <row r="798" spans="1:5" x14ac:dyDescent="0.3">
      <c r="A798">
        <v>797</v>
      </c>
      <c r="B798" t="s">
        <v>1817</v>
      </c>
      <c r="C798" t="s">
        <v>1818</v>
      </c>
      <c r="D798" t="s">
        <v>1819</v>
      </c>
      <c r="E798" t="s">
        <v>58</v>
      </c>
    </row>
    <row r="799" spans="1:5" x14ac:dyDescent="0.3">
      <c r="A799">
        <v>798</v>
      </c>
      <c r="B799" t="s">
        <v>1820</v>
      </c>
      <c r="C799" t="s">
        <v>1820</v>
      </c>
      <c r="D799" t="s">
        <v>1821</v>
      </c>
    </row>
    <row r="800" spans="1:5" x14ac:dyDescent="0.3">
      <c r="A800">
        <v>799</v>
      </c>
      <c r="B800" t="s">
        <v>1822</v>
      </c>
      <c r="C800" t="s">
        <v>1822</v>
      </c>
      <c r="D800" t="s">
        <v>1823</v>
      </c>
      <c r="E800" t="s">
        <v>199</v>
      </c>
    </row>
    <row r="801" spans="1:5" x14ac:dyDescent="0.3">
      <c r="A801">
        <v>800</v>
      </c>
      <c r="B801" t="s">
        <v>1824</v>
      </c>
      <c r="C801" t="s">
        <v>1824</v>
      </c>
      <c r="D801" t="s">
        <v>1825</v>
      </c>
    </row>
    <row r="802" spans="1:5" x14ac:dyDescent="0.3">
      <c r="A802">
        <v>801</v>
      </c>
      <c r="B802" t="s">
        <v>1826</v>
      </c>
      <c r="C802" t="s">
        <v>1826</v>
      </c>
      <c r="D802" t="s">
        <v>1827</v>
      </c>
      <c r="E802" t="s">
        <v>259</v>
      </c>
    </row>
    <row r="803" spans="1:5" x14ac:dyDescent="0.3">
      <c r="A803">
        <v>802</v>
      </c>
      <c r="B803" t="s">
        <v>1828</v>
      </c>
      <c r="C803" t="s">
        <v>1828</v>
      </c>
      <c r="D803" t="s">
        <v>1829</v>
      </c>
      <c r="E803" t="s">
        <v>1830</v>
      </c>
    </row>
    <row r="804" spans="1:5" x14ac:dyDescent="0.3">
      <c r="A804">
        <v>803</v>
      </c>
      <c r="B804" t="s">
        <v>1831</v>
      </c>
      <c r="C804" t="s">
        <v>1831</v>
      </c>
      <c r="D804" t="s">
        <v>1832</v>
      </c>
      <c r="E804" t="s">
        <v>307</v>
      </c>
    </row>
    <row r="805" spans="1:5" x14ac:dyDescent="0.3">
      <c r="A805">
        <v>804</v>
      </c>
      <c r="B805" t="s">
        <v>1833</v>
      </c>
      <c r="C805" t="s">
        <v>1833</v>
      </c>
      <c r="D805" t="s">
        <v>1834</v>
      </c>
      <c r="E805" t="s">
        <v>1059</v>
      </c>
    </row>
    <row r="806" spans="1:5" x14ac:dyDescent="0.3">
      <c r="A806">
        <v>805</v>
      </c>
      <c r="B806" t="s">
        <v>1835</v>
      </c>
      <c r="C806" t="s">
        <v>1835</v>
      </c>
      <c r="D806" t="s">
        <v>1836</v>
      </c>
      <c r="E806" t="s">
        <v>1837</v>
      </c>
    </row>
    <row r="807" spans="1:5" x14ac:dyDescent="0.3">
      <c r="A807">
        <v>806</v>
      </c>
      <c r="B807" t="s">
        <v>1838</v>
      </c>
      <c r="C807" t="s">
        <v>1838</v>
      </c>
      <c r="D807" t="s">
        <v>1839</v>
      </c>
      <c r="E807" t="s">
        <v>1840</v>
      </c>
    </row>
    <row r="808" spans="1:5" x14ac:dyDescent="0.3">
      <c r="A808">
        <v>807</v>
      </c>
      <c r="B808" t="s">
        <v>1841</v>
      </c>
      <c r="C808" t="s">
        <v>1841</v>
      </c>
      <c r="D808" t="s">
        <v>1842</v>
      </c>
    </row>
    <row r="809" spans="1:5" x14ac:dyDescent="0.3">
      <c r="A809">
        <v>808</v>
      </c>
      <c r="B809" t="s">
        <v>1843</v>
      </c>
      <c r="C809" t="s">
        <v>1843</v>
      </c>
      <c r="D809" t="s">
        <v>1844</v>
      </c>
    </row>
    <row r="810" spans="1:5" x14ac:dyDescent="0.3">
      <c r="A810">
        <v>809</v>
      </c>
      <c r="B810" t="s">
        <v>1845</v>
      </c>
      <c r="C810" t="s">
        <v>1845</v>
      </c>
      <c r="D810" t="s">
        <v>1846</v>
      </c>
      <c r="E810" t="s">
        <v>1194</v>
      </c>
    </row>
    <row r="811" spans="1:5" x14ac:dyDescent="0.3">
      <c r="A811">
        <v>810</v>
      </c>
      <c r="B811" t="s">
        <v>1847</v>
      </c>
      <c r="C811" t="s">
        <v>1848</v>
      </c>
      <c r="D811" t="s">
        <v>1849</v>
      </c>
      <c r="E811" t="s">
        <v>431</v>
      </c>
    </row>
    <row r="812" spans="1:5" x14ac:dyDescent="0.3">
      <c r="A812">
        <v>811</v>
      </c>
      <c r="B812" t="s">
        <v>1850</v>
      </c>
      <c r="C812" t="s">
        <v>1850</v>
      </c>
      <c r="D812" t="s">
        <v>1851</v>
      </c>
      <c r="E812" t="s">
        <v>1852</v>
      </c>
    </row>
    <row r="813" spans="1:5" x14ac:dyDescent="0.3">
      <c r="A813">
        <v>812</v>
      </c>
      <c r="B813" t="s">
        <v>1853</v>
      </c>
      <c r="C813" t="s">
        <v>1853</v>
      </c>
      <c r="D813" t="s">
        <v>1854</v>
      </c>
    </row>
    <row r="814" spans="1:5" x14ac:dyDescent="0.3">
      <c r="A814">
        <v>813</v>
      </c>
      <c r="B814" t="s">
        <v>1855</v>
      </c>
      <c r="C814" t="s">
        <v>1855</v>
      </c>
      <c r="D814" t="s">
        <v>1855</v>
      </c>
      <c r="E814" t="s">
        <v>1856</v>
      </c>
    </row>
    <row r="815" spans="1:5" x14ac:dyDescent="0.3">
      <c r="A815">
        <v>814</v>
      </c>
      <c r="B815" t="s">
        <v>1857</v>
      </c>
      <c r="C815" t="s">
        <v>1857</v>
      </c>
      <c r="D815" t="s">
        <v>1858</v>
      </c>
    </row>
    <row r="816" spans="1:5" x14ac:dyDescent="0.3">
      <c r="A816">
        <v>815</v>
      </c>
      <c r="B816" t="s">
        <v>1859</v>
      </c>
      <c r="C816" t="s">
        <v>1860</v>
      </c>
      <c r="D816" t="s">
        <v>1861</v>
      </c>
      <c r="E816" t="s">
        <v>37</v>
      </c>
    </row>
    <row r="817" spans="1:5" x14ac:dyDescent="0.3">
      <c r="A817">
        <v>816</v>
      </c>
      <c r="B817" t="s">
        <v>1862</v>
      </c>
      <c r="C817" t="s">
        <v>1862</v>
      </c>
      <c r="D817" t="s">
        <v>1863</v>
      </c>
      <c r="E817" t="s">
        <v>58</v>
      </c>
    </row>
    <row r="818" spans="1:5" x14ac:dyDescent="0.3">
      <c r="A818">
        <v>817</v>
      </c>
      <c r="B818" t="s">
        <v>1864</v>
      </c>
      <c r="C818" t="s">
        <v>1864</v>
      </c>
      <c r="D818" t="s">
        <v>1865</v>
      </c>
    </row>
    <row r="819" spans="1:5" x14ac:dyDescent="0.3">
      <c r="A819">
        <v>818</v>
      </c>
      <c r="B819" t="s">
        <v>1866</v>
      </c>
      <c r="C819" t="s">
        <v>1866</v>
      </c>
      <c r="D819" t="s">
        <v>1867</v>
      </c>
    </row>
    <row r="820" spans="1:5" x14ac:dyDescent="0.3">
      <c r="A820">
        <v>819</v>
      </c>
      <c r="B820" t="s">
        <v>1868</v>
      </c>
      <c r="C820" t="s">
        <v>1868</v>
      </c>
      <c r="D820" t="s">
        <v>1868</v>
      </c>
      <c r="E820" t="s">
        <v>1869</v>
      </c>
    </row>
    <row r="821" spans="1:5" x14ac:dyDescent="0.3">
      <c r="A821">
        <v>820</v>
      </c>
      <c r="B821" t="s">
        <v>1870</v>
      </c>
      <c r="C821" t="s">
        <v>1870</v>
      </c>
      <c r="D821" t="s">
        <v>1871</v>
      </c>
      <c r="E821" t="s">
        <v>606</v>
      </c>
    </row>
    <row r="822" spans="1:5" x14ac:dyDescent="0.3">
      <c r="A822">
        <v>821</v>
      </c>
      <c r="B822" t="s">
        <v>1872</v>
      </c>
      <c r="C822" t="s">
        <v>1872</v>
      </c>
      <c r="D822" t="s">
        <v>1872</v>
      </c>
      <c r="E822" t="s">
        <v>34</v>
      </c>
    </row>
    <row r="823" spans="1:5" x14ac:dyDescent="0.3">
      <c r="A823">
        <v>822</v>
      </c>
      <c r="B823" t="s">
        <v>1873</v>
      </c>
      <c r="C823" t="s">
        <v>1873</v>
      </c>
      <c r="D823" t="s">
        <v>1874</v>
      </c>
    </row>
    <row r="824" spans="1:5" x14ac:dyDescent="0.3">
      <c r="A824">
        <v>823</v>
      </c>
      <c r="B824" t="s">
        <v>1875</v>
      </c>
      <c r="C824" t="s">
        <v>1875</v>
      </c>
      <c r="D824" t="s">
        <v>1876</v>
      </c>
      <c r="E824" t="s">
        <v>676</v>
      </c>
    </row>
    <row r="825" spans="1:5" x14ac:dyDescent="0.3">
      <c r="A825">
        <v>824</v>
      </c>
      <c r="B825" t="s">
        <v>1877</v>
      </c>
      <c r="C825" t="s">
        <v>1877</v>
      </c>
      <c r="D825" t="s">
        <v>1878</v>
      </c>
    </row>
    <row r="826" spans="1:5" x14ac:dyDescent="0.3">
      <c r="A826">
        <v>825</v>
      </c>
      <c r="B826" t="s">
        <v>1879</v>
      </c>
      <c r="C826" t="s">
        <v>1879</v>
      </c>
      <c r="D826" t="s">
        <v>1880</v>
      </c>
      <c r="E826" t="s">
        <v>243</v>
      </c>
    </row>
    <row r="827" spans="1:5" x14ac:dyDescent="0.3">
      <c r="A827">
        <v>826</v>
      </c>
      <c r="B827" t="s">
        <v>1881</v>
      </c>
      <c r="C827" t="s">
        <v>1881</v>
      </c>
      <c r="D827" t="s">
        <v>1882</v>
      </c>
      <c r="E827" t="s">
        <v>142</v>
      </c>
    </row>
    <row r="828" spans="1:5" x14ac:dyDescent="0.3">
      <c r="A828">
        <v>827</v>
      </c>
      <c r="B828" t="s">
        <v>1883</v>
      </c>
      <c r="C828" t="s">
        <v>1883</v>
      </c>
      <c r="D828" t="s">
        <v>1884</v>
      </c>
      <c r="E828" t="s">
        <v>66</v>
      </c>
    </row>
    <row r="829" spans="1:5" x14ac:dyDescent="0.3">
      <c r="A829">
        <v>828</v>
      </c>
      <c r="B829" t="s">
        <v>1885</v>
      </c>
      <c r="C829" t="s">
        <v>1885</v>
      </c>
      <c r="D829" t="s">
        <v>1886</v>
      </c>
      <c r="E829" t="s">
        <v>1887</v>
      </c>
    </row>
    <row r="830" spans="1:5" x14ac:dyDescent="0.3">
      <c r="A830">
        <v>829</v>
      </c>
      <c r="B830" t="s">
        <v>1888</v>
      </c>
      <c r="C830" t="s">
        <v>1888</v>
      </c>
      <c r="D830" t="s">
        <v>1889</v>
      </c>
    </row>
    <row r="831" spans="1:5" x14ac:dyDescent="0.3">
      <c r="A831">
        <v>830</v>
      </c>
      <c r="B831" t="s">
        <v>1890</v>
      </c>
      <c r="C831" t="s">
        <v>1890</v>
      </c>
      <c r="D831" t="s">
        <v>1891</v>
      </c>
      <c r="E831" t="s">
        <v>112</v>
      </c>
    </row>
    <row r="832" spans="1:5" x14ac:dyDescent="0.3">
      <c r="A832">
        <v>831</v>
      </c>
      <c r="B832" t="s">
        <v>1892</v>
      </c>
      <c r="C832" t="s">
        <v>1892</v>
      </c>
      <c r="D832" t="s">
        <v>1893</v>
      </c>
      <c r="E832" t="s">
        <v>307</v>
      </c>
    </row>
    <row r="833" spans="1:5" x14ac:dyDescent="0.3">
      <c r="A833">
        <v>832</v>
      </c>
      <c r="B833" t="s">
        <v>1894</v>
      </c>
      <c r="C833" t="s">
        <v>1894</v>
      </c>
      <c r="D833" t="s">
        <v>1895</v>
      </c>
      <c r="E833" t="s">
        <v>61</v>
      </c>
    </row>
    <row r="834" spans="1:5" x14ac:dyDescent="0.3">
      <c r="A834">
        <v>833</v>
      </c>
      <c r="B834" t="s">
        <v>1896</v>
      </c>
      <c r="C834" t="s">
        <v>1896</v>
      </c>
      <c r="D834" t="s">
        <v>1897</v>
      </c>
      <c r="E834" t="s">
        <v>1898</v>
      </c>
    </row>
    <row r="835" spans="1:5" x14ac:dyDescent="0.3">
      <c r="A835">
        <v>834</v>
      </c>
      <c r="B835" t="s">
        <v>1899</v>
      </c>
      <c r="C835" t="s">
        <v>1899</v>
      </c>
      <c r="D835" t="s">
        <v>1900</v>
      </c>
    </row>
    <row r="836" spans="1:5" x14ac:dyDescent="0.3">
      <c r="A836">
        <v>835</v>
      </c>
      <c r="B836" t="s">
        <v>1901</v>
      </c>
      <c r="C836" t="s">
        <v>1901</v>
      </c>
      <c r="D836" t="s">
        <v>1902</v>
      </c>
    </row>
    <row r="837" spans="1:5" x14ac:dyDescent="0.3">
      <c r="A837">
        <v>836</v>
      </c>
      <c r="B837" t="s">
        <v>1903</v>
      </c>
      <c r="C837" t="s">
        <v>1903</v>
      </c>
      <c r="D837" t="s">
        <v>1904</v>
      </c>
    </row>
    <row r="838" spans="1:5" x14ac:dyDescent="0.3">
      <c r="A838">
        <v>837</v>
      </c>
      <c r="B838" t="s">
        <v>1905</v>
      </c>
      <c r="C838" t="s">
        <v>1905</v>
      </c>
      <c r="D838" t="s">
        <v>1906</v>
      </c>
      <c r="E838" t="s">
        <v>22</v>
      </c>
    </row>
    <row r="839" spans="1:5" x14ac:dyDescent="0.3">
      <c r="A839">
        <v>838</v>
      </c>
      <c r="B839" t="s">
        <v>1907</v>
      </c>
      <c r="C839" t="s">
        <v>1907</v>
      </c>
      <c r="D839" t="s">
        <v>1908</v>
      </c>
      <c r="E839" t="s">
        <v>606</v>
      </c>
    </row>
    <row r="840" spans="1:5" x14ac:dyDescent="0.3">
      <c r="A840">
        <v>839</v>
      </c>
      <c r="B840" t="s">
        <v>1909</v>
      </c>
      <c r="C840" t="s">
        <v>1909</v>
      </c>
      <c r="D840" t="s">
        <v>1910</v>
      </c>
      <c r="E840" t="s">
        <v>1911</v>
      </c>
    </row>
    <row r="841" spans="1:5" x14ac:dyDescent="0.3">
      <c r="A841">
        <v>840</v>
      </c>
      <c r="B841" t="s">
        <v>1912</v>
      </c>
      <c r="C841" t="s">
        <v>1912</v>
      </c>
      <c r="D841" t="s">
        <v>1913</v>
      </c>
    </row>
    <row r="842" spans="1:5" x14ac:dyDescent="0.3">
      <c r="A842">
        <v>841</v>
      </c>
      <c r="B842" t="s">
        <v>1914</v>
      </c>
      <c r="C842" t="s">
        <v>1914</v>
      </c>
      <c r="D842" t="s">
        <v>1915</v>
      </c>
      <c r="E842" t="s">
        <v>125</v>
      </c>
    </row>
    <row r="843" spans="1:5" x14ac:dyDescent="0.3">
      <c r="A843">
        <v>842</v>
      </c>
      <c r="B843" t="s">
        <v>1916</v>
      </c>
      <c r="C843" t="s">
        <v>1916</v>
      </c>
      <c r="D843" t="s">
        <v>1916</v>
      </c>
      <c r="E843" t="s">
        <v>58</v>
      </c>
    </row>
    <row r="844" spans="1:5" x14ac:dyDescent="0.3">
      <c r="A844">
        <v>843</v>
      </c>
      <c r="B844" t="s">
        <v>1917</v>
      </c>
      <c r="C844" t="s">
        <v>1917</v>
      </c>
      <c r="D844" t="s">
        <v>1918</v>
      </c>
      <c r="E844" t="s">
        <v>1919</v>
      </c>
    </row>
    <row r="845" spans="1:5" x14ac:dyDescent="0.3">
      <c r="A845">
        <v>844</v>
      </c>
      <c r="B845" t="s">
        <v>1920</v>
      </c>
      <c r="C845" t="s">
        <v>1920</v>
      </c>
      <c r="D845" t="s">
        <v>1921</v>
      </c>
      <c r="E845" t="s">
        <v>211</v>
      </c>
    </row>
    <row r="846" spans="1:5" x14ac:dyDescent="0.3">
      <c r="A846">
        <v>845</v>
      </c>
      <c r="B846" t="s">
        <v>1922</v>
      </c>
      <c r="C846" t="s">
        <v>1922</v>
      </c>
      <c r="D846" t="s">
        <v>1923</v>
      </c>
      <c r="E846" t="s">
        <v>125</v>
      </c>
    </row>
    <row r="847" spans="1:5" x14ac:dyDescent="0.3">
      <c r="A847">
        <v>846</v>
      </c>
      <c r="B847" t="s">
        <v>1924</v>
      </c>
      <c r="C847" t="s">
        <v>1924</v>
      </c>
      <c r="D847" t="s">
        <v>1925</v>
      </c>
      <c r="E847" t="s">
        <v>91</v>
      </c>
    </row>
    <row r="848" spans="1:5" x14ac:dyDescent="0.3">
      <c r="A848">
        <v>847</v>
      </c>
      <c r="B848" t="s">
        <v>1926</v>
      </c>
      <c r="C848" t="s">
        <v>1926</v>
      </c>
      <c r="D848" t="s">
        <v>1927</v>
      </c>
      <c r="E848" t="s">
        <v>31</v>
      </c>
    </row>
    <row r="849" spans="1:5" x14ac:dyDescent="0.3">
      <c r="A849">
        <v>848</v>
      </c>
      <c r="B849" t="s">
        <v>1928</v>
      </c>
      <c r="C849" t="s">
        <v>1928</v>
      </c>
      <c r="D849" t="s">
        <v>1929</v>
      </c>
      <c r="E849" t="s">
        <v>58</v>
      </c>
    </row>
    <row r="850" spans="1:5" x14ac:dyDescent="0.3">
      <c r="A850">
        <v>849</v>
      </c>
      <c r="B850" t="s">
        <v>1930</v>
      </c>
      <c r="C850" t="s">
        <v>1930</v>
      </c>
      <c r="D850" t="s">
        <v>1931</v>
      </c>
      <c r="E850" t="s">
        <v>1932</v>
      </c>
    </row>
    <row r="851" spans="1:5" x14ac:dyDescent="0.3">
      <c r="A851">
        <v>850</v>
      </c>
      <c r="B851" t="s">
        <v>1933</v>
      </c>
      <c r="C851" t="s">
        <v>1933</v>
      </c>
      <c r="D851" t="s">
        <v>1934</v>
      </c>
      <c r="E851" t="s">
        <v>58</v>
      </c>
    </row>
    <row r="852" spans="1:5" x14ac:dyDescent="0.3">
      <c r="A852">
        <v>851</v>
      </c>
      <c r="B852" t="s">
        <v>1935</v>
      </c>
      <c r="C852" t="s">
        <v>1935</v>
      </c>
      <c r="D852" t="s">
        <v>1936</v>
      </c>
    </row>
    <row r="853" spans="1:5" x14ac:dyDescent="0.3">
      <c r="A853">
        <v>852</v>
      </c>
      <c r="B853" t="s">
        <v>1937</v>
      </c>
      <c r="C853" t="s">
        <v>1937</v>
      </c>
      <c r="D853" t="s">
        <v>1938</v>
      </c>
    </row>
    <row r="854" spans="1:5" x14ac:dyDescent="0.3">
      <c r="A854">
        <v>853</v>
      </c>
      <c r="B854" t="s">
        <v>1939</v>
      </c>
      <c r="C854" t="s">
        <v>1939</v>
      </c>
      <c r="D854" t="s">
        <v>1940</v>
      </c>
      <c r="E854" t="s">
        <v>58</v>
      </c>
    </row>
    <row r="855" spans="1:5" x14ac:dyDescent="0.3">
      <c r="A855">
        <v>854</v>
      </c>
      <c r="B855" t="s">
        <v>1941</v>
      </c>
      <c r="C855" t="s">
        <v>1941</v>
      </c>
      <c r="D855" t="s">
        <v>1942</v>
      </c>
      <c r="E855" t="s">
        <v>112</v>
      </c>
    </row>
    <row r="856" spans="1:5" x14ac:dyDescent="0.3">
      <c r="A856">
        <v>855</v>
      </c>
      <c r="B856" t="s">
        <v>1943</v>
      </c>
      <c r="C856" t="s">
        <v>1943</v>
      </c>
      <c r="D856" t="s">
        <v>1944</v>
      </c>
      <c r="E856" t="s">
        <v>66</v>
      </c>
    </row>
    <row r="857" spans="1:5" x14ac:dyDescent="0.3">
      <c r="A857">
        <v>856</v>
      </c>
      <c r="B857" t="s">
        <v>1945</v>
      </c>
      <c r="C857" t="s">
        <v>1945</v>
      </c>
      <c r="D857" t="s">
        <v>111</v>
      </c>
      <c r="E857" t="s">
        <v>37</v>
      </c>
    </row>
    <row r="858" spans="1:5" x14ac:dyDescent="0.3">
      <c r="A858">
        <v>857</v>
      </c>
      <c r="B858" t="s">
        <v>1946</v>
      </c>
      <c r="C858" t="s">
        <v>1946</v>
      </c>
      <c r="D858" t="s">
        <v>1947</v>
      </c>
      <c r="E858" t="s">
        <v>676</v>
      </c>
    </row>
    <row r="859" spans="1:5" x14ac:dyDescent="0.3">
      <c r="A859">
        <v>859</v>
      </c>
      <c r="B859" t="s">
        <v>1948</v>
      </c>
      <c r="C859" t="s">
        <v>1948</v>
      </c>
      <c r="D859" t="s">
        <v>1949</v>
      </c>
      <c r="E859" t="s">
        <v>1950</v>
      </c>
    </row>
    <row r="860" spans="1:5" x14ac:dyDescent="0.3">
      <c r="A860">
        <v>860</v>
      </c>
      <c r="B860" t="s">
        <v>1951</v>
      </c>
      <c r="C860" t="s">
        <v>1951</v>
      </c>
      <c r="D860" t="s">
        <v>1952</v>
      </c>
      <c r="E860" t="s">
        <v>1953</v>
      </c>
    </row>
    <row r="861" spans="1:5" x14ac:dyDescent="0.3">
      <c r="A861">
        <v>861</v>
      </c>
      <c r="B861" t="s">
        <v>1954</v>
      </c>
      <c r="C861" t="s">
        <v>1954</v>
      </c>
      <c r="D861" t="s">
        <v>1955</v>
      </c>
    </row>
    <row r="862" spans="1:5" x14ac:dyDescent="0.3">
      <c r="A862">
        <v>862</v>
      </c>
      <c r="B862" t="s">
        <v>1956</v>
      </c>
      <c r="C862" t="s">
        <v>1956</v>
      </c>
      <c r="D862" t="s">
        <v>1956</v>
      </c>
      <c r="E862" t="s">
        <v>58</v>
      </c>
    </row>
    <row r="863" spans="1:5" x14ac:dyDescent="0.3">
      <c r="A863">
        <v>863</v>
      </c>
      <c r="B863" t="s">
        <v>1957</v>
      </c>
      <c r="C863" t="s">
        <v>1957</v>
      </c>
      <c r="D863" t="s">
        <v>1958</v>
      </c>
      <c r="E863" t="s">
        <v>1959</v>
      </c>
    </row>
    <row r="864" spans="1:5" x14ac:dyDescent="0.3">
      <c r="A864">
        <v>864</v>
      </c>
      <c r="B864" t="s">
        <v>1960</v>
      </c>
      <c r="C864" t="s">
        <v>1960</v>
      </c>
      <c r="D864" t="s">
        <v>1961</v>
      </c>
      <c r="E864" t="s">
        <v>66</v>
      </c>
    </row>
    <row r="865" spans="1:5" x14ac:dyDescent="0.3">
      <c r="A865">
        <v>865</v>
      </c>
      <c r="B865" t="s">
        <v>1962</v>
      </c>
      <c r="C865" t="s">
        <v>1962</v>
      </c>
      <c r="D865" t="s">
        <v>1963</v>
      </c>
      <c r="E865" t="s">
        <v>854</v>
      </c>
    </row>
    <row r="866" spans="1:5" x14ac:dyDescent="0.3">
      <c r="A866">
        <v>866</v>
      </c>
      <c r="B866" t="s">
        <v>1964</v>
      </c>
      <c r="C866" t="s">
        <v>1964</v>
      </c>
      <c r="D866" t="s">
        <v>1965</v>
      </c>
    </row>
    <row r="867" spans="1:5" x14ac:dyDescent="0.3">
      <c r="A867">
        <v>867</v>
      </c>
      <c r="B867" t="s">
        <v>1966</v>
      </c>
      <c r="C867" t="s">
        <v>1966</v>
      </c>
      <c r="D867" t="s">
        <v>1967</v>
      </c>
    </row>
    <row r="868" spans="1:5" x14ac:dyDescent="0.3">
      <c r="A868">
        <v>868</v>
      </c>
      <c r="B868" t="s">
        <v>1968</v>
      </c>
      <c r="C868" t="s">
        <v>1968</v>
      </c>
      <c r="D868" t="s">
        <v>1969</v>
      </c>
      <c r="E868" t="s">
        <v>1970</v>
      </c>
    </row>
    <row r="869" spans="1:5" x14ac:dyDescent="0.3">
      <c r="A869">
        <v>869</v>
      </c>
      <c r="B869" t="s">
        <v>1971</v>
      </c>
      <c r="C869" t="s">
        <v>1971</v>
      </c>
      <c r="D869" t="s">
        <v>1972</v>
      </c>
      <c r="E869" t="s">
        <v>1576</v>
      </c>
    </row>
    <row r="870" spans="1:5" x14ac:dyDescent="0.3">
      <c r="A870">
        <v>870</v>
      </c>
      <c r="B870" t="s">
        <v>1973</v>
      </c>
      <c r="C870" t="s">
        <v>1973</v>
      </c>
      <c r="D870" t="s">
        <v>1974</v>
      </c>
      <c r="E870" t="s">
        <v>1975</v>
      </c>
    </row>
    <row r="871" spans="1:5" x14ac:dyDescent="0.3">
      <c r="A871">
        <v>871</v>
      </c>
      <c r="B871" t="s">
        <v>1976</v>
      </c>
      <c r="C871" t="s">
        <v>1976</v>
      </c>
      <c r="D871" t="s">
        <v>1977</v>
      </c>
      <c r="E871" t="s">
        <v>307</v>
      </c>
    </row>
    <row r="872" spans="1:5" x14ac:dyDescent="0.3">
      <c r="A872">
        <v>872</v>
      </c>
      <c r="B872" t="s">
        <v>1978</v>
      </c>
      <c r="C872" t="s">
        <v>1978</v>
      </c>
      <c r="D872" t="s">
        <v>1979</v>
      </c>
      <c r="E872" t="s">
        <v>211</v>
      </c>
    </row>
    <row r="873" spans="1:5" x14ac:dyDescent="0.3">
      <c r="A873">
        <v>873</v>
      </c>
      <c r="B873" t="s">
        <v>1980</v>
      </c>
      <c r="C873" t="s">
        <v>1980</v>
      </c>
      <c r="D873" t="s">
        <v>1981</v>
      </c>
      <c r="E873" t="s">
        <v>676</v>
      </c>
    </row>
    <row r="874" spans="1:5" x14ac:dyDescent="0.3">
      <c r="A874">
        <v>874</v>
      </c>
      <c r="B874" t="s">
        <v>1982</v>
      </c>
      <c r="C874" t="s">
        <v>1982</v>
      </c>
      <c r="D874" t="s">
        <v>1983</v>
      </c>
      <c r="E874" t="s">
        <v>1984</v>
      </c>
    </row>
    <row r="875" spans="1:5" x14ac:dyDescent="0.3">
      <c r="A875">
        <v>875</v>
      </c>
      <c r="B875" t="s">
        <v>1985</v>
      </c>
      <c r="C875" t="s">
        <v>1985</v>
      </c>
      <c r="D875" t="s">
        <v>1986</v>
      </c>
      <c r="E875" t="s">
        <v>307</v>
      </c>
    </row>
    <row r="876" spans="1:5" x14ac:dyDescent="0.3">
      <c r="A876">
        <v>876</v>
      </c>
      <c r="B876" t="s">
        <v>1987</v>
      </c>
      <c r="C876" t="s">
        <v>1987</v>
      </c>
      <c r="D876" t="s">
        <v>1988</v>
      </c>
      <c r="E876" t="s">
        <v>1551</v>
      </c>
    </row>
    <row r="877" spans="1:5" x14ac:dyDescent="0.3">
      <c r="A877">
        <v>877</v>
      </c>
      <c r="B877" t="s">
        <v>1989</v>
      </c>
      <c r="C877" t="s">
        <v>1989</v>
      </c>
      <c r="D877" t="s">
        <v>1990</v>
      </c>
      <c r="E877" t="s">
        <v>91</v>
      </c>
    </row>
    <row r="878" spans="1:5" x14ac:dyDescent="0.3">
      <c r="A878">
        <v>878</v>
      </c>
      <c r="B878" t="s">
        <v>1991</v>
      </c>
      <c r="C878" t="s">
        <v>1991</v>
      </c>
      <c r="D878" t="s">
        <v>1992</v>
      </c>
      <c r="E878" t="s">
        <v>66</v>
      </c>
    </row>
    <row r="879" spans="1:5" x14ac:dyDescent="0.3">
      <c r="A879">
        <v>879</v>
      </c>
      <c r="B879" t="s">
        <v>1993</v>
      </c>
      <c r="C879" t="s">
        <v>1993</v>
      </c>
      <c r="D879" t="s">
        <v>1994</v>
      </c>
      <c r="E879" t="s">
        <v>243</v>
      </c>
    </row>
    <row r="880" spans="1:5" x14ac:dyDescent="0.3">
      <c r="A880">
        <v>880</v>
      </c>
      <c r="B880" t="s">
        <v>1995</v>
      </c>
      <c r="C880" t="s">
        <v>1995</v>
      </c>
      <c r="D880" t="s">
        <v>1996</v>
      </c>
      <c r="E880" t="s">
        <v>1997</v>
      </c>
    </row>
    <row r="881" spans="1:5" x14ac:dyDescent="0.3">
      <c r="A881">
        <v>881</v>
      </c>
      <c r="B881" t="s">
        <v>1998</v>
      </c>
      <c r="C881" t="s">
        <v>1998</v>
      </c>
      <c r="D881" t="s">
        <v>1999</v>
      </c>
      <c r="E881" t="s">
        <v>61</v>
      </c>
    </row>
    <row r="882" spans="1:5" x14ac:dyDescent="0.3">
      <c r="A882">
        <v>882</v>
      </c>
      <c r="B882" t="s">
        <v>2000</v>
      </c>
      <c r="C882" t="s">
        <v>2000</v>
      </c>
      <c r="D882" t="s">
        <v>2001</v>
      </c>
      <c r="E882" t="s">
        <v>259</v>
      </c>
    </row>
    <row r="883" spans="1:5" x14ac:dyDescent="0.3">
      <c r="A883">
        <v>883</v>
      </c>
      <c r="B883" t="s">
        <v>2002</v>
      </c>
      <c r="C883" t="s">
        <v>2002</v>
      </c>
      <c r="D883" t="s">
        <v>2003</v>
      </c>
      <c r="E883" t="s">
        <v>37</v>
      </c>
    </row>
    <row r="884" spans="1:5" x14ac:dyDescent="0.3">
      <c r="A884">
        <v>884</v>
      </c>
      <c r="B884" t="s">
        <v>2004</v>
      </c>
      <c r="C884" t="s">
        <v>2004</v>
      </c>
      <c r="D884" t="s">
        <v>2005</v>
      </c>
      <c r="E884" t="s">
        <v>243</v>
      </c>
    </row>
    <row r="885" spans="1:5" x14ac:dyDescent="0.3">
      <c r="A885">
        <v>885</v>
      </c>
      <c r="B885" t="s">
        <v>2006</v>
      </c>
      <c r="C885" t="s">
        <v>2006</v>
      </c>
      <c r="D885" t="s">
        <v>2007</v>
      </c>
      <c r="E885" t="s">
        <v>151</v>
      </c>
    </row>
    <row r="886" spans="1:5" x14ac:dyDescent="0.3">
      <c r="A886">
        <v>886</v>
      </c>
      <c r="B886" t="s">
        <v>2008</v>
      </c>
      <c r="C886" t="s">
        <v>2009</v>
      </c>
      <c r="D886" t="s">
        <v>2010</v>
      </c>
      <c r="E886" t="s">
        <v>2011</v>
      </c>
    </row>
    <row r="887" spans="1:5" x14ac:dyDescent="0.3">
      <c r="A887">
        <v>887</v>
      </c>
      <c r="B887" t="s">
        <v>2012</v>
      </c>
      <c r="C887" t="s">
        <v>2012</v>
      </c>
      <c r="D887" t="s">
        <v>2013</v>
      </c>
      <c r="E887" t="s">
        <v>280</v>
      </c>
    </row>
    <row r="888" spans="1:5" x14ac:dyDescent="0.3">
      <c r="A888">
        <v>888</v>
      </c>
      <c r="B888" t="s">
        <v>2014</v>
      </c>
      <c r="C888" t="s">
        <v>2015</v>
      </c>
      <c r="D888" t="s">
        <v>2016</v>
      </c>
      <c r="E888" t="s">
        <v>1783</v>
      </c>
    </row>
    <row r="889" spans="1:5" x14ac:dyDescent="0.3">
      <c r="A889">
        <v>889</v>
      </c>
      <c r="B889" t="s">
        <v>2017</v>
      </c>
      <c r="C889" t="s">
        <v>2017</v>
      </c>
      <c r="D889" t="s">
        <v>2018</v>
      </c>
      <c r="E889" t="s">
        <v>112</v>
      </c>
    </row>
    <row r="890" spans="1:5" x14ac:dyDescent="0.3">
      <c r="A890">
        <v>890</v>
      </c>
      <c r="B890" t="s">
        <v>2019</v>
      </c>
      <c r="C890" t="s">
        <v>2019</v>
      </c>
      <c r="D890" t="s">
        <v>2020</v>
      </c>
      <c r="E890" t="s">
        <v>606</v>
      </c>
    </row>
    <row r="891" spans="1:5" x14ac:dyDescent="0.3">
      <c r="A891">
        <v>891</v>
      </c>
      <c r="B891" t="s">
        <v>2021</v>
      </c>
      <c r="C891" t="s">
        <v>2021</v>
      </c>
      <c r="D891" t="s">
        <v>2022</v>
      </c>
      <c r="E891" t="s">
        <v>307</v>
      </c>
    </row>
    <row r="892" spans="1:5" x14ac:dyDescent="0.3">
      <c r="A892">
        <v>892</v>
      </c>
      <c r="B892" t="s">
        <v>2023</v>
      </c>
      <c r="C892" t="s">
        <v>2023</v>
      </c>
      <c r="D892" t="s">
        <v>2024</v>
      </c>
    </row>
    <row r="893" spans="1:5" x14ac:dyDescent="0.3">
      <c r="A893">
        <v>893</v>
      </c>
      <c r="B893" t="s">
        <v>2025</v>
      </c>
      <c r="C893" t="s">
        <v>2025</v>
      </c>
      <c r="D893" t="s">
        <v>2026</v>
      </c>
      <c r="E893" t="s">
        <v>37</v>
      </c>
    </row>
    <row r="894" spans="1:5" x14ac:dyDescent="0.3">
      <c r="A894">
        <v>894</v>
      </c>
      <c r="B894" t="s">
        <v>2027</v>
      </c>
      <c r="C894" t="s">
        <v>2027</v>
      </c>
      <c r="D894" t="s">
        <v>2028</v>
      </c>
      <c r="E894" t="s">
        <v>37</v>
      </c>
    </row>
    <row r="895" spans="1:5" x14ac:dyDescent="0.3">
      <c r="A895">
        <v>895</v>
      </c>
      <c r="B895" t="e">
        <f>-Great Culture -Smart People -Fair comp structure</f>
        <v>#NAME?</v>
      </c>
      <c r="C895" t="e">
        <f>-Great Culture -Smart People -Fair comp structure</f>
        <v>#NAME?</v>
      </c>
      <c r="D895" t="s">
        <v>2029</v>
      </c>
      <c r="E895" t="s">
        <v>1491</v>
      </c>
    </row>
    <row r="896" spans="1:5" x14ac:dyDescent="0.3">
      <c r="A896">
        <v>896</v>
      </c>
      <c r="B896" t="s">
        <v>2030</v>
      </c>
      <c r="C896" t="s">
        <v>2030</v>
      </c>
      <c r="D896" t="s">
        <v>2031</v>
      </c>
      <c r="E896" t="s">
        <v>66</v>
      </c>
    </row>
    <row r="897" spans="1:5" x14ac:dyDescent="0.3">
      <c r="A897">
        <v>897</v>
      </c>
      <c r="B897" t="s">
        <v>2032</v>
      </c>
      <c r="C897" t="s">
        <v>2032</v>
      </c>
      <c r="D897" t="s">
        <v>2033</v>
      </c>
    </row>
    <row r="898" spans="1:5" x14ac:dyDescent="0.3">
      <c r="A898">
        <v>898</v>
      </c>
      <c r="B898" t="s">
        <v>2034</v>
      </c>
      <c r="C898" t="s">
        <v>2034</v>
      </c>
      <c r="D898" t="s">
        <v>2035</v>
      </c>
      <c r="E898" t="s">
        <v>2036</v>
      </c>
    </row>
    <row r="899" spans="1:5" x14ac:dyDescent="0.3">
      <c r="A899">
        <v>899</v>
      </c>
      <c r="B899" t="e">
        <f>- very Friendly environment - Professional processes - competitive Salaries - Good reputation - working in latest technologies</f>
        <v>#NAME?</v>
      </c>
      <c r="C899" t="e">
        <f>- very Friendly environment - Professional processes - competitive Salaries - Good reputation - working in latest technologies</f>
        <v>#NAME?</v>
      </c>
      <c r="D899" t="s">
        <v>2037</v>
      </c>
      <c r="E899" t="s">
        <v>2038</v>
      </c>
    </row>
    <row r="900" spans="1:5" x14ac:dyDescent="0.3">
      <c r="A900">
        <v>900</v>
      </c>
      <c r="B900" t="s">
        <v>2039</v>
      </c>
      <c r="C900" t="s">
        <v>2039</v>
      </c>
      <c r="D900" t="s">
        <v>2040</v>
      </c>
    </row>
    <row r="901" spans="1:5" x14ac:dyDescent="0.3">
      <c r="A901">
        <v>901</v>
      </c>
      <c r="B901" t="s">
        <v>2041</v>
      </c>
      <c r="C901" t="s">
        <v>2041</v>
      </c>
      <c r="D901" t="s">
        <v>2042</v>
      </c>
      <c r="E901" t="s">
        <v>83</v>
      </c>
    </row>
    <row r="902" spans="1:5" x14ac:dyDescent="0.3">
      <c r="A902">
        <v>902</v>
      </c>
      <c r="B902" t="s">
        <v>2043</v>
      </c>
      <c r="C902" t="s">
        <v>2043</v>
      </c>
      <c r="D902" t="s">
        <v>2044</v>
      </c>
      <c r="E902" t="s">
        <v>125</v>
      </c>
    </row>
    <row r="903" spans="1:5" x14ac:dyDescent="0.3">
      <c r="A903">
        <v>903</v>
      </c>
      <c r="B903" t="s">
        <v>2045</v>
      </c>
      <c r="C903" t="s">
        <v>2045</v>
      </c>
      <c r="D903" t="s">
        <v>2046</v>
      </c>
      <c r="E903" t="s">
        <v>125</v>
      </c>
    </row>
    <row r="904" spans="1:5" x14ac:dyDescent="0.3">
      <c r="A904">
        <v>904</v>
      </c>
      <c r="B904" t="s">
        <v>2047</v>
      </c>
      <c r="C904" t="s">
        <v>2047</v>
      </c>
      <c r="D904" t="s">
        <v>2048</v>
      </c>
      <c r="E904" t="s">
        <v>58</v>
      </c>
    </row>
    <row r="905" spans="1:5" x14ac:dyDescent="0.3">
      <c r="A905">
        <v>905</v>
      </c>
      <c r="B905" t="s">
        <v>2049</v>
      </c>
      <c r="C905" t="s">
        <v>2050</v>
      </c>
      <c r="D905" t="s">
        <v>2051</v>
      </c>
    </row>
    <row r="906" spans="1:5" x14ac:dyDescent="0.3">
      <c r="A906">
        <v>906</v>
      </c>
      <c r="B906" t="s">
        <v>2052</v>
      </c>
      <c r="C906" t="s">
        <v>2052</v>
      </c>
      <c r="D906" t="s">
        <v>2053</v>
      </c>
      <c r="E906" t="s">
        <v>251</v>
      </c>
    </row>
    <row r="907" spans="1:5" x14ac:dyDescent="0.3">
      <c r="A907">
        <v>907</v>
      </c>
      <c r="B907" t="s">
        <v>2054</v>
      </c>
      <c r="C907" t="s">
        <v>2054</v>
      </c>
      <c r="D907" t="s">
        <v>2055</v>
      </c>
    </row>
    <row r="908" spans="1:5" x14ac:dyDescent="0.3">
      <c r="A908">
        <v>908</v>
      </c>
      <c r="B908" t="s">
        <v>2056</v>
      </c>
      <c r="C908" t="s">
        <v>2056</v>
      </c>
      <c r="D908" t="s">
        <v>2057</v>
      </c>
    </row>
    <row r="909" spans="1:5" x14ac:dyDescent="0.3">
      <c r="A909">
        <v>909</v>
      </c>
      <c r="B909" t="s">
        <v>2058</v>
      </c>
      <c r="C909" t="s">
        <v>2058</v>
      </c>
      <c r="D909" t="s">
        <v>2059</v>
      </c>
      <c r="E909" t="s">
        <v>125</v>
      </c>
    </row>
    <row r="910" spans="1:5" x14ac:dyDescent="0.3">
      <c r="A910">
        <v>910</v>
      </c>
      <c r="B910" t="s">
        <v>2060</v>
      </c>
      <c r="C910" t="s">
        <v>2060</v>
      </c>
      <c r="D910" t="s">
        <v>2061</v>
      </c>
    </row>
    <row r="911" spans="1:5" x14ac:dyDescent="0.3">
      <c r="A911">
        <v>911</v>
      </c>
      <c r="B911" t="s">
        <v>2062</v>
      </c>
      <c r="C911" t="s">
        <v>2062</v>
      </c>
      <c r="D911" t="s">
        <v>2063</v>
      </c>
      <c r="E911" t="s">
        <v>2064</v>
      </c>
    </row>
    <row r="912" spans="1:5" x14ac:dyDescent="0.3">
      <c r="A912">
        <v>912</v>
      </c>
      <c r="B912" t="s">
        <v>2065</v>
      </c>
      <c r="C912" t="s">
        <v>2065</v>
      </c>
      <c r="D912" t="s">
        <v>2066</v>
      </c>
      <c r="E912" t="s">
        <v>2067</v>
      </c>
    </row>
    <row r="913" spans="1:5" x14ac:dyDescent="0.3">
      <c r="A913">
        <v>913</v>
      </c>
      <c r="B913" t="s">
        <v>2068</v>
      </c>
      <c r="C913" t="s">
        <v>2068</v>
      </c>
      <c r="D913" t="s">
        <v>2069</v>
      </c>
    </row>
    <row r="914" spans="1:5" x14ac:dyDescent="0.3">
      <c r="A914">
        <v>914</v>
      </c>
      <c r="B914" t="s">
        <v>2070</v>
      </c>
      <c r="C914" t="s">
        <v>2070</v>
      </c>
      <c r="D914" t="s">
        <v>2071</v>
      </c>
      <c r="E914" t="s">
        <v>2072</v>
      </c>
    </row>
    <row r="915" spans="1:5" x14ac:dyDescent="0.3">
      <c r="A915">
        <v>915</v>
      </c>
      <c r="B915" t="s">
        <v>2073</v>
      </c>
      <c r="C915" t="s">
        <v>2073</v>
      </c>
      <c r="D915" t="s">
        <v>2074</v>
      </c>
    </row>
    <row r="916" spans="1:5" x14ac:dyDescent="0.3">
      <c r="A916">
        <v>916</v>
      </c>
      <c r="B916" t="s">
        <v>2075</v>
      </c>
      <c r="C916" t="s">
        <v>2075</v>
      </c>
      <c r="D916" t="s">
        <v>2076</v>
      </c>
      <c r="E916" t="s">
        <v>243</v>
      </c>
    </row>
    <row r="917" spans="1:5" x14ac:dyDescent="0.3">
      <c r="A917">
        <v>917</v>
      </c>
      <c r="B917" t="s">
        <v>2077</v>
      </c>
      <c r="C917" t="s">
        <v>2077</v>
      </c>
      <c r="D917" t="s">
        <v>2078</v>
      </c>
    </row>
    <row r="918" spans="1:5" x14ac:dyDescent="0.3">
      <c r="A918">
        <v>918</v>
      </c>
      <c r="B918" t="s">
        <v>2079</v>
      </c>
      <c r="C918" t="s">
        <v>2079</v>
      </c>
      <c r="D918" t="s">
        <v>2080</v>
      </c>
      <c r="E918" t="s">
        <v>2081</v>
      </c>
    </row>
    <row r="919" spans="1:5" x14ac:dyDescent="0.3">
      <c r="A919">
        <v>919</v>
      </c>
      <c r="B919" t="s">
        <v>2082</v>
      </c>
      <c r="C919" t="s">
        <v>2082</v>
      </c>
      <c r="D919" t="s">
        <v>2083</v>
      </c>
      <c r="E919" t="s">
        <v>233</v>
      </c>
    </row>
    <row r="920" spans="1:5" x14ac:dyDescent="0.3">
      <c r="A920">
        <v>920</v>
      </c>
      <c r="B920" t="s">
        <v>2084</v>
      </c>
      <c r="C920" t="s">
        <v>2084</v>
      </c>
      <c r="D920" t="s">
        <v>2085</v>
      </c>
      <c r="E920" t="s">
        <v>37</v>
      </c>
    </row>
    <row r="921" spans="1:5" x14ac:dyDescent="0.3">
      <c r="A921">
        <v>921</v>
      </c>
      <c r="B921" t="s">
        <v>2086</v>
      </c>
      <c r="C921" t="s">
        <v>2086</v>
      </c>
      <c r="D921" t="s">
        <v>2087</v>
      </c>
      <c r="E921" t="s">
        <v>14</v>
      </c>
    </row>
    <row r="922" spans="1:5" x14ac:dyDescent="0.3">
      <c r="A922">
        <v>922</v>
      </c>
      <c r="B922" t="s">
        <v>2088</v>
      </c>
      <c r="C922" t="s">
        <v>2088</v>
      </c>
      <c r="D922" t="s">
        <v>2089</v>
      </c>
    </row>
    <row r="923" spans="1:5" x14ac:dyDescent="0.3">
      <c r="A923">
        <v>923</v>
      </c>
      <c r="B923" t="s">
        <v>2090</v>
      </c>
      <c r="C923" t="s">
        <v>2090</v>
      </c>
      <c r="D923" t="s">
        <v>2091</v>
      </c>
    </row>
    <row r="924" spans="1:5" x14ac:dyDescent="0.3">
      <c r="A924">
        <v>924</v>
      </c>
      <c r="B924" t="s">
        <v>2092</v>
      </c>
      <c r="C924" t="s">
        <v>2092</v>
      </c>
      <c r="D924" t="s">
        <v>2093</v>
      </c>
    </row>
    <row r="925" spans="1:5" x14ac:dyDescent="0.3">
      <c r="A925">
        <v>925</v>
      </c>
      <c r="B925" t="s">
        <v>2094</v>
      </c>
      <c r="C925" t="s">
        <v>2094</v>
      </c>
      <c r="D925" t="s">
        <v>2094</v>
      </c>
      <c r="E925" t="s">
        <v>112</v>
      </c>
    </row>
    <row r="926" spans="1:5" x14ac:dyDescent="0.3">
      <c r="A926">
        <v>926</v>
      </c>
      <c r="B926" t="s">
        <v>2095</v>
      </c>
      <c r="C926" t="s">
        <v>2095</v>
      </c>
      <c r="D926" t="s">
        <v>2096</v>
      </c>
      <c r="E926" t="s">
        <v>902</v>
      </c>
    </row>
    <row r="927" spans="1:5" x14ac:dyDescent="0.3">
      <c r="A927">
        <v>927</v>
      </c>
      <c r="B927" t="s">
        <v>2097</v>
      </c>
      <c r="C927" t="s">
        <v>2097</v>
      </c>
      <c r="D927" t="s">
        <v>2098</v>
      </c>
      <c r="E927" t="s">
        <v>61</v>
      </c>
    </row>
    <row r="928" spans="1:5" x14ac:dyDescent="0.3">
      <c r="A928">
        <v>928</v>
      </c>
      <c r="B928" t="s">
        <v>2099</v>
      </c>
      <c r="C928" t="s">
        <v>2099</v>
      </c>
      <c r="D928" t="s">
        <v>2100</v>
      </c>
      <c r="E928" t="s">
        <v>280</v>
      </c>
    </row>
    <row r="929" spans="1:5" x14ac:dyDescent="0.3">
      <c r="A929">
        <v>929</v>
      </c>
      <c r="B929" t="s">
        <v>2101</v>
      </c>
      <c r="C929" t="s">
        <v>2101</v>
      </c>
      <c r="D929" t="s">
        <v>2102</v>
      </c>
      <c r="E929" t="s">
        <v>301</v>
      </c>
    </row>
    <row r="930" spans="1:5" x14ac:dyDescent="0.3">
      <c r="A930">
        <v>930</v>
      </c>
      <c r="B930" t="s">
        <v>2103</v>
      </c>
      <c r="C930" t="s">
        <v>2103</v>
      </c>
      <c r="D930" t="s">
        <v>2104</v>
      </c>
    </row>
    <row r="931" spans="1:5" x14ac:dyDescent="0.3">
      <c r="A931">
        <v>931</v>
      </c>
      <c r="B931" t="s">
        <v>2105</v>
      </c>
      <c r="C931" t="s">
        <v>2106</v>
      </c>
      <c r="D931" t="s">
        <v>2107</v>
      </c>
      <c r="E931" t="s">
        <v>280</v>
      </c>
    </row>
    <row r="932" spans="1:5" x14ac:dyDescent="0.3">
      <c r="A932">
        <v>932</v>
      </c>
      <c r="B932" t="s">
        <v>2108</v>
      </c>
      <c r="C932" t="s">
        <v>2108</v>
      </c>
      <c r="D932" t="s">
        <v>2109</v>
      </c>
      <c r="E932" t="s">
        <v>31</v>
      </c>
    </row>
    <row r="933" spans="1:5" x14ac:dyDescent="0.3">
      <c r="A933">
        <v>933</v>
      </c>
      <c r="B933" t="s">
        <v>2110</v>
      </c>
      <c r="C933" t="s">
        <v>2110</v>
      </c>
      <c r="D933" t="s">
        <v>2111</v>
      </c>
      <c r="E933" t="s">
        <v>37</v>
      </c>
    </row>
    <row r="934" spans="1:5" x14ac:dyDescent="0.3">
      <c r="A934">
        <v>934</v>
      </c>
      <c r="B934" t="s">
        <v>2112</v>
      </c>
      <c r="C934" t="s">
        <v>2112</v>
      </c>
      <c r="D934" t="s">
        <v>2112</v>
      </c>
      <c r="E934" t="s">
        <v>112</v>
      </c>
    </row>
    <row r="935" spans="1:5" x14ac:dyDescent="0.3">
      <c r="A935">
        <v>935</v>
      </c>
      <c r="B935" t="s">
        <v>2113</v>
      </c>
      <c r="C935" t="s">
        <v>2114</v>
      </c>
      <c r="D935" t="s">
        <v>2115</v>
      </c>
    </row>
    <row r="936" spans="1:5" x14ac:dyDescent="0.3">
      <c r="A936">
        <v>936</v>
      </c>
      <c r="B936" t="s">
        <v>2116</v>
      </c>
      <c r="C936" t="s">
        <v>2116</v>
      </c>
      <c r="D936" t="s">
        <v>2117</v>
      </c>
    </row>
    <row r="937" spans="1:5" x14ac:dyDescent="0.3">
      <c r="A937">
        <v>937</v>
      </c>
      <c r="B937" t="s">
        <v>2118</v>
      </c>
      <c r="C937" t="s">
        <v>2118</v>
      </c>
      <c r="D937" t="s">
        <v>2119</v>
      </c>
    </row>
    <row r="938" spans="1:5" x14ac:dyDescent="0.3">
      <c r="A938">
        <v>938</v>
      </c>
      <c r="B938" t="s">
        <v>2120</v>
      </c>
      <c r="C938" t="s">
        <v>2120</v>
      </c>
      <c r="D938" t="s">
        <v>2121</v>
      </c>
    </row>
    <row r="939" spans="1:5" x14ac:dyDescent="0.3">
      <c r="A939">
        <v>939</v>
      </c>
      <c r="B939" t="s">
        <v>2122</v>
      </c>
      <c r="C939" t="s">
        <v>2122</v>
      </c>
      <c r="D939" t="s">
        <v>2122</v>
      </c>
      <c r="E939" t="s">
        <v>125</v>
      </c>
    </row>
    <row r="940" spans="1:5" x14ac:dyDescent="0.3">
      <c r="A940">
        <v>940</v>
      </c>
      <c r="B940" t="s">
        <v>2123</v>
      </c>
      <c r="C940" t="s">
        <v>2123</v>
      </c>
      <c r="D940" t="s">
        <v>2124</v>
      </c>
    </row>
    <row r="941" spans="1:5" x14ac:dyDescent="0.3">
      <c r="A941">
        <v>941</v>
      </c>
      <c r="B941" t="e">
        <f>- work/Home life balance is Great - very Flexible when It comes to working From Home</f>
        <v>#NAME?</v>
      </c>
      <c r="C941" t="e">
        <f>- work/Home life balance is Great - very Flexible when It comes to working From Home</f>
        <v>#NAME?</v>
      </c>
      <c r="D941" t="s">
        <v>2125</v>
      </c>
      <c r="E941" t="s">
        <v>2126</v>
      </c>
    </row>
    <row r="942" spans="1:5" x14ac:dyDescent="0.3">
      <c r="A942">
        <v>942</v>
      </c>
      <c r="B942" t="s">
        <v>2127</v>
      </c>
      <c r="C942" t="s">
        <v>2127</v>
      </c>
      <c r="D942" t="s">
        <v>2128</v>
      </c>
    </row>
    <row r="943" spans="1:5" x14ac:dyDescent="0.3">
      <c r="A943">
        <v>943</v>
      </c>
      <c r="B943" t="s">
        <v>2129</v>
      </c>
      <c r="C943" t="s">
        <v>2129</v>
      </c>
      <c r="D943" t="s">
        <v>2130</v>
      </c>
      <c r="E943" t="s">
        <v>125</v>
      </c>
    </row>
    <row r="944" spans="1:5" x14ac:dyDescent="0.3">
      <c r="A944">
        <v>944</v>
      </c>
      <c r="B944" t="s">
        <v>2131</v>
      </c>
      <c r="C944" t="s">
        <v>2131</v>
      </c>
      <c r="D944" t="s">
        <v>2132</v>
      </c>
      <c r="E944" t="s">
        <v>243</v>
      </c>
    </row>
    <row r="945" spans="1:5" x14ac:dyDescent="0.3">
      <c r="A945">
        <v>945</v>
      </c>
      <c r="B945" t="s">
        <v>2133</v>
      </c>
      <c r="C945" t="s">
        <v>2133</v>
      </c>
      <c r="D945" t="s">
        <v>2134</v>
      </c>
    </row>
    <row r="946" spans="1:5" x14ac:dyDescent="0.3">
      <c r="A946">
        <v>946</v>
      </c>
      <c r="B946" t="s">
        <v>2135</v>
      </c>
      <c r="C946" t="s">
        <v>2135</v>
      </c>
      <c r="D946" t="s">
        <v>2136</v>
      </c>
      <c r="E946" t="s">
        <v>676</v>
      </c>
    </row>
    <row r="947" spans="1:5" x14ac:dyDescent="0.3">
      <c r="A947">
        <v>947</v>
      </c>
      <c r="B947" t="s">
        <v>2137</v>
      </c>
      <c r="C947" t="s">
        <v>2137</v>
      </c>
      <c r="D947" t="s">
        <v>2138</v>
      </c>
      <c r="E947" t="s">
        <v>37</v>
      </c>
    </row>
    <row r="948" spans="1:5" x14ac:dyDescent="0.3">
      <c r="A948">
        <v>948</v>
      </c>
      <c r="B948" t="s">
        <v>2139</v>
      </c>
      <c r="C948" t="s">
        <v>2139</v>
      </c>
      <c r="D948" t="s">
        <v>2140</v>
      </c>
      <c r="E948" t="s">
        <v>1194</v>
      </c>
    </row>
    <row r="949" spans="1:5" x14ac:dyDescent="0.3">
      <c r="A949">
        <v>949</v>
      </c>
      <c r="B949" t="s">
        <v>2141</v>
      </c>
      <c r="C949" t="s">
        <v>2141</v>
      </c>
      <c r="D949" t="s">
        <v>2142</v>
      </c>
      <c r="E949" t="s">
        <v>2143</v>
      </c>
    </row>
    <row r="950" spans="1:5" x14ac:dyDescent="0.3">
      <c r="A950">
        <v>950</v>
      </c>
      <c r="B950" t="s">
        <v>2144</v>
      </c>
      <c r="C950" t="s">
        <v>2144</v>
      </c>
      <c r="D950" t="s">
        <v>2145</v>
      </c>
    </row>
    <row r="951" spans="1:5" x14ac:dyDescent="0.3">
      <c r="A951">
        <v>951</v>
      </c>
      <c r="B951" t="s">
        <v>2146</v>
      </c>
      <c r="C951" t="s">
        <v>2146</v>
      </c>
      <c r="D951" t="s">
        <v>2147</v>
      </c>
    </row>
    <row r="952" spans="1:5" x14ac:dyDescent="0.3">
      <c r="A952">
        <v>952</v>
      </c>
      <c r="B952" t="s">
        <v>2148</v>
      </c>
      <c r="C952" t="s">
        <v>2148</v>
      </c>
      <c r="D952" t="s">
        <v>2148</v>
      </c>
      <c r="E952" t="s">
        <v>259</v>
      </c>
    </row>
    <row r="953" spans="1:5" x14ac:dyDescent="0.3">
      <c r="A953">
        <v>953</v>
      </c>
      <c r="B953" t="s">
        <v>2149</v>
      </c>
      <c r="C953" t="s">
        <v>2149</v>
      </c>
      <c r="D953" t="s">
        <v>2150</v>
      </c>
    </row>
    <row r="954" spans="1:5" x14ac:dyDescent="0.3">
      <c r="A954">
        <v>954</v>
      </c>
      <c r="B954" t="s">
        <v>2151</v>
      </c>
      <c r="C954" t="s">
        <v>2151</v>
      </c>
      <c r="D954" t="s">
        <v>2152</v>
      </c>
      <c r="E954" t="s">
        <v>1662</v>
      </c>
    </row>
    <row r="955" spans="1:5" x14ac:dyDescent="0.3">
      <c r="A955">
        <v>955</v>
      </c>
      <c r="B955" t="s">
        <v>2153</v>
      </c>
      <c r="C955" t="s">
        <v>2153</v>
      </c>
      <c r="D955" t="s">
        <v>2154</v>
      </c>
      <c r="E955" t="s">
        <v>259</v>
      </c>
    </row>
    <row r="956" spans="1:5" x14ac:dyDescent="0.3">
      <c r="A956">
        <v>956</v>
      </c>
      <c r="B956" t="s">
        <v>2155</v>
      </c>
      <c r="C956" t="s">
        <v>2155</v>
      </c>
      <c r="D956" t="s">
        <v>2156</v>
      </c>
      <c r="E956" t="s">
        <v>418</v>
      </c>
    </row>
    <row r="957" spans="1:5" x14ac:dyDescent="0.3">
      <c r="A957">
        <v>957</v>
      </c>
      <c r="B957" t="s">
        <v>2157</v>
      </c>
      <c r="C957" t="s">
        <v>2157</v>
      </c>
      <c r="D957" t="s">
        <v>2158</v>
      </c>
      <c r="E957" t="s">
        <v>125</v>
      </c>
    </row>
    <row r="958" spans="1:5" x14ac:dyDescent="0.3">
      <c r="A958">
        <v>958</v>
      </c>
      <c r="B958" t="s">
        <v>2159</v>
      </c>
      <c r="C958" t="s">
        <v>2159</v>
      </c>
      <c r="D958" t="s">
        <v>2160</v>
      </c>
      <c r="E958" t="s">
        <v>151</v>
      </c>
    </row>
    <row r="959" spans="1:5" x14ac:dyDescent="0.3">
      <c r="A959">
        <v>959</v>
      </c>
      <c r="B959" t="s">
        <v>2161</v>
      </c>
      <c r="C959" t="s">
        <v>2161</v>
      </c>
      <c r="D959" t="s">
        <v>2162</v>
      </c>
      <c r="E959" t="s">
        <v>58</v>
      </c>
    </row>
    <row r="960" spans="1:5" x14ac:dyDescent="0.3">
      <c r="A960">
        <v>960</v>
      </c>
      <c r="B960" t="s">
        <v>2163</v>
      </c>
      <c r="C960" t="s">
        <v>2164</v>
      </c>
      <c r="D960" t="s">
        <v>2165</v>
      </c>
      <c r="E960" t="s">
        <v>2166</v>
      </c>
    </row>
    <row r="961" spans="1:5" x14ac:dyDescent="0.3">
      <c r="A961">
        <v>961</v>
      </c>
      <c r="B961" t="s">
        <v>2167</v>
      </c>
      <c r="C961" t="s">
        <v>2167</v>
      </c>
      <c r="D961" t="s">
        <v>2168</v>
      </c>
    </row>
    <row r="962" spans="1:5" x14ac:dyDescent="0.3">
      <c r="A962">
        <v>962</v>
      </c>
      <c r="B962" t="s">
        <v>2169</v>
      </c>
      <c r="C962" t="s">
        <v>2170</v>
      </c>
      <c r="D962" t="s">
        <v>2171</v>
      </c>
      <c r="E962" t="s">
        <v>745</v>
      </c>
    </row>
    <row r="963" spans="1:5" x14ac:dyDescent="0.3">
      <c r="A963">
        <v>963</v>
      </c>
      <c r="B963" t="s">
        <v>2172</v>
      </c>
      <c r="C963" t="s">
        <v>2172</v>
      </c>
      <c r="D963" t="s">
        <v>2173</v>
      </c>
      <c r="E963" t="s">
        <v>2174</v>
      </c>
    </row>
    <row r="964" spans="1:5" x14ac:dyDescent="0.3">
      <c r="A964">
        <v>964</v>
      </c>
      <c r="B964" t="s">
        <v>2175</v>
      </c>
      <c r="C964" t="s">
        <v>2175</v>
      </c>
      <c r="D964" t="s">
        <v>2176</v>
      </c>
    </row>
    <row r="965" spans="1:5" x14ac:dyDescent="0.3">
      <c r="A965">
        <v>965</v>
      </c>
      <c r="B965" t="s">
        <v>2177</v>
      </c>
      <c r="C965" t="s">
        <v>2177</v>
      </c>
      <c r="D965" t="s">
        <v>2178</v>
      </c>
      <c r="E965" t="s">
        <v>37</v>
      </c>
    </row>
    <row r="966" spans="1:5" x14ac:dyDescent="0.3">
      <c r="A966">
        <v>966</v>
      </c>
      <c r="B966" t="s">
        <v>2179</v>
      </c>
      <c r="C966" t="s">
        <v>2180</v>
      </c>
      <c r="D966" t="s">
        <v>2181</v>
      </c>
      <c r="E966" t="s">
        <v>2182</v>
      </c>
    </row>
    <row r="967" spans="1:5" x14ac:dyDescent="0.3">
      <c r="A967">
        <v>967</v>
      </c>
      <c r="B967" t="s">
        <v>2183</v>
      </c>
      <c r="C967" t="s">
        <v>2183</v>
      </c>
      <c r="D967" t="s">
        <v>2183</v>
      </c>
      <c r="E967" t="s">
        <v>569</v>
      </c>
    </row>
    <row r="968" spans="1:5" x14ac:dyDescent="0.3">
      <c r="A968">
        <v>968</v>
      </c>
      <c r="B968" t="s">
        <v>2184</v>
      </c>
      <c r="C968" t="s">
        <v>2184</v>
      </c>
      <c r="D968" t="s">
        <v>2185</v>
      </c>
      <c r="E968" t="s">
        <v>2186</v>
      </c>
    </row>
    <row r="969" spans="1:5" x14ac:dyDescent="0.3">
      <c r="A969">
        <v>969</v>
      </c>
      <c r="B969" t="s">
        <v>2187</v>
      </c>
      <c r="C969" t="s">
        <v>2187</v>
      </c>
      <c r="D969" t="s">
        <v>2188</v>
      </c>
    </row>
    <row r="970" spans="1:5" x14ac:dyDescent="0.3">
      <c r="A970">
        <v>970</v>
      </c>
      <c r="B970" t="s">
        <v>2189</v>
      </c>
      <c r="C970" t="s">
        <v>2189</v>
      </c>
      <c r="D970" t="s">
        <v>2190</v>
      </c>
      <c r="E970" t="s">
        <v>37</v>
      </c>
    </row>
    <row r="971" spans="1:5" x14ac:dyDescent="0.3">
      <c r="A971">
        <v>971</v>
      </c>
      <c r="B971" t="s">
        <v>2191</v>
      </c>
      <c r="C971" t="s">
        <v>2191</v>
      </c>
      <c r="D971" t="s">
        <v>2192</v>
      </c>
      <c r="E971" t="s">
        <v>2193</v>
      </c>
    </row>
    <row r="972" spans="1:5" x14ac:dyDescent="0.3">
      <c r="A972">
        <v>972</v>
      </c>
      <c r="B972" t="s">
        <v>2194</v>
      </c>
      <c r="C972" t="s">
        <v>2194</v>
      </c>
      <c r="D972" t="s">
        <v>2195</v>
      </c>
    </row>
    <row r="973" spans="1:5" x14ac:dyDescent="0.3">
      <c r="A973">
        <v>973</v>
      </c>
      <c r="B973" t="s">
        <v>2196</v>
      </c>
      <c r="C973" t="s">
        <v>2196</v>
      </c>
      <c r="D973" t="s">
        <v>2197</v>
      </c>
      <c r="E973" t="s">
        <v>58</v>
      </c>
    </row>
    <row r="974" spans="1:5" x14ac:dyDescent="0.3">
      <c r="A974">
        <v>974</v>
      </c>
      <c r="B974" t="s">
        <v>2198</v>
      </c>
      <c r="C974" t="s">
        <v>2198</v>
      </c>
      <c r="D974" t="s">
        <v>2199</v>
      </c>
      <c r="E974" t="s">
        <v>199</v>
      </c>
    </row>
    <row r="975" spans="1:5" x14ac:dyDescent="0.3">
      <c r="A975">
        <v>975</v>
      </c>
      <c r="B975" t="s">
        <v>2200</v>
      </c>
      <c r="C975" t="s">
        <v>2200</v>
      </c>
      <c r="D975" t="s">
        <v>2201</v>
      </c>
    </row>
    <row r="976" spans="1:5" x14ac:dyDescent="0.3">
      <c r="A976">
        <v>976</v>
      </c>
      <c r="B976" t="s">
        <v>2202</v>
      </c>
      <c r="C976" t="s">
        <v>2202</v>
      </c>
      <c r="D976" t="s">
        <v>2203</v>
      </c>
      <c r="E976" t="s">
        <v>125</v>
      </c>
    </row>
    <row r="977" spans="1:5" x14ac:dyDescent="0.3">
      <c r="A977">
        <v>977</v>
      </c>
      <c r="B977" t="s">
        <v>2204</v>
      </c>
      <c r="C977" t="s">
        <v>2204</v>
      </c>
      <c r="D977" t="s">
        <v>2205</v>
      </c>
    </row>
    <row r="978" spans="1:5" x14ac:dyDescent="0.3">
      <c r="A978">
        <v>978</v>
      </c>
      <c r="B978" t="s">
        <v>2206</v>
      </c>
      <c r="C978" t="s">
        <v>2206</v>
      </c>
      <c r="D978" t="s">
        <v>2207</v>
      </c>
    </row>
    <row r="979" spans="1:5" x14ac:dyDescent="0.3">
      <c r="A979">
        <v>979</v>
      </c>
      <c r="B979" t="s">
        <v>2208</v>
      </c>
      <c r="C979" t="s">
        <v>2208</v>
      </c>
      <c r="D979" t="s">
        <v>2209</v>
      </c>
      <c r="E979" t="s">
        <v>22</v>
      </c>
    </row>
    <row r="980" spans="1:5" x14ac:dyDescent="0.3">
      <c r="A980">
        <v>980</v>
      </c>
      <c r="B980" t="s">
        <v>2210</v>
      </c>
      <c r="C980" t="s">
        <v>2210</v>
      </c>
      <c r="D980" t="s">
        <v>2211</v>
      </c>
      <c r="E980" t="s">
        <v>34</v>
      </c>
    </row>
    <row r="981" spans="1:5" x14ac:dyDescent="0.3">
      <c r="A981">
        <v>981</v>
      </c>
      <c r="B981" t="s">
        <v>2212</v>
      </c>
      <c r="C981" t="s">
        <v>2213</v>
      </c>
      <c r="D981" t="s">
        <v>2214</v>
      </c>
    </row>
    <row r="982" spans="1:5" x14ac:dyDescent="0.3">
      <c r="A982">
        <v>982</v>
      </c>
      <c r="B982" t="s">
        <v>2215</v>
      </c>
      <c r="C982" t="s">
        <v>2215</v>
      </c>
      <c r="D982" t="s">
        <v>2216</v>
      </c>
    </row>
    <row r="983" spans="1:5" x14ac:dyDescent="0.3">
      <c r="A983">
        <v>983</v>
      </c>
      <c r="B983" t="s">
        <v>2217</v>
      </c>
      <c r="C983" t="s">
        <v>2217</v>
      </c>
      <c r="D983" t="s">
        <v>2218</v>
      </c>
    </row>
    <row r="984" spans="1:5" x14ac:dyDescent="0.3">
      <c r="A984">
        <v>984</v>
      </c>
      <c r="B984" t="s">
        <v>2219</v>
      </c>
      <c r="C984" t="s">
        <v>2219</v>
      </c>
      <c r="D984" t="s">
        <v>2220</v>
      </c>
      <c r="E984" t="s">
        <v>151</v>
      </c>
    </row>
    <row r="985" spans="1:5" x14ac:dyDescent="0.3">
      <c r="A985">
        <v>985</v>
      </c>
      <c r="B985" t="s">
        <v>2221</v>
      </c>
      <c r="C985" t="s">
        <v>2221</v>
      </c>
      <c r="D985" t="s">
        <v>2222</v>
      </c>
      <c r="E985" t="s">
        <v>66</v>
      </c>
    </row>
    <row r="986" spans="1:5" x14ac:dyDescent="0.3">
      <c r="A986">
        <v>986</v>
      </c>
      <c r="B986" t="s">
        <v>2223</v>
      </c>
      <c r="C986" t="s">
        <v>2223</v>
      </c>
      <c r="D986" t="s">
        <v>2224</v>
      </c>
      <c r="E986" t="s">
        <v>83</v>
      </c>
    </row>
    <row r="987" spans="1:5" x14ac:dyDescent="0.3">
      <c r="A987">
        <v>987</v>
      </c>
      <c r="B987" t="s">
        <v>2225</v>
      </c>
      <c r="C987" t="s">
        <v>2225</v>
      </c>
      <c r="D987" t="s">
        <v>2226</v>
      </c>
      <c r="E987" t="s">
        <v>431</v>
      </c>
    </row>
    <row r="988" spans="1:5" x14ac:dyDescent="0.3">
      <c r="A988">
        <v>988</v>
      </c>
      <c r="B988" t="s">
        <v>2227</v>
      </c>
      <c r="C988" t="s">
        <v>2227</v>
      </c>
      <c r="D988" t="s">
        <v>2228</v>
      </c>
      <c r="E988" t="s">
        <v>2229</v>
      </c>
    </row>
    <row r="989" spans="1:5" x14ac:dyDescent="0.3">
      <c r="A989">
        <v>989</v>
      </c>
      <c r="B989" t="s">
        <v>2230</v>
      </c>
      <c r="C989" t="s">
        <v>2230</v>
      </c>
      <c r="D989" t="s">
        <v>2231</v>
      </c>
    </row>
    <row r="990" spans="1:5" x14ac:dyDescent="0.3">
      <c r="A990">
        <v>990</v>
      </c>
      <c r="B990" t="s">
        <v>2232</v>
      </c>
      <c r="C990" t="s">
        <v>2232</v>
      </c>
      <c r="D990" t="s">
        <v>2233</v>
      </c>
      <c r="E990" t="s">
        <v>151</v>
      </c>
    </row>
    <row r="991" spans="1:5" x14ac:dyDescent="0.3">
      <c r="A991">
        <v>991</v>
      </c>
      <c r="B991" t="s">
        <v>2234</v>
      </c>
      <c r="C991" t="s">
        <v>2234</v>
      </c>
      <c r="D991" t="s">
        <v>2235</v>
      </c>
      <c r="E991" t="s">
        <v>431</v>
      </c>
    </row>
    <row r="992" spans="1:5" x14ac:dyDescent="0.3">
      <c r="A992">
        <v>992</v>
      </c>
      <c r="B992" t="s">
        <v>2236</v>
      </c>
      <c r="C992" t="s">
        <v>2236</v>
      </c>
      <c r="D992" t="s">
        <v>2237</v>
      </c>
      <c r="E992" t="s">
        <v>418</v>
      </c>
    </row>
    <row r="993" spans="1:5" x14ac:dyDescent="0.3">
      <c r="A993">
        <v>993</v>
      </c>
      <c r="B993" t="s">
        <v>2238</v>
      </c>
      <c r="C993" t="s">
        <v>2239</v>
      </c>
      <c r="D993" t="s">
        <v>2240</v>
      </c>
      <c r="E993" t="s">
        <v>251</v>
      </c>
    </row>
    <row r="994" spans="1:5" x14ac:dyDescent="0.3">
      <c r="A994">
        <v>994</v>
      </c>
      <c r="B994" t="s">
        <v>2241</v>
      </c>
      <c r="C994" t="s">
        <v>2241</v>
      </c>
      <c r="D994" t="s">
        <v>2242</v>
      </c>
      <c r="E994" t="s">
        <v>902</v>
      </c>
    </row>
    <row r="995" spans="1:5" x14ac:dyDescent="0.3">
      <c r="A995">
        <v>995</v>
      </c>
      <c r="B995" t="s">
        <v>2243</v>
      </c>
      <c r="C995" t="s">
        <v>2243</v>
      </c>
      <c r="D995" t="s">
        <v>2244</v>
      </c>
      <c r="E995" t="s">
        <v>14</v>
      </c>
    </row>
    <row r="996" spans="1:5" x14ac:dyDescent="0.3">
      <c r="A996">
        <v>996</v>
      </c>
      <c r="B996" t="s">
        <v>2245</v>
      </c>
      <c r="C996" t="s">
        <v>2245</v>
      </c>
      <c r="D996" t="s">
        <v>2246</v>
      </c>
      <c r="E996" t="s">
        <v>2247</v>
      </c>
    </row>
    <row r="997" spans="1:5" x14ac:dyDescent="0.3">
      <c r="A997">
        <v>997</v>
      </c>
      <c r="B997" t="s">
        <v>2248</v>
      </c>
      <c r="C997" t="s">
        <v>2248</v>
      </c>
      <c r="D997" t="s">
        <v>2249</v>
      </c>
      <c r="E997" t="s">
        <v>37</v>
      </c>
    </row>
    <row r="998" spans="1:5" x14ac:dyDescent="0.3">
      <c r="A998">
        <v>998</v>
      </c>
      <c r="B998" t="s">
        <v>2250</v>
      </c>
      <c r="C998" t="s">
        <v>2250</v>
      </c>
      <c r="D998" t="s">
        <v>2251</v>
      </c>
      <c r="E998" t="s">
        <v>37</v>
      </c>
    </row>
    <row r="999" spans="1:5" x14ac:dyDescent="0.3">
      <c r="A999">
        <v>999</v>
      </c>
      <c r="B999" t="s">
        <v>2252</v>
      </c>
      <c r="C999" t="s">
        <v>2252</v>
      </c>
      <c r="D999" t="s">
        <v>2253</v>
      </c>
    </row>
    <row r="1000" spans="1:5" x14ac:dyDescent="0.3">
      <c r="A1000">
        <v>1000</v>
      </c>
      <c r="B1000" t="s">
        <v>2254</v>
      </c>
      <c r="C1000" t="s">
        <v>2254</v>
      </c>
      <c r="D1000" t="s">
        <v>2254</v>
      </c>
      <c r="E1000" t="s">
        <v>211</v>
      </c>
    </row>
    <row r="1001" spans="1:5" x14ac:dyDescent="0.3">
      <c r="A1001">
        <v>1001</v>
      </c>
      <c r="B1001" t="s">
        <v>2255</v>
      </c>
      <c r="C1001" t="s">
        <v>2255</v>
      </c>
      <c r="D1001" t="s">
        <v>2256</v>
      </c>
      <c r="E1001" t="s">
        <v>22</v>
      </c>
    </row>
    <row r="1002" spans="1:5" x14ac:dyDescent="0.3">
      <c r="A1002">
        <v>1002</v>
      </c>
      <c r="B1002" t="s">
        <v>2257</v>
      </c>
      <c r="C1002" t="s">
        <v>2257</v>
      </c>
      <c r="D1002" t="s">
        <v>2258</v>
      </c>
    </row>
    <row r="1003" spans="1:5" x14ac:dyDescent="0.3">
      <c r="A1003">
        <v>1003</v>
      </c>
      <c r="B1003" t="s">
        <v>2259</v>
      </c>
      <c r="C1003" t="s">
        <v>2259</v>
      </c>
      <c r="D1003" t="s">
        <v>2260</v>
      </c>
    </row>
    <row r="1004" spans="1:5" x14ac:dyDescent="0.3">
      <c r="A1004">
        <v>1004</v>
      </c>
      <c r="B1004" t="s">
        <v>2261</v>
      </c>
      <c r="C1004" t="s">
        <v>2261</v>
      </c>
      <c r="D1004" t="s">
        <v>2262</v>
      </c>
      <c r="E1004" t="s">
        <v>1657</v>
      </c>
    </row>
    <row r="1005" spans="1:5" x14ac:dyDescent="0.3">
      <c r="A1005">
        <v>1005</v>
      </c>
      <c r="B1005" t="s">
        <v>2263</v>
      </c>
      <c r="C1005" t="s">
        <v>2263</v>
      </c>
      <c r="D1005" t="s">
        <v>2264</v>
      </c>
    </row>
    <row r="1006" spans="1:5" x14ac:dyDescent="0.3">
      <c r="A1006">
        <v>1006</v>
      </c>
      <c r="B1006" t="s">
        <v>2265</v>
      </c>
      <c r="C1006" t="s">
        <v>2265</v>
      </c>
      <c r="D1006" t="s">
        <v>2266</v>
      </c>
      <c r="E1006" t="s">
        <v>125</v>
      </c>
    </row>
    <row r="1007" spans="1:5" x14ac:dyDescent="0.3">
      <c r="A1007">
        <v>1007</v>
      </c>
      <c r="B1007" t="s">
        <v>2267</v>
      </c>
      <c r="C1007" t="s">
        <v>2267</v>
      </c>
      <c r="D1007" t="s">
        <v>2267</v>
      </c>
      <c r="E1007" t="s">
        <v>431</v>
      </c>
    </row>
    <row r="1008" spans="1:5" x14ac:dyDescent="0.3">
      <c r="A1008">
        <v>1008</v>
      </c>
      <c r="B1008" t="s">
        <v>2268</v>
      </c>
      <c r="C1008" t="s">
        <v>2268</v>
      </c>
      <c r="D1008" t="s">
        <v>2269</v>
      </c>
      <c r="E1008" t="s">
        <v>199</v>
      </c>
    </row>
    <row r="1009" spans="1:5" x14ac:dyDescent="0.3">
      <c r="A1009">
        <v>1009</v>
      </c>
      <c r="B1009" t="s">
        <v>2270</v>
      </c>
      <c r="C1009" t="s">
        <v>2270</v>
      </c>
      <c r="D1009" t="s">
        <v>2271</v>
      </c>
      <c r="E1009" t="s">
        <v>37</v>
      </c>
    </row>
    <row r="1010" spans="1:5" x14ac:dyDescent="0.3">
      <c r="A1010">
        <v>1010</v>
      </c>
      <c r="B1010" t="s">
        <v>2272</v>
      </c>
      <c r="C1010" t="s">
        <v>2272</v>
      </c>
      <c r="D1010" t="s">
        <v>2273</v>
      </c>
      <c r="E1010" t="s">
        <v>211</v>
      </c>
    </row>
    <row r="1011" spans="1:5" x14ac:dyDescent="0.3">
      <c r="A1011">
        <v>1011</v>
      </c>
      <c r="B1011" t="s">
        <v>2274</v>
      </c>
      <c r="C1011" t="s">
        <v>2274</v>
      </c>
      <c r="D1011" t="s">
        <v>2275</v>
      </c>
    </row>
    <row r="1012" spans="1:5" x14ac:dyDescent="0.3">
      <c r="A1012">
        <v>1012</v>
      </c>
      <c r="B1012" t="s">
        <v>2276</v>
      </c>
      <c r="C1012" t="s">
        <v>2276</v>
      </c>
      <c r="D1012" t="s">
        <v>2276</v>
      </c>
      <c r="E1012" t="s">
        <v>58</v>
      </c>
    </row>
    <row r="1013" spans="1:5" x14ac:dyDescent="0.3">
      <c r="A1013">
        <v>1013</v>
      </c>
      <c r="B1013" t="s">
        <v>2277</v>
      </c>
      <c r="C1013" t="s">
        <v>2277</v>
      </c>
      <c r="D1013" t="s">
        <v>2278</v>
      </c>
      <c r="E1013" t="s">
        <v>112</v>
      </c>
    </row>
    <row r="1014" spans="1:5" x14ac:dyDescent="0.3">
      <c r="A1014">
        <v>1014</v>
      </c>
      <c r="B1014" t="s">
        <v>2279</v>
      </c>
      <c r="C1014" t="s">
        <v>2279</v>
      </c>
      <c r="D1014" t="s">
        <v>2280</v>
      </c>
    </row>
    <row r="1015" spans="1:5" x14ac:dyDescent="0.3">
      <c r="A1015">
        <v>1015</v>
      </c>
      <c r="B1015" t="s">
        <v>2281</v>
      </c>
      <c r="C1015" t="s">
        <v>2281</v>
      </c>
      <c r="D1015" t="s">
        <v>2282</v>
      </c>
      <c r="E1015" t="s">
        <v>37</v>
      </c>
    </row>
    <row r="1016" spans="1:5" x14ac:dyDescent="0.3">
      <c r="A1016">
        <v>1016</v>
      </c>
      <c r="B1016" t="s">
        <v>2283</v>
      </c>
      <c r="C1016" t="s">
        <v>2283</v>
      </c>
      <c r="D1016" t="s">
        <v>2284</v>
      </c>
      <c r="E1016" t="s">
        <v>66</v>
      </c>
    </row>
    <row r="1017" spans="1:5" x14ac:dyDescent="0.3">
      <c r="A1017">
        <v>1017</v>
      </c>
      <c r="B1017" t="s">
        <v>2285</v>
      </c>
      <c r="C1017" t="s">
        <v>2285</v>
      </c>
      <c r="D1017" t="s">
        <v>2286</v>
      </c>
    </row>
    <row r="1018" spans="1:5" x14ac:dyDescent="0.3">
      <c r="A1018">
        <v>1018</v>
      </c>
      <c r="B1018" t="s">
        <v>2287</v>
      </c>
      <c r="C1018" t="s">
        <v>2287</v>
      </c>
      <c r="D1018" t="s">
        <v>2288</v>
      </c>
    </row>
    <row r="1019" spans="1:5" x14ac:dyDescent="0.3">
      <c r="A1019">
        <v>1019</v>
      </c>
      <c r="B1019" t="s">
        <v>2289</v>
      </c>
      <c r="C1019" t="s">
        <v>2289</v>
      </c>
      <c r="D1019" t="s">
        <v>2290</v>
      </c>
      <c r="E1019" t="s">
        <v>2291</v>
      </c>
    </row>
    <row r="1020" spans="1:5" x14ac:dyDescent="0.3">
      <c r="A1020">
        <v>1020</v>
      </c>
      <c r="B1020" t="s">
        <v>2292</v>
      </c>
      <c r="C1020" t="s">
        <v>2292</v>
      </c>
      <c r="D1020" t="s">
        <v>2293</v>
      </c>
      <c r="E1020" t="s">
        <v>2294</v>
      </c>
    </row>
    <row r="1021" spans="1:5" x14ac:dyDescent="0.3">
      <c r="A1021">
        <v>1021</v>
      </c>
      <c r="B1021" t="s">
        <v>2295</v>
      </c>
      <c r="C1021" t="s">
        <v>2295</v>
      </c>
      <c r="D1021" t="s">
        <v>2296</v>
      </c>
      <c r="E1021" t="s">
        <v>2297</v>
      </c>
    </row>
    <row r="1022" spans="1:5" x14ac:dyDescent="0.3">
      <c r="A1022">
        <v>1022</v>
      </c>
      <c r="B1022" t="s">
        <v>2298</v>
      </c>
      <c r="C1022" t="s">
        <v>2298</v>
      </c>
      <c r="D1022" t="s">
        <v>2299</v>
      </c>
    </row>
    <row r="1023" spans="1:5" x14ac:dyDescent="0.3">
      <c r="A1023">
        <v>1023</v>
      </c>
      <c r="B1023" t="s">
        <v>2300</v>
      </c>
      <c r="C1023" t="s">
        <v>2300</v>
      </c>
      <c r="D1023" t="s">
        <v>2301</v>
      </c>
    </row>
    <row r="1024" spans="1:5" x14ac:dyDescent="0.3">
      <c r="A1024">
        <v>1024</v>
      </c>
      <c r="B1024" t="s">
        <v>2302</v>
      </c>
      <c r="C1024" t="s">
        <v>2302</v>
      </c>
      <c r="D1024" t="s">
        <v>2302</v>
      </c>
      <c r="E1024" t="s">
        <v>307</v>
      </c>
    </row>
    <row r="1025" spans="1:5" x14ac:dyDescent="0.3">
      <c r="A1025">
        <v>1025</v>
      </c>
      <c r="B1025" t="s">
        <v>2303</v>
      </c>
      <c r="C1025" t="s">
        <v>2303</v>
      </c>
      <c r="D1025" t="s">
        <v>2304</v>
      </c>
    </row>
    <row r="1026" spans="1:5" x14ac:dyDescent="0.3">
      <c r="A1026">
        <v>1026</v>
      </c>
      <c r="B1026" t="s">
        <v>2305</v>
      </c>
      <c r="C1026" t="s">
        <v>2305</v>
      </c>
      <c r="D1026" t="s">
        <v>2306</v>
      </c>
      <c r="E1026" t="s">
        <v>91</v>
      </c>
    </row>
    <row r="1027" spans="1:5" x14ac:dyDescent="0.3">
      <c r="A1027">
        <v>1027</v>
      </c>
      <c r="B1027" t="s">
        <v>2307</v>
      </c>
      <c r="C1027" t="s">
        <v>2307</v>
      </c>
      <c r="D1027" t="s">
        <v>2308</v>
      </c>
      <c r="E1027" t="s">
        <v>2309</v>
      </c>
    </row>
    <row r="1028" spans="1:5" x14ac:dyDescent="0.3">
      <c r="A1028">
        <v>1028</v>
      </c>
      <c r="B1028" t="s">
        <v>2310</v>
      </c>
      <c r="C1028" t="s">
        <v>2310</v>
      </c>
      <c r="D1028" t="s">
        <v>2311</v>
      </c>
      <c r="E1028" t="s">
        <v>2312</v>
      </c>
    </row>
    <row r="1029" spans="1:5" x14ac:dyDescent="0.3">
      <c r="A1029">
        <v>1029</v>
      </c>
      <c r="B1029" t="s">
        <v>2313</v>
      </c>
      <c r="C1029" t="s">
        <v>2313</v>
      </c>
      <c r="D1029" t="s">
        <v>2314</v>
      </c>
      <c r="E1029" t="s">
        <v>37</v>
      </c>
    </row>
    <row r="1030" spans="1:5" x14ac:dyDescent="0.3">
      <c r="A1030">
        <v>1030</v>
      </c>
      <c r="B1030" t="s">
        <v>2315</v>
      </c>
      <c r="C1030" t="s">
        <v>2315</v>
      </c>
      <c r="D1030" t="s">
        <v>2316</v>
      </c>
    </row>
    <row r="1031" spans="1:5" x14ac:dyDescent="0.3">
      <c r="A1031">
        <v>1031</v>
      </c>
      <c r="B1031" t="s">
        <v>2317</v>
      </c>
      <c r="C1031" t="s">
        <v>2317</v>
      </c>
      <c r="D1031" t="s">
        <v>2318</v>
      </c>
      <c r="E1031" t="s">
        <v>2319</v>
      </c>
    </row>
    <row r="1032" spans="1:5" x14ac:dyDescent="0.3">
      <c r="A1032">
        <v>1032</v>
      </c>
      <c r="B1032" t="s">
        <v>2320</v>
      </c>
      <c r="C1032" t="s">
        <v>2321</v>
      </c>
      <c r="D1032" t="s">
        <v>2322</v>
      </c>
    </row>
    <row r="1033" spans="1:5" x14ac:dyDescent="0.3">
      <c r="A1033">
        <v>1033</v>
      </c>
      <c r="B1033" t="s">
        <v>2323</v>
      </c>
      <c r="C1033" t="s">
        <v>2323</v>
      </c>
      <c r="D1033" t="s">
        <v>2324</v>
      </c>
      <c r="E1033" t="s">
        <v>2325</v>
      </c>
    </row>
    <row r="1034" spans="1:5" x14ac:dyDescent="0.3">
      <c r="A1034">
        <v>1034</v>
      </c>
      <c r="B1034" t="s">
        <v>2326</v>
      </c>
      <c r="C1034" t="s">
        <v>2327</v>
      </c>
      <c r="D1034" t="s">
        <v>2328</v>
      </c>
      <c r="E1034" t="s">
        <v>1037</v>
      </c>
    </row>
    <row r="1035" spans="1:5" x14ac:dyDescent="0.3">
      <c r="A1035">
        <v>1035</v>
      </c>
      <c r="B1035" t="s">
        <v>2329</v>
      </c>
      <c r="C1035" t="s">
        <v>2329</v>
      </c>
      <c r="D1035" t="s">
        <v>2330</v>
      </c>
    </row>
    <row r="1036" spans="1:5" x14ac:dyDescent="0.3">
      <c r="A1036">
        <v>1036</v>
      </c>
      <c r="B1036" t="s">
        <v>2331</v>
      </c>
      <c r="C1036" t="s">
        <v>2331</v>
      </c>
      <c r="D1036" t="s">
        <v>2331</v>
      </c>
      <c r="E1036" t="s">
        <v>1551</v>
      </c>
    </row>
    <row r="1037" spans="1:5" x14ac:dyDescent="0.3">
      <c r="A1037">
        <v>1037</v>
      </c>
      <c r="B1037" t="s">
        <v>2332</v>
      </c>
      <c r="C1037" t="s">
        <v>2332</v>
      </c>
      <c r="D1037" t="s">
        <v>2333</v>
      </c>
      <c r="E1037" t="s">
        <v>431</v>
      </c>
    </row>
    <row r="1038" spans="1:5" x14ac:dyDescent="0.3">
      <c r="A1038">
        <v>1038</v>
      </c>
      <c r="B1038" t="s">
        <v>2334</v>
      </c>
      <c r="C1038" t="s">
        <v>2334</v>
      </c>
      <c r="D1038" t="s">
        <v>2335</v>
      </c>
    </row>
    <row r="1039" spans="1:5" x14ac:dyDescent="0.3">
      <c r="A1039">
        <v>1039</v>
      </c>
      <c r="B1039" t="s">
        <v>2336</v>
      </c>
      <c r="C1039" t="s">
        <v>2336</v>
      </c>
      <c r="D1039" t="s">
        <v>2337</v>
      </c>
      <c r="E1039" t="s">
        <v>58</v>
      </c>
    </row>
    <row r="1040" spans="1:5" x14ac:dyDescent="0.3">
      <c r="A1040">
        <v>1040</v>
      </c>
      <c r="B1040" t="e">
        <f>-Good working environment -Friendly People. -Good Pay. -work freedom, WFH.</f>
        <v>#NAME?</v>
      </c>
      <c r="C1040" t="e">
        <f>-Good working environment -Friendly People. -Good Pay. -work freedom, WFH.</f>
        <v>#NAME?</v>
      </c>
      <c r="D1040" t="s">
        <v>2338</v>
      </c>
      <c r="E1040" t="s">
        <v>259</v>
      </c>
    </row>
    <row r="1041" spans="1:5" x14ac:dyDescent="0.3">
      <c r="A1041">
        <v>1041</v>
      </c>
      <c r="B1041" t="s">
        <v>2339</v>
      </c>
      <c r="C1041" t="s">
        <v>2339</v>
      </c>
      <c r="D1041" t="s">
        <v>2340</v>
      </c>
      <c r="E1041" t="s">
        <v>2341</v>
      </c>
    </row>
    <row r="1042" spans="1:5" x14ac:dyDescent="0.3">
      <c r="A1042">
        <v>1042</v>
      </c>
      <c r="B1042" t="s">
        <v>2342</v>
      </c>
      <c r="C1042" t="s">
        <v>2342</v>
      </c>
      <c r="D1042" t="s">
        <v>2343</v>
      </c>
    </row>
    <row r="1043" spans="1:5" x14ac:dyDescent="0.3">
      <c r="A1043">
        <v>1043</v>
      </c>
      <c r="B1043" t="s">
        <v>2344</v>
      </c>
      <c r="C1043" t="s">
        <v>2344</v>
      </c>
      <c r="D1043" t="s">
        <v>2345</v>
      </c>
      <c r="E1043" t="s">
        <v>912</v>
      </c>
    </row>
    <row r="1044" spans="1:5" x14ac:dyDescent="0.3">
      <c r="A1044">
        <v>1044</v>
      </c>
      <c r="B1044" t="s">
        <v>2346</v>
      </c>
      <c r="C1044" t="s">
        <v>2346</v>
      </c>
      <c r="D1044" t="s">
        <v>2347</v>
      </c>
      <c r="E1044" t="s">
        <v>66</v>
      </c>
    </row>
    <row r="1045" spans="1:5" x14ac:dyDescent="0.3">
      <c r="A1045">
        <v>1045</v>
      </c>
      <c r="B1045" t="s">
        <v>2348</v>
      </c>
      <c r="C1045" t="s">
        <v>2349</v>
      </c>
      <c r="D1045" t="s">
        <v>2350</v>
      </c>
      <c r="E1045" t="s">
        <v>31</v>
      </c>
    </row>
    <row r="1046" spans="1:5" x14ac:dyDescent="0.3">
      <c r="A1046">
        <v>1046</v>
      </c>
      <c r="B1046" t="s">
        <v>2351</v>
      </c>
      <c r="C1046" t="s">
        <v>2351</v>
      </c>
      <c r="D1046" t="s">
        <v>2352</v>
      </c>
      <c r="E1046" t="s">
        <v>569</v>
      </c>
    </row>
    <row r="1047" spans="1:5" x14ac:dyDescent="0.3">
      <c r="A1047">
        <v>1047</v>
      </c>
      <c r="B1047" t="s">
        <v>2353</v>
      </c>
      <c r="C1047" t="s">
        <v>2353</v>
      </c>
      <c r="D1047" t="s">
        <v>2354</v>
      </c>
      <c r="E1047" t="s">
        <v>541</v>
      </c>
    </row>
    <row r="1048" spans="1:5" x14ac:dyDescent="0.3">
      <c r="A1048">
        <v>1048</v>
      </c>
      <c r="B1048" t="s">
        <v>2355</v>
      </c>
      <c r="C1048" t="s">
        <v>2356</v>
      </c>
      <c r="D1048" t="s">
        <v>2357</v>
      </c>
      <c r="E1048" t="s">
        <v>37</v>
      </c>
    </row>
    <row r="1049" spans="1:5" x14ac:dyDescent="0.3">
      <c r="A1049">
        <v>1049</v>
      </c>
      <c r="B1049" t="s">
        <v>2358</v>
      </c>
      <c r="C1049" t="s">
        <v>2358</v>
      </c>
      <c r="D1049" t="s">
        <v>2359</v>
      </c>
      <c r="E1049" t="s">
        <v>83</v>
      </c>
    </row>
    <row r="1050" spans="1:5" x14ac:dyDescent="0.3">
      <c r="A1050">
        <v>1050</v>
      </c>
      <c r="B1050" t="s">
        <v>2360</v>
      </c>
      <c r="C1050" t="s">
        <v>2360</v>
      </c>
      <c r="D1050" t="s">
        <v>2361</v>
      </c>
    </row>
    <row r="1051" spans="1:5" x14ac:dyDescent="0.3">
      <c r="A1051">
        <v>1051</v>
      </c>
      <c r="B1051" t="s">
        <v>2362</v>
      </c>
      <c r="C1051" t="s">
        <v>2363</v>
      </c>
      <c r="D1051" t="s">
        <v>2364</v>
      </c>
      <c r="E1051" t="s">
        <v>61</v>
      </c>
    </row>
    <row r="1052" spans="1:5" x14ac:dyDescent="0.3">
      <c r="A1052">
        <v>1052</v>
      </c>
      <c r="B1052" t="s">
        <v>2365</v>
      </c>
      <c r="C1052" t="s">
        <v>2365</v>
      </c>
      <c r="D1052" t="s">
        <v>2366</v>
      </c>
      <c r="E1052" t="s">
        <v>1662</v>
      </c>
    </row>
    <row r="1053" spans="1:5" x14ac:dyDescent="0.3">
      <c r="A1053">
        <v>1053</v>
      </c>
      <c r="B1053" t="s">
        <v>2367</v>
      </c>
      <c r="C1053" t="s">
        <v>2367</v>
      </c>
      <c r="D1053" t="s">
        <v>2368</v>
      </c>
      <c r="E1053" t="s">
        <v>233</v>
      </c>
    </row>
    <row r="1054" spans="1:5" x14ac:dyDescent="0.3">
      <c r="A1054">
        <v>1054</v>
      </c>
      <c r="B1054" t="s">
        <v>2369</v>
      </c>
      <c r="C1054" t="s">
        <v>2369</v>
      </c>
      <c r="D1054" t="s">
        <v>2370</v>
      </c>
      <c r="E1054" t="s">
        <v>37</v>
      </c>
    </row>
    <row r="1055" spans="1:5" x14ac:dyDescent="0.3">
      <c r="A1055">
        <v>1055</v>
      </c>
      <c r="B1055" t="s">
        <v>2371</v>
      </c>
      <c r="C1055" t="s">
        <v>2371</v>
      </c>
      <c r="D1055" t="s">
        <v>2371</v>
      </c>
      <c r="E1055" t="s">
        <v>2372</v>
      </c>
    </row>
    <row r="1056" spans="1:5" x14ac:dyDescent="0.3">
      <c r="A1056">
        <v>1056</v>
      </c>
      <c r="B1056" t="s">
        <v>2373</v>
      </c>
      <c r="C1056" t="s">
        <v>2373</v>
      </c>
      <c r="D1056" t="s">
        <v>2374</v>
      </c>
      <c r="E1056" t="s">
        <v>2375</v>
      </c>
    </row>
    <row r="1057" spans="1:5" x14ac:dyDescent="0.3">
      <c r="A1057">
        <v>1057</v>
      </c>
      <c r="B1057" t="s">
        <v>2376</v>
      </c>
      <c r="C1057" t="s">
        <v>2376</v>
      </c>
      <c r="D1057" t="s">
        <v>2377</v>
      </c>
      <c r="E1057" t="s">
        <v>83</v>
      </c>
    </row>
    <row r="1058" spans="1:5" x14ac:dyDescent="0.3">
      <c r="A1058">
        <v>1058</v>
      </c>
      <c r="B1058" t="s">
        <v>2378</v>
      </c>
      <c r="C1058" t="s">
        <v>2378</v>
      </c>
      <c r="D1058" t="s">
        <v>2379</v>
      </c>
      <c r="E1058" t="s">
        <v>2380</v>
      </c>
    </row>
    <row r="1059" spans="1:5" x14ac:dyDescent="0.3">
      <c r="A1059">
        <v>1059</v>
      </c>
      <c r="B1059" t="s">
        <v>2381</v>
      </c>
      <c r="C1059" t="s">
        <v>2381</v>
      </c>
      <c r="D1059" t="s">
        <v>2382</v>
      </c>
      <c r="E1059" t="s">
        <v>211</v>
      </c>
    </row>
    <row r="1060" spans="1:5" x14ac:dyDescent="0.3">
      <c r="A1060">
        <v>1060</v>
      </c>
      <c r="B1060" t="s">
        <v>2383</v>
      </c>
      <c r="C1060" t="s">
        <v>2383</v>
      </c>
      <c r="D1060" t="s">
        <v>2384</v>
      </c>
    </row>
    <row r="1061" spans="1:5" x14ac:dyDescent="0.3">
      <c r="A1061">
        <v>1061</v>
      </c>
      <c r="B1061" t="e">
        <f>-Company has very Strong values for employees -encouragement for self Development and personal growth -Friendly team and lively atmosphere -work life balance..amazing. -Good Pay -very structured and intelligent products -time to study Professional</f>
        <v>#NAME?</v>
      </c>
      <c r="C1061" t="e">
        <f>-Company has very Strong values for employees -encouragement for self Development and personal growth -Friendly team and lively atmosphere -work life balance..amazing. -Good Pay -very structured and intelligent products -time to study Professional</f>
        <v>#NAME?</v>
      </c>
      <c r="D1061" t="s">
        <v>2385</v>
      </c>
      <c r="E1061" t="s">
        <v>151</v>
      </c>
    </row>
    <row r="1062" spans="1:5" x14ac:dyDescent="0.3">
      <c r="A1062">
        <v>1062</v>
      </c>
      <c r="B1062" t="s">
        <v>2386</v>
      </c>
      <c r="C1062" t="s">
        <v>2386</v>
      </c>
      <c r="D1062" t="s">
        <v>2387</v>
      </c>
      <c r="E1062" t="s">
        <v>854</v>
      </c>
    </row>
    <row r="1063" spans="1:5" x14ac:dyDescent="0.3">
      <c r="A1063">
        <v>1063</v>
      </c>
      <c r="B1063" t="s">
        <v>2388</v>
      </c>
      <c r="C1063" t="e">
        <f>-Best work life balance can be maintained with unlimited work From Home facility and organized work Culture -Good Pay -open minded Culture with a very Good work environment no work pressure Manager S are very cool -Good bonus</f>
        <v>#NAME?</v>
      </c>
      <c r="D1063" t="s">
        <v>2389</v>
      </c>
      <c r="E1063" t="s">
        <v>2390</v>
      </c>
    </row>
    <row r="1064" spans="1:5" x14ac:dyDescent="0.3">
      <c r="A1064">
        <v>1064</v>
      </c>
      <c r="B1064" t="s">
        <v>2391</v>
      </c>
      <c r="C1064" t="s">
        <v>2391</v>
      </c>
      <c r="D1064" t="s">
        <v>2392</v>
      </c>
    </row>
    <row r="1065" spans="1:5" x14ac:dyDescent="0.3">
      <c r="A1065">
        <v>1065</v>
      </c>
      <c r="B1065" t="s">
        <v>2393</v>
      </c>
      <c r="C1065" t="s">
        <v>2393</v>
      </c>
      <c r="D1065" t="s">
        <v>2394</v>
      </c>
      <c r="E1065" t="s">
        <v>1040</v>
      </c>
    </row>
    <row r="1066" spans="1:5" x14ac:dyDescent="0.3">
      <c r="A1066">
        <v>1066</v>
      </c>
      <c r="B1066" t="s">
        <v>2395</v>
      </c>
      <c r="C1066" t="s">
        <v>2395</v>
      </c>
      <c r="D1066" t="s">
        <v>2396</v>
      </c>
      <c r="E1066" t="s">
        <v>243</v>
      </c>
    </row>
    <row r="1067" spans="1:5" x14ac:dyDescent="0.3">
      <c r="A1067">
        <v>1067</v>
      </c>
      <c r="B1067" t="s">
        <v>2397</v>
      </c>
      <c r="C1067" t="s">
        <v>2397</v>
      </c>
      <c r="D1067" t="s">
        <v>2398</v>
      </c>
    </row>
    <row r="1068" spans="1:5" x14ac:dyDescent="0.3">
      <c r="A1068">
        <v>1068</v>
      </c>
      <c r="B1068" t="s">
        <v>2399</v>
      </c>
      <c r="C1068" t="s">
        <v>2399</v>
      </c>
      <c r="D1068" t="s">
        <v>2400</v>
      </c>
      <c r="E1068" t="s">
        <v>66</v>
      </c>
    </row>
    <row r="1069" spans="1:5" x14ac:dyDescent="0.3">
      <c r="A1069">
        <v>1069</v>
      </c>
      <c r="B1069" t="s">
        <v>2401</v>
      </c>
      <c r="C1069" t="s">
        <v>2401</v>
      </c>
      <c r="D1069" t="s">
        <v>2402</v>
      </c>
      <c r="E1069" t="s">
        <v>83</v>
      </c>
    </row>
    <row r="1070" spans="1:5" x14ac:dyDescent="0.3">
      <c r="A1070">
        <v>1070</v>
      </c>
      <c r="B1070" t="s">
        <v>2403</v>
      </c>
      <c r="C1070" t="s">
        <v>2403</v>
      </c>
      <c r="D1070" t="s">
        <v>2404</v>
      </c>
    </row>
    <row r="1071" spans="1:5" x14ac:dyDescent="0.3">
      <c r="A1071">
        <v>1071</v>
      </c>
      <c r="B1071" t="s">
        <v>2405</v>
      </c>
      <c r="C1071" t="s">
        <v>2405</v>
      </c>
      <c r="D1071" t="s">
        <v>2406</v>
      </c>
      <c r="E1071" t="s">
        <v>2407</v>
      </c>
    </row>
    <row r="1072" spans="1:5" x14ac:dyDescent="0.3">
      <c r="A1072">
        <v>1072</v>
      </c>
      <c r="B1072" t="s">
        <v>2408</v>
      </c>
      <c r="C1072" t="s">
        <v>2408</v>
      </c>
      <c r="D1072" t="s">
        <v>2409</v>
      </c>
      <c r="E1072" t="s">
        <v>366</v>
      </c>
    </row>
    <row r="1073" spans="1:5" x14ac:dyDescent="0.3">
      <c r="A1073">
        <v>1073</v>
      </c>
      <c r="B1073" t="s">
        <v>2410</v>
      </c>
      <c r="C1073" t="s">
        <v>2410</v>
      </c>
      <c r="D1073" t="s">
        <v>2411</v>
      </c>
      <c r="E1073" t="s">
        <v>66</v>
      </c>
    </row>
    <row r="1074" spans="1:5" x14ac:dyDescent="0.3">
      <c r="A1074">
        <v>1074</v>
      </c>
      <c r="B1074" t="s">
        <v>2412</v>
      </c>
      <c r="C1074" t="s">
        <v>2412</v>
      </c>
      <c r="D1074" t="s">
        <v>2412</v>
      </c>
      <c r="E1074" t="s">
        <v>717</v>
      </c>
    </row>
    <row r="1075" spans="1:5" x14ac:dyDescent="0.3">
      <c r="A1075">
        <v>1075</v>
      </c>
      <c r="B1075" t="s">
        <v>2413</v>
      </c>
      <c r="C1075" t="s">
        <v>2413</v>
      </c>
      <c r="D1075" t="s">
        <v>2414</v>
      </c>
      <c r="E1075" t="s">
        <v>2415</v>
      </c>
    </row>
    <row r="1076" spans="1:5" x14ac:dyDescent="0.3">
      <c r="A1076">
        <v>1076</v>
      </c>
      <c r="B1076" t="s">
        <v>2416</v>
      </c>
      <c r="C1076" t="s">
        <v>2416</v>
      </c>
      <c r="D1076" t="s">
        <v>2417</v>
      </c>
      <c r="E1076" t="s">
        <v>2418</v>
      </c>
    </row>
    <row r="1077" spans="1:5" x14ac:dyDescent="0.3">
      <c r="A1077">
        <v>1077</v>
      </c>
      <c r="B1077" t="s">
        <v>2419</v>
      </c>
      <c r="C1077" t="s">
        <v>2419</v>
      </c>
      <c r="D1077" t="s">
        <v>2420</v>
      </c>
      <c r="E1077" t="s">
        <v>316</v>
      </c>
    </row>
    <row r="1078" spans="1:5" x14ac:dyDescent="0.3">
      <c r="A1078">
        <v>1078</v>
      </c>
      <c r="B1078" t="s">
        <v>2421</v>
      </c>
      <c r="C1078" t="s">
        <v>2421</v>
      </c>
      <c r="D1078" t="s">
        <v>2422</v>
      </c>
      <c r="E1078" t="s">
        <v>259</v>
      </c>
    </row>
    <row r="1079" spans="1:5" x14ac:dyDescent="0.3">
      <c r="A1079">
        <v>1079</v>
      </c>
      <c r="B1079" t="s">
        <v>2423</v>
      </c>
      <c r="C1079" t="s">
        <v>2423</v>
      </c>
      <c r="D1079" t="s">
        <v>2423</v>
      </c>
      <c r="E1079" t="s">
        <v>1103</v>
      </c>
    </row>
    <row r="1080" spans="1:5" x14ac:dyDescent="0.3">
      <c r="A1080">
        <v>1080</v>
      </c>
      <c r="B1080" t="s">
        <v>2424</v>
      </c>
      <c r="C1080" t="s">
        <v>2424</v>
      </c>
      <c r="D1080" t="s">
        <v>2425</v>
      </c>
    </row>
    <row r="1081" spans="1:5" x14ac:dyDescent="0.3">
      <c r="A1081">
        <v>1081</v>
      </c>
      <c r="B1081" t="s">
        <v>2426</v>
      </c>
      <c r="C1081" t="s">
        <v>2426</v>
      </c>
      <c r="D1081" t="s">
        <v>2427</v>
      </c>
      <c r="E1081" t="s">
        <v>2428</v>
      </c>
    </row>
    <row r="1082" spans="1:5" x14ac:dyDescent="0.3">
      <c r="A1082">
        <v>1082</v>
      </c>
      <c r="B1082" t="s">
        <v>2429</v>
      </c>
      <c r="C1082" t="s">
        <v>2429</v>
      </c>
      <c r="D1082" t="s">
        <v>2430</v>
      </c>
      <c r="E1082" t="s">
        <v>1194</v>
      </c>
    </row>
    <row r="1083" spans="1:5" x14ac:dyDescent="0.3">
      <c r="A1083">
        <v>1083</v>
      </c>
      <c r="B1083" t="s">
        <v>904</v>
      </c>
      <c r="C1083" t="s">
        <v>904</v>
      </c>
      <c r="D1083" t="s">
        <v>904</v>
      </c>
      <c r="E1083" t="s">
        <v>995</v>
      </c>
    </row>
    <row r="1084" spans="1:5" x14ac:dyDescent="0.3">
      <c r="A1084">
        <v>1084</v>
      </c>
      <c r="B1084" t="s">
        <v>2431</v>
      </c>
      <c r="C1084" t="s">
        <v>2431</v>
      </c>
      <c r="D1084" t="s">
        <v>2431</v>
      </c>
    </row>
    <row r="1085" spans="1:5" x14ac:dyDescent="0.3">
      <c r="A1085">
        <v>1085</v>
      </c>
      <c r="B1085" t="s">
        <v>2432</v>
      </c>
      <c r="C1085" t="s">
        <v>2432</v>
      </c>
      <c r="D1085" t="s">
        <v>2433</v>
      </c>
      <c r="E1085" t="s">
        <v>418</v>
      </c>
    </row>
    <row r="1086" spans="1:5" x14ac:dyDescent="0.3">
      <c r="A1086">
        <v>1086</v>
      </c>
      <c r="B1086" t="e">
        <f ca="1">-work life balance(never worked over time) -Good Paymasters -Flexi timing</f>
        <v>#NAME?</v>
      </c>
      <c r="C1086" t="e">
        <f ca="1">-work life balance(never worked over time) -Good Paymasters -Flexi timing</f>
        <v>#NAME?</v>
      </c>
      <c r="D1086" t="s">
        <v>2434</v>
      </c>
    </row>
    <row r="1087" spans="1:5" x14ac:dyDescent="0.3">
      <c r="A1087">
        <v>1087</v>
      </c>
      <c r="B1087" t="s">
        <v>2435</v>
      </c>
      <c r="C1087" t="s">
        <v>2435</v>
      </c>
      <c r="D1087" t="s">
        <v>2436</v>
      </c>
      <c r="E1087" t="s">
        <v>685</v>
      </c>
    </row>
    <row r="1088" spans="1:5" x14ac:dyDescent="0.3">
      <c r="A1088">
        <v>1088</v>
      </c>
      <c r="B1088" t="s">
        <v>2437</v>
      </c>
      <c r="C1088" t="s">
        <v>2437</v>
      </c>
      <c r="D1088" t="s">
        <v>2438</v>
      </c>
      <c r="E1088" t="s">
        <v>34</v>
      </c>
    </row>
    <row r="1089" spans="1:5" x14ac:dyDescent="0.3">
      <c r="A1089">
        <v>1089</v>
      </c>
      <c r="B1089" t="s">
        <v>2439</v>
      </c>
      <c r="C1089" t="s">
        <v>2439</v>
      </c>
      <c r="D1089" t="s">
        <v>2440</v>
      </c>
    </row>
    <row r="1090" spans="1:5" x14ac:dyDescent="0.3">
      <c r="A1090">
        <v>1090</v>
      </c>
      <c r="B1090" t="s">
        <v>2441</v>
      </c>
      <c r="C1090" t="s">
        <v>2441</v>
      </c>
      <c r="D1090" t="s">
        <v>2442</v>
      </c>
      <c r="E1090" t="s">
        <v>606</v>
      </c>
    </row>
    <row r="1091" spans="1:5" x14ac:dyDescent="0.3">
      <c r="A1091">
        <v>1091</v>
      </c>
      <c r="B1091" t="s">
        <v>2443</v>
      </c>
      <c r="C1091" t="s">
        <v>2443</v>
      </c>
      <c r="D1091" t="s">
        <v>2444</v>
      </c>
      <c r="E1091" t="s">
        <v>661</v>
      </c>
    </row>
    <row r="1092" spans="1:5" x14ac:dyDescent="0.3">
      <c r="A1092">
        <v>1092</v>
      </c>
      <c r="B1092" t="s">
        <v>2445</v>
      </c>
      <c r="C1092" t="s">
        <v>2445</v>
      </c>
      <c r="D1092" t="s">
        <v>2446</v>
      </c>
    </row>
    <row r="1093" spans="1:5" x14ac:dyDescent="0.3">
      <c r="A1093">
        <v>1093</v>
      </c>
      <c r="B1093" t="s">
        <v>2447</v>
      </c>
      <c r="C1093" t="s">
        <v>2447</v>
      </c>
      <c r="D1093" t="s">
        <v>2447</v>
      </c>
      <c r="E1093" t="s">
        <v>151</v>
      </c>
    </row>
    <row r="1094" spans="1:5" x14ac:dyDescent="0.3">
      <c r="A1094">
        <v>1094</v>
      </c>
      <c r="B1094" t="s">
        <v>2448</v>
      </c>
      <c r="C1094" t="s">
        <v>2449</v>
      </c>
      <c r="D1094" t="s">
        <v>2450</v>
      </c>
      <c r="E1094" t="s">
        <v>58</v>
      </c>
    </row>
    <row r="1095" spans="1:5" x14ac:dyDescent="0.3">
      <c r="A1095">
        <v>1095</v>
      </c>
      <c r="B1095" t="s">
        <v>2451</v>
      </c>
      <c r="C1095" t="s">
        <v>2451</v>
      </c>
      <c r="D1095" t="s">
        <v>2452</v>
      </c>
      <c r="E1095" t="s">
        <v>31</v>
      </c>
    </row>
    <row r="1096" spans="1:5" x14ac:dyDescent="0.3">
      <c r="A1096">
        <v>1096</v>
      </c>
      <c r="B1096" t="s">
        <v>2453</v>
      </c>
      <c r="C1096" t="s">
        <v>2453</v>
      </c>
      <c r="D1096" t="s">
        <v>2454</v>
      </c>
    </row>
    <row r="1097" spans="1:5" x14ac:dyDescent="0.3">
      <c r="A1097">
        <v>1097</v>
      </c>
      <c r="B1097" t="s">
        <v>2455</v>
      </c>
      <c r="C1097" t="s">
        <v>2456</v>
      </c>
      <c r="D1097" t="s">
        <v>2457</v>
      </c>
    </row>
    <row r="1098" spans="1:5" x14ac:dyDescent="0.3">
      <c r="A1098">
        <v>1098</v>
      </c>
      <c r="B1098" t="s">
        <v>2458</v>
      </c>
      <c r="C1098" t="s">
        <v>2458</v>
      </c>
      <c r="D1098" t="s">
        <v>2459</v>
      </c>
      <c r="E1098" t="s">
        <v>1551</v>
      </c>
    </row>
    <row r="1099" spans="1:5" x14ac:dyDescent="0.3">
      <c r="A1099">
        <v>1099</v>
      </c>
      <c r="B1099" t="s">
        <v>2460</v>
      </c>
      <c r="C1099" t="s">
        <v>2460</v>
      </c>
      <c r="D1099" t="s">
        <v>2461</v>
      </c>
    </row>
    <row r="1100" spans="1:5" x14ac:dyDescent="0.3">
      <c r="A1100">
        <v>1100</v>
      </c>
      <c r="B1100" t="s">
        <v>2462</v>
      </c>
      <c r="C1100" t="s">
        <v>2463</v>
      </c>
      <c r="D1100" t="s">
        <v>2464</v>
      </c>
      <c r="E1100" t="s">
        <v>2465</v>
      </c>
    </row>
    <row r="1101" spans="1:5" x14ac:dyDescent="0.3">
      <c r="A1101">
        <v>1101</v>
      </c>
      <c r="B1101" t="s">
        <v>2466</v>
      </c>
      <c r="C1101" t="s">
        <v>2466</v>
      </c>
      <c r="D1101" t="s">
        <v>2466</v>
      </c>
      <c r="E1101" t="s">
        <v>2467</v>
      </c>
    </row>
    <row r="1102" spans="1:5" x14ac:dyDescent="0.3">
      <c r="A1102">
        <v>1102</v>
      </c>
      <c r="B1102" t="s">
        <v>2468</v>
      </c>
      <c r="C1102" t="s">
        <v>2468</v>
      </c>
      <c r="D1102" t="s">
        <v>2469</v>
      </c>
      <c r="E1102" t="s">
        <v>37</v>
      </c>
    </row>
    <row r="1103" spans="1:5" x14ac:dyDescent="0.3">
      <c r="A1103">
        <v>1103</v>
      </c>
      <c r="B1103" t="s">
        <v>2470</v>
      </c>
      <c r="C1103" t="s">
        <v>2470</v>
      </c>
      <c r="D1103" t="s">
        <v>2471</v>
      </c>
    </row>
    <row r="1104" spans="1:5" x14ac:dyDescent="0.3">
      <c r="A1104">
        <v>1104</v>
      </c>
      <c r="B1104" t="s">
        <v>2472</v>
      </c>
      <c r="C1104" t="s">
        <v>2472</v>
      </c>
      <c r="D1104" t="s">
        <v>2473</v>
      </c>
      <c r="E1104" t="s">
        <v>66</v>
      </c>
    </row>
    <row r="1105" spans="1:5" x14ac:dyDescent="0.3">
      <c r="A1105">
        <v>1105</v>
      </c>
      <c r="B1105" t="e">
        <f>- Employee Benefits - Good Hikes &amp; bonus</f>
        <v>#NAME?</v>
      </c>
      <c r="C1105" t="e">
        <f>- Employee Benefits - Good Hikes &amp; bonus</f>
        <v>#NAME?</v>
      </c>
      <c r="D1105" t="s">
        <v>2474</v>
      </c>
    </row>
    <row r="1106" spans="1:5" x14ac:dyDescent="0.3">
      <c r="A1106">
        <v>1106</v>
      </c>
      <c r="B1106" t="s">
        <v>2475</v>
      </c>
      <c r="C1106" t="s">
        <v>2475</v>
      </c>
      <c r="D1106" t="s">
        <v>2476</v>
      </c>
      <c r="E1106" t="s">
        <v>2477</v>
      </c>
    </row>
    <row r="1107" spans="1:5" x14ac:dyDescent="0.3">
      <c r="A1107">
        <v>1107</v>
      </c>
      <c r="B1107" t="s">
        <v>2478</v>
      </c>
      <c r="C1107" t="s">
        <v>2478</v>
      </c>
      <c r="D1107" t="s">
        <v>2479</v>
      </c>
      <c r="E1107" t="s">
        <v>346</v>
      </c>
    </row>
    <row r="1108" spans="1:5" x14ac:dyDescent="0.3">
      <c r="A1108">
        <v>1108</v>
      </c>
      <c r="B1108" t="s">
        <v>2480</v>
      </c>
      <c r="C1108" t="s">
        <v>2480</v>
      </c>
      <c r="D1108" t="s">
        <v>2481</v>
      </c>
      <c r="E1108" t="s">
        <v>995</v>
      </c>
    </row>
    <row r="1109" spans="1:5" x14ac:dyDescent="0.3">
      <c r="A1109">
        <v>1109</v>
      </c>
      <c r="B1109" t="s">
        <v>2482</v>
      </c>
      <c r="C1109" t="s">
        <v>2482</v>
      </c>
      <c r="D1109" t="s">
        <v>2483</v>
      </c>
    </row>
    <row r="1110" spans="1:5" x14ac:dyDescent="0.3">
      <c r="A1110">
        <v>1110</v>
      </c>
      <c r="B1110" t="s">
        <v>2484</v>
      </c>
      <c r="C1110" t="s">
        <v>2484</v>
      </c>
      <c r="D1110" t="s">
        <v>2485</v>
      </c>
      <c r="E1110" t="s">
        <v>66</v>
      </c>
    </row>
    <row r="1111" spans="1:5" x14ac:dyDescent="0.3">
      <c r="A1111">
        <v>1111</v>
      </c>
      <c r="B1111" t="s">
        <v>2486</v>
      </c>
      <c r="C1111" t="s">
        <v>2487</v>
      </c>
      <c r="D1111" t="s">
        <v>2488</v>
      </c>
    </row>
    <row r="1112" spans="1:5" x14ac:dyDescent="0.3">
      <c r="A1112">
        <v>1112</v>
      </c>
      <c r="B1112" t="s">
        <v>2489</v>
      </c>
      <c r="C1112" t="s">
        <v>2489</v>
      </c>
      <c r="D1112" t="s">
        <v>2490</v>
      </c>
      <c r="E1112" t="s">
        <v>1491</v>
      </c>
    </row>
    <row r="1113" spans="1:5" x14ac:dyDescent="0.3">
      <c r="A1113">
        <v>1113</v>
      </c>
      <c r="B1113" t="s">
        <v>2491</v>
      </c>
      <c r="C1113" t="s">
        <v>2491</v>
      </c>
      <c r="D1113" t="s">
        <v>2492</v>
      </c>
      <c r="E1113" t="s">
        <v>151</v>
      </c>
    </row>
    <row r="1114" spans="1:5" x14ac:dyDescent="0.3">
      <c r="A1114">
        <v>1114</v>
      </c>
      <c r="B1114" t="s">
        <v>2493</v>
      </c>
      <c r="C1114" t="s">
        <v>2493</v>
      </c>
      <c r="D1114" t="s">
        <v>2494</v>
      </c>
      <c r="E1114" t="s">
        <v>37</v>
      </c>
    </row>
    <row r="1115" spans="1:5" x14ac:dyDescent="0.3">
      <c r="A1115">
        <v>1115</v>
      </c>
      <c r="B1115" t="s">
        <v>2495</v>
      </c>
      <c r="C1115" t="s">
        <v>2495</v>
      </c>
      <c r="D1115" t="s">
        <v>2496</v>
      </c>
      <c r="E1115" t="s">
        <v>280</v>
      </c>
    </row>
    <row r="1116" spans="1:5" x14ac:dyDescent="0.3">
      <c r="A1116">
        <v>1116</v>
      </c>
      <c r="B1116" t="s">
        <v>2497</v>
      </c>
      <c r="C1116" t="s">
        <v>2498</v>
      </c>
      <c r="D1116" t="s">
        <v>2499</v>
      </c>
      <c r="E1116" t="s">
        <v>2500</v>
      </c>
    </row>
    <row r="1117" spans="1:5" x14ac:dyDescent="0.3">
      <c r="A1117">
        <v>1117</v>
      </c>
      <c r="B1117" t="s">
        <v>2501</v>
      </c>
      <c r="C1117" t="s">
        <v>2501</v>
      </c>
      <c r="D1117" t="s">
        <v>2502</v>
      </c>
      <c r="E1117" t="s">
        <v>2503</v>
      </c>
    </row>
    <row r="1118" spans="1:5" x14ac:dyDescent="0.3">
      <c r="A1118">
        <v>1118</v>
      </c>
      <c r="B1118" t="s">
        <v>2504</v>
      </c>
      <c r="C1118" t="s">
        <v>2504</v>
      </c>
      <c r="D1118" t="s">
        <v>2505</v>
      </c>
      <c r="E1118" t="s">
        <v>1950</v>
      </c>
    </row>
    <row r="1119" spans="1:5" x14ac:dyDescent="0.3">
      <c r="A1119">
        <v>1119</v>
      </c>
      <c r="B1119" t="s">
        <v>2506</v>
      </c>
      <c r="C1119" t="s">
        <v>2506</v>
      </c>
      <c r="D1119" t="s">
        <v>2507</v>
      </c>
      <c r="E1119" t="s">
        <v>101</v>
      </c>
    </row>
    <row r="1120" spans="1:5" x14ac:dyDescent="0.3">
      <c r="A1120">
        <v>1120</v>
      </c>
      <c r="B1120" t="s">
        <v>2508</v>
      </c>
      <c r="C1120" t="s">
        <v>2508</v>
      </c>
      <c r="D1120" t="s">
        <v>2509</v>
      </c>
      <c r="E1120" t="s">
        <v>608</v>
      </c>
    </row>
    <row r="1121" spans="1:5" x14ac:dyDescent="0.3">
      <c r="A1121">
        <v>1121</v>
      </c>
      <c r="B1121" t="s">
        <v>2510</v>
      </c>
      <c r="C1121" t="s">
        <v>2510</v>
      </c>
      <c r="D1121" t="s">
        <v>2511</v>
      </c>
    </row>
    <row r="1122" spans="1:5" x14ac:dyDescent="0.3">
      <c r="A1122">
        <v>1122</v>
      </c>
      <c r="B1122" t="s">
        <v>2512</v>
      </c>
      <c r="C1122" t="s">
        <v>2512</v>
      </c>
      <c r="D1122" t="s">
        <v>2513</v>
      </c>
      <c r="E1122" t="s">
        <v>2514</v>
      </c>
    </row>
    <row r="1123" spans="1:5" x14ac:dyDescent="0.3">
      <c r="A1123">
        <v>1123</v>
      </c>
      <c r="B1123" t="s">
        <v>2515</v>
      </c>
      <c r="C1123" t="s">
        <v>2515</v>
      </c>
      <c r="D1123" t="s">
        <v>2516</v>
      </c>
    </row>
    <row r="1124" spans="1:5" x14ac:dyDescent="0.3">
      <c r="A1124">
        <v>1124</v>
      </c>
      <c r="B1124" t="s">
        <v>2517</v>
      </c>
      <c r="C1124" t="s">
        <v>2517</v>
      </c>
      <c r="D1124" t="s">
        <v>2518</v>
      </c>
    </row>
    <row r="1125" spans="1:5" x14ac:dyDescent="0.3">
      <c r="A1125">
        <v>1125</v>
      </c>
      <c r="B1125" t="s">
        <v>2519</v>
      </c>
      <c r="C1125" t="s">
        <v>2519</v>
      </c>
      <c r="D1125" t="s">
        <v>2520</v>
      </c>
      <c r="E1125" t="s">
        <v>2521</v>
      </c>
    </row>
    <row r="1126" spans="1:5" x14ac:dyDescent="0.3">
      <c r="A1126">
        <v>1126</v>
      </c>
      <c r="B1126" t="s">
        <v>2522</v>
      </c>
      <c r="C1126" t="s">
        <v>2522</v>
      </c>
      <c r="D1126" t="s">
        <v>2523</v>
      </c>
      <c r="E1126" t="s">
        <v>2524</v>
      </c>
    </row>
    <row r="1127" spans="1:5" x14ac:dyDescent="0.3">
      <c r="A1127">
        <v>1127</v>
      </c>
      <c r="B1127" t="s">
        <v>2525</v>
      </c>
      <c r="C1127" t="s">
        <v>2525</v>
      </c>
      <c r="D1127" t="s">
        <v>2526</v>
      </c>
      <c r="E1127" t="s">
        <v>37</v>
      </c>
    </row>
    <row r="1128" spans="1:5" x14ac:dyDescent="0.3">
      <c r="A1128">
        <v>1128</v>
      </c>
      <c r="B1128" t="s">
        <v>2527</v>
      </c>
      <c r="C1128" t="s">
        <v>2527</v>
      </c>
      <c r="D1128" t="s">
        <v>2528</v>
      </c>
    </row>
    <row r="1129" spans="1:5" x14ac:dyDescent="0.3">
      <c r="A1129">
        <v>1129</v>
      </c>
      <c r="B1129" t="s">
        <v>2529</v>
      </c>
      <c r="C1129" t="s">
        <v>2529</v>
      </c>
      <c r="D1129" t="s">
        <v>2530</v>
      </c>
      <c r="E1129" t="s">
        <v>2531</v>
      </c>
    </row>
    <row r="1130" spans="1:5" x14ac:dyDescent="0.3">
      <c r="A1130">
        <v>1130</v>
      </c>
      <c r="B1130" t="s">
        <v>2532</v>
      </c>
      <c r="C1130" t="s">
        <v>2532</v>
      </c>
      <c r="D1130" t="s">
        <v>2532</v>
      </c>
      <c r="E1130" t="s">
        <v>307</v>
      </c>
    </row>
    <row r="1131" spans="1:5" x14ac:dyDescent="0.3">
      <c r="A1131">
        <v>1131</v>
      </c>
      <c r="B1131" t="s">
        <v>2533</v>
      </c>
      <c r="C1131" t="s">
        <v>2533</v>
      </c>
      <c r="D1131" t="s">
        <v>2534</v>
      </c>
      <c r="E1131" t="s">
        <v>66</v>
      </c>
    </row>
    <row r="1132" spans="1:5" x14ac:dyDescent="0.3">
      <c r="A1132">
        <v>1132</v>
      </c>
      <c r="B1132" t="s">
        <v>2535</v>
      </c>
      <c r="C1132" t="s">
        <v>2535</v>
      </c>
      <c r="D1132" t="s">
        <v>2536</v>
      </c>
      <c r="E1132" t="s">
        <v>58</v>
      </c>
    </row>
    <row r="1133" spans="1:5" x14ac:dyDescent="0.3">
      <c r="A1133">
        <v>1133</v>
      </c>
      <c r="B1133" t="s">
        <v>2537</v>
      </c>
      <c r="C1133" t="s">
        <v>2537</v>
      </c>
      <c r="D1133" t="s">
        <v>2538</v>
      </c>
      <c r="E1133" t="s">
        <v>125</v>
      </c>
    </row>
    <row r="1134" spans="1:5" x14ac:dyDescent="0.3">
      <c r="A1134">
        <v>1134</v>
      </c>
      <c r="B1134" t="s">
        <v>2539</v>
      </c>
      <c r="C1134" t="s">
        <v>2539</v>
      </c>
      <c r="D1134" t="s">
        <v>2540</v>
      </c>
      <c r="E1134" t="s">
        <v>2541</v>
      </c>
    </row>
    <row r="1135" spans="1:5" x14ac:dyDescent="0.3">
      <c r="A1135">
        <v>1135</v>
      </c>
      <c r="B1135" t="s">
        <v>2542</v>
      </c>
      <c r="C1135" t="s">
        <v>2542</v>
      </c>
      <c r="D1135" t="s">
        <v>2543</v>
      </c>
    </row>
    <row r="1136" spans="1:5" x14ac:dyDescent="0.3">
      <c r="A1136">
        <v>1136</v>
      </c>
      <c r="B1136" t="s">
        <v>2544</v>
      </c>
      <c r="C1136" t="s">
        <v>2544</v>
      </c>
      <c r="D1136" t="s">
        <v>2545</v>
      </c>
      <c r="E1136" t="s">
        <v>2038</v>
      </c>
    </row>
    <row r="1137" spans="1:5" x14ac:dyDescent="0.3">
      <c r="A1137">
        <v>1137</v>
      </c>
      <c r="B1137" t="s">
        <v>2546</v>
      </c>
      <c r="C1137" t="s">
        <v>2546</v>
      </c>
      <c r="D1137" t="s">
        <v>2547</v>
      </c>
    </row>
    <row r="1138" spans="1:5" x14ac:dyDescent="0.3">
      <c r="A1138">
        <v>1138</v>
      </c>
      <c r="B1138" t="s">
        <v>2548</v>
      </c>
      <c r="C1138" t="s">
        <v>2548</v>
      </c>
      <c r="D1138" t="s">
        <v>2549</v>
      </c>
      <c r="E1138" t="s">
        <v>14</v>
      </c>
    </row>
    <row r="1139" spans="1:5" x14ac:dyDescent="0.3">
      <c r="A1139">
        <v>1139</v>
      </c>
      <c r="B1139" t="e">
        <f>- Great colleagues, different nationalities, different background - Semi-annual bonus - One day working From Home - Free language lessons - Lunch voucher</f>
        <v>#NAME?</v>
      </c>
      <c r="C1139" t="e">
        <f>- Great colleagues, different nationalities, different background - Semi-annual bonus - One day working From Home - Free language lessons - Lunch voucher</f>
        <v>#NAME?</v>
      </c>
      <c r="D1139" t="s">
        <v>2550</v>
      </c>
      <c r="E1139" t="s">
        <v>2551</v>
      </c>
    </row>
    <row r="1140" spans="1:5" x14ac:dyDescent="0.3">
      <c r="A1140">
        <v>1140</v>
      </c>
      <c r="B1140" t="s">
        <v>2552</v>
      </c>
      <c r="C1140" t="s">
        <v>2553</v>
      </c>
      <c r="D1140" t="s">
        <v>2554</v>
      </c>
    </row>
    <row r="1141" spans="1:5" x14ac:dyDescent="0.3">
      <c r="A1141">
        <v>1141</v>
      </c>
      <c r="B1141" t="s">
        <v>2555</v>
      </c>
      <c r="C1141" t="s">
        <v>2555</v>
      </c>
      <c r="D1141" t="s">
        <v>2556</v>
      </c>
      <c r="E1141" t="s">
        <v>58</v>
      </c>
    </row>
    <row r="1142" spans="1:5" x14ac:dyDescent="0.3">
      <c r="A1142">
        <v>1142</v>
      </c>
      <c r="B1142" t="s">
        <v>2557</v>
      </c>
      <c r="C1142" t="s">
        <v>2557</v>
      </c>
      <c r="D1142" t="s">
        <v>2558</v>
      </c>
      <c r="E1142" t="s">
        <v>251</v>
      </c>
    </row>
    <row r="1143" spans="1:5" x14ac:dyDescent="0.3">
      <c r="A1143">
        <v>1143</v>
      </c>
      <c r="B1143" t="s">
        <v>2559</v>
      </c>
      <c r="C1143" t="s">
        <v>2559</v>
      </c>
      <c r="D1143" t="s">
        <v>2560</v>
      </c>
      <c r="E1143" t="s">
        <v>2561</v>
      </c>
    </row>
    <row r="1144" spans="1:5" x14ac:dyDescent="0.3">
      <c r="A1144">
        <v>1144</v>
      </c>
      <c r="B1144" t="s">
        <v>2562</v>
      </c>
      <c r="C1144" t="s">
        <v>2562</v>
      </c>
      <c r="D1144" t="s">
        <v>2563</v>
      </c>
      <c r="E1144" t="s">
        <v>895</v>
      </c>
    </row>
    <row r="1145" spans="1:5" x14ac:dyDescent="0.3">
      <c r="A1145">
        <v>1145</v>
      </c>
      <c r="B1145" t="s">
        <v>2564</v>
      </c>
      <c r="C1145" t="s">
        <v>2564</v>
      </c>
      <c r="D1145" t="s">
        <v>2565</v>
      </c>
    </row>
    <row r="1146" spans="1:5" x14ac:dyDescent="0.3">
      <c r="A1146">
        <v>1146</v>
      </c>
      <c r="B1146" t="s">
        <v>2566</v>
      </c>
      <c r="C1146" t="s">
        <v>2566</v>
      </c>
      <c r="D1146" t="s">
        <v>2567</v>
      </c>
      <c r="E1146" t="s">
        <v>1551</v>
      </c>
    </row>
    <row r="1147" spans="1:5" x14ac:dyDescent="0.3">
      <c r="A1147">
        <v>1147</v>
      </c>
      <c r="B1147" t="s">
        <v>2568</v>
      </c>
      <c r="C1147" t="e">
        <f>-High base salary -Excellent HMO (including parents and all siblings if single) -Schedule (not High traffic hours) -x bonus per year -Christmas bonus -Medical reimbursement</f>
        <v>#NAME?</v>
      </c>
      <c r="D1147" t="s">
        <v>2569</v>
      </c>
      <c r="E1147" t="s">
        <v>676</v>
      </c>
    </row>
    <row r="1148" spans="1:5" x14ac:dyDescent="0.3">
      <c r="A1148">
        <v>1148</v>
      </c>
      <c r="B1148" t="s">
        <v>2570</v>
      </c>
      <c r="C1148" t="s">
        <v>2570</v>
      </c>
      <c r="D1148" t="s">
        <v>2571</v>
      </c>
      <c r="E1148" t="s">
        <v>1499</v>
      </c>
    </row>
    <row r="1149" spans="1:5" x14ac:dyDescent="0.3">
      <c r="A1149">
        <v>1149</v>
      </c>
      <c r="B1149" t="s">
        <v>2572</v>
      </c>
      <c r="C1149" t="s">
        <v>2572</v>
      </c>
      <c r="D1149" t="s">
        <v>2573</v>
      </c>
      <c r="E1149" t="s">
        <v>151</v>
      </c>
    </row>
    <row r="1150" spans="1:5" x14ac:dyDescent="0.3">
      <c r="A1150">
        <v>1150</v>
      </c>
      <c r="B1150" t="s">
        <v>2574</v>
      </c>
      <c r="C1150" t="s">
        <v>2574</v>
      </c>
      <c r="D1150" t="s">
        <v>2575</v>
      </c>
      <c r="E1150" t="s">
        <v>37</v>
      </c>
    </row>
    <row r="1151" spans="1:5" x14ac:dyDescent="0.3">
      <c r="A1151">
        <v>1151</v>
      </c>
      <c r="B1151" t="s">
        <v>2576</v>
      </c>
      <c r="C1151" t="s">
        <v>2576</v>
      </c>
      <c r="D1151" t="s">
        <v>2577</v>
      </c>
      <c r="E1151" t="s">
        <v>2578</v>
      </c>
    </row>
    <row r="1152" spans="1:5" x14ac:dyDescent="0.3">
      <c r="A1152">
        <v>1152</v>
      </c>
      <c r="B1152" t="s">
        <v>2579</v>
      </c>
      <c r="C1152" t="s">
        <v>2580</v>
      </c>
      <c r="D1152" t="s">
        <v>2581</v>
      </c>
      <c r="E1152" t="s">
        <v>58</v>
      </c>
    </row>
    <row r="1153" spans="1:5" x14ac:dyDescent="0.3">
      <c r="A1153">
        <v>1153</v>
      </c>
      <c r="B1153" t="s">
        <v>2582</v>
      </c>
      <c r="C1153" t="s">
        <v>2582</v>
      </c>
      <c r="D1153" t="s">
        <v>2583</v>
      </c>
      <c r="E1153" t="s">
        <v>1348</v>
      </c>
    </row>
    <row r="1154" spans="1:5" x14ac:dyDescent="0.3">
      <c r="A1154">
        <v>1154</v>
      </c>
      <c r="B1154" t="s">
        <v>2584</v>
      </c>
      <c r="C1154" t="s">
        <v>2584</v>
      </c>
      <c r="D1154" t="s">
        <v>2585</v>
      </c>
      <c r="E1154" t="s">
        <v>37</v>
      </c>
    </row>
    <row r="1155" spans="1:5" x14ac:dyDescent="0.3">
      <c r="A1155">
        <v>1155</v>
      </c>
      <c r="B1155" t="s">
        <v>2586</v>
      </c>
      <c r="C1155" t="s">
        <v>2586</v>
      </c>
      <c r="D1155" t="s">
        <v>2587</v>
      </c>
      <c r="E1155" t="s">
        <v>1975</v>
      </c>
    </row>
    <row r="1156" spans="1:5" x14ac:dyDescent="0.3">
      <c r="A1156">
        <v>1156</v>
      </c>
      <c r="B1156" t="s">
        <v>2588</v>
      </c>
      <c r="C1156" t="s">
        <v>2588</v>
      </c>
      <c r="D1156" t="s">
        <v>2589</v>
      </c>
    </row>
    <row r="1157" spans="1:5" x14ac:dyDescent="0.3">
      <c r="A1157">
        <v>1157</v>
      </c>
      <c r="B1157" t="s">
        <v>2590</v>
      </c>
      <c r="C1157" t="s">
        <v>2590</v>
      </c>
      <c r="D1157" t="s">
        <v>2591</v>
      </c>
      <c r="E1157" t="s">
        <v>37</v>
      </c>
    </row>
    <row r="1158" spans="1:5" x14ac:dyDescent="0.3">
      <c r="A1158">
        <v>1158</v>
      </c>
      <c r="B1158" t="s">
        <v>2592</v>
      </c>
      <c r="C1158" t="s">
        <v>2592</v>
      </c>
      <c r="D1158" t="s">
        <v>2593</v>
      </c>
      <c r="E1158" t="s">
        <v>22</v>
      </c>
    </row>
    <row r="1159" spans="1:5" x14ac:dyDescent="0.3">
      <c r="A1159">
        <v>1159</v>
      </c>
      <c r="B1159" t="s">
        <v>2594</v>
      </c>
      <c r="C1159" t="s">
        <v>2594</v>
      </c>
      <c r="D1159" t="s">
        <v>2594</v>
      </c>
      <c r="E1159" t="s">
        <v>2595</v>
      </c>
    </row>
    <row r="1160" spans="1:5" x14ac:dyDescent="0.3">
      <c r="A1160">
        <v>1160</v>
      </c>
      <c r="B1160" t="s">
        <v>2596</v>
      </c>
      <c r="C1160" t="s">
        <v>2596</v>
      </c>
      <c r="D1160" t="s">
        <v>2597</v>
      </c>
      <c r="E1160" t="s">
        <v>779</v>
      </c>
    </row>
    <row r="1161" spans="1:5" x14ac:dyDescent="0.3">
      <c r="A1161">
        <v>1161</v>
      </c>
      <c r="B1161" t="s">
        <v>2598</v>
      </c>
      <c r="C1161" t="s">
        <v>2598</v>
      </c>
      <c r="D1161" t="s">
        <v>2599</v>
      </c>
      <c r="E1161" t="s">
        <v>97</v>
      </c>
    </row>
    <row r="1162" spans="1:5" x14ac:dyDescent="0.3">
      <c r="A1162">
        <v>1162</v>
      </c>
      <c r="B1162" t="s">
        <v>2600</v>
      </c>
      <c r="C1162" t="s">
        <v>2601</v>
      </c>
      <c r="D1162" t="s">
        <v>2602</v>
      </c>
      <c r="E1162" t="s">
        <v>259</v>
      </c>
    </row>
    <row r="1163" spans="1:5" x14ac:dyDescent="0.3">
      <c r="A1163">
        <v>1163</v>
      </c>
      <c r="B1163" t="s">
        <v>2603</v>
      </c>
      <c r="C1163" t="s">
        <v>2603</v>
      </c>
      <c r="D1163" t="s">
        <v>2604</v>
      </c>
    </row>
    <row r="1164" spans="1:5" x14ac:dyDescent="0.3">
      <c r="A1164">
        <v>1164</v>
      </c>
      <c r="B1164" t="s">
        <v>2605</v>
      </c>
      <c r="C1164" t="s">
        <v>2605</v>
      </c>
      <c r="D1164" t="s">
        <v>2606</v>
      </c>
      <c r="E1164" t="s">
        <v>2607</v>
      </c>
    </row>
    <row r="1165" spans="1:5" x14ac:dyDescent="0.3">
      <c r="A1165">
        <v>1165</v>
      </c>
      <c r="B1165" t="s">
        <v>2608</v>
      </c>
      <c r="C1165" t="s">
        <v>2609</v>
      </c>
      <c r="D1165" t="s">
        <v>2610</v>
      </c>
      <c r="E1165" t="s">
        <v>2611</v>
      </c>
    </row>
    <row r="1166" spans="1:5" x14ac:dyDescent="0.3">
      <c r="A1166">
        <v>1166</v>
      </c>
      <c r="B1166" t="s">
        <v>2612</v>
      </c>
      <c r="C1166" t="s">
        <v>2612</v>
      </c>
      <c r="D1166" t="s">
        <v>2613</v>
      </c>
      <c r="E1166" t="s">
        <v>112</v>
      </c>
    </row>
    <row r="1167" spans="1:5" x14ac:dyDescent="0.3">
      <c r="A1167">
        <v>1167</v>
      </c>
      <c r="B1167" t="s">
        <v>2614</v>
      </c>
      <c r="C1167" t="s">
        <v>2614</v>
      </c>
      <c r="D1167" t="s">
        <v>2615</v>
      </c>
      <c r="E1167" t="s">
        <v>58</v>
      </c>
    </row>
    <row r="1168" spans="1:5" x14ac:dyDescent="0.3">
      <c r="A1168">
        <v>1168</v>
      </c>
      <c r="B1168" t="e">
        <f>-work-life balance -Pay for performance -Transparent Culture -Employee and Business goes hand in hand -Amazing Culture and leadership team is very Good - Respect for innovation and talent.</f>
        <v>#NAME?</v>
      </c>
      <c r="C1168" t="e">
        <f>-work-life balance -Pay for performance -Transparent Culture -Employee and Business goes hand in hand -Amazing Culture and leadership team is very Good - Respect for innovation and talent.</f>
        <v>#NAME?</v>
      </c>
      <c r="D1168" t="s">
        <v>2616</v>
      </c>
      <c r="E1168" t="s">
        <v>243</v>
      </c>
    </row>
    <row r="1169" spans="1:5" x14ac:dyDescent="0.3">
      <c r="A1169">
        <v>1169</v>
      </c>
      <c r="B1169" t="s">
        <v>2617</v>
      </c>
      <c r="C1169" t="s">
        <v>2618</v>
      </c>
      <c r="D1169" t="s">
        <v>2619</v>
      </c>
      <c r="E1169" t="s">
        <v>37</v>
      </c>
    </row>
    <row r="1170" spans="1:5" x14ac:dyDescent="0.3">
      <c r="A1170">
        <v>1170</v>
      </c>
      <c r="B1170" t="s">
        <v>2620</v>
      </c>
      <c r="C1170" t="s">
        <v>2620</v>
      </c>
      <c r="D1170" t="s">
        <v>2621</v>
      </c>
      <c r="E1170" t="s">
        <v>37</v>
      </c>
    </row>
    <row r="1171" spans="1:5" x14ac:dyDescent="0.3">
      <c r="A1171">
        <v>1171</v>
      </c>
      <c r="B1171" t="s">
        <v>2622</v>
      </c>
      <c r="C1171" t="s">
        <v>2622</v>
      </c>
      <c r="D1171" t="s">
        <v>2623</v>
      </c>
      <c r="E1171" t="s">
        <v>61</v>
      </c>
    </row>
    <row r="1172" spans="1:5" x14ac:dyDescent="0.3">
      <c r="A1172">
        <v>1172</v>
      </c>
      <c r="B1172" t="s">
        <v>2624</v>
      </c>
      <c r="C1172" t="s">
        <v>2624</v>
      </c>
      <c r="D1172" t="s">
        <v>2625</v>
      </c>
    </row>
    <row r="1173" spans="1:5" x14ac:dyDescent="0.3">
      <c r="A1173">
        <v>1173</v>
      </c>
      <c r="B1173" t="s">
        <v>2626</v>
      </c>
      <c r="C1173" t="s">
        <v>2626</v>
      </c>
      <c r="D1173" t="s">
        <v>2627</v>
      </c>
      <c r="E1173" t="s">
        <v>37</v>
      </c>
    </row>
    <row r="1174" spans="1:5" x14ac:dyDescent="0.3">
      <c r="A1174">
        <v>1174</v>
      </c>
      <c r="B1174" t="s">
        <v>2628</v>
      </c>
      <c r="C1174" t="s">
        <v>2628</v>
      </c>
      <c r="D1174" t="s">
        <v>2629</v>
      </c>
      <c r="E1174" t="s">
        <v>990</v>
      </c>
    </row>
    <row r="1175" spans="1:5" x14ac:dyDescent="0.3">
      <c r="A1175">
        <v>1175</v>
      </c>
      <c r="B1175" t="s">
        <v>2630</v>
      </c>
      <c r="C1175" t="s">
        <v>2630</v>
      </c>
      <c r="D1175" t="s">
        <v>2631</v>
      </c>
    </row>
    <row r="1176" spans="1:5" x14ac:dyDescent="0.3">
      <c r="A1176">
        <v>1176</v>
      </c>
      <c r="B1176" t="s">
        <v>2632</v>
      </c>
      <c r="C1176" t="s">
        <v>2632</v>
      </c>
      <c r="D1176" t="s">
        <v>2633</v>
      </c>
    </row>
    <row r="1177" spans="1:5" x14ac:dyDescent="0.3">
      <c r="A1177">
        <v>1177</v>
      </c>
      <c r="B1177" t="s">
        <v>2634</v>
      </c>
      <c r="C1177" t="s">
        <v>2634</v>
      </c>
      <c r="D1177" t="s">
        <v>2634</v>
      </c>
      <c r="E1177" t="s">
        <v>1491</v>
      </c>
    </row>
    <row r="1178" spans="1:5" x14ac:dyDescent="0.3">
      <c r="A1178">
        <v>1178</v>
      </c>
      <c r="B1178" t="s">
        <v>2635</v>
      </c>
      <c r="C1178" t="s">
        <v>2635</v>
      </c>
      <c r="D1178" t="s">
        <v>2636</v>
      </c>
      <c r="E1178" t="s">
        <v>301</v>
      </c>
    </row>
    <row r="1179" spans="1:5" x14ac:dyDescent="0.3">
      <c r="A1179">
        <v>1179</v>
      </c>
      <c r="B1179" t="s">
        <v>2637</v>
      </c>
      <c r="C1179" t="s">
        <v>2637</v>
      </c>
      <c r="D1179" t="s">
        <v>2638</v>
      </c>
      <c r="E1179" t="s">
        <v>151</v>
      </c>
    </row>
    <row r="1180" spans="1:5" x14ac:dyDescent="0.3">
      <c r="A1180">
        <v>1180</v>
      </c>
      <c r="B1180" t="s">
        <v>2639</v>
      </c>
      <c r="C1180" t="s">
        <v>2639</v>
      </c>
      <c r="D1180" t="s">
        <v>2640</v>
      </c>
      <c r="E1180" t="s">
        <v>58</v>
      </c>
    </row>
    <row r="1181" spans="1:5" x14ac:dyDescent="0.3">
      <c r="A1181">
        <v>1181</v>
      </c>
      <c r="B1181" t="s">
        <v>2641</v>
      </c>
      <c r="C1181" t="s">
        <v>2641</v>
      </c>
      <c r="D1181" t="s">
        <v>2642</v>
      </c>
      <c r="E1181" t="s">
        <v>2643</v>
      </c>
    </row>
    <row r="1182" spans="1:5" x14ac:dyDescent="0.3">
      <c r="A1182">
        <v>1182</v>
      </c>
      <c r="B1182" t="s">
        <v>2644</v>
      </c>
      <c r="C1182" t="s">
        <v>2644</v>
      </c>
      <c r="D1182" t="s">
        <v>2645</v>
      </c>
      <c r="E1182" t="s">
        <v>37</v>
      </c>
    </row>
    <row r="1183" spans="1:5" x14ac:dyDescent="0.3">
      <c r="A1183">
        <v>1183</v>
      </c>
      <c r="B1183" t="s">
        <v>2646</v>
      </c>
      <c r="C1183" t="s">
        <v>2647</v>
      </c>
      <c r="D1183" t="s">
        <v>2648</v>
      </c>
      <c r="E1183" t="s">
        <v>14</v>
      </c>
    </row>
    <row r="1184" spans="1:5" x14ac:dyDescent="0.3">
      <c r="A1184">
        <v>1184</v>
      </c>
      <c r="B1184" t="s">
        <v>2649</v>
      </c>
      <c r="C1184" t="s">
        <v>2649</v>
      </c>
      <c r="D1184" t="s">
        <v>2649</v>
      </c>
      <c r="E1184" t="s">
        <v>112</v>
      </c>
    </row>
    <row r="1185" spans="1:5" x14ac:dyDescent="0.3">
      <c r="A1185">
        <v>1185</v>
      </c>
      <c r="B1185" t="s">
        <v>2650</v>
      </c>
      <c r="C1185" t="s">
        <v>2651</v>
      </c>
      <c r="D1185" t="s">
        <v>2652</v>
      </c>
      <c r="E1185" t="s">
        <v>2653</v>
      </c>
    </row>
    <row r="1186" spans="1:5" x14ac:dyDescent="0.3">
      <c r="A1186">
        <v>1186</v>
      </c>
      <c r="B1186" t="e">
        <f>- Good work life balance - Good Package</f>
        <v>#NAME?</v>
      </c>
      <c r="C1186" t="e">
        <f>- Good work life balance - Good Package</f>
        <v>#NAME?</v>
      </c>
      <c r="D1186" t="s">
        <v>2654</v>
      </c>
      <c r="E1186" t="s">
        <v>66</v>
      </c>
    </row>
    <row r="1187" spans="1:5" x14ac:dyDescent="0.3">
      <c r="A1187">
        <v>1187</v>
      </c>
      <c r="B1187" t="s">
        <v>2655</v>
      </c>
      <c r="C1187" t="s">
        <v>2655</v>
      </c>
      <c r="D1187" t="s">
        <v>2656</v>
      </c>
    </row>
    <row r="1188" spans="1:5" x14ac:dyDescent="0.3">
      <c r="A1188">
        <v>1188</v>
      </c>
      <c r="B1188" t="s">
        <v>2657</v>
      </c>
      <c r="C1188" t="s">
        <v>2658</v>
      </c>
      <c r="D1188" t="s">
        <v>2659</v>
      </c>
      <c r="E1188" t="s">
        <v>2415</v>
      </c>
    </row>
    <row r="1189" spans="1:5" x14ac:dyDescent="0.3">
      <c r="A1189">
        <v>1189</v>
      </c>
      <c r="B1189" t="s">
        <v>2660</v>
      </c>
      <c r="C1189" t="s">
        <v>2660</v>
      </c>
      <c r="D1189" t="s">
        <v>2661</v>
      </c>
      <c r="E1189" t="s">
        <v>307</v>
      </c>
    </row>
    <row r="1190" spans="1:5" x14ac:dyDescent="0.3">
      <c r="A1190">
        <v>1190</v>
      </c>
      <c r="B1190" t="s">
        <v>2662</v>
      </c>
      <c r="C1190" t="s">
        <v>2662</v>
      </c>
      <c r="D1190" t="s">
        <v>2663</v>
      </c>
      <c r="E1190" t="s">
        <v>58</v>
      </c>
    </row>
    <row r="1191" spans="1:5" x14ac:dyDescent="0.3">
      <c r="A1191">
        <v>1191</v>
      </c>
      <c r="B1191" t="s">
        <v>2664</v>
      </c>
      <c r="C1191" t="s">
        <v>2664</v>
      </c>
      <c r="D1191" t="s">
        <v>2665</v>
      </c>
    </row>
    <row r="1192" spans="1:5" x14ac:dyDescent="0.3">
      <c r="A1192">
        <v>1192</v>
      </c>
      <c r="B1192" t="s">
        <v>2666</v>
      </c>
      <c r="C1192" t="s">
        <v>2666</v>
      </c>
      <c r="D1192" t="s">
        <v>2667</v>
      </c>
      <c r="E1192" t="s">
        <v>125</v>
      </c>
    </row>
    <row r="1193" spans="1:5" x14ac:dyDescent="0.3">
      <c r="A1193">
        <v>1193</v>
      </c>
      <c r="B1193" t="s">
        <v>2668</v>
      </c>
      <c r="C1193" t="s">
        <v>2668</v>
      </c>
      <c r="D1193" t="s">
        <v>2669</v>
      </c>
    </row>
    <row r="1194" spans="1:5" x14ac:dyDescent="0.3">
      <c r="A1194">
        <v>1194</v>
      </c>
      <c r="B1194" t="s">
        <v>2670</v>
      </c>
      <c r="C1194" t="s">
        <v>2670</v>
      </c>
      <c r="D1194" t="s">
        <v>2671</v>
      </c>
      <c r="E1194" t="s">
        <v>2672</v>
      </c>
    </row>
    <row r="1195" spans="1:5" x14ac:dyDescent="0.3">
      <c r="A1195">
        <v>1195</v>
      </c>
      <c r="B1195" t="s">
        <v>2673</v>
      </c>
      <c r="C1195" t="s">
        <v>2674</v>
      </c>
      <c r="D1195" t="s">
        <v>2675</v>
      </c>
    </row>
    <row r="1196" spans="1:5" x14ac:dyDescent="0.3">
      <c r="A1196">
        <v>1196</v>
      </c>
      <c r="B1196" t="s">
        <v>2676</v>
      </c>
      <c r="C1196" t="s">
        <v>2676</v>
      </c>
      <c r="D1196" t="s">
        <v>2677</v>
      </c>
      <c r="E1196" t="s">
        <v>2678</v>
      </c>
    </row>
    <row r="1197" spans="1:5" x14ac:dyDescent="0.3">
      <c r="A1197">
        <v>1197</v>
      </c>
      <c r="B1197" t="s">
        <v>2679</v>
      </c>
      <c r="C1197" t="s">
        <v>2679</v>
      </c>
      <c r="D1197" t="s">
        <v>2680</v>
      </c>
      <c r="E1197" t="s">
        <v>782</v>
      </c>
    </row>
    <row r="1198" spans="1:5" x14ac:dyDescent="0.3">
      <c r="A1198">
        <v>1198</v>
      </c>
      <c r="B1198" t="s">
        <v>2681</v>
      </c>
      <c r="C1198" t="s">
        <v>2681</v>
      </c>
      <c r="D1198" t="s">
        <v>2682</v>
      </c>
      <c r="E1198" t="s">
        <v>2683</v>
      </c>
    </row>
    <row r="1199" spans="1:5" x14ac:dyDescent="0.3">
      <c r="A1199">
        <v>1199</v>
      </c>
      <c r="B1199" t="s">
        <v>2684</v>
      </c>
      <c r="C1199" t="s">
        <v>2684</v>
      </c>
      <c r="D1199" t="s">
        <v>2685</v>
      </c>
      <c r="E1199" t="s">
        <v>31</v>
      </c>
    </row>
    <row r="1200" spans="1:5" x14ac:dyDescent="0.3">
      <c r="A1200">
        <v>1200</v>
      </c>
      <c r="B1200" t="s">
        <v>2686</v>
      </c>
      <c r="C1200" t="s">
        <v>2686</v>
      </c>
      <c r="D1200" t="s">
        <v>2687</v>
      </c>
    </row>
    <row r="1201" spans="1:5" x14ac:dyDescent="0.3">
      <c r="A1201">
        <v>1201</v>
      </c>
      <c r="B1201" t="s">
        <v>2688</v>
      </c>
      <c r="C1201" t="s">
        <v>2688</v>
      </c>
      <c r="D1201" t="s">
        <v>2689</v>
      </c>
      <c r="E1201" t="s">
        <v>2690</v>
      </c>
    </row>
    <row r="1202" spans="1:5" x14ac:dyDescent="0.3">
      <c r="A1202">
        <v>1202</v>
      </c>
      <c r="B1202" t="s">
        <v>2691</v>
      </c>
      <c r="C1202" t="s">
        <v>2691</v>
      </c>
      <c r="D1202" t="s">
        <v>2692</v>
      </c>
      <c r="E1202" t="s">
        <v>895</v>
      </c>
    </row>
    <row r="1203" spans="1:5" x14ac:dyDescent="0.3">
      <c r="A1203">
        <v>1203</v>
      </c>
      <c r="B1203" t="s">
        <v>2693</v>
      </c>
      <c r="C1203" t="s">
        <v>2693</v>
      </c>
      <c r="D1203" t="s">
        <v>2694</v>
      </c>
    </row>
    <row r="1204" spans="1:5" x14ac:dyDescent="0.3">
      <c r="A1204">
        <v>1204</v>
      </c>
      <c r="B1204" t="s">
        <v>2695</v>
      </c>
      <c r="C1204" t="s">
        <v>2695</v>
      </c>
      <c r="D1204" t="s">
        <v>2696</v>
      </c>
    </row>
    <row r="1205" spans="1:5" x14ac:dyDescent="0.3">
      <c r="A1205">
        <v>1205</v>
      </c>
      <c r="B1205" t="s">
        <v>2697</v>
      </c>
      <c r="C1205" t="s">
        <v>2697</v>
      </c>
      <c r="D1205" t="s">
        <v>2698</v>
      </c>
      <c r="E1205" t="s">
        <v>2699</v>
      </c>
    </row>
    <row r="1206" spans="1:5" x14ac:dyDescent="0.3">
      <c r="A1206">
        <v>1206</v>
      </c>
      <c r="B1206" t="s">
        <v>2700</v>
      </c>
      <c r="C1206" t="s">
        <v>2700</v>
      </c>
      <c r="D1206" t="s">
        <v>2701</v>
      </c>
    </row>
    <row r="1207" spans="1:5" x14ac:dyDescent="0.3">
      <c r="A1207">
        <v>1207</v>
      </c>
      <c r="B1207" t="s">
        <v>2702</v>
      </c>
      <c r="C1207" t="s">
        <v>2702</v>
      </c>
      <c r="D1207" t="s">
        <v>2703</v>
      </c>
      <c r="E1207" t="s">
        <v>34</v>
      </c>
    </row>
    <row r="1208" spans="1:5" x14ac:dyDescent="0.3">
      <c r="A1208">
        <v>1208</v>
      </c>
      <c r="B1208" t="s">
        <v>2704</v>
      </c>
      <c r="C1208" t="s">
        <v>2704</v>
      </c>
      <c r="D1208" t="s">
        <v>2705</v>
      </c>
      <c r="E1208" t="s">
        <v>61</v>
      </c>
    </row>
    <row r="1209" spans="1:5" x14ac:dyDescent="0.3">
      <c r="A1209">
        <v>1209</v>
      </c>
      <c r="B1209" t="s">
        <v>2706</v>
      </c>
      <c r="C1209" t="s">
        <v>2706</v>
      </c>
      <c r="D1209" t="s">
        <v>2707</v>
      </c>
      <c r="E1209" t="s">
        <v>280</v>
      </c>
    </row>
    <row r="1210" spans="1:5" x14ac:dyDescent="0.3">
      <c r="A1210">
        <v>1210</v>
      </c>
      <c r="B1210" t="s">
        <v>2708</v>
      </c>
      <c r="C1210" t="s">
        <v>2709</v>
      </c>
      <c r="D1210" t="s">
        <v>2710</v>
      </c>
      <c r="E1210" t="s">
        <v>83</v>
      </c>
    </row>
    <row r="1211" spans="1:5" x14ac:dyDescent="0.3">
      <c r="A1211">
        <v>1211</v>
      </c>
      <c r="B1211" t="s">
        <v>2711</v>
      </c>
      <c r="C1211" t="s">
        <v>2711</v>
      </c>
      <c r="D1211" t="s">
        <v>2712</v>
      </c>
    </row>
    <row r="1212" spans="1:5" x14ac:dyDescent="0.3">
      <c r="A1212">
        <v>1212</v>
      </c>
      <c r="B1212" t="s">
        <v>2713</v>
      </c>
      <c r="C1212" t="s">
        <v>2713</v>
      </c>
      <c r="D1212" t="s">
        <v>2714</v>
      </c>
      <c r="E1212" t="s">
        <v>2715</v>
      </c>
    </row>
    <row r="1213" spans="1:5" x14ac:dyDescent="0.3">
      <c r="A1213">
        <v>1213</v>
      </c>
      <c r="B1213" t="s">
        <v>2716</v>
      </c>
      <c r="C1213" t="s">
        <v>2716</v>
      </c>
      <c r="D1213" t="s">
        <v>2717</v>
      </c>
    </row>
    <row r="1214" spans="1:5" x14ac:dyDescent="0.3">
      <c r="A1214">
        <v>1214</v>
      </c>
      <c r="B1214" t="s">
        <v>2718</v>
      </c>
      <c r="C1214" t="s">
        <v>2718</v>
      </c>
      <c r="D1214" t="s">
        <v>2719</v>
      </c>
      <c r="E1214" t="s">
        <v>66</v>
      </c>
    </row>
    <row r="1215" spans="1:5" x14ac:dyDescent="0.3">
      <c r="A1215">
        <v>1215</v>
      </c>
      <c r="B1215" t="s">
        <v>2720</v>
      </c>
      <c r="C1215" t="s">
        <v>2720</v>
      </c>
      <c r="D1215" t="s">
        <v>2721</v>
      </c>
      <c r="E1215" t="s">
        <v>2722</v>
      </c>
    </row>
    <row r="1216" spans="1:5" x14ac:dyDescent="0.3">
      <c r="A1216">
        <v>1216</v>
      </c>
      <c r="B1216" t="s">
        <v>2723</v>
      </c>
      <c r="C1216" t="s">
        <v>2723</v>
      </c>
      <c r="D1216" t="s">
        <v>2724</v>
      </c>
    </row>
    <row r="1217" spans="1:5" x14ac:dyDescent="0.3">
      <c r="A1217">
        <v>1217</v>
      </c>
      <c r="B1217" t="s">
        <v>2725</v>
      </c>
      <c r="C1217" t="s">
        <v>2726</v>
      </c>
      <c r="D1217" t="s">
        <v>2727</v>
      </c>
      <c r="E1217" t="s">
        <v>14</v>
      </c>
    </row>
    <row r="1218" spans="1:5" x14ac:dyDescent="0.3">
      <c r="A1218">
        <v>1218</v>
      </c>
      <c r="B1218" t="s">
        <v>2728</v>
      </c>
      <c r="C1218" t="s">
        <v>2728</v>
      </c>
      <c r="D1218" t="s">
        <v>2729</v>
      </c>
      <c r="E1218" t="s">
        <v>1502</v>
      </c>
    </row>
    <row r="1219" spans="1:5" x14ac:dyDescent="0.3">
      <c r="A1219">
        <v>1219</v>
      </c>
      <c r="B1219" t="s">
        <v>2730</v>
      </c>
      <c r="C1219" t="s">
        <v>2730</v>
      </c>
      <c r="D1219" t="s">
        <v>2731</v>
      </c>
      <c r="E1219" t="s">
        <v>2732</v>
      </c>
    </row>
    <row r="1220" spans="1:5" x14ac:dyDescent="0.3">
      <c r="A1220">
        <v>1220</v>
      </c>
      <c r="B1220" t="s">
        <v>2733</v>
      </c>
      <c r="C1220" t="s">
        <v>2733</v>
      </c>
      <c r="D1220" t="s">
        <v>2734</v>
      </c>
      <c r="E1220" t="s">
        <v>37</v>
      </c>
    </row>
    <row r="1221" spans="1:5" x14ac:dyDescent="0.3">
      <c r="A1221">
        <v>1221</v>
      </c>
      <c r="B1221" t="s">
        <v>2735</v>
      </c>
      <c r="C1221" t="s">
        <v>2735</v>
      </c>
      <c r="D1221" t="s">
        <v>2736</v>
      </c>
      <c r="E1221" t="s">
        <v>61</v>
      </c>
    </row>
    <row r="1222" spans="1:5" x14ac:dyDescent="0.3">
      <c r="A1222">
        <v>1222</v>
      </c>
      <c r="B1222" t="s">
        <v>2737</v>
      </c>
      <c r="C1222" t="s">
        <v>2737</v>
      </c>
      <c r="D1222" t="s">
        <v>2738</v>
      </c>
    </row>
    <row r="1223" spans="1:5" x14ac:dyDescent="0.3">
      <c r="A1223">
        <v>1223</v>
      </c>
      <c r="B1223" t="s">
        <v>2739</v>
      </c>
      <c r="C1223" t="s">
        <v>2739</v>
      </c>
      <c r="D1223" t="s">
        <v>2740</v>
      </c>
    </row>
    <row r="1224" spans="1:5" x14ac:dyDescent="0.3">
      <c r="A1224">
        <v>1224</v>
      </c>
      <c r="B1224" t="s">
        <v>2741</v>
      </c>
      <c r="C1224" t="s">
        <v>2741</v>
      </c>
      <c r="D1224" t="s">
        <v>2742</v>
      </c>
      <c r="E1224" t="s">
        <v>233</v>
      </c>
    </row>
    <row r="1225" spans="1:5" x14ac:dyDescent="0.3">
      <c r="A1225">
        <v>1225</v>
      </c>
      <c r="B1225" t="s">
        <v>2743</v>
      </c>
      <c r="C1225" t="s">
        <v>2743</v>
      </c>
      <c r="D1225" t="s">
        <v>2744</v>
      </c>
      <c r="E1225" t="s">
        <v>805</v>
      </c>
    </row>
    <row r="1226" spans="1:5" x14ac:dyDescent="0.3">
      <c r="A1226">
        <v>1226</v>
      </c>
      <c r="B1226" t="s">
        <v>2745</v>
      </c>
      <c r="C1226" t="s">
        <v>2745</v>
      </c>
      <c r="D1226" t="s">
        <v>2746</v>
      </c>
      <c r="E1226" t="s">
        <v>112</v>
      </c>
    </row>
    <row r="1227" spans="1:5" x14ac:dyDescent="0.3">
      <c r="A1227">
        <v>1227</v>
      </c>
      <c r="B1227" t="s">
        <v>2747</v>
      </c>
      <c r="C1227" t="s">
        <v>2747</v>
      </c>
      <c r="D1227" t="s">
        <v>2748</v>
      </c>
      <c r="E1227" t="s">
        <v>2749</v>
      </c>
    </row>
    <row r="1228" spans="1:5" x14ac:dyDescent="0.3">
      <c r="A1228">
        <v>1228</v>
      </c>
      <c r="B1228" t="s">
        <v>2750</v>
      </c>
      <c r="C1228" t="s">
        <v>2750</v>
      </c>
      <c r="D1228" t="s">
        <v>2751</v>
      </c>
    </row>
    <row r="1229" spans="1:5" x14ac:dyDescent="0.3">
      <c r="A1229">
        <v>1229</v>
      </c>
      <c r="B1229" t="s">
        <v>2752</v>
      </c>
      <c r="C1229" t="s">
        <v>2752</v>
      </c>
      <c r="D1229" t="s">
        <v>2753</v>
      </c>
      <c r="E1229" t="s">
        <v>2754</v>
      </c>
    </row>
    <row r="1230" spans="1:5" x14ac:dyDescent="0.3">
      <c r="A1230">
        <v>1230</v>
      </c>
      <c r="B1230" t="s">
        <v>2755</v>
      </c>
      <c r="C1230" t="s">
        <v>2755</v>
      </c>
      <c r="D1230" t="s">
        <v>2756</v>
      </c>
    </row>
    <row r="1231" spans="1:5" x14ac:dyDescent="0.3">
      <c r="A1231">
        <v>1231</v>
      </c>
      <c r="B1231" t="s">
        <v>2757</v>
      </c>
      <c r="C1231" t="s">
        <v>2758</v>
      </c>
      <c r="D1231" t="s">
        <v>2759</v>
      </c>
      <c r="E1231" t="s">
        <v>2760</v>
      </c>
    </row>
    <row r="1232" spans="1:5" x14ac:dyDescent="0.3">
      <c r="A1232">
        <v>1232</v>
      </c>
      <c r="B1232" t="s">
        <v>2761</v>
      </c>
      <c r="C1232" t="s">
        <v>2761</v>
      </c>
      <c r="D1232" t="s">
        <v>2761</v>
      </c>
      <c r="E1232" t="s">
        <v>676</v>
      </c>
    </row>
    <row r="1233" spans="1:5" x14ac:dyDescent="0.3">
      <c r="A1233">
        <v>1233</v>
      </c>
      <c r="B1233" t="s">
        <v>2762</v>
      </c>
      <c r="C1233" t="s">
        <v>2762</v>
      </c>
      <c r="D1233" t="s">
        <v>2763</v>
      </c>
    </row>
    <row r="1234" spans="1:5" x14ac:dyDescent="0.3">
      <c r="A1234">
        <v>1234</v>
      </c>
      <c r="B1234" t="s">
        <v>2764</v>
      </c>
      <c r="C1234" t="s">
        <v>2764</v>
      </c>
      <c r="D1234" t="s">
        <v>2765</v>
      </c>
      <c r="E1234" t="s">
        <v>112</v>
      </c>
    </row>
    <row r="1235" spans="1:5" x14ac:dyDescent="0.3">
      <c r="A1235">
        <v>1235</v>
      </c>
      <c r="B1235" t="s">
        <v>2766</v>
      </c>
      <c r="C1235" t="s">
        <v>2766</v>
      </c>
      <c r="D1235" t="s">
        <v>2767</v>
      </c>
      <c r="E1235" t="s">
        <v>745</v>
      </c>
    </row>
    <row r="1236" spans="1:5" x14ac:dyDescent="0.3">
      <c r="A1236">
        <v>1236</v>
      </c>
      <c r="B1236" t="s">
        <v>2768</v>
      </c>
      <c r="C1236" t="s">
        <v>2768</v>
      </c>
      <c r="D1236" t="s">
        <v>2769</v>
      </c>
      <c r="E1236" t="s">
        <v>458</v>
      </c>
    </row>
    <row r="1237" spans="1:5" x14ac:dyDescent="0.3">
      <c r="A1237">
        <v>1237</v>
      </c>
      <c r="B1237" t="s">
        <v>2770</v>
      </c>
      <c r="C1237" t="s">
        <v>2770</v>
      </c>
      <c r="D1237" t="s">
        <v>2771</v>
      </c>
      <c r="E1237" t="s">
        <v>37</v>
      </c>
    </row>
    <row r="1238" spans="1:5" x14ac:dyDescent="0.3">
      <c r="A1238">
        <v>1238</v>
      </c>
      <c r="B1238" t="s">
        <v>2772</v>
      </c>
      <c r="C1238" t="s">
        <v>2772</v>
      </c>
      <c r="D1238" t="s">
        <v>2773</v>
      </c>
    </row>
    <row r="1239" spans="1:5" x14ac:dyDescent="0.3">
      <c r="A1239">
        <v>1239</v>
      </c>
      <c r="B1239" t="s">
        <v>2774</v>
      </c>
      <c r="C1239" t="s">
        <v>2774</v>
      </c>
      <c r="D1239" t="s">
        <v>2775</v>
      </c>
    </row>
    <row r="1240" spans="1:5" x14ac:dyDescent="0.3">
      <c r="A1240">
        <v>1240</v>
      </c>
      <c r="B1240" t="s">
        <v>2776</v>
      </c>
      <c r="C1240" t="s">
        <v>2776</v>
      </c>
      <c r="D1240" t="s">
        <v>2777</v>
      </c>
    </row>
    <row r="1241" spans="1:5" x14ac:dyDescent="0.3">
      <c r="A1241">
        <v>1241</v>
      </c>
      <c r="B1241" t="s">
        <v>2778</v>
      </c>
      <c r="C1241" t="s">
        <v>2778</v>
      </c>
      <c r="D1241" t="s">
        <v>2779</v>
      </c>
      <c r="E1241" t="s">
        <v>2780</v>
      </c>
    </row>
    <row r="1242" spans="1:5" x14ac:dyDescent="0.3">
      <c r="A1242">
        <v>1242</v>
      </c>
      <c r="B1242" t="s">
        <v>2781</v>
      </c>
      <c r="C1242" t="s">
        <v>2781</v>
      </c>
      <c r="D1242" t="s">
        <v>2782</v>
      </c>
      <c r="E1242" t="s">
        <v>66</v>
      </c>
    </row>
    <row r="1243" spans="1:5" x14ac:dyDescent="0.3">
      <c r="A1243">
        <v>1243</v>
      </c>
      <c r="B1243" t="e">
        <f>- Flexible working shifts - informal work environment - ample leaves - co-operative managers</f>
        <v>#NAME?</v>
      </c>
      <c r="C1243" t="e">
        <f>- Flexible working shifts - informal work environment - ample leaves - co-operative managers</f>
        <v>#NAME?</v>
      </c>
      <c r="D1243" t="s">
        <v>2783</v>
      </c>
      <c r="E1243" t="s">
        <v>2784</v>
      </c>
    </row>
    <row r="1244" spans="1:5" x14ac:dyDescent="0.3">
      <c r="A1244">
        <v>1244</v>
      </c>
      <c r="B1244" t="s">
        <v>2785</v>
      </c>
      <c r="C1244" t="s">
        <v>2785</v>
      </c>
      <c r="D1244" t="s">
        <v>2786</v>
      </c>
      <c r="E1244" t="s">
        <v>37</v>
      </c>
    </row>
    <row r="1245" spans="1:5" x14ac:dyDescent="0.3">
      <c r="A1245">
        <v>1245</v>
      </c>
      <c r="B1245" t="s">
        <v>2787</v>
      </c>
      <c r="C1245" t="s">
        <v>2787</v>
      </c>
      <c r="D1245" t="s">
        <v>2788</v>
      </c>
      <c r="E1245" t="s">
        <v>2789</v>
      </c>
    </row>
    <row r="1246" spans="1:5" x14ac:dyDescent="0.3">
      <c r="A1246">
        <v>1246</v>
      </c>
      <c r="B1246" t="s">
        <v>2790</v>
      </c>
      <c r="C1246" t="s">
        <v>2790</v>
      </c>
      <c r="D1246" t="s">
        <v>2791</v>
      </c>
      <c r="E1246" t="s">
        <v>418</v>
      </c>
    </row>
    <row r="1247" spans="1:5" x14ac:dyDescent="0.3">
      <c r="A1247">
        <v>1247</v>
      </c>
      <c r="B1247" t="s">
        <v>2792</v>
      </c>
      <c r="C1247" t="s">
        <v>2793</v>
      </c>
      <c r="D1247" t="s">
        <v>2794</v>
      </c>
    </row>
    <row r="1248" spans="1:5" x14ac:dyDescent="0.3">
      <c r="A1248">
        <v>1248</v>
      </c>
      <c r="B1248" t="s">
        <v>2795</v>
      </c>
      <c r="C1248" t="s">
        <v>2795</v>
      </c>
      <c r="D1248" t="s">
        <v>2796</v>
      </c>
    </row>
    <row r="1249" spans="1:5" x14ac:dyDescent="0.3">
      <c r="A1249">
        <v>1249</v>
      </c>
      <c r="B1249" t="s">
        <v>2797</v>
      </c>
      <c r="C1249" t="s">
        <v>2797</v>
      </c>
      <c r="D1249" t="s">
        <v>2798</v>
      </c>
    </row>
    <row r="1250" spans="1:5" x14ac:dyDescent="0.3">
      <c r="A1250">
        <v>1250</v>
      </c>
      <c r="B1250" t="s">
        <v>2799</v>
      </c>
      <c r="C1250" t="s">
        <v>2799</v>
      </c>
      <c r="D1250" t="s">
        <v>2800</v>
      </c>
      <c r="E1250" t="s">
        <v>2801</v>
      </c>
    </row>
    <row r="1251" spans="1:5" x14ac:dyDescent="0.3">
      <c r="A1251">
        <v>1251</v>
      </c>
      <c r="B1251" t="s">
        <v>2802</v>
      </c>
      <c r="C1251" t="s">
        <v>2802</v>
      </c>
      <c r="D1251" t="s">
        <v>2803</v>
      </c>
      <c r="E1251" t="s">
        <v>37</v>
      </c>
    </row>
    <row r="1252" spans="1:5" x14ac:dyDescent="0.3">
      <c r="A1252">
        <v>1252</v>
      </c>
      <c r="B1252" t="s">
        <v>2804</v>
      </c>
      <c r="C1252" t="s">
        <v>2804</v>
      </c>
      <c r="D1252" t="s">
        <v>2805</v>
      </c>
    </row>
    <row r="1253" spans="1:5" x14ac:dyDescent="0.3">
      <c r="A1253">
        <v>1253</v>
      </c>
      <c r="B1253" t="s">
        <v>2806</v>
      </c>
      <c r="C1253" t="s">
        <v>2806</v>
      </c>
      <c r="D1253" t="s">
        <v>2807</v>
      </c>
      <c r="E1253" t="s">
        <v>2808</v>
      </c>
    </row>
    <row r="1254" spans="1:5" x14ac:dyDescent="0.3">
      <c r="A1254">
        <v>1254</v>
      </c>
      <c r="B1254" t="s">
        <v>2809</v>
      </c>
      <c r="C1254" t="s">
        <v>2810</v>
      </c>
      <c r="D1254" t="s">
        <v>2811</v>
      </c>
      <c r="E1254" t="s">
        <v>1816</v>
      </c>
    </row>
    <row r="1255" spans="1:5" x14ac:dyDescent="0.3">
      <c r="A1255">
        <v>1255</v>
      </c>
      <c r="B1255" t="s">
        <v>2812</v>
      </c>
      <c r="C1255" t="s">
        <v>2812</v>
      </c>
      <c r="D1255" t="s">
        <v>2813</v>
      </c>
    </row>
    <row r="1256" spans="1:5" x14ac:dyDescent="0.3">
      <c r="A1256">
        <v>1256</v>
      </c>
      <c r="B1256" t="s">
        <v>2814</v>
      </c>
      <c r="C1256" t="s">
        <v>2814</v>
      </c>
      <c r="D1256" t="s">
        <v>2815</v>
      </c>
      <c r="E1256" t="s">
        <v>316</v>
      </c>
    </row>
    <row r="1257" spans="1:5" x14ac:dyDescent="0.3">
      <c r="A1257">
        <v>1257</v>
      </c>
      <c r="B1257" t="s">
        <v>2816</v>
      </c>
      <c r="C1257" t="s">
        <v>2816</v>
      </c>
      <c r="D1257" t="s">
        <v>2817</v>
      </c>
    </row>
    <row r="1258" spans="1:5" x14ac:dyDescent="0.3">
      <c r="A1258">
        <v>1258</v>
      </c>
      <c r="B1258" t="s">
        <v>2818</v>
      </c>
      <c r="C1258" t="s">
        <v>2818</v>
      </c>
      <c r="D1258" t="s">
        <v>2819</v>
      </c>
    </row>
    <row r="1259" spans="1:5" x14ac:dyDescent="0.3">
      <c r="A1259">
        <v>1259</v>
      </c>
      <c r="B1259" t="e">
        <f>- Infrastructure - Facilities - no other pros</f>
        <v>#NAME?</v>
      </c>
      <c r="C1259" t="e">
        <f>- Infrastructure - Facilities - no other pros</f>
        <v>#NAME?</v>
      </c>
      <c r="D1259" t="s">
        <v>2820</v>
      </c>
    </row>
    <row r="1260" spans="1:5" x14ac:dyDescent="0.3">
      <c r="A1260">
        <v>1260</v>
      </c>
      <c r="B1260" t="s">
        <v>2821</v>
      </c>
      <c r="C1260" t="s">
        <v>2821</v>
      </c>
      <c r="D1260" t="s">
        <v>2822</v>
      </c>
      <c r="E1260" t="s">
        <v>2823</v>
      </c>
    </row>
    <row r="1261" spans="1:5" x14ac:dyDescent="0.3">
      <c r="A1261">
        <v>1261</v>
      </c>
      <c r="B1261" t="s">
        <v>2824</v>
      </c>
      <c r="C1261" t="s">
        <v>2824</v>
      </c>
      <c r="D1261" t="s">
        <v>2825</v>
      </c>
      <c r="E1261" t="s">
        <v>6</v>
      </c>
    </row>
    <row r="1262" spans="1:5" x14ac:dyDescent="0.3">
      <c r="A1262">
        <v>1262</v>
      </c>
      <c r="B1262" t="s">
        <v>2826</v>
      </c>
      <c r="C1262" t="s">
        <v>2826</v>
      </c>
      <c r="D1262" t="s">
        <v>2827</v>
      </c>
      <c r="E1262" t="s">
        <v>125</v>
      </c>
    </row>
    <row r="1263" spans="1:5" x14ac:dyDescent="0.3">
      <c r="A1263">
        <v>1263</v>
      </c>
      <c r="B1263" t="s">
        <v>2828</v>
      </c>
      <c r="C1263" t="s">
        <v>2828</v>
      </c>
      <c r="D1263" t="s">
        <v>2829</v>
      </c>
      <c r="E1263" t="s">
        <v>2830</v>
      </c>
    </row>
    <row r="1264" spans="1:5" x14ac:dyDescent="0.3">
      <c r="A1264">
        <v>1264</v>
      </c>
      <c r="B1264" t="s">
        <v>2831</v>
      </c>
      <c r="C1264" t="s">
        <v>2831</v>
      </c>
      <c r="D1264" t="s">
        <v>2832</v>
      </c>
      <c r="E1264" t="s">
        <v>211</v>
      </c>
    </row>
    <row r="1265" spans="1:5" x14ac:dyDescent="0.3">
      <c r="A1265">
        <v>1265</v>
      </c>
      <c r="B1265" t="s">
        <v>2833</v>
      </c>
      <c r="C1265" t="s">
        <v>2833</v>
      </c>
      <c r="D1265" t="s">
        <v>2834</v>
      </c>
      <c r="E1265" t="s">
        <v>34</v>
      </c>
    </row>
    <row r="1266" spans="1:5" x14ac:dyDescent="0.3">
      <c r="A1266">
        <v>1266</v>
      </c>
      <c r="B1266" t="s">
        <v>2835</v>
      </c>
      <c r="C1266" t="s">
        <v>2835</v>
      </c>
      <c r="D1266" t="s">
        <v>2836</v>
      </c>
      <c r="E1266" t="s">
        <v>112</v>
      </c>
    </row>
    <row r="1267" spans="1:5" x14ac:dyDescent="0.3">
      <c r="A1267">
        <v>1267</v>
      </c>
      <c r="B1267" t="s">
        <v>2837</v>
      </c>
      <c r="C1267" t="s">
        <v>2837</v>
      </c>
      <c r="D1267" t="s">
        <v>2838</v>
      </c>
      <c r="E1267" t="s">
        <v>88</v>
      </c>
    </row>
    <row r="1268" spans="1:5" x14ac:dyDescent="0.3">
      <c r="A1268">
        <v>1268</v>
      </c>
      <c r="B1268" t="s">
        <v>2839</v>
      </c>
      <c r="C1268" t="s">
        <v>2839</v>
      </c>
      <c r="D1268" t="s">
        <v>2840</v>
      </c>
      <c r="E1268" t="s">
        <v>676</v>
      </c>
    </row>
    <row r="1269" spans="1:5" x14ac:dyDescent="0.3">
      <c r="A1269">
        <v>1269</v>
      </c>
      <c r="B1269" t="s">
        <v>2841</v>
      </c>
      <c r="C1269" t="s">
        <v>2841</v>
      </c>
      <c r="D1269" t="s">
        <v>2842</v>
      </c>
      <c r="E1269" t="s">
        <v>37</v>
      </c>
    </row>
    <row r="1270" spans="1:5" x14ac:dyDescent="0.3">
      <c r="A1270">
        <v>1270</v>
      </c>
      <c r="B1270" t="s">
        <v>2843</v>
      </c>
      <c r="C1270" t="s">
        <v>2843</v>
      </c>
      <c r="D1270" t="s">
        <v>2844</v>
      </c>
      <c r="E1270" t="s">
        <v>1662</v>
      </c>
    </row>
    <row r="1271" spans="1:5" x14ac:dyDescent="0.3">
      <c r="A1271">
        <v>1271</v>
      </c>
      <c r="B1271" t="s">
        <v>2845</v>
      </c>
      <c r="C1271" t="s">
        <v>2845</v>
      </c>
      <c r="D1271" t="s">
        <v>2846</v>
      </c>
    </row>
    <row r="1272" spans="1:5" x14ac:dyDescent="0.3">
      <c r="A1272">
        <v>1272</v>
      </c>
      <c r="B1272" t="s">
        <v>2847</v>
      </c>
      <c r="C1272" t="s">
        <v>2847</v>
      </c>
      <c r="D1272" t="s">
        <v>2848</v>
      </c>
      <c r="E1272" t="s">
        <v>66</v>
      </c>
    </row>
    <row r="1273" spans="1:5" x14ac:dyDescent="0.3">
      <c r="A1273">
        <v>1273</v>
      </c>
      <c r="B1273" t="s">
        <v>2849</v>
      </c>
      <c r="C1273" t="s">
        <v>2849</v>
      </c>
      <c r="D1273" t="s">
        <v>2850</v>
      </c>
      <c r="E1273" t="s">
        <v>2851</v>
      </c>
    </row>
    <row r="1274" spans="1:5" x14ac:dyDescent="0.3">
      <c r="A1274">
        <v>1274</v>
      </c>
      <c r="B1274" t="s">
        <v>2852</v>
      </c>
      <c r="C1274" t="s">
        <v>2852</v>
      </c>
      <c r="D1274" t="s">
        <v>2853</v>
      </c>
      <c r="E1274" t="s">
        <v>2854</v>
      </c>
    </row>
    <row r="1275" spans="1:5" x14ac:dyDescent="0.3">
      <c r="A1275">
        <v>1275</v>
      </c>
      <c r="B1275" t="s">
        <v>2855</v>
      </c>
      <c r="C1275" t="s">
        <v>2855</v>
      </c>
      <c r="D1275" t="s">
        <v>2856</v>
      </c>
      <c r="E1275" t="s">
        <v>2857</v>
      </c>
    </row>
    <row r="1276" spans="1:5" x14ac:dyDescent="0.3">
      <c r="A1276">
        <v>1276</v>
      </c>
      <c r="B1276" t="s">
        <v>2858</v>
      </c>
      <c r="C1276" t="s">
        <v>2858</v>
      </c>
      <c r="D1276" t="s">
        <v>2859</v>
      </c>
      <c r="E1276" t="s">
        <v>2860</v>
      </c>
    </row>
    <row r="1277" spans="1:5" x14ac:dyDescent="0.3">
      <c r="A1277">
        <v>1277</v>
      </c>
      <c r="B1277" t="s">
        <v>2861</v>
      </c>
      <c r="C1277" t="s">
        <v>2861</v>
      </c>
      <c r="D1277" t="s">
        <v>2862</v>
      </c>
      <c r="E1277" t="s">
        <v>61</v>
      </c>
    </row>
    <row r="1278" spans="1:5" x14ac:dyDescent="0.3">
      <c r="A1278">
        <v>1278</v>
      </c>
      <c r="B1278" t="s">
        <v>2863</v>
      </c>
      <c r="C1278" t="s">
        <v>2863</v>
      </c>
      <c r="D1278" t="s">
        <v>2864</v>
      </c>
      <c r="E1278" t="s">
        <v>37</v>
      </c>
    </row>
    <row r="1279" spans="1:5" x14ac:dyDescent="0.3">
      <c r="A1279">
        <v>1279</v>
      </c>
      <c r="B1279" t="e">
        <f>-Good work life balance -Good place to start if you are a graduate. not very Good for MBAs. Lot to learn for graduates in the First year.</f>
        <v>#NAME?</v>
      </c>
      <c r="C1279" t="e">
        <f>-Good work life balance -Good place to start if you are a graduate. not very Good for MBAs. Lot to learn for graduates in the First year.</f>
        <v>#NAME?</v>
      </c>
      <c r="D1279" t="s">
        <v>2865</v>
      </c>
      <c r="E1279" t="s">
        <v>1499</v>
      </c>
    </row>
    <row r="1280" spans="1:5" x14ac:dyDescent="0.3">
      <c r="A1280">
        <v>1280</v>
      </c>
      <c r="B1280" t="s">
        <v>2866</v>
      </c>
      <c r="C1280" t="s">
        <v>2866</v>
      </c>
      <c r="D1280" t="s">
        <v>2867</v>
      </c>
    </row>
    <row r="1281" spans="1:5" x14ac:dyDescent="0.3">
      <c r="A1281">
        <v>1281</v>
      </c>
      <c r="B1281" t="s">
        <v>2868</v>
      </c>
      <c r="C1281" t="s">
        <v>2869</v>
      </c>
      <c r="D1281" t="s">
        <v>2870</v>
      </c>
    </row>
    <row r="1282" spans="1:5" x14ac:dyDescent="0.3">
      <c r="A1282">
        <v>1282</v>
      </c>
      <c r="B1282" t="s">
        <v>2871</v>
      </c>
      <c r="C1282" t="s">
        <v>2871</v>
      </c>
      <c r="D1282" t="s">
        <v>2872</v>
      </c>
      <c r="E1282" t="s">
        <v>2873</v>
      </c>
    </row>
    <row r="1283" spans="1:5" x14ac:dyDescent="0.3">
      <c r="A1283">
        <v>1283</v>
      </c>
      <c r="B1283" t="s">
        <v>2874</v>
      </c>
      <c r="C1283" t="s">
        <v>2874</v>
      </c>
      <c r="D1283" t="s">
        <v>2875</v>
      </c>
      <c r="E1283" t="s">
        <v>895</v>
      </c>
    </row>
    <row r="1284" spans="1:5" x14ac:dyDescent="0.3">
      <c r="A1284">
        <v>1284</v>
      </c>
      <c r="B1284" t="s">
        <v>2876</v>
      </c>
      <c r="C1284" t="s">
        <v>2876</v>
      </c>
      <c r="D1284" t="s">
        <v>2877</v>
      </c>
    </row>
    <row r="1285" spans="1:5" x14ac:dyDescent="0.3">
      <c r="A1285">
        <v>1285</v>
      </c>
      <c r="B1285" t="s">
        <v>2878</v>
      </c>
      <c r="C1285" t="s">
        <v>2879</v>
      </c>
      <c r="D1285" t="s">
        <v>2880</v>
      </c>
      <c r="E1285" t="s">
        <v>2881</v>
      </c>
    </row>
    <row r="1286" spans="1:5" x14ac:dyDescent="0.3">
      <c r="A1286">
        <v>1286</v>
      </c>
      <c r="B1286" t="s">
        <v>2882</v>
      </c>
      <c r="C1286" t="s">
        <v>2882</v>
      </c>
      <c r="D1286" t="s">
        <v>2883</v>
      </c>
      <c r="E1286" t="s">
        <v>606</v>
      </c>
    </row>
    <row r="1287" spans="1:5" x14ac:dyDescent="0.3">
      <c r="A1287">
        <v>1287</v>
      </c>
      <c r="B1287" t="s">
        <v>2884</v>
      </c>
      <c r="C1287" t="s">
        <v>2884</v>
      </c>
      <c r="D1287" t="s">
        <v>2884</v>
      </c>
      <c r="E1287" t="s">
        <v>458</v>
      </c>
    </row>
    <row r="1288" spans="1:5" x14ac:dyDescent="0.3">
      <c r="A1288">
        <v>1288</v>
      </c>
      <c r="B1288" t="s">
        <v>2885</v>
      </c>
      <c r="C1288" t="s">
        <v>2885</v>
      </c>
      <c r="D1288" t="s">
        <v>2886</v>
      </c>
      <c r="E1288" t="s">
        <v>112</v>
      </c>
    </row>
    <row r="1289" spans="1:5" x14ac:dyDescent="0.3">
      <c r="A1289">
        <v>1289</v>
      </c>
      <c r="B1289" t="s">
        <v>2887</v>
      </c>
      <c r="C1289" t="s">
        <v>2887</v>
      </c>
      <c r="D1289" t="s">
        <v>2888</v>
      </c>
      <c r="E1289" t="s">
        <v>37</v>
      </c>
    </row>
    <row r="1290" spans="1:5" x14ac:dyDescent="0.3">
      <c r="A1290">
        <v>1290</v>
      </c>
      <c r="B1290" t="s">
        <v>2889</v>
      </c>
      <c r="C1290" t="s">
        <v>2889</v>
      </c>
      <c r="D1290" t="s">
        <v>2890</v>
      </c>
      <c r="E1290" t="s">
        <v>461</v>
      </c>
    </row>
    <row r="1291" spans="1:5" x14ac:dyDescent="0.3">
      <c r="A1291">
        <v>1291</v>
      </c>
      <c r="B1291" t="s">
        <v>2891</v>
      </c>
      <c r="C1291" t="s">
        <v>2891</v>
      </c>
      <c r="D1291" t="s">
        <v>2892</v>
      </c>
    </row>
    <row r="1292" spans="1:5" x14ac:dyDescent="0.3">
      <c r="A1292">
        <v>1292</v>
      </c>
      <c r="B1292" t="s">
        <v>2893</v>
      </c>
      <c r="C1292" t="s">
        <v>2893</v>
      </c>
      <c r="D1292" t="s">
        <v>2894</v>
      </c>
      <c r="E1292" t="s">
        <v>2595</v>
      </c>
    </row>
    <row r="1293" spans="1:5" x14ac:dyDescent="0.3">
      <c r="A1293">
        <v>1293</v>
      </c>
      <c r="B1293" t="s">
        <v>2895</v>
      </c>
      <c r="C1293" t="s">
        <v>2895</v>
      </c>
      <c r="D1293" t="s">
        <v>2896</v>
      </c>
      <c r="E1293" t="s">
        <v>211</v>
      </c>
    </row>
    <row r="1294" spans="1:5" x14ac:dyDescent="0.3">
      <c r="A1294">
        <v>1294</v>
      </c>
      <c r="B1294" t="s">
        <v>2897</v>
      </c>
      <c r="C1294" t="s">
        <v>2897</v>
      </c>
      <c r="D1294" t="s">
        <v>2898</v>
      </c>
    </row>
    <row r="1295" spans="1:5" x14ac:dyDescent="0.3">
      <c r="A1295">
        <v>1295</v>
      </c>
      <c r="B1295" t="s">
        <v>2899</v>
      </c>
      <c r="C1295" t="s">
        <v>2899</v>
      </c>
      <c r="D1295" t="s">
        <v>2900</v>
      </c>
      <c r="E1295" t="s">
        <v>243</v>
      </c>
    </row>
    <row r="1296" spans="1:5" x14ac:dyDescent="0.3">
      <c r="A1296">
        <v>1296</v>
      </c>
      <c r="B1296" t="s">
        <v>2901</v>
      </c>
      <c r="C1296" t="s">
        <v>2901</v>
      </c>
      <c r="D1296" t="s">
        <v>2902</v>
      </c>
    </row>
    <row r="1297" spans="1:5" x14ac:dyDescent="0.3">
      <c r="A1297">
        <v>1297</v>
      </c>
      <c r="B1297" t="s">
        <v>2903</v>
      </c>
      <c r="C1297" t="s">
        <v>2904</v>
      </c>
      <c r="D1297" t="s">
        <v>2905</v>
      </c>
      <c r="E1297" t="s">
        <v>211</v>
      </c>
    </row>
    <row r="1298" spans="1:5" x14ac:dyDescent="0.3">
      <c r="A1298">
        <v>1298</v>
      </c>
      <c r="B1298" t="s">
        <v>2906</v>
      </c>
      <c r="C1298" t="s">
        <v>2906</v>
      </c>
      <c r="D1298" t="s">
        <v>2907</v>
      </c>
      <c r="E1298" t="s">
        <v>307</v>
      </c>
    </row>
    <row r="1299" spans="1:5" x14ac:dyDescent="0.3">
      <c r="A1299">
        <v>1299</v>
      </c>
      <c r="B1299" t="s">
        <v>2908</v>
      </c>
      <c r="C1299" t="s">
        <v>2908</v>
      </c>
      <c r="D1299" t="s">
        <v>2909</v>
      </c>
      <c r="E1299" t="s">
        <v>211</v>
      </c>
    </row>
    <row r="1300" spans="1:5" x14ac:dyDescent="0.3">
      <c r="A1300">
        <v>1300</v>
      </c>
      <c r="B1300" t="s">
        <v>2910</v>
      </c>
      <c r="C1300" t="s">
        <v>2910</v>
      </c>
      <c r="D1300" t="s">
        <v>2911</v>
      </c>
    </row>
    <row r="1301" spans="1:5" x14ac:dyDescent="0.3">
      <c r="A1301">
        <v>1301</v>
      </c>
      <c r="B1301" t="s">
        <v>2912</v>
      </c>
      <c r="C1301" t="s">
        <v>2913</v>
      </c>
      <c r="D1301" t="s">
        <v>2914</v>
      </c>
      <c r="E1301" t="s">
        <v>1064</v>
      </c>
    </row>
    <row r="1302" spans="1:5" x14ac:dyDescent="0.3">
      <c r="A1302">
        <v>1302</v>
      </c>
      <c r="B1302" t="s">
        <v>2915</v>
      </c>
      <c r="C1302" t="s">
        <v>2915</v>
      </c>
      <c r="D1302" t="s">
        <v>2916</v>
      </c>
    </row>
    <row r="1303" spans="1:5" x14ac:dyDescent="0.3">
      <c r="A1303">
        <v>1303</v>
      </c>
      <c r="B1303" t="e">
        <f>- products are respected by customers - Good tech in many areas - leadership is getting better and better - Releases are getting better and better - Quality is getting better and better - Great place to learn - Friendly People</f>
        <v>#NAME?</v>
      </c>
      <c r="C1303" t="e">
        <f>- products are respected by customers - Good tech in many areas - leadership is getting better and better - Releases are getting better and better - Quality is getting better and better - Great place to learn - Friendly People</f>
        <v>#NAME?</v>
      </c>
      <c r="D1303" t="s">
        <v>2917</v>
      </c>
      <c r="E1303" t="s">
        <v>2918</v>
      </c>
    </row>
    <row r="1304" spans="1:5" x14ac:dyDescent="0.3">
      <c r="A1304">
        <v>1304</v>
      </c>
      <c r="B1304" t="s">
        <v>2919</v>
      </c>
      <c r="C1304" t="s">
        <v>2919</v>
      </c>
      <c r="D1304" t="s">
        <v>2920</v>
      </c>
      <c r="E1304" t="s">
        <v>61</v>
      </c>
    </row>
    <row r="1305" spans="1:5" x14ac:dyDescent="0.3">
      <c r="A1305">
        <v>1305</v>
      </c>
      <c r="B1305" t="s">
        <v>2921</v>
      </c>
      <c r="C1305" t="s">
        <v>2921</v>
      </c>
      <c r="D1305" t="s">
        <v>2922</v>
      </c>
    </row>
    <row r="1306" spans="1:5" x14ac:dyDescent="0.3">
      <c r="A1306">
        <v>1306</v>
      </c>
      <c r="B1306" t="e">
        <f>-Everybody is very friendly. -Great Employee benefits. -Excellent work-life balance. -managers always make themselves available. -Relaxed environment.</f>
        <v>#NAME?</v>
      </c>
      <c r="C1306" t="e">
        <f>-Everybody is very friendly. -Great Employee benefits. -Excellent work-life balance. -managers always make themselves available. -Relaxed environment.</f>
        <v>#NAME?</v>
      </c>
      <c r="D1306" t="s">
        <v>2923</v>
      </c>
    </row>
    <row r="1307" spans="1:5" x14ac:dyDescent="0.3">
      <c r="A1307">
        <v>1307</v>
      </c>
      <c r="B1307" t="s">
        <v>2924</v>
      </c>
      <c r="C1307" t="s">
        <v>2924</v>
      </c>
      <c r="D1307" t="s">
        <v>2925</v>
      </c>
    </row>
    <row r="1308" spans="1:5" x14ac:dyDescent="0.3">
      <c r="A1308">
        <v>1308</v>
      </c>
      <c r="B1308" t="s">
        <v>2926</v>
      </c>
      <c r="C1308" t="s">
        <v>2926</v>
      </c>
      <c r="D1308" t="s">
        <v>2926</v>
      </c>
      <c r="E1308" t="s">
        <v>2038</v>
      </c>
    </row>
    <row r="1309" spans="1:5" x14ac:dyDescent="0.3">
      <c r="A1309">
        <v>1309</v>
      </c>
      <c r="B1309" t="s">
        <v>2927</v>
      </c>
      <c r="C1309" t="s">
        <v>2927</v>
      </c>
      <c r="D1309" t="s">
        <v>2928</v>
      </c>
      <c r="E1309" t="s">
        <v>431</v>
      </c>
    </row>
    <row r="1310" spans="1:5" x14ac:dyDescent="0.3">
      <c r="A1310">
        <v>1310</v>
      </c>
      <c r="B1310" t="e">
        <f>-Good compensation -Good work environment -Good work life balance -Great place to learn</f>
        <v>#NAME?</v>
      </c>
      <c r="C1310" t="e">
        <f>-Good compensation -Good work environment -Good work life balance -Great place to learn</f>
        <v>#NAME?</v>
      </c>
      <c r="D1310" t="s">
        <v>2929</v>
      </c>
      <c r="E1310" t="s">
        <v>2930</v>
      </c>
    </row>
    <row r="1311" spans="1:5" x14ac:dyDescent="0.3">
      <c r="A1311">
        <v>1311</v>
      </c>
      <c r="B1311" t="s">
        <v>2931</v>
      </c>
      <c r="C1311" t="s">
        <v>2931</v>
      </c>
      <c r="D1311" t="s">
        <v>2932</v>
      </c>
      <c r="E1311" t="s">
        <v>676</v>
      </c>
    </row>
    <row r="1312" spans="1:5" x14ac:dyDescent="0.3">
      <c r="A1312">
        <v>1312</v>
      </c>
      <c r="B1312" t="e">
        <f>-Good compensation -Good work environment -Good work life balance -Great place to learn</f>
        <v>#NAME?</v>
      </c>
      <c r="C1312" t="e">
        <f>-Good compensation -Good work environment -Good work life balance -Great place to learn</f>
        <v>#NAME?</v>
      </c>
      <c r="D1312" t="s">
        <v>2929</v>
      </c>
      <c r="E1312" t="s">
        <v>2930</v>
      </c>
    </row>
    <row r="1313" spans="1:5" x14ac:dyDescent="0.3">
      <c r="A1313">
        <v>1313</v>
      </c>
      <c r="B1313" t="s">
        <v>2933</v>
      </c>
      <c r="C1313" t="s">
        <v>2933</v>
      </c>
      <c r="D1313" t="s">
        <v>2934</v>
      </c>
    </row>
    <row r="1314" spans="1:5" x14ac:dyDescent="0.3">
      <c r="A1314">
        <v>1314</v>
      </c>
      <c r="B1314" t="s">
        <v>2935</v>
      </c>
      <c r="C1314" t="s">
        <v>2935</v>
      </c>
      <c r="D1314" t="s">
        <v>2936</v>
      </c>
      <c r="E1314" t="s">
        <v>91</v>
      </c>
    </row>
    <row r="1315" spans="1:5" x14ac:dyDescent="0.3">
      <c r="A1315">
        <v>1315</v>
      </c>
      <c r="B1315" t="s">
        <v>2937</v>
      </c>
      <c r="C1315" t="s">
        <v>2938</v>
      </c>
      <c r="D1315" t="s">
        <v>2939</v>
      </c>
      <c r="E1315" t="s">
        <v>676</v>
      </c>
    </row>
    <row r="1316" spans="1:5" x14ac:dyDescent="0.3">
      <c r="A1316">
        <v>1316</v>
      </c>
      <c r="B1316" t="s">
        <v>2940</v>
      </c>
      <c r="C1316" t="s">
        <v>2940</v>
      </c>
      <c r="D1316" t="s">
        <v>2941</v>
      </c>
    </row>
    <row r="1317" spans="1:5" x14ac:dyDescent="0.3">
      <c r="A1317">
        <v>1317</v>
      </c>
      <c r="B1317" t="s">
        <v>357</v>
      </c>
      <c r="C1317" t="s">
        <v>357</v>
      </c>
      <c r="D1317" t="s">
        <v>358</v>
      </c>
      <c r="E1317" t="s">
        <v>37</v>
      </c>
    </row>
    <row r="1318" spans="1:5" x14ac:dyDescent="0.3">
      <c r="A1318">
        <v>1318</v>
      </c>
      <c r="B1318" t="s">
        <v>2942</v>
      </c>
      <c r="C1318" t="s">
        <v>2942</v>
      </c>
      <c r="D1318" t="s">
        <v>2943</v>
      </c>
    </row>
    <row r="1319" spans="1:5" x14ac:dyDescent="0.3">
      <c r="A1319">
        <v>1319</v>
      </c>
      <c r="B1319" t="s">
        <v>2944</v>
      </c>
      <c r="C1319" t="s">
        <v>2944</v>
      </c>
      <c r="D1319" t="s">
        <v>2945</v>
      </c>
      <c r="E1319" t="s">
        <v>34</v>
      </c>
    </row>
    <row r="1320" spans="1:5" x14ac:dyDescent="0.3">
      <c r="A1320">
        <v>1320</v>
      </c>
      <c r="B1320" t="s">
        <v>2946</v>
      </c>
      <c r="C1320" t="s">
        <v>2946</v>
      </c>
      <c r="D1320" t="s">
        <v>2947</v>
      </c>
    </row>
    <row r="1321" spans="1:5" x14ac:dyDescent="0.3">
      <c r="A1321">
        <v>1321</v>
      </c>
      <c r="B1321" t="s">
        <v>2948</v>
      </c>
      <c r="C1321" t="s">
        <v>2948</v>
      </c>
      <c r="D1321" t="s">
        <v>2949</v>
      </c>
      <c r="E1321" t="s">
        <v>128</v>
      </c>
    </row>
    <row r="1322" spans="1:5" x14ac:dyDescent="0.3">
      <c r="A1322">
        <v>1322</v>
      </c>
      <c r="B1322" t="s">
        <v>2950</v>
      </c>
      <c r="C1322" t="s">
        <v>2950</v>
      </c>
      <c r="D1322" t="s">
        <v>2951</v>
      </c>
    </row>
    <row r="1323" spans="1:5" x14ac:dyDescent="0.3">
      <c r="A1323">
        <v>1323</v>
      </c>
      <c r="B1323" t="s">
        <v>2952</v>
      </c>
      <c r="C1323" t="s">
        <v>2952</v>
      </c>
      <c r="D1323" t="s">
        <v>2953</v>
      </c>
      <c r="E1323" t="s">
        <v>37</v>
      </c>
    </row>
    <row r="1324" spans="1:5" x14ac:dyDescent="0.3">
      <c r="A1324">
        <v>1324</v>
      </c>
      <c r="B1324" t="s">
        <v>2954</v>
      </c>
      <c r="C1324" t="s">
        <v>2954</v>
      </c>
      <c r="D1324" t="s">
        <v>2955</v>
      </c>
    </row>
    <row r="1325" spans="1:5" x14ac:dyDescent="0.3">
      <c r="A1325">
        <v>1325</v>
      </c>
      <c r="B1325" t="s">
        <v>2956</v>
      </c>
      <c r="C1325" t="s">
        <v>2956</v>
      </c>
      <c r="D1325" t="s">
        <v>2957</v>
      </c>
    </row>
    <row r="1326" spans="1:5" x14ac:dyDescent="0.3">
      <c r="A1326">
        <v>1326</v>
      </c>
      <c r="B1326" t="s">
        <v>2958</v>
      </c>
      <c r="C1326" t="s">
        <v>2958</v>
      </c>
      <c r="D1326" t="s">
        <v>2959</v>
      </c>
      <c r="E1326" t="s">
        <v>1148</v>
      </c>
    </row>
    <row r="1327" spans="1:5" x14ac:dyDescent="0.3">
      <c r="A1327">
        <v>1327</v>
      </c>
      <c r="B1327" t="s">
        <v>2960</v>
      </c>
      <c r="C1327" t="s">
        <v>2960</v>
      </c>
      <c r="D1327" t="s">
        <v>2961</v>
      </c>
      <c r="E1327" t="s">
        <v>2962</v>
      </c>
    </row>
    <row r="1328" spans="1:5" x14ac:dyDescent="0.3">
      <c r="A1328">
        <v>1328</v>
      </c>
      <c r="B1328" t="s">
        <v>2963</v>
      </c>
      <c r="C1328" t="s">
        <v>2963</v>
      </c>
      <c r="D1328" t="s">
        <v>2964</v>
      </c>
    </row>
    <row r="1329" spans="1:5" x14ac:dyDescent="0.3">
      <c r="A1329">
        <v>1329</v>
      </c>
      <c r="B1329" t="e">
        <f>-work life balance is Excellent -bonus is always an add on to your yearly compensation -They provide conveyance to all the QAs</f>
        <v>#NAME?</v>
      </c>
      <c r="C1329" t="e">
        <f>-work life balance is Excellent -bonus is always an add on to your yearly compensation -They provide conveyance to all the QAs</f>
        <v>#NAME?</v>
      </c>
      <c r="D1329" t="s">
        <v>2965</v>
      </c>
      <c r="E1329" t="s">
        <v>2643</v>
      </c>
    </row>
    <row r="1330" spans="1:5" x14ac:dyDescent="0.3">
      <c r="A1330">
        <v>1330</v>
      </c>
      <c r="B1330" t="s">
        <v>2966</v>
      </c>
      <c r="C1330" t="s">
        <v>2966</v>
      </c>
      <c r="D1330" t="s">
        <v>2967</v>
      </c>
      <c r="E1330" t="s">
        <v>2968</v>
      </c>
    </row>
    <row r="1331" spans="1:5" x14ac:dyDescent="0.3">
      <c r="A1331">
        <v>1331</v>
      </c>
      <c r="B1331" t="s">
        <v>2969</v>
      </c>
      <c r="C1331" t="s">
        <v>2969</v>
      </c>
      <c r="D1331" t="s">
        <v>2970</v>
      </c>
      <c r="E1331" t="s">
        <v>58</v>
      </c>
    </row>
    <row r="1332" spans="1:5" x14ac:dyDescent="0.3">
      <c r="A1332">
        <v>1332</v>
      </c>
      <c r="B1332" t="s">
        <v>2971</v>
      </c>
      <c r="C1332" t="s">
        <v>2971</v>
      </c>
      <c r="D1332" t="s">
        <v>2972</v>
      </c>
    </row>
    <row r="1333" spans="1:5" x14ac:dyDescent="0.3">
      <c r="A1333">
        <v>1333</v>
      </c>
      <c r="B1333" t="s">
        <v>2973</v>
      </c>
      <c r="C1333" t="s">
        <v>2973</v>
      </c>
      <c r="D1333" t="s">
        <v>2974</v>
      </c>
      <c r="E1333" t="s">
        <v>2975</v>
      </c>
    </row>
    <row r="1334" spans="1:5" x14ac:dyDescent="0.3">
      <c r="A1334">
        <v>1334</v>
      </c>
      <c r="B1334" t="s">
        <v>2976</v>
      </c>
      <c r="C1334" t="s">
        <v>2976</v>
      </c>
      <c r="D1334" t="s">
        <v>2977</v>
      </c>
    </row>
    <row r="1335" spans="1:5" x14ac:dyDescent="0.3">
      <c r="A1335">
        <v>1335</v>
      </c>
      <c r="B1335" t="s">
        <v>2978</v>
      </c>
      <c r="C1335" t="s">
        <v>2979</v>
      </c>
      <c r="D1335" t="s">
        <v>2980</v>
      </c>
      <c r="E1335" t="s">
        <v>2981</v>
      </c>
    </row>
    <row r="1336" spans="1:5" x14ac:dyDescent="0.3">
      <c r="A1336">
        <v>1336</v>
      </c>
      <c r="B1336" t="s">
        <v>2982</v>
      </c>
      <c r="C1336" t="s">
        <v>2982</v>
      </c>
      <c r="D1336" t="s">
        <v>2983</v>
      </c>
      <c r="E1336" t="s">
        <v>211</v>
      </c>
    </row>
    <row r="1337" spans="1:5" x14ac:dyDescent="0.3">
      <c r="A1337">
        <v>1337</v>
      </c>
      <c r="B1337" t="s">
        <v>2984</v>
      </c>
      <c r="C1337" t="s">
        <v>2984</v>
      </c>
      <c r="D1337" t="s">
        <v>2985</v>
      </c>
    </row>
    <row r="1338" spans="1:5" x14ac:dyDescent="0.3">
      <c r="A1338">
        <v>1338</v>
      </c>
      <c r="B1338" t="s">
        <v>2986</v>
      </c>
      <c r="C1338" t="s">
        <v>2986</v>
      </c>
      <c r="D1338" t="s">
        <v>2987</v>
      </c>
      <c r="E1338" t="s">
        <v>307</v>
      </c>
    </row>
    <row r="1339" spans="1:5" x14ac:dyDescent="0.3">
      <c r="A1339">
        <v>1339</v>
      </c>
      <c r="B1339" t="s">
        <v>2988</v>
      </c>
      <c r="C1339" t="s">
        <v>2988</v>
      </c>
      <c r="D1339" t="s">
        <v>2989</v>
      </c>
    </row>
    <row r="1340" spans="1:5" x14ac:dyDescent="0.3">
      <c r="A1340">
        <v>1340</v>
      </c>
      <c r="B1340" t="s">
        <v>2990</v>
      </c>
      <c r="C1340" t="s">
        <v>2990</v>
      </c>
      <c r="D1340" t="s">
        <v>2991</v>
      </c>
      <c r="E1340" t="s">
        <v>1194</v>
      </c>
    </row>
    <row r="1341" spans="1:5" x14ac:dyDescent="0.3">
      <c r="A1341">
        <v>1341</v>
      </c>
      <c r="B1341" t="s">
        <v>2992</v>
      </c>
      <c r="C1341" t="s">
        <v>2992</v>
      </c>
      <c r="D1341" t="s">
        <v>2993</v>
      </c>
      <c r="E1341" t="s">
        <v>37</v>
      </c>
    </row>
    <row r="1342" spans="1:5" x14ac:dyDescent="0.3">
      <c r="A1342">
        <v>1342</v>
      </c>
      <c r="B1342" t="s">
        <v>2994</v>
      </c>
      <c r="C1342" t="s">
        <v>2994</v>
      </c>
      <c r="D1342" t="s">
        <v>2995</v>
      </c>
      <c r="E1342" t="s">
        <v>37</v>
      </c>
    </row>
    <row r="1343" spans="1:5" x14ac:dyDescent="0.3">
      <c r="A1343">
        <v>1343</v>
      </c>
      <c r="B1343" t="s">
        <v>2996</v>
      </c>
      <c r="C1343" t="s">
        <v>2996</v>
      </c>
      <c r="D1343" t="s">
        <v>2997</v>
      </c>
      <c r="E1343" t="s">
        <v>2998</v>
      </c>
    </row>
    <row r="1344" spans="1:5" x14ac:dyDescent="0.3">
      <c r="A1344">
        <v>1344</v>
      </c>
      <c r="B1344" t="s">
        <v>2999</v>
      </c>
      <c r="C1344" t="s">
        <v>2999</v>
      </c>
      <c r="D1344" t="s">
        <v>3000</v>
      </c>
      <c r="E1344" t="s">
        <v>3001</v>
      </c>
    </row>
    <row r="1345" spans="1:5" x14ac:dyDescent="0.3">
      <c r="A1345">
        <v>1345</v>
      </c>
      <c r="B1345" t="s">
        <v>3002</v>
      </c>
      <c r="C1345" t="s">
        <v>3002</v>
      </c>
      <c r="D1345" t="s">
        <v>3003</v>
      </c>
      <c r="E1345" t="s">
        <v>666</v>
      </c>
    </row>
    <row r="1346" spans="1:5" x14ac:dyDescent="0.3">
      <c r="A1346">
        <v>1346</v>
      </c>
      <c r="B1346" t="s">
        <v>3004</v>
      </c>
      <c r="C1346" t="s">
        <v>3004</v>
      </c>
      <c r="D1346" t="s">
        <v>3005</v>
      </c>
      <c r="E1346" t="s">
        <v>3006</v>
      </c>
    </row>
    <row r="1347" spans="1:5" x14ac:dyDescent="0.3">
      <c r="A1347">
        <v>1347</v>
      </c>
      <c r="B1347" t="s">
        <v>3007</v>
      </c>
      <c r="C1347" t="s">
        <v>3007</v>
      </c>
      <c r="D1347" t="s">
        <v>3008</v>
      </c>
      <c r="E1347" t="s">
        <v>3009</v>
      </c>
    </row>
    <row r="1348" spans="1:5" x14ac:dyDescent="0.3">
      <c r="A1348">
        <v>1348</v>
      </c>
      <c r="B1348" t="s">
        <v>3010</v>
      </c>
      <c r="C1348" t="s">
        <v>3010</v>
      </c>
      <c r="D1348" t="s">
        <v>3011</v>
      </c>
      <c r="E1348" t="s">
        <v>37</v>
      </c>
    </row>
    <row r="1349" spans="1:5" x14ac:dyDescent="0.3">
      <c r="A1349">
        <v>1349</v>
      </c>
      <c r="B1349" t="s">
        <v>3012</v>
      </c>
      <c r="C1349" t="s">
        <v>3012</v>
      </c>
      <c r="D1349" t="s">
        <v>3013</v>
      </c>
    </row>
    <row r="1350" spans="1:5" x14ac:dyDescent="0.3">
      <c r="A1350">
        <v>1350</v>
      </c>
      <c r="B1350" t="s">
        <v>3014</v>
      </c>
      <c r="C1350" t="s">
        <v>3015</v>
      </c>
      <c r="D1350" t="s">
        <v>3016</v>
      </c>
      <c r="E1350" t="s">
        <v>808</v>
      </c>
    </row>
    <row r="1351" spans="1:5" x14ac:dyDescent="0.3">
      <c r="A1351">
        <v>1351</v>
      </c>
      <c r="B1351" t="s">
        <v>3017</v>
      </c>
      <c r="C1351" t="s">
        <v>3017</v>
      </c>
      <c r="D1351" t="s">
        <v>3018</v>
      </c>
    </row>
    <row r="1352" spans="1:5" x14ac:dyDescent="0.3">
      <c r="A1352">
        <v>1352</v>
      </c>
      <c r="B1352" t="s">
        <v>3019</v>
      </c>
      <c r="C1352" t="s">
        <v>3019</v>
      </c>
      <c r="D1352" t="s">
        <v>3020</v>
      </c>
      <c r="E1352" t="s">
        <v>211</v>
      </c>
    </row>
    <row r="1353" spans="1:5" x14ac:dyDescent="0.3">
      <c r="A1353">
        <v>1354</v>
      </c>
      <c r="B1353" t="s">
        <v>3021</v>
      </c>
      <c r="C1353" t="s">
        <v>3021</v>
      </c>
      <c r="D1353" t="s">
        <v>3022</v>
      </c>
      <c r="E1353" t="s">
        <v>1452</v>
      </c>
    </row>
    <row r="1354" spans="1:5" x14ac:dyDescent="0.3">
      <c r="A1354">
        <v>1355</v>
      </c>
      <c r="B1354" t="s">
        <v>3023</v>
      </c>
      <c r="C1354" t="s">
        <v>3023</v>
      </c>
      <c r="D1354" t="s">
        <v>3024</v>
      </c>
    </row>
    <row r="1355" spans="1:5" x14ac:dyDescent="0.3">
      <c r="A1355">
        <v>1356</v>
      </c>
      <c r="B1355" t="s">
        <v>3025</v>
      </c>
      <c r="C1355" t="s">
        <v>3025</v>
      </c>
      <c r="D1355" t="s">
        <v>3026</v>
      </c>
    </row>
    <row r="1356" spans="1:5" x14ac:dyDescent="0.3">
      <c r="A1356">
        <v>1357</v>
      </c>
      <c r="B1356" t="s">
        <v>3027</v>
      </c>
      <c r="C1356" t="s">
        <v>3027</v>
      </c>
      <c r="D1356" t="s">
        <v>3028</v>
      </c>
      <c r="E1356" t="s">
        <v>125</v>
      </c>
    </row>
    <row r="1357" spans="1:5" x14ac:dyDescent="0.3">
      <c r="A1357">
        <v>1358</v>
      </c>
      <c r="B1357" t="s">
        <v>3029</v>
      </c>
      <c r="C1357" t="s">
        <v>3029</v>
      </c>
      <c r="D1357" t="s">
        <v>3030</v>
      </c>
      <c r="E1357" t="s">
        <v>91</v>
      </c>
    </row>
    <row r="1358" spans="1:5" x14ac:dyDescent="0.3">
      <c r="A1358">
        <v>1359</v>
      </c>
      <c r="B1358" t="s">
        <v>3031</v>
      </c>
      <c r="C1358" t="s">
        <v>3031</v>
      </c>
      <c r="D1358" t="s">
        <v>3032</v>
      </c>
    </row>
    <row r="1359" spans="1:5" x14ac:dyDescent="0.3">
      <c r="A1359">
        <v>1360</v>
      </c>
      <c r="B1359" t="s">
        <v>3033</v>
      </c>
      <c r="C1359" t="s">
        <v>3033</v>
      </c>
      <c r="D1359" t="s">
        <v>3034</v>
      </c>
      <c r="E1359" t="s">
        <v>66</v>
      </c>
    </row>
    <row r="1360" spans="1:5" x14ac:dyDescent="0.3">
      <c r="A1360">
        <v>1361</v>
      </c>
      <c r="B1360" t="s">
        <v>3035</v>
      </c>
      <c r="C1360" t="s">
        <v>3035</v>
      </c>
      <c r="D1360" t="s">
        <v>3036</v>
      </c>
      <c r="E1360" t="s">
        <v>259</v>
      </c>
    </row>
    <row r="1361" spans="1:5" x14ac:dyDescent="0.3">
      <c r="A1361">
        <v>1362</v>
      </c>
      <c r="B1361" t="s">
        <v>3037</v>
      </c>
      <c r="C1361" t="s">
        <v>3037</v>
      </c>
      <c r="D1361" t="s">
        <v>3038</v>
      </c>
      <c r="E1361" t="s">
        <v>211</v>
      </c>
    </row>
    <row r="1362" spans="1:5" x14ac:dyDescent="0.3">
      <c r="A1362">
        <v>1363</v>
      </c>
      <c r="B1362" t="s">
        <v>3039</v>
      </c>
      <c r="C1362" t="s">
        <v>3039</v>
      </c>
      <c r="D1362" t="s">
        <v>3040</v>
      </c>
      <c r="E1362" t="s">
        <v>3041</v>
      </c>
    </row>
    <row r="1363" spans="1:5" x14ac:dyDescent="0.3">
      <c r="A1363">
        <v>1364</v>
      </c>
      <c r="B1363" t="s">
        <v>3042</v>
      </c>
      <c r="C1363" t="s">
        <v>3042</v>
      </c>
      <c r="D1363" t="s">
        <v>3043</v>
      </c>
      <c r="E1363" t="s">
        <v>3044</v>
      </c>
    </row>
    <row r="1364" spans="1:5" x14ac:dyDescent="0.3">
      <c r="A1364">
        <v>1365</v>
      </c>
      <c r="B1364" t="s">
        <v>3045</v>
      </c>
      <c r="C1364" t="s">
        <v>3045</v>
      </c>
      <c r="D1364" t="s">
        <v>3046</v>
      </c>
    </row>
    <row r="1365" spans="1:5" x14ac:dyDescent="0.3">
      <c r="A1365">
        <v>1366</v>
      </c>
      <c r="B1365" t="s">
        <v>3047</v>
      </c>
      <c r="C1365" t="s">
        <v>3047</v>
      </c>
      <c r="D1365" t="s">
        <v>3048</v>
      </c>
    </row>
    <row r="1366" spans="1:5" x14ac:dyDescent="0.3">
      <c r="A1366">
        <v>1367</v>
      </c>
      <c r="B1366" t="s">
        <v>3049</v>
      </c>
      <c r="C1366" t="s">
        <v>3049</v>
      </c>
      <c r="D1366" t="s">
        <v>3050</v>
      </c>
      <c r="E1366" t="s">
        <v>211</v>
      </c>
    </row>
    <row r="1367" spans="1:5" x14ac:dyDescent="0.3">
      <c r="A1367">
        <v>1368</v>
      </c>
      <c r="B1367" t="s">
        <v>3051</v>
      </c>
      <c r="C1367" t="s">
        <v>3051</v>
      </c>
      <c r="D1367" t="s">
        <v>3052</v>
      </c>
      <c r="E1367" t="s">
        <v>31</v>
      </c>
    </row>
    <row r="1368" spans="1:5" x14ac:dyDescent="0.3">
      <c r="A1368">
        <v>1369</v>
      </c>
      <c r="B1368" t="s">
        <v>3053</v>
      </c>
      <c r="C1368" t="s">
        <v>3053</v>
      </c>
      <c r="D1368" t="s">
        <v>3054</v>
      </c>
      <c r="E1368" t="s">
        <v>3055</v>
      </c>
    </row>
    <row r="1369" spans="1:5" x14ac:dyDescent="0.3">
      <c r="A1369">
        <v>1370</v>
      </c>
      <c r="B1369" t="s">
        <v>3056</v>
      </c>
      <c r="C1369" t="s">
        <v>3056</v>
      </c>
      <c r="D1369" t="s">
        <v>3057</v>
      </c>
      <c r="E1369" t="s">
        <v>755</v>
      </c>
    </row>
    <row r="1370" spans="1:5" x14ac:dyDescent="0.3">
      <c r="A1370">
        <v>1371</v>
      </c>
      <c r="B1370" t="s">
        <v>3058</v>
      </c>
      <c r="C1370" t="s">
        <v>3058</v>
      </c>
      <c r="D1370" t="s">
        <v>3059</v>
      </c>
      <c r="E1370" t="s">
        <v>3060</v>
      </c>
    </row>
    <row r="1371" spans="1:5" x14ac:dyDescent="0.3">
      <c r="A1371">
        <v>1372</v>
      </c>
      <c r="B1371" t="s">
        <v>3061</v>
      </c>
      <c r="C1371" t="s">
        <v>3061</v>
      </c>
      <c r="D1371" t="s">
        <v>3062</v>
      </c>
    </row>
    <row r="1372" spans="1:5" x14ac:dyDescent="0.3">
      <c r="A1372">
        <v>1373</v>
      </c>
      <c r="B1372" t="s">
        <v>3063</v>
      </c>
      <c r="C1372" t="s">
        <v>3063</v>
      </c>
      <c r="D1372" t="s">
        <v>3064</v>
      </c>
      <c r="E1372" t="s">
        <v>37</v>
      </c>
    </row>
    <row r="1373" spans="1:5" x14ac:dyDescent="0.3">
      <c r="A1373">
        <v>1374</v>
      </c>
      <c r="B1373" t="s">
        <v>3065</v>
      </c>
      <c r="C1373" t="s">
        <v>3065</v>
      </c>
      <c r="D1373" t="s">
        <v>3065</v>
      </c>
      <c r="E1373" t="s">
        <v>307</v>
      </c>
    </row>
    <row r="1374" spans="1:5" x14ac:dyDescent="0.3">
      <c r="A1374">
        <v>1375</v>
      </c>
      <c r="B1374" t="s">
        <v>3066</v>
      </c>
      <c r="C1374" t="s">
        <v>3066</v>
      </c>
      <c r="D1374" t="s">
        <v>3067</v>
      </c>
      <c r="E1374" t="s">
        <v>251</v>
      </c>
    </row>
    <row r="1375" spans="1:5" x14ac:dyDescent="0.3">
      <c r="A1375">
        <v>1376</v>
      </c>
      <c r="B1375" t="s">
        <v>3068</v>
      </c>
      <c r="C1375" t="s">
        <v>3068</v>
      </c>
      <c r="D1375" t="s">
        <v>3069</v>
      </c>
      <c r="E1375" t="s">
        <v>2551</v>
      </c>
    </row>
    <row r="1376" spans="1:5" x14ac:dyDescent="0.3">
      <c r="A1376">
        <v>1377</v>
      </c>
      <c r="B1376" t="s">
        <v>3070</v>
      </c>
      <c r="C1376" t="s">
        <v>3070</v>
      </c>
      <c r="D1376" t="s">
        <v>3071</v>
      </c>
      <c r="E1376" t="s">
        <v>337</v>
      </c>
    </row>
    <row r="1377" spans="1:5" x14ac:dyDescent="0.3">
      <c r="A1377">
        <v>1378</v>
      </c>
      <c r="B1377" t="s">
        <v>3072</v>
      </c>
      <c r="C1377" t="s">
        <v>3072</v>
      </c>
      <c r="D1377" t="s">
        <v>3073</v>
      </c>
      <c r="E1377" t="s">
        <v>3074</v>
      </c>
    </row>
    <row r="1378" spans="1:5" x14ac:dyDescent="0.3">
      <c r="A1378">
        <v>1379</v>
      </c>
      <c r="B1378" t="s">
        <v>3075</v>
      </c>
      <c r="C1378" t="s">
        <v>3075</v>
      </c>
      <c r="D1378" t="s">
        <v>3076</v>
      </c>
    </row>
    <row r="1379" spans="1:5" x14ac:dyDescent="0.3">
      <c r="A1379">
        <v>1380</v>
      </c>
      <c r="B1379" t="s">
        <v>3077</v>
      </c>
      <c r="C1379" t="s">
        <v>3078</v>
      </c>
      <c r="D1379" t="s">
        <v>3079</v>
      </c>
    </row>
    <row r="1380" spans="1:5" x14ac:dyDescent="0.3">
      <c r="A1380">
        <v>1381</v>
      </c>
      <c r="B1380" t="s">
        <v>3080</v>
      </c>
      <c r="C1380" t="s">
        <v>3080</v>
      </c>
      <c r="D1380" t="s">
        <v>3081</v>
      </c>
      <c r="E1380" t="s">
        <v>125</v>
      </c>
    </row>
    <row r="1381" spans="1:5" x14ac:dyDescent="0.3">
      <c r="A1381">
        <v>1382</v>
      </c>
      <c r="B1381" t="s">
        <v>3082</v>
      </c>
      <c r="C1381" t="s">
        <v>3082</v>
      </c>
      <c r="D1381" t="s">
        <v>3083</v>
      </c>
    </row>
    <row r="1382" spans="1:5" x14ac:dyDescent="0.3">
      <c r="A1382">
        <v>1383</v>
      </c>
      <c r="B1382" t="s">
        <v>3084</v>
      </c>
      <c r="C1382" t="s">
        <v>3085</v>
      </c>
      <c r="D1382" t="s">
        <v>3086</v>
      </c>
    </row>
    <row r="1383" spans="1:5" x14ac:dyDescent="0.3">
      <c r="A1383">
        <v>1384</v>
      </c>
      <c r="B1383" t="s">
        <v>3087</v>
      </c>
      <c r="C1383" t="s">
        <v>3087</v>
      </c>
      <c r="D1383" t="s">
        <v>3087</v>
      </c>
      <c r="E1383" t="s">
        <v>112</v>
      </c>
    </row>
    <row r="1384" spans="1:5" x14ac:dyDescent="0.3">
      <c r="A1384">
        <v>1385</v>
      </c>
      <c r="B1384" t="s">
        <v>3088</v>
      </c>
      <c r="C1384" t="s">
        <v>3088</v>
      </c>
      <c r="D1384" t="s">
        <v>3089</v>
      </c>
      <c r="E1384" t="s">
        <v>66</v>
      </c>
    </row>
    <row r="1385" spans="1:5" x14ac:dyDescent="0.3">
      <c r="A1385">
        <v>1386</v>
      </c>
      <c r="B1385" t="s">
        <v>3090</v>
      </c>
      <c r="C1385" t="s">
        <v>3090</v>
      </c>
      <c r="D1385" t="s">
        <v>3091</v>
      </c>
      <c r="E1385" t="s">
        <v>37</v>
      </c>
    </row>
    <row r="1386" spans="1:5" x14ac:dyDescent="0.3">
      <c r="A1386">
        <v>1387</v>
      </c>
      <c r="B1386" t="s">
        <v>3092</v>
      </c>
      <c r="C1386" t="s">
        <v>3093</v>
      </c>
      <c r="D1386" t="s">
        <v>3094</v>
      </c>
      <c r="E1386" t="s">
        <v>301</v>
      </c>
    </row>
    <row r="1387" spans="1:5" x14ac:dyDescent="0.3">
      <c r="A1387">
        <v>1388</v>
      </c>
      <c r="B1387" t="s">
        <v>3095</v>
      </c>
      <c r="C1387" t="s">
        <v>3095</v>
      </c>
      <c r="D1387" t="s">
        <v>3096</v>
      </c>
      <c r="E1387" t="s">
        <v>458</v>
      </c>
    </row>
    <row r="1388" spans="1:5" x14ac:dyDescent="0.3">
      <c r="A1388">
        <v>1389</v>
      </c>
      <c r="B1388" t="s">
        <v>3097</v>
      </c>
      <c r="C1388" t="s">
        <v>3097</v>
      </c>
      <c r="D1388" t="s">
        <v>3098</v>
      </c>
      <c r="E1388" t="s">
        <v>541</v>
      </c>
    </row>
    <row r="1389" spans="1:5" x14ac:dyDescent="0.3">
      <c r="A1389">
        <v>1390</v>
      </c>
      <c r="B1389" t="s">
        <v>3099</v>
      </c>
      <c r="C1389" t="s">
        <v>3099</v>
      </c>
      <c r="D1389" t="s">
        <v>3100</v>
      </c>
      <c r="E1389" t="s">
        <v>37</v>
      </c>
    </row>
    <row r="1390" spans="1:5" x14ac:dyDescent="0.3">
      <c r="A1390">
        <v>1391</v>
      </c>
      <c r="B1390" t="s">
        <v>3101</v>
      </c>
      <c r="C1390" t="s">
        <v>3101</v>
      </c>
      <c r="D1390" t="s">
        <v>3102</v>
      </c>
      <c r="E1390" t="s">
        <v>14</v>
      </c>
    </row>
    <row r="1391" spans="1:5" x14ac:dyDescent="0.3">
      <c r="A1391">
        <v>1392</v>
      </c>
      <c r="B1391" t="s">
        <v>3103</v>
      </c>
      <c r="C1391" t="s">
        <v>3103</v>
      </c>
      <c r="D1391" t="s">
        <v>3104</v>
      </c>
    </row>
    <row r="1392" spans="1:5" x14ac:dyDescent="0.3">
      <c r="A1392">
        <v>1393</v>
      </c>
      <c r="B1392" t="s">
        <v>3105</v>
      </c>
      <c r="C1392" t="s">
        <v>3105</v>
      </c>
      <c r="D1392" t="s">
        <v>3106</v>
      </c>
      <c r="E1392" t="s">
        <v>2064</v>
      </c>
    </row>
    <row r="1393" spans="1:5" x14ac:dyDescent="0.3">
      <c r="A1393">
        <v>1394</v>
      </c>
      <c r="B1393" t="s">
        <v>3107</v>
      </c>
      <c r="C1393" t="s">
        <v>3107</v>
      </c>
      <c r="D1393" t="s">
        <v>3108</v>
      </c>
      <c r="E1393" t="s">
        <v>3109</v>
      </c>
    </row>
    <row r="1394" spans="1:5" x14ac:dyDescent="0.3">
      <c r="A1394">
        <v>1395</v>
      </c>
      <c r="B1394" t="s">
        <v>3110</v>
      </c>
      <c r="C1394" t="s">
        <v>3110</v>
      </c>
      <c r="D1394" t="s">
        <v>3111</v>
      </c>
      <c r="E1394" t="s">
        <v>31</v>
      </c>
    </row>
    <row r="1395" spans="1:5" x14ac:dyDescent="0.3">
      <c r="A1395">
        <v>1396</v>
      </c>
      <c r="B1395" t="s">
        <v>3112</v>
      </c>
      <c r="C1395" t="s">
        <v>3113</v>
      </c>
      <c r="D1395" t="s">
        <v>3114</v>
      </c>
      <c r="E1395" t="s">
        <v>3115</v>
      </c>
    </row>
    <row r="1396" spans="1:5" x14ac:dyDescent="0.3">
      <c r="A1396">
        <v>1397</v>
      </c>
      <c r="B1396" t="s">
        <v>3116</v>
      </c>
      <c r="C1396" t="s">
        <v>3116</v>
      </c>
      <c r="D1396" t="s">
        <v>3116</v>
      </c>
      <c r="E1396" t="s">
        <v>58</v>
      </c>
    </row>
    <row r="1397" spans="1:5" x14ac:dyDescent="0.3">
      <c r="A1397">
        <v>1398</v>
      </c>
      <c r="B1397" t="s">
        <v>3117</v>
      </c>
      <c r="C1397" t="s">
        <v>3117</v>
      </c>
      <c r="D1397" t="s">
        <v>3118</v>
      </c>
      <c r="E1397" t="s">
        <v>779</v>
      </c>
    </row>
    <row r="1398" spans="1:5" x14ac:dyDescent="0.3">
      <c r="A1398">
        <v>1399</v>
      </c>
      <c r="B1398" t="s">
        <v>3119</v>
      </c>
      <c r="C1398" t="s">
        <v>3119</v>
      </c>
      <c r="D1398" t="s">
        <v>3120</v>
      </c>
      <c r="E1398" t="s">
        <v>31</v>
      </c>
    </row>
    <row r="1399" spans="1:5" x14ac:dyDescent="0.3">
      <c r="A1399">
        <v>1400</v>
      </c>
      <c r="B1399" t="s">
        <v>3121</v>
      </c>
      <c r="C1399" t="s">
        <v>3121</v>
      </c>
      <c r="D1399" t="s">
        <v>3121</v>
      </c>
      <c r="E1399" t="s">
        <v>3122</v>
      </c>
    </row>
    <row r="1400" spans="1:5" x14ac:dyDescent="0.3">
      <c r="A1400">
        <v>1401</v>
      </c>
      <c r="B1400" t="s">
        <v>3123</v>
      </c>
      <c r="C1400" t="s">
        <v>3123</v>
      </c>
      <c r="D1400" t="s">
        <v>3124</v>
      </c>
      <c r="E1400" t="s">
        <v>37</v>
      </c>
    </row>
    <row r="1401" spans="1:5" x14ac:dyDescent="0.3">
      <c r="A1401">
        <v>1402</v>
      </c>
      <c r="B1401" t="s">
        <v>3125</v>
      </c>
      <c r="C1401" t="s">
        <v>3125</v>
      </c>
      <c r="D1401" t="s">
        <v>3126</v>
      </c>
    </row>
    <row r="1402" spans="1:5" x14ac:dyDescent="0.3">
      <c r="A1402">
        <v>1403</v>
      </c>
      <c r="B1402" t="s">
        <v>3127</v>
      </c>
      <c r="C1402" t="s">
        <v>3127</v>
      </c>
      <c r="D1402" t="s">
        <v>3128</v>
      </c>
      <c r="E1402" t="s">
        <v>2551</v>
      </c>
    </row>
    <row r="1403" spans="1:5" x14ac:dyDescent="0.3">
      <c r="A1403">
        <v>1404</v>
      </c>
      <c r="B1403" t="s">
        <v>3129</v>
      </c>
      <c r="C1403" t="s">
        <v>3129</v>
      </c>
      <c r="D1403" t="s">
        <v>3130</v>
      </c>
    </row>
    <row r="1404" spans="1:5" x14ac:dyDescent="0.3">
      <c r="A1404">
        <v>1405</v>
      </c>
      <c r="B1404" t="s">
        <v>3131</v>
      </c>
      <c r="C1404" t="s">
        <v>3131</v>
      </c>
      <c r="D1404" t="s">
        <v>3132</v>
      </c>
      <c r="E1404" t="s">
        <v>813</v>
      </c>
    </row>
    <row r="1405" spans="1:5" x14ac:dyDescent="0.3">
      <c r="A1405">
        <v>1406</v>
      </c>
      <c r="B1405" t="s">
        <v>3133</v>
      </c>
      <c r="C1405" t="s">
        <v>3133</v>
      </c>
      <c r="D1405" t="s">
        <v>3133</v>
      </c>
      <c r="E1405" t="s">
        <v>3134</v>
      </c>
    </row>
    <row r="1406" spans="1:5" x14ac:dyDescent="0.3">
      <c r="A1406">
        <v>1407</v>
      </c>
      <c r="B1406" t="s">
        <v>3135</v>
      </c>
      <c r="C1406" t="s">
        <v>3135</v>
      </c>
      <c r="D1406" t="s">
        <v>3136</v>
      </c>
      <c r="E1406" t="s">
        <v>125</v>
      </c>
    </row>
    <row r="1407" spans="1:5" x14ac:dyDescent="0.3">
      <c r="A1407">
        <v>1408</v>
      </c>
      <c r="B1407" t="s">
        <v>3137</v>
      </c>
      <c r="C1407" t="s">
        <v>3137</v>
      </c>
      <c r="D1407" t="s">
        <v>3138</v>
      </c>
    </row>
    <row r="1408" spans="1:5" x14ac:dyDescent="0.3">
      <c r="A1408">
        <v>1409</v>
      </c>
      <c r="B1408" t="s">
        <v>3139</v>
      </c>
      <c r="C1408" t="s">
        <v>3139</v>
      </c>
      <c r="D1408" t="s">
        <v>3140</v>
      </c>
      <c r="E1408" t="s">
        <v>431</v>
      </c>
    </row>
    <row r="1409" spans="1:5" x14ac:dyDescent="0.3">
      <c r="A1409">
        <v>1410</v>
      </c>
      <c r="B1409" t="s">
        <v>3141</v>
      </c>
      <c r="C1409" t="s">
        <v>3141</v>
      </c>
      <c r="D1409" t="s">
        <v>3142</v>
      </c>
      <c r="E1409" t="s">
        <v>3143</v>
      </c>
    </row>
    <row r="1410" spans="1:5" x14ac:dyDescent="0.3">
      <c r="A1410">
        <v>1411</v>
      </c>
      <c r="B1410" t="s">
        <v>3144</v>
      </c>
      <c r="C1410" t="s">
        <v>3144</v>
      </c>
      <c r="D1410" t="s">
        <v>3145</v>
      </c>
    </row>
    <row r="1411" spans="1:5" x14ac:dyDescent="0.3">
      <c r="A1411">
        <v>1412</v>
      </c>
      <c r="B1411" t="s">
        <v>3146</v>
      </c>
      <c r="C1411" t="s">
        <v>3146</v>
      </c>
      <c r="D1411" t="s">
        <v>3147</v>
      </c>
      <c r="E1411" t="s">
        <v>37</v>
      </c>
    </row>
    <row r="1412" spans="1:5" x14ac:dyDescent="0.3">
      <c r="A1412">
        <v>1413</v>
      </c>
      <c r="B1412" t="e">
        <f>- Infrastructure - Free coffee no other pros according to me</f>
        <v>#NAME?</v>
      </c>
      <c r="C1412" t="e">
        <f>- Infrastructure - Free coffee no other pros according to me</f>
        <v>#NAME?</v>
      </c>
      <c r="D1412" t="s">
        <v>3148</v>
      </c>
    </row>
    <row r="1413" spans="1:5" x14ac:dyDescent="0.3">
      <c r="A1413">
        <v>1414</v>
      </c>
      <c r="B1413" t="s">
        <v>3149</v>
      </c>
      <c r="C1413" t="s">
        <v>3149</v>
      </c>
      <c r="D1413" t="s">
        <v>3150</v>
      </c>
      <c r="E1413" t="s">
        <v>37</v>
      </c>
    </row>
    <row r="1414" spans="1:5" x14ac:dyDescent="0.3">
      <c r="A1414">
        <v>1415</v>
      </c>
      <c r="B1414" t="s">
        <v>3151</v>
      </c>
      <c r="C1414" t="s">
        <v>3151</v>
      </c>
      <c r="D1414" t="s">
        <v>3152</v>
      </c>
    </row>
    <row r="1415" spans="1:5" x14ac:dyDescent="0.3">
      <c r="A1415">
        <v>1416</v>
      </c>
      <c r="B1415" t="s">
        <v>3153</v>
      </c>
      <c r="C1415" t="s">
        <v>3153</v>
      </c>
      <c r="D1415" t="s">
        <v>3154</v>
      </c>
      <c r="E1415" t="s">
        <v>3155</v>
      </c>
    </row>
    <row r="1416" spans="1:5" x14ac:dyDescent="0.3">
      <c r="A1416">
        <v>1417</v>
      </c>
      <c r="B1416" t="s">
        <v>3156</v>
      </c>
      <c r="C1416" t="s">
        <v>3156</v>
      </c>
      <c r="D1416" t="s">
        <v>3157</v>
      </c>
      <c r="E1416" t="s">
        <v>755</v>
      </c>
    </row>
    <row r="1417" spans="1:5" x14ac:dyDescent="0.3">
      <c r="A1417">
        <v>1418</v>
      </c>
      <c r="B1417" t="s">
        <v>3158</v>
      </c>
      <c r="C1417" t="s">
        <v>3158</v>
      </c>
      <c r="D1417" t="s">
        <v>3159</v>
      </c>
      <c r="E1417" t="s">
        <v>243</v>
      </c>
    </row>
    <row r="1418" spans="1:5" x14ac:dyDescent="0.3">
      <c r="A1418">
        <v>1419</v>
      </c>
      <c r="B1418" t="s">
        <v>3160</v>
      </c>
      <c r="C1418" t="s">
        <v>3160</v>
      </c>
      <c r="D1418" t="s">
        <v>3161</v>
      </c>
      <c r="E1418" t="s">
        <v>151</v>
      </c>
    </row>
    <row r="1419" spans="1:5" x14ac:dyDescent="0.3">
      <c r="A1419">
        <v>1420</v>
      </c>
      <c r="B1419" t="s">
        <v>3162</v>
      </c>
      <c r="C1419" t="s">
        <v>3162</v>
      </c>
      <c r="D1419" t="s">
        <v>3163</v>
      </c>
    </row>
    <row r="1420" spans="1:5" x14ac:dyDescent="0.3">
      <c r="A1420">
        <v>1421</v>
      </c>
      <c r="B1420" t="s">
        <v>3164</v>
      </c>
      <c r="C1420" t="s">
        <v>3164</v>
      </c>
      <c r="D1420" t="s">
        <v>3165</v>
      </c>
      <c r="E1420" t="s">
        <v>2732</v>
      </c>
    </row>
    <row r="1421" spans="1:5" x14ac:dyDescent="0.3">
      <c r="A1421">
        <v>1422</v>
      </c>
      <c r="B1421" t="s">
        <v>3166</v>
      </c>
      <c r="C1421" t="s">
        <v>3166</v>
      </c>
      <c r="D1421" t="s">
        <v>3167</v>
      </c>
      <c r="E1421" t="s">
        <v>3168</v>
      </c>
    </row>
    <row r="1422" spans="1:5" x14ac:dyDescent="0.3">
      <c r="A1422">
        <v>1423</v>
      </c>
      <c r="B1422" t="s">
        <v>3169</v>
      </c>
      <c r="C1422" t="s">
        <v>3169</v>
      </c>
      <c r="D1422" t="s">
        <v>3170</v>
      </c>
    </row>
    <row r="1423" spans="1:5" x14ac:dyDescent="0.3">
      <c r="A1423">
        <v>1424</v>
      </c>
      <c r="B1423" t="s">
        <v>3171</v>
      </c>
      <c r="C1423" t="s">
        <v>3171</v>
      </c>
      <c r="D1423" t="s">
        <v>3172</v>
      </c>
    </row>
    <row r="1424" spans="1:5" x14ac:dyDescent="0.3">
      <c r="A1424">
        <v>1425</v>
      </c>
      <c r="B1424" t="s">
        <v>3173</v>
      </c>
      <c r="C1424" t="s">
        <v>3173</v>
      </c>
      <c r="D1424" t="s">
        <v>3173</v>
      </c>
      <c r="E1424" t="s">
        <v>2341</v>
      </c>
    </row>
    <row r="1425" spans="1:5" x14ac:dyDescent="0.3">
      <c r="A1425">
        <v>1426</v>
      </c>
      <c r="B1425" t="s">
        <v>3174</v>
      </c>
      <c r="C1425" t="s">
        <v>3175</v>
      </c>
      <c r="D1425" t="s">
        <v>3176</v>
      </c>
      <c r="E1425" t="s">
        <v>61</v>
      </c>
    </row>
    <row r="1426" spans="1:5" x14ac:dyDescent="0.3">
      <c r="A1426">
        <v>1427</v>
      </c>
      <c r="B1426" t="s">
        <v>3177</v>
      </c>
      <c r="C1426" t="s">
        <v>3177</v>
      </c>
      <c r="D1426" t="s">
        <v>3178</v>
      </c>
    </row>
    <row r="1427" spans="1:5" x14ac:dyDescent="0.3">
      <c r="A1427">
        <v>1428</v>
      </c>
      <c r="B1427" t="s">
        <v>3179</v>
      </c>
      <c r="C1427" t="s">
        <v>3180</v>
      </c>
      <c r="D1427" t="s">
        <v>3181</v>
      </c>
      <c r="E1427" t="s">
        <v>3182</v>
      </c>
    </row>
    <row r="1428" spans="1:5" x14ac:dyDescent="0.3">
      <c r="A1428">
        <v>1429</v>
      </c>
      <c r="B1428" t="s">
        <v>3183</v>
      </c>
      <c r="C1428" t="s">
        <v>3183</v>
      </c>
      <c r="D1428" t="s">
        <v>3184</v>
      </c>
      <c r="E1428" t="s">
        <v>1059</v>
      </c>
    </row>
    <row r="1429" spans="1:5" x14ac:dyDescent="0.3">
      <c r="A1429">
        <v>1430</v>
      </c>
      <c r="B1429" t="s">
        <v>3185</v>
      </c>
      <c r="C1429" t="s">
        <v>3186</v>
      </c>
      <c r="D1429" t="s">
        <v>3187</v>
      </c>
      <c r="E1429" t="s">
        <v>1801</v>
      </c>
    </row>
    <row r="1430" spans="1:5" x14ac:dyDescent="0.3">
      <c r="A1430">
        <v>1431</v>
      </c>
      <c r="B1430" t="s">
        <v>3188</v>
      </c>
      <c r="C1430" t="s">
        <v>3188</v>
      </c>
      <c r="D1430" t="s">
        <v>3189</v>
      </c>
      <c r="E1430" t="s">
        <v>3190</v>
      </c>
    </row>
    <row r="1431" spans="1:5" x14ac:dyDescent="0.3">
      <c r="A1431">
        <v>1432</v>
      </c>
      <c r="B1431" t="s">
        <v>3191</v>
      </c>
      <c r="C1431" t="s">
        <v>3191</v>
      </c>
      <c r="D1431" t="s">
        <v>3192</v>
      </c>
      <c r="E1431" t="s">
        <v>37</v>
      </c>
    </row>
    <row r="1432" spans="1:5" x14ac:dyDescent="0.3">
      <c r="A1432">
        <v>1433</v>
      </c>
      <c r="B1432" t="e">
        <f>-Great learning experience -Individual growth is fine.</f>
        <v>#NAME?</v>
      </c>
      <c r="C1432" t="e">
        <f>-Great learning experience -Individual growth is fine.</f>
        <v>#NAME?</v>
      </c>
      <c r="D1432" t="s">
        <v>3193</v>
      </c>
    </row>
    <row r="1433" spans="1:5" x14ac:dyDescent="0.3">
      <c r="A1433">
        <v>1434</v>
      </c>
      <c r="B1433" t="s">
        <v>3194</v>
      </c>
      <c r="C1433" t="s">
        <v>3194</v>
      </c>
      <c r="D1433" t="s">
        <v>3195</v>
      </c>
      <c r="E1433" t="s">
        <v>3196</v>
      </c>
    </row>
    <row r="1434" spans="1:5" x14ac:dyDescent="0.3">
      <c r="A1434">
        <v>1435</v>
      </c>
      <c r="B1434" t="s">
        <v>3197</v>
      </c>
      <c r="C1434" t="s">
        <v>3197</v>
      </c>
      <c r="D1434" t="s">
        <v>3198</v>
      </c>
      <c r="E1434" t="s">
        <v>1837</v>
      </c>
    </row>
    <row r="1435" spans="1:5" x14ac:dyDescent="0.3">
      <c r="A1435">
        <v>1436</v>
      </c>
      <c r="B1435" t="s">
        <v>3199</v>
      </c>
      <c r="C1435" t="s">
        <v>3199</v>
      </c>
      <c r="D1435" t="s">
        <v>3199</v>
      </c>
      <c r="E1435" t="s">
        <v>3200</v>
      </c>
    </row>
    <row r="1436" spans="1:5" x14ac:dyDescent="0.3">
      <c r="A1436">
        <v>1437</v>
      </c>
      <c r="B1436" t="s">
        <v>3201</v>
      </c>
      <c r="C1436" t="s">
        <v>3201</v>
      </c>
      <c r="D1436" t="s">
        <v>3202</v>
      </c>
      <c r="E1436" t="s">
        <v>606</v>
      </c>
    </row>
    <row r="1437" spans="1:5" x14ac:dyDescent="0.3">
      <c r="A1437">
        <v>1438</v>
      </c>
      <c r="B1437" t="s">
        <v>3203</v>
      </c>
      <c r="C1437" t="s">
        <v>3203</v>
      </c>
      <c r="D1437" t="s">
        <v>3204</v>
      </c>
      <c r="E1437" t="s">
        <v>125</v>
      </c>
    </row>
    <row r="1438" spans="1:5" x14ac:dyDescent="0.3">
      <c r="A1438">
        <v>1439</v>
      </c>
      <c r="B1438" t="s">
        <v>3205</v>
      </c>
      <c r="C1438" t="s">
        <v>3205</v>
      </c>
      <c r="D1438" t="s">
        <v>3206</v>
      </c>
      <c r="E1438" t="s">
        <v>3207</v>
      </c>
    </row>
    <row r="1439" spans="1:5" x14ac:dyDescent="0.3">
      <c r="A1439">
        <v>1440</v>
      </c>
      <c r="B1439" t="s">
        <v>3208</v>
      </c>
      <c r="C1439" t="s">
        <v>3208</v>
      </c>
      <c r="D1439" t="s">
        <v>3209</v>
      </c>
      <c r="E1439" t="s">
        <v>243</v>
      </c>
    </row>
    <row r="1440" spans="1:5" x14ac:dyDescent="0.3">
      <c r="A1440">
        <v>1441</v>
      </c>
      <c r="B1440" t="s">
        <v>3210</v>
      </c>
      <c r="C1440" t="s">
        <v>3210</v>
      </c>
      <c r="D1440" t="s">
        <v>3211</v>
      </c>
      <c r="E1440" t="s">
        <v>199</v>
      </c>
    </row>
    <row r="1441" spans="1:5" x14ac:dyDescent="0.3">
      <c r="A1441">
        <v>1442</v>
      </c>
      <c r="B1441" t="s">
        <v>3212</v>
      </c>
      <c r="C1441" t="s">
        <v>3212</v>
      </c>
      <c r="D1441" t="s">
        <v>3213</v>
      </c>
      <c r="E1441" t="s">
        <v>3214</v>
      </c>
    </row>
    <row r="1442" spans="1:5" x14ac:dyDescent="0.3">
      <c r="A1442">
        <v>1443</v>
      </c>
      <c r="B1442" t="s">
        <v>3215</v>
      </c>
      <c r="C1442" t="s">
        <v>3215</v>
      </c>
      <c r="D1442" t="s">
        <v>3216</v>
      </c>
      <c r="E1442" t="s">
        <v>3217</v>
      </c>
    </row>
    <row r="1443" spans="1:5" x14ac:dyDescent="0.3">
      <c r="A1443">
        <v>1444</v>
      </c>
      <c r="B1443" t="s">
        <v>3218</v>
      </c>
      <c r="C1443" t="s">
        <v>3218</v>
      </c>
      <c r="D1443" t="s">
        <v>3219</v>
      </c>
      <c r="E1443" t="s">
        <v>3220</v>
      </c>
    </row>
    <row r="1444" spans="1:5" x14ac:dyDescent="0.3">
      <c r="A1444">
        <v>1445</v>
      </c>
      <c r="B1444" t="s">
        <v>3221</v>
      </c>
      <c r="C1444" t="s">
        <v>3221</v>
      </c>
      <c r="D1444" t="s">
        <v>3222</v>
      </c>
    </row>
    <row r="1445" spans="1:5" x14ac:dyDescent="0.3">
      <c r="A1445">
        <v>1446</v>
      </c>
      <c r="B1445" t="s">
        <v>3223</v>
      </c>
      <c r="C1445" t="s">
        <v>3223</v>
      </c>
      <c r="D1445" t="s">
        <v>3224</v>
      </c>
    </row>
    <row r="1446" spans="1:5" x14ac:dyDescent="0.3">
      <c r="A1446">
        <v>1447</v>
      </c>
      <c r="B1446" t="s">
        <v>3225</v>
      </c>
      <c r="C1446" t="s">
        <v>3225</v>
      </c>
      <c r="D1446" t="s">
        <v>3226</v>
      </c>
      <c r="E1446" t="s">
        <v>37</v>
      </c>
    </row>
    <row r="1447" spans="1:5" x14ac:dyDescent="0.3">
      <c r="A1447">
        <v>1448</v>
      </c>
      <c r="B1447" t="s">
        <v>3227</v>
      </c>
      <c r="C1447" t="s">
        <v>3227</v>
      </c>
      <c r="D1447" t="s">
        <v>3228</v>
      </c>
    </row>
    <row r="1448" spans="1:5" x14ac:dyDescent="0.3">
      <c r="A1448">
        <v>1449</v>
      </c>
      <c r="B1448" t="s">
        <v>3229</v>
      </c>
      <c r="C1448" t="s">
        <v>3229</v>
      </c>
      <c r="D1448" t="s">
        <v>3230</v>
      </c>
      <c r="E1448" t="s">
        <v>902</v>
      </c>
    </row>
    <row r="1449" spans="1:5" x14ac:dyDescent="0.3">
      <c r="A1449">
        <v>1450</v>
      </c>
      <c r="B1449" t="s">
        <v>3231</v>
      </c>
      <c r="C1449" t="s">
        <v>3231</v>
      </c>
      <c r="D1449" t="s">
        <v>3232</v>
      </c>
      <c r="E1449" t="s">
        <v>1499</v>
      </c>
    </row>
    <row r="1450" spans="1:5" x14ac:dyDescent="0.3">
      <c r="A1450">
        <v>1451</v>
      </c>
      <c r="B1450" t="s">
        <v>3233</v>
      </c>
      <c r="C1450" t="s">
        <v>3233</v>
      </c>
      <c r="D1450" t="s">
        <v>3234</v>
      </c>
    </row>
    <row r="1451" spans="1:5" x14ac:dyDescent="0.3">
      <c r="A1451">
        <v>1452</v>
      </c>
      <c r="B1451" t="s">
        <v>3235</v>
      </c>
      <c r="C1451" t="s">
        <v>3235</v>
      </c>
      <c r="D1451" t="s">
        <v>3236</v>
      </c>
      <c r="E1451" t="s">
        <v>199</v>
      </c>
    </row>
    <row r="1452" spans="1:5" x14ac:dyDescent="0.3">
      <c r="A1452">
        <v>1453</v>
      </c>
      <c r="B1452" t="s">
        <v>3237</v>
      </c>
      <c r="C1452" t="s">
        <v>3238</v>
      </c>
      <c r="D1452" t="s">
        <v>3239</v>
      </c>
      <c r="E1452" t="s">
        <v>3240</v>
      </c>
    </row>
    <row r="1453" spans="1:5" x14ac:dyDescent="0.3">
      <c r="A1453">
        <v>1454</v>
      </c>
      <c r="B1453" t="s">
        <v>3241</v>
      </c>
      <c r="C1453" t="s">
        <v>3241</v>
      </c>
      <c r="D1453" t="s">
        <v>3242</v>
      </c>
      <c r="E1453" t="s">
        <v>902</v>
      </c>
    </row>
    <row r="1454" spans="1:5" x14ac:dyDescent="0.3">
      <c r="A1454">
        <v>1455</v>
      </c>
      <c r="B1454" t="s">
        <v>3243</v>
      </c>
      <c r="C1454" t="s">
        <v>3243</v>
      </c>
      <c r="D1454" t="s">
        <v>3244</v>
      </c>
      <c r="E1454" t="s">
        <v>199</v>
      </c>
    </row>
    <row r="1455" spans="1:5" x14ac:dyDescent="0.3">
      <c r="A1455">
        <v>1456</v>
      </c>
      <c r="B1455" t="s">
        <v>3245</v>
      </c>
      <c r="C1455" t="s">
        <v>3246</v>
      </c>
      <c r="D1455" t="s">
        <v>3247</v>
      </c>
      <c r="E1455" t="s">
        <v>3248</v>
      </c>
    </row>
    <row r="1456" spans="1:5" x14ac:dyDescent="0.3">
      <c r="A1456">
        <v>1457</v>
      </c>
      <c r="B1456" t="s">
        <v>3249</v>
      </c>
      <c r="C1456" t="s">
        <v>3249</v>
      </c>
      <c r="D1456" t="s">
        <v>3250</v>
      </c>
      <c r="E1456" t="s">
        <v>3251</v>
      </c>
    </row>
    <row r="1457" spans="1:5" x14ac:dyDescent="0.3">
      <c r="A1457">
        <v>1458</v>
      </c>
      <c r="B1457" t="s">
        <v>3252</v>
      </c>
      <c r="C1457" t="s">
        <v>3252</v>
      </c>
      <c r="D1457" t="s">
        <v>3253</v>
      </c>
    </row>
    <row r="1458" spans="1:5" x14ac:dyDescent="0.3">
      <c r="A1458">
        <v>1459</v>
      </c>
      <c r="B1458" t="s">
        <v>3254</v>
      </c>
      <c r="C1458" t="s">
        <v>3255</v>
      </c>
      <c r="D1458" t="s">
        <v>3256</v>
      </c>
    </row>
    <row r="1459" spans="1:5" x14ac:dyDescent="0.3">
      <c r="A1459">
        <v>1460</v>
      </c>
      <c r="B1459" t="s">
        <v>3257</v>
      </c>
      <c r="C1459" t="s">
        <v>3257</v>
      </c>
      <c r="D1459" t="s">
        <v>3258</v>
      </c>
      <c r="E1459" t="s">
        <v>3259</v>
      </c>
    </row>
    <row r="1460" spans="1:5" x14ac:dyDescent="0.3">
      <c r="A1460">
        <v>1461</v>
      </c>
      <c r="B1460" t="s">
        <v>3260</v>
      </c>
      <c r="C1460" t="s">
        <v>3260</v>
      </c>
      <c r="D1460" t="s">
        <v>3261</v>
      </c>
      <c r="E1460" t="s">
        <v>3262</v>
      </c>
    </row>
    <row r="1461" spans="1:5" x14ac:dyDescent="0.3">
      <c r="A1461">
        <v>1462</v>
      </c>
      <c r="B1461" t="s">
        <v>3263</v>
      </c>
      <c r="C1461" t="s">
        <v>3263</v>
      </c>
      <c r="D1461" t="s">
        <v>3264</v>
      </c>
      <c r="E1461" t="s">
        <v>37</v>
      </c>
    </row>
    <row r="1462" spans="1:5" x14ac:dyDescent="0.3">
      <c r="A1462">
        <v>1463</v>
      </c>
      <c r="B1462" t="s">
        <v>3265</v>
      </c>
      <c r="C1462" t="s">
        <v>3266</v>
      </c>
      <c r="D1462" t="s">
        <v>3267</v>
      </c>
      <c r="E1462" t="s">
        <v>1064</v>
      </c>
    </row>
    <row r="1463" spans="1:5" x14ac:dyDescent="0.3">
      <c r="A1463">
        <v>1464</v>
      </c>
      <c r="B1463" t="s">
        <v>3268</v>
      </c>
      <c r="C1463" t="s">
        <v>3268</v>
      </c>
      <c r="D1463" t="s">
        <v>3269</v>
      </c>
    </row>
    <row r="1464" spans="1:5" x14ac:dyDescent="0.3">
      <c r="A1464">
        <v>1465</v>
      </c>
      <c r="B1464" t="s">
        <v>3270</v>
      </c>
      <c r="C1464" t="s">
        <v>3270</v>
      </c>
      <c r="D1464" t="s">
        <v>3271</v>
      </c>
    </row>
    <row r="1465" spans="1:5" x14ac:dyDescent="0.3">
      <c r="A1465">
        <v>1466</v>
      </c>
      <c r="B1465" t="s">
        <v>3272</v>
      </c>
      <c r="C1465" t="s">
        <v>3272</v>
      </c>
      <c r="D1465" t="s">
        <v>3273</v>
      </c>
      <c r="E1465" t="s">
        <v>58</v>
      </c>
    </row>
    <row r="1466" spans="1:5" x14ac:dyDescent="0.3">
      <c r="A1466">
        <v>1467</v>
      </c>
      <c r="B1466" t="s">
        <v>3274</v>
      </c>
      <c r="C1466" t="s">
        <v>3274</v>
      </c>
      <c r="D1466" t="s">
        <v>3275</v>
      </c>
    </row>
    <row r="1467" spans="1:5" x14ac:dyDescent="0.3">
      <c r="A1467">
        <v>1468</v>
      </c>
      <c r="B1467" t="s">
        <v>3276</v>
      </c>
      <c r="C1467" t="s">
        <v>3276</v>
      </c>
      <c r="D1467" t="s">
        <v>3277</v>
      </c>
    </row>
    <row r="1468" spans="1:5" x14ac:dyDescent="0.3">
      <c r="A1468">
        <v>1469</v>
      </c>
      <c r="B1468" t="s">
        <v>3278</v>
      </c>
      <c r="C1468" t="s">
        <v>3278</v>
      </c>
      <c r="D1468" t="s">
        <v>3279</v>
      </c>
      <c r="E1468" t="s">
        <v>37</v>
      </c>
    </row>
    <row r="1469" spans="1:5" x14ac:dyDescent="0.3">
      <c r="A1469">
        <v>1470</v>
      </c>
      <c r="B1469" t="s">
        <v>3280</v>
      </c>
      <c r="C1469" t="s">
        <v>3280</v>
      </c>
      <c r="D1469" t="s">
        <v>3281</v>
      </c>
    </row>
    <row r="1470" spans="1:5" x14ac:dyDescent="0.3">
      <c r="A1470">
        <v>1471</v>
      </c>
      <c r="B1470" t="s">
        <v>3282</v>
      </c>
      <c r="C1470" t="s">
        <v>3282</v>
      </c>
      <c r="D1470" t="s">
        <v>3283</v>
      </c>
      <c r="E1470" t="s">
        <v>37</v>
      </c>
    </row>
    <row r="1471" spans="1:5" x14ac:dyDescent="0.3">
      <c r="A1471">
        <v>1472</v>
      </c>
      <c r="B1471" t="s">
        <v>3284</v>
      </c>
      <c r="C1471" t="s">
        <v>3284</v>
      </c>
      <c r="D1471" t="s">
        <v>3284</v>
      </c>
      <c r="E1471" t="s">
        <v>58</v>
      </c>
    </row>
    <row r="1472" spans="1:5" x14ac:dyDescent="0.3">
      <c r="A1472">
        <v>1473</v>
      </c>
      <c r="B1472" t="s">
        <v>3285</v>
      </c>
      <c r="C1472" t="s">
        <v>3285</v>
      </c>
      <c r="D1472" t="s">
        <v>3286</v>
      </c>
      <c r="E1472" t="s">
        <v>3287</v>
      </c>
    </row>
    <row r="1473" spans="1:5" x14ac:dyDescent="0.3">
      <c r="A1473">
        <v>1474</v>
      </c>
      <c r="B1473" t="s">
        <v>3288</v>
      </c>
      <c r="C1473" t="s">
        <v>3288</v>
      </c>
      <c r="D1473" t="s">
        <v>3289</v>
      </c>
      <c r="E1473" t="s">
        <v>3290</v>
      </c>
    </row>
    <row r="1474" spans="1:5" x14ac:dyDescent="0.3">
      <c r="A1474">
        <v>1475</v>
      </c>
      <c r="B1474" t="s">
        <v>3291</v>
      </c>
      <c r="C1474" t="s">
        <v>3291</v>
      </c>
      <c r="D1474" t="s">
        <v>3291</v>
      </c>
    </row>
    <row r="1475" spans="1:5" x14ac:dyDescent="0.3">
      <c r="A1475">
        <v>1476</v>
      </c>
      <c r="B1475" t="e">
        <f>- Helpful and experienced managers. - Flexible timings. - Diverse and competitive colleagues. - competitive Pay.</f>
        <v>#NAME?</v>
      </c>
      <c r="C1475" t="e">
        <f>- Helpful and experienced managers. - Flexible timings. - Diverse and competitive colleagues. - competitive Pay.</f>
        <v>#NAME?</v>
      </c>
      <c r="D1475" t="s">
        <v>3292</v>
      </c>
    </row>
    <row r="1476" spans="1:5" x14ac:dyDescent="0.3">
      <c r="A1476">
        <v>1477</v>
      </c>
      <c r="B1476" t="s">
        <v>3293</v>
      </c>
      <c r="C1476" t="s">
        <v>3293</v>
      </c>
      <c r="D1476" t="s">
        <v>3294</v>
      </c>
      <c r="E1476" t="s">
        <v>3295</v>
      </c>
    </row>
    <row r="1477" spans="1:5" x14ac:dyDescent="0.3">
      <c r="A1477">
        <v>1478</v>
      </c>
      <c r="B1477" t="s">
        <v>3296</v>
      </c>
      <c r="C1477" t="s">
        <v>3296</v>
      </c>
      <c r="D1477" t="s">
        <v>3297</v>
      </c>
    </row>
    <row r="1478" spans="1:5" x14ac:dyDescent="0.3">
      <c r="A1478">
        <v>1479</v>
      </c>
      <c r="B1478" t="s">
        <v>3298</v>
      </c>
      <c r="C1478" t="s">
        <v>3298</v>
      </c>
      <c r="D1478" t="s">
        <v>3299</v>
      </c>
      <c r="E1478" t="s">
        <v>61</v>
      </c>
    </row>
    <row r="1479" spans="1:5" x14ac:dyDescent="0.3">
      <c r="A1479">
        <v>1480</v>
      </c>
      <c r="B1479" t="s">
        <v>3300</v>
      </c>
      <c r="C1479" t="s">
        <v>3300</v>
      </c>
      <c r="D1479" t="s">
        <v>3301</v>
      </c>
      <c r="E1479" t="s">
        <v>34</v>
      </c>
    </row>
    <row r="1480" spans="1:5" x14ac:dyDescent="0.3">
      <c r="A1480">
        <v>1481</v>
      </c>
      <c r="B1480" t="s">
        <v>3302</v>
      </c>
      <c r="C1480" t="s">
        <v>3302</v>
      </c>
      <c r="D1480" t="s">
        <v>3303</v>
      </c>
    </row>
    <row r="1481" spans="1:5" x14ac:dyDescent="0.3">
      <c r="A1481">
        <v>1482</v>
      </c>
      <c r="B1481" t="s">
        <v>3304</v>
      </c>
      <c r="C1481" t="s">
        <v>3304</v>
      </c>
      <c r="D1481" t="s">
        <v>3305</v>
      </c>
      <c r="E1481" t="s">
        <v>307</v>
      </c>
    </row>
    <row r="1482" spans="1:5" x14ac:dyDescent="0.3">
      <c r="A1482">
        <v>1483</v>
      </c>
      <c r="B1482" t="s">
        <v>3306</v>
      </c>
      <c r="C1482" t="s">
        <v>3306</v>
      </c>
      <c r="D1482" t="s">
        <v>3307</v>
      </c>
      <c r="E1482" t="s">
        <v>1040</v>
      </c>
    </row>
    <row r="1483" spans="1:5" x14ac:dyDescent="0.3">
      <c r="A1483">
        <v>1484</v>
      </c>
      <c r="B1483" t="s">
        <v>3308</v>
      </c>
      <c r="C1483" t="s">
        <v>3308</v>
      </c>
      <c r="D1483" t="s">
        <v>3309</v>
      </c>
      <c r="E1483" t="s">
        <v>2174</v>
      </c>
    </row>
    <row r="1484" spans="1:5" x14ac:dyDescent="0.3">
      <c r="A1484">
        <v>1485</v>
      </c>
      <c r="B1484" t="s">
        <v>3310</v>
      </c>
      <c r="C1484" t="s">
        <v>3310</v>
      </c>
      <c r="D1484" t="s">
        <v>3311</v>
      </c>
      <c r="E1484" t="s">
        <v>782</v>
      </c>
    </row>
    <row r="1485" spans="1:5" x14ac:dyDescent="0.3">
      <c r="A1485">
        <v>1486</v>
      </c>
      <c r="B1485" t="s">
        <v>3312</v>
      </c>
      <c r="C1485" t="s">
        <v>3312</v>
      </c>
      <c r="D1485" t="s">
        <v>3313</v>
      </c>
      <c r="E1485" t="s">
        <v>1348</v>
      </c>
    </row>
    <row r="1486" spans="1:5" x14ac:dyDescent="0.3">
      <c r="A1486">
        <v>1487</v>
      </c>
      <c r="B1486" t="s">
        <v>3314</v>
      </c>
      <c r="C1486" t="s">
        <v>3314</v>
      </c>
      <c r="D1486" t="s">
        <v>3315</v>
      </c>
      <c r="E1486" t="s">
        <v>199</v>
      </c>
    </row>
    <row r="1487" spans="1:5" x14ac:dyDescent="0.3">
      <c r="A1487">
        <v>1488</v>
      </c>
      <c r="B1487" t="s">
        <v>3316</v>
      </c>
      <c r="C1487" t="s">
        <v>3316</v>
      </c>
      <c r="D1487" t="s">
        <v>3317</v>
      </c>
    </row>
    <row r="1488" spans="1:5" x14ac:dyDescent="0.3">
      <c r="A1488">
        <v>1489</v>
      </c>
      <c r="B1488" t="s">
        <v>3318</v>
      </c>
      <c r="C1488" t="s">
        <v>3318</v>
      </c>
      <c r="D1488" t="s">
        <v>3319</v>
      </c>
      <c r="E1488" t="s">
        <v>97</v>
      </c>
    </row>
    <row r="1489" spans="1:5" x14ac:dyDescent="0.3">
      <c r="A1489">
        <v>1490</v>
      </c>
      <c r="B1489" t="s">
        <v>3320</v>
      </c>
      <c r="C1489" t="s">
        <v>3320</v>
      </c>
      <c r="D1489" t="s">
        <v>3321</v>
      </c>
    </row>
    <row r="1490" spans="1:5" x14ac:dyDescent="0.3">
      <c r="A1490">
        <v>1491</v>
      </c>
      <c r="B1490" t="s">
        <v>3322</v>
      </c>
      <c r="C1490" t="s">
        <v>3322</v>
      </c>
      <c r="D1490" t="s">
        <v>3323</v>
      </c>
    </row>
    <row r="1491" spans="1:5" x14ac:dyDescent="0.3">
      <c r="A1491">
        <v>1492</v>
      </c>
      <c r="B1491" t="s">
        <v>3324</v>
      </c>
      <c r="C1491" t="s">
        <v>3324</v>
      </c>
      <c r="D1491" t="s">
        <v>3325</v>
      </c>
      <c r="E1491" t="s">
        <v>243</v>
      </c>
    </row>
    <row r="1492" spans="1:5" x14ac:dyDescent="0.3">
      <c r="A1492">
        <v>1493</v>
      </c>
      <c r="B1492" t="s">
        <v>3326</v>
      </c>
      <c r="C1492" t="s">
        <v>3326</v>
      </c>
      <c r="D1492" t="s">
        <v>3327</v>
      </c>
      <c r="E1492" t="s">
        <v>112</v>
      </c>
    </row>
    <row r="1493" spans="1:5" x14ac:dyDescent="0.3">
      <c r="A1493">
        <v>1494</v>
      </c>
      <c r="B1493" t="s">
        <v>3328</v>
      </c>
      <c r="C1493" t="s">
        <v>3328</v>
      </c>
      <c r="D1493" t="s">
        <v>3329</v>
      </c>
      <c r="E1493" t="s">
        <v>2038</v>
      </c>
    </row>
    <row r="1494" spans="1:5" x14ac:dyDescent="0.3">
      <c r="A1494">
        <v>1495</v>
      </c>
      <c r="B1494" t="s">
        <v>3330</v>
      </c>
      <c r="C1494" t="s">
        <v>3330</v>
      </c>
      <c r="D1494" t="s">
        <v>3331</v>
      </c>
    </row>
    <row r="1495" spans="1:5" x14ac:dyDescent="0.3">
      <c r="A1495">
        <v>1496</v>
      </c>
      <c r="B1495" t="s">
        <v>3332</v>
      </c>
      <c r="C1495" t="s">
        <v>3332</v>
      </c>
      <c r="D1495" t="s">
        <v>3333</v>
      </c>
      <c r="E1495" t="s">
        <v>3334</v>
      </c>
    </row>
    <row r="1496" spans="1:5" x14ac:dyDescent="0.3">
      <c r="A1496">
        <v>1497</v>
      </c>
      <c r="B1496" t="s">
        <v>3335</v>
      </c>
      <c r="C1496" t="s">
        <v>3335</v>
      </c>
      <c r="D1496" t="s">
        <v>3336</v>
      </c>
    </row>
    <row r="1497" spans="1:5" x14ac:dyDescent="0.3">
      <c r="A1497">
        <v>1498</v>
      </c>
      <c r="B1497" t="s">
        <v>3337</v>
      </c>
      <c r="C1497" t="s">
        <v>3337</v>
      </c>
      <c r="D1497" t="s">
        <v>3338</v>
      </c>
      <c r="E1497" t="s">
        <v>267</v>
      </c>
    </row>
    <row r="1498" spans="1:5" x14ac:dyDescent="0.3">
      <c r="A1498">
        <v>1499</v>
      </c>
      <c r="B1498" t="s">
        <v>3339</v>
      </c>
      <c r="C1498" t="s">
        <v>3339</v>
      </c>
      <c r="D1498" t="s">
        <v>3339</v>
      </c>
      <c r="E1498" t="s">
        <v>3340</v>
      </c>
    </row>
    <row r="1499" spans="1:5" x14ac:dyDescent="0.3">
      <c r="A1499">
        <v>1500</v>
      </c>
      <c r="B1499" t="s">
        <v>3341</v>
      </c>
      <c r="C1499" t="s">
        <v>3341</v>
      </c>
      <c r="D1499" t="s">
        <v>3342</v>
      </c>
      <c r="E1499" t="s">
        <v>3343</v>
      </c>
    </row>
    <row r="1500" spans="1:5" x14ac:dyDescent="0.3">
      <c r="A1500">
        <v>1501</v>
      </c>
      <c r="B1500" t="s">
        <v>3344</v>
      </c>
      <c r="C1500" t="s">
        <v>3344</v>
      </c>
      <c r="D1500" t="s">
        <v>3345</v>
      </c>
      <c r="E1500" t="s">
        <v>3346</v>
      </c>
    </row>
    <row r="1501" spans="1:5" x14ac:dyDescent="0.3">
      <c r="A1501">
        <v>1502</v>
      </c>
      <c r="B1501" t="s">
        <v>3347</v>
      </c>
      <c r="C1501" t="s">
        <v>3347</v>
      </c>
      <c r="D1501" t="s">
        <v>3348</v>
      </c>
      <c r="E1501" t="s">
        <v>895</v>
      </c>
    </row>
    <row r="1502" spans="1:5" x14ac:dyDescent="0.3">
      <c r="A1502">
        <v>1503</v>
      </c>
      <c r="B1502" t="s">
        <v>3349</v>
      </c>
      <c r="C1502" t="s">
        <v>3349</v>
      </c>
      <c r="D1502" t="s">
        <v>3350</v>
      </c>
      <c r="E1502" t="s">
        <v>3351</v>
      </c>
    </row>
    <row r="1503" spans="1:5" x14ac:dyDescent="0.3">
      <c r="A1503">
        <v>1504</v>
      </c>
      <c r="B1503" t="s">
        <v>3352</v>
      </c>
      <c r="C1503" t="s">
        <v>3352</v>
      </c>
      <c r="D1503" t="s">
        <v>3353</v>
      </c>
    </row>
    <row r="1504" spans="1:5" x14ac:dyDescent="0.3">
      <c r="A1504">
        <v>1505</v>
      </c>
      <c r="B1504" t="s">
        <v>3354</v>
      </c>
      <c r="C1504" t="s">
        <v>3354</v>
      </c>
      <c r="D1504" t="s">
        <v>3354</v>
      </c>
      <c r="E1504" t="s">
        <v>259</v>
      </c>
    </row>
    <row r="1505" spans="1:5" x14ac:dyDescent="0.3">
      <c r="A1505">
        <v>1506</v>
      </c>
      <c r="B1505" t="s">
        <v>3355</v>
      </c>
      <c r="C1505" t="s">
        <v>3355</v>
      </c>
      <c r="D1505" t="s">
        <v>3356</v>
      </c>
      <c r="E1505" t="s">
        <v>31</v>
      </c>
    </row>
    <row r="1506" spans="1:5" x14ac:dyDescent="0.3">
      <c r="A1506">
        <v>1507</v>
      </c>
      <c r="B1506" t="s">
        <v>3357</v>
      </c>
      <c r="C1506" t="s">
        <v>3357</v>
      </c>
      <c r="D1506" t="s">
        <v>3358</v>
      </c>
    </row>
    <row r="1507" spans="1:5" x14ac:dyDescent="0.3">
      <c r="A1507">
        <v>1508</v>
      </c>
      <c r="B1507" t="s">
        <v>3359</v>
      </c>
      <c r="C1507" t="s">
        <v>3359</v>
      </c>
      <c r="D1507" t="s">
        <v>3360</v>
      </c>
    </row>
    <row r="1508" spans="1:5" x14ac:dyDescent="0.3">
      <c r="A1508">
        <v>1509</v>
      </c>
      <c r="B1508" t="s">
        <v>3361</v>
      </c>
      <c r="C1508" t="s">
        <v>3361</v>
      </c>
      <c r="D1508" t="s">
        <v>3362</v>
      </c>
    </row>
    <row r="1509" spans="1:5" x14ac:dyDescent="0.3">
      <c r="A1509">
        <v>1510</v>
      </c>
      <c r="B1509" t="s">
        <v>3363</v>
      </c>
      <c r="C1509" t="s">
        <v>3363</v>
      </c>
      <c r="D1509" t="s">
        <v>3364</v>
      </c>
    </row>
    <row r="1510" spans="1:5" x14ac:dyDescent="0.3">
      <c r="A1510">
        <v>1511</v>
      </c>
      <c r="B1510" t="s">
        <v>3365</v>
      </c>
      <c r="C1510" t="s">
        <v>3365</v>
      </c>
      <c r="D1510" t="s">
        <v>3366</v>
      </c>
      <c r="E1510" t="s">
        <v>3367</v>
      </c>
    </row>
    <row r="1511" spans="1:5" x14ac:dyDescent="0.3">
      <c r="A1511">
        <v>1512</v>
      </c>
      <c r="B1511" t="s">
        <v>3368</v>
      </c>
      <c r="C1511" t="s">
        <v>3368</v>
      </c>
      <c r="D1511" t="s">
        <v>3369</v>
      </c>
      <c r="E1511" t="s">
        <v>3370</v>
      </c>
    </row>
    <row r="1512" spans="1:5" x14ac:dyDescent="0.3">
      <c r="A1512">
        <v>1513</v>
      </c>
      <c r="B1512" t="s">
        <v>3371</v>
      </c>
      <c r="C1512" t="s">
        <v>3371</v>
      </c>
      <c r="D1512" t="s">
        <v>3372</v>
      </c>
      <c r="E1512" t="s">
        <v>37</v>
      </c>
    </row>
    <row r="1513" spans="1:5" x14ac:dyDescent="0.3">
      <c r="A1513">
        <v>1514</v>
      </c>
      <c r="B1513" t="s">
        <v>3373</v>
      </c>
      <c r="C1513" t="s">
        <v>3373</v>
      </c>
      <c r="D1513" t="s">
        <v>3374</v>
      </c>
    </row>
    <row r="1514" spans="1:5" x14ac:dyDescent="0.3">
      <c r="A1514">
        <v>1515</v>
      </c>
      <c r="B1514" t="s">
        <v>3375</v>
      </c>
      <c r="C1514" t="s">
        <v>3375</v>
      </c>
      <c r="D1514" t="s">
        <v>3376</v>
      </c>
    </row>
    <row r="1515" spans="1:5" x14ac:dyDescent="0.3">
      <c r="A1515">
        <v>1516</v>
      </c>
      <c r="B1515" t="s">
        <v>3377</v>
      </c>
      <c r="C1515" t="s">
        <v>3377</v>
      </c>
      <c r="D1515" t="s">
        <v>3378</v>
      </c>
    </row>
    <row r="1516" spans="1:5" x14ac:dyDescent="0.3">
      <c r="A1516">
        <v>1517</v>
      </c>
      <c r="B1516" t="s">
        <v>3379</v>
      </c>
      <c r="C1516" t="s">
        <v>3379</v>
      </c>
      <c r="D1516" t="s">
        <v>3380</v>
      </c>
    </row>
    <row r="1517" spans="1:5" x14ac:dyDescent="0.3">
      <c r="A1517">
        <v>1518</v>
      </c>
      <c r="B1517" t="s">
        <v>3381</v>
      </c>
      <c r="C1517" t="s">
        <v>3381</v>
      </c>
      <c r="D1517" t="s">
        <v>3382</v>
      </c>
      <c r="E1517" t="s">
        <v>61</v>
      </c>
    </row>
    <row r="1518" spans="1:5" x14ac:dyDescent="0.3">
      <c r="A1518">
        <v>1519</v>
      </c>
      <c r="B1518" t="s">
        <v>3383</v>
      </c>
      <c r="C1518" t="s">
        <v>3383</v>
      </c>
      <c r="D1518" t="s">
        <v>3384</v>
      </c>
      <c r="E1518" t="s">
        <v>66</v>
      </c>
    </row>
    <row r="1519" spans="1:5" x14ac:dyDescent="0.3">
      <c r="A1519">
        <v>1520</v>
      </c>
      <c r="B1519" t="s">
        <v>3385</v>
      </c>
      <c r="C1519" t="s">
        <v>3385</v>
      </c>
      <c r="D1519" t="s">
        <v>3386</v>
      </c>
    </row>
    <row r="1520" spans="1:5" x14ac:dyDescent="0.3">
      <c r="A1520">
        <v>1521</v>
      </c>
      <c r="B1520" t="s">
        <v>3387</v>
      </c>
      <c r="C1520" t="s">
        <v>3388</v>
      </c>
      <c r="D1520" t="s">
        <v>3389</v>
      </c>
      <c r="E1520" t="s">
        <v>661</v>
      </c>
    </row>
    <row r="1521" spans="1:5" x14ac:dyDescent="0.3">
      <c r="A1521">
        <v>1522</v>
      </c>
      <c r="B1521" t="s">
        <v>3390</v>
      </c>
      <c r="C1521" t="s">
        <v>3390</v>
      </c>
      <c r="D1521" t="s">
        <v>3391</v>
      </c>
      <c r="E1521" t="s">
        <v>37</v>
      </c>
    </row>
    <row r="1522" spans="1:5" x14ac:dyDescent="0.3">
      <c r="A1522">
        <v>1523</v>
      </c>
      <c r="B1522" t="s">
        <v>3392</v>
      </c>
      <c r="C1522" t="s">
        <v>3392</v>
      </c>
      <c r="D1522" t="s">
        <v>3393</v>
      </c>
      <c r="E1522" t="s">
        <v>37</v>
      </c>
    </row>
    <row r="1523" spans="1:5" x14ac:dyDescent="0.3">
      <c r="A1523">
        <v>1524</v>
      </c>
      <c r="B1523" t="s">
        <v>3394</v>
      </c>
      <c r="C1523" t="s">
        <v>3394</v>
      </c>
      <c r="D1523" t="s">
        <v>3395</v>
      </c>
    </row>
    <row r="1524" spans="1:5" x14ac:dyDescent="0.3">
      <c r="A1524">
        <v>1525</v>
      </c>
      <c r="B1524" t="s">
        <v>3396</v>
      </c>
      <c r="C1524" t="s">
        <v>3396</v>
      </c>
      <c r="D1524" t="s">
        <v>3397</v>
      </c>
      <c r="E1524" t="s">
        <v>211</v>
      </c>
    </row>
    <row r="1525" spans="1:5" x14ac:dyDescent="0.3">
      <c r="A1525">
        <v>1526</v>
      </c>
      <c r="B1525" t="s">
        <v>3398</v>
      </c>
      <c r="C1525" t="s">
        <v>3399</v>
      </c>
      <c r="D1525" t="s">
        <v>3400</v>
      </c>
    </row>
    <row r="1526" spans="1:5" x14ac:dyDescent="0.3">
      <c r="A1526">
        <v>1527</v>
      </c>
      <c r="B1526" t="s">
        <v>3401</v>
      </c>
      <c r="C1526" t="s">
        <v>3401</v>
      </c>
      <c r="D1526" t="s">
        <v>3402</v>
      </c>
      <c r="E1526" t="s">
        <v>1551</v>
      </c>
    </row>
    <row r="1527" spans="1:5" x14ac:dyDescent="0.3">
      <c r="A1527">
        <v>1528</v>
      </c>
      <c r="B1527" t="s">
        <v>3403</v>
      </c>
      <c r="C1527" t="s">
        <v>3403</v>
      </c>
      <c r="D1527" t="s">
        <v>3404</v>
      </c>
    </row>
    <row r="1528" spans="1:5" x14ac:dyDescent="0.3">
      <c r="A1528">
        <v>1529</v>
      </c>
      <c r="B1528" t="s">
        <v>3405</v>
      </c>
      <c r="C1528" t="s">
        <v>3405</v>
      </c>
      <c r="D1528" t="s">
        <v>3406</v>
      </c>
    </row>
    <row r="1529" spans="1:5" x14ac:dyDescent="0.3">
      <c r="A1529">
        <v>1530</v>
      </c>
      <c r="B1529" t="s">
        <v>3407</v>
      </c>
      <c r="C1529" t="s">
        <v>3407</v>
      </c>
      <c r="D1529" t="s">
        <v>3408</v>
      </c>
      <c r="E1529" t="s">
        <v>199</v>
      </c>
    </row>
    <row r="1530" spans="1:5" x14ac:dyDescent="0.3">
      <c r="A1530">
        <v>1531</v>
      </c>
      <c r="B1530" t="s">
        <v>3409</v>
      </c>
      <c r="C1530" t="s">
        <v>3409</v>
      </c>
      <c r="D1530" t="s">
        <v>3410</v>
      </c>
      <c r="E1530" t="s">
        <v>1329</v>
      </c>
    </row>
    <row r="1531" spans="1:5" x14ac:dyDescent="0.3">
      <c r="A1531">
        <v>1532</v>
      </c>
      <c r="B1531" t="s">
        <v>3411</v>
      </c>
      <c r="C1531" t="s">
        <v>3411</v>
      </c>
      <c r="D1531" t="s">
        <v>3412</v>
      </c>
      <c r="E1531" t="s">
        <v>3207</v>
      </c>
    </row>
    <row r="1532" spans="1:5" x14ac:dyDescent="0.3">
      <c r="A1532">
        <v>1533</v>
      </c>
      <c r="B1532" t="e">
        <f>- Love to work here - Friendly environment - Full Agile Scrum Follow - co-operative teams - work and life balance - Entertainment activities and co-curricular activities for employees - Good Benefits</f>
        <v>#NAME?</v>
      </c>
      <c r="C1532" t="e">
        <f>- Love to work here - Friendly environment - Full Agile Scrum Follow - co-operative teams - work and life balance - Entertainment activities and co-curricular activities for employees - Good Benefits</f>
        <v>#NAME?</v>
      </c>
      <c r="D1532" t="s">
        <v>3413</v>
      </c>
      <c r="E1532" t="s">
        <v>58</v>
      </c>
    </row>
    <row r="1533" spans="1:5" x14ac:dyDescent="0.3">
      <c r="A1533">
        <v>1534</v>
      </c>
      <c r="B1533" t="s">
        <v>3414</v>
      </c>
      <c r="C1533" t="s">
        <v>3414</v>
      </c>
      <c r="D1533" t="s">
        <v>3415</v>
      </c>
      <c r="E1533" t="s">
        <v>554</v>
      </c>
    </row>
    <row r="1534" spans="1:5" x14ac:dyDescent="0.3">
      <c r="A1534">
        <v>1535</v>
      </c>
      <c r="B1534" t="s">
        <v>3416</v>
      </c>
      <c r="C1534" t="s">
        <v>3417</v>
      </c>
      <c r="D1534" t="s">
        <v>3418</v>
      </c>
      <c r="E1534" t="s">
        <v>3419</v>
      </c>
    </row>
    <row r="1535" spans="1:5" x14ac:dyDescent="0.3">
      <c r="A1535">
        <v>1536</v>
      </c>
      <c r="B1535" t="s">
        <v>3420</v>
      </c>
      <c r="C1535" t="s">
        <v>3420</v>
      </c>
      <c r="D1535" t="s">
        <v>3421</v>
      </c>
      <c r="E1535" t="s">
        <v>37</v>
      </c>
    </row>
    <row r="1536" spans="1:5" x14ac:dyDescent="0.3">
      <c r="A1536">
        <v>1537</v>
      </c>
      <c r="B1536" t="s">
        <v>3422</v>
      </c>
      <c r="C1536" t="s">
        <v>3422</v>
      </c>
      <c r="D1536" t="s">
        <v>3423</v>
      </c>
      <c r="E1536" t="s">
        <v>58</v>
      </c>
    </row>
    <row r="1537" spans="1:5" x14ac:dyDescent="0.3">
      <c r="A1537">
        <v>1538</v>
      </c>
      <c r="B1537" t="s">
        <v>3424</v>
      </c>
      <c r="C1537" t="s">
        <v>3424</v>
      </c>
      <c r="D1537" t="s">
        <v>3425</v>
      </c>
    </row>
    <row r="1538" spans="1:5" x14ac:dyDescent="0.3">
      <c r="A1538">
        <v>1539</v>
      </c>
      <c r="B1538" t="s">
        <v>3426</v>
      </c>
      <c r="C1538" t="s">
        <v>3426</v>
      </c>
      <c r="D1538" t="s">
        <v>3427</v>
      </c>
      <c r="E1538" t="s">
        <v>3009</v>
      </c>
    </row>
    <row r="1539" spans="1:5" x14ac:dyDescent="0.3">
      <c r="A1539">
        <v>1540</v>
      </c>
      <c r="B1539" t="s">
        <v>3428</v>
      </c>
      <c r="C1539" t="s">
        <v>3428</v>
      </c>
      <c r="D1539" t="s">
        <v>3429</v>
      </c>
      <c r="E1539" t="s">
        <v>37</v>
      </c>
    </row>
    <row r="1540" spans="1:5" x14ac:dyDescent="0.3">
      <c r="A1540">
        <v>1541</v>
      </c>
      <c r="B1540" t="s">
        <v>3430</v>
      </c>
      <c r="C1540" t="s">
        <v>3430</v>
      </c>
      <c r="D1540" t="s">
        <v>3431</v>
      </c>
      <c r="E1540" t="s">
        <v>307</v>
      </c>
    </row>
    <row r="1541" spans="1:5" x14ac:dyDescent="0.3">
      <c r="A1541">
        <v>1542</v>
      </c>
      <c r="B1541" t="s">
        <v>3432</v>
      </c>
      <c r="C1541" t="s">
        <v>3432</v>
      </c>
      <c r="D1541" t="s">
        <v>3433</v>
      </c>
      <c r="E1541" t="s">
        <v>504</v>
      </c>
    </row>
    <row r="1542" spans="1:5" x14ac:dyDescent="0.3">
      <c r="A1542">
        <v>1543</v>
      </c>
      <c r="B1542" t="s">
        <v>3434</v>
      </c>
      <c r="C1542" t="s">
        <v>3434</v>
      </c>
      <c r="D1542" t="s">
        <v>3435</v>
      </c>
    </row>
    <row r="1543" spans="1:5" x14ac:dyDescent="0.3">
      <c r="A1543">
        <v>1544</v>
      </c>
      <c r="B1543" t="s">
        <v>3436</v>
      </c>
      <c r="C1543" t="s">
        <v>3436</v>
      </c>
      <c r="D1543" t="s">
        <v>3437</v>
      </c>
      <c r="E1543" t="s">
        <v>58</v>
      </c>
    </row>
    <row r="1544" spans="1:5" x14ac:dyDescent="0.3">
      <c r="A1544">
        <v>1545</v>
      </c>
      <c r="B1544" t="s">
        <v>3438</v>
      </c>
      <c r="C1544" t="s">
        <v>3438</v>
      </c>
      <c r="D1544" t="s">
        <v>3439</v>
      </c>
      <c r="E1544" t="s">
        <v>3440</v>
      </c>
    </row>
    <row r="1545" spans="1:5" x14ac:dyDescent="0.3">
      <c r="A1545">
        <v>1546</v>
      </c>
      <c r="B1545" t="s">
        <v>3441</v>
      </c>
      <c r="C1545" t="s">
        <v>3441</v>
      </c>
      <c r="D1545" t="s">
        <v>3442</v>
      </c>
      <c r="E1545" t="s">
        <v>83</v>
      </c>
    </row>
    <row r="1546" spans="1:5" x14ac:dyDescent="0.3">
      <c r="A1546">
        <v>1547</v>
      </c>
      <c r="B1546" t="s">
        <v>3443</v>
      </c>
      <c r="C1546" t="s">
        <v>3443</v>
      </c>
      <c r="D1546" t="s">
        <v>3444</v>
      </c>
      <c r="E1546" t="s">
        <v>9</v>
      </c>
    </row>
    <row r="1547" spans="1:5" x14ac:dyDescent="0.3">
      <c r="A1547">
        <v>1548</v>
      </c>
      <c r="B1547" t="s">
        <v>3445</v>
      </c>
      <c r="C1547" t="s">
        <v>3446</v>
      </c>
      <c r="D1547" t="s">
        <v>3447</v>
      </c>
      <c r="E1547" t="s">
        <v>14</v>
      </c>
    </row>
    <row r="1548" spans="1:5" x14ac:dyDescent="0.3">
      <c r="A1548">
        <v>1549</v>
      </c>
      <c r="B1548" t="s">
        <v>3448</v>
      </c>
      <c r="C1548" t="s">
        <v>3448</v>
      </c>
      <c r="D1548" t="s">
        <v>3449</v>
      </c>
    </row>
    <row r="1549" spans="1:5" x14ac:dyDescent="0.3">
      <c r="A1549">
        <v>1550</v>
      </c>
      <c r="B1549" t="s">
        <v>3450</v>
      </c>
      <c r="C1549" t="s">
        <v>3450</v>
      </c>
      <c r="D1549" t="s">
        <v>3451</v>
      </c>
      <c r="E1549" t="s">
        <v>3452</v>
      </c>
    </row>
    <row r="1550" spans="1:5" x14ac:dyDescent="0.3">
      <c r="A1550">
        <v>1551</v>
      </c>
      <c r="B1550" t="s">
        <v>3453</v>
      </c>
      <c r="C1550" t="s">
        <v>3453</v>
      </c>
      <c r="D1550" t="s">
        <v>3454</v>
      </c>
      <c r="E1550" t="s">
        <v>3455</v>
      </c>
    </row>
    <row r="1551" spans="1:5" x14ac:dyDescent="0.3">
      <c r="A1551">
        <v>1552</v>
      </c>
      <c r="B1551" t="s">
        <v>3456</v>
      </c>
      <c r="C1551" t="s">
        <v>3456</v>
      </c>
      <c r="D1551" t="s">
        <v>3456</v>
      </c>
    </row>
    <row r="1552" spans="1:5" x14ac:dyDescent="0.3">
      <c r="A1552">
        <v>1553</v>
      </c>
      <c r="B1552" t="s">
        <v>3457</v>
      </c>
      <c r="C1552" t="s">
        <v>3457</v>
      </c>
      <c r="D1552" t="s">
        <v>3458</v>
      </c>
      <c r="E1552" t="s">
        <v>243</v>
      </c>
    </row>
    <row r="1553" spans="1:5" x14ac:dyDescent="0.3">
      <c r="A1553">
        <v>1554</v>
      </c>
      <c r="B1553" t="s">
        <v>3459</v>
      </c>
      <c r="C1553" t="s">
        <v>3459</v>
      </c>
      <c r="D1553" t="s">
        <v>3460</v>
      </c>
      <c r="E1553" t="s">
        <v>37</v>
      </c>
    </row>
    <row r="1554" spans="1:5" x14ac:dyDescent="0.3">
      <c r="A1554">
        <v>1555</v>
      </c>
      <c r="B1554" t="s">
        <v>3461</v>
      </c>
      <c r="C1554" t="s">
        <v>3461</v>
      </c>
      <c r="D1554" t="s">
        <v>3462</v>
      </c>
      <c r="E1554" t="s">
        <v>14</v>
      </c>
    </row>
    <row r="1555" spans="1:5" x14ac:dyDescent="0.3">
      <c r="A1555">
        <v>1556</v>
      </c>
      <c r="B1555" t="s">
        <v>3463</v>
      </c>
      <c r="C1555" t="s">
        <v>3463</v>
      </c>
      <c r="D1555" t="s">
        <v>3464</v>
      </c>
      <c r="E1555" t="s">
        <v>2341</v>
      </c>
    </row>
    <row r="1556" spans="1:5" x14ac:dyDescent="0.3">
      <c r="A1556">
        <v>1557</v>
      </c>
      <c r="B1556" t="s">
        <v>3465</v>
      </c>
      <c r="C1556" t="s">
        <v>3465</v>
      </c>
      <c r="D1556" t="s">
        <v>3466</v>
      </c>
      <c r="E1556" t="s">
        <v>685</v>
      </c>
    </row>
    <row r="1557" spans="1:5" x14ac:dyDescent="0.3">
      <c r="A1557">
        <v>1558</v>
      </c>
      <c r="B1557" t="s">
        <v>3467</v>
      </c>
      <c r="C1557" t="s">
        <v>3467</v>
      </c>
      <c r="D1557" t="s">
        <v>3468</v>
      </c>
      <c r="E1557" t="s">
        <v>125</v>
      </c>
    </row>
    <row r="1558" spans="1:5" x14ac:dyDescent="0.3">
      <c r="A1558">
        <v>1559</v>
      </c>
      <c r="B1558" t="s">
        <v>3469</v>
      </c>
      <c r="C1558" t="s">
        <v>3469</v>
      </c>
      <c r="D1558" t="s">
        <v>3470</v>
      </c>
      <c r="E1558" t="s">
        <v>346</v>
      </c>
    </row>
    <row r="1559" spans="1:5" x14ac:dyDescent="0.3">
      <c r="A1559">
        <v>1560</v>
      </c>
      <c r="B1559" t="s">
        <v>3471</v>
      </c>
      <c r="C1559" t="s">
        <v>3471</v>
      </c>
      <c r="D1559" t="s">
        <v>3472</v>
      </c>
      <c r="E1559" t="s">
        <v>2643</v>
      </c>
    </row>
    <row r="1560" spans="1:5" x14ac:dyDescent="0.3">
      <c r="A1560">
        <v>1561</v>
      </c>
      <c r="B1560" t="s">
        <v>3473</v>
      </c>
      <c r="C1560" t="s">
        <v>3473</v>
      </c>
      <c r="D1560" t="s">
        <v>3474</v>
      </c>
      <c r="E1560" t="s">
        <v>31</v>
      </c>
    </row>
    <row r="1561" spans="1:5" x14ac:dyDescent="0.3">
      <c r="A1561">
        <v>1562</v>
      </c>
      <c r="B1561" t="s">
        <v>3475</v>
      </c>
      <c r="C1561" t="s">
        <v>3475</v>
      </c>
      <c r="D1561" t="s">
        <v>3476</v>
      </c>
      <c r="E1561" t="s">
        <v>3477</v>
      </c>
    </row>
    <row r="1562" spans="1:5" x14ac:dyDescent="0.3">
      <c r="A1562">
        <v>1563</v>
      </c>
      <c r="B1562" t="s">
        <v>3337</v>
      </c>
      <c r="C1562" t="s">
        <v>3337</v>
      </c>
      <c r="D1562" t="s">
        <v>3338</v>
      </c>
      <c r="E1562" t="s">
        <v>267</v>
      </c>
    </row>
    <row r="1563" spans="1:5" x14ac:dyDescent="0.3">
      <c r="A1563">
        <v>1564</v>
      </c>
      <c r="B1563" t="s">
        <v>3478</v>
      </c>
      <c r="C1563" t="s">
        <v>3478</v>
      </c>
      <c r="D1563" t="s">
        <v>3479</v>
      </c>
      <c r="E1563" t="s">
        <v>1662</v>
      </c>
    </row>
    <row r="1564" spans="1:5" x14ac:dyDescent="0.3">
      <c r="A1564">
        <v>1565</v>
      </c>
      <c r="B1564" t="s">
        <v>3480</v>
      </c>
      <c r="C1564" t="s">
        <v>3481</v>
      </c>
      <c r="D1564" t="s">
        <v>3482</v>
      </c>
    </row>
    <row r="1565" spans="1:5" x14ac:dyDescent="0.3">
      <c r="A1565">
        <v>1566</v>
      </c>
      <c r="B1565" t="s">
        <v>3483</v>
      </c>
      <c r="C1565" t="s">
        <v>3483</v>
      </c>
      <c r="D1565" t="s">
        <v>3484</v>
      </c>
      <c r="E1565" t="s">
        <v>3485</v>
      </c>
    </row>
    <row r="1566" spans="1:5" x14ac:dyDescent="0.3">
      <c r="A1566">
        <v>1567</v>
      </c>
      <c r="B1566" t="s">
        <v>3486</v>
      </c>
      <c r="C1566" t="s">
        <v>3486</v>
      </c>
      <c r="D1566" t="s">
        <v>3487</v>
      </c>
      <c r="E1566" t="s">
        <v>151</v>
      </c>
    </row>
    <row r="1567" spans="1:5" x14ac:dyDescent="0.3">
      <c r="A1567">
        <v>1568</v>
      </c>
      <c r="B1567" t="s">
        <v>3488</v>
      </c>
      <c r="C1567" t="s">
        <v>3488</v>
      </c>
      <c r="D1567" t="s">
        <v>3488</v>
      </c>
      <c r="E1567" t="s">
        <v>125</v>
      </c>
    </row>
    <row r="1568" spans="1:5" x14ac:dyDescent="0.3">
      <c r="A1568">
        <v>1569</v>
      </c>
      <c r="B1568" t="s">
        <v>3489</v>
      </c>
      <c r="C1568" t="s">
        <v>3489</v>
      </c>
      <c r="D1568" t="s">
        <v>3490</v>
      </c>
      <c r="E1568" t="s">
        <v>3491</v>
      </c>
    </row>
    <row r="1569" spans="1:5" x14ac:dyDescent="0.3">
      <c r="A1569">
        <v>1570</v>
      </c>
      <c r="B1569" t="s">
        <v>3492</v>
      </c>
      <c r="C1569" t="s">
        <v>3492</v>
      </c>
      <c r="D1569" t="s">
        <v>3493</v>
      </c>
      <c r="E1569" t="s">
        <v>1837</v>
      </c>
    </row>
    <row r="1570" spans="1:5" x14ac:dyDescent="0.3">
      <c r="A1570">
        <v>1571</v>
      </c>
      <c r="B1570" t="s">
        <v>3494</v>
      </c>
      <c r="C1570" t="s">
        <v>3494</v>
      </c>
      <c r="D1570" t="s">
        <v>3495</v>
      </c>
      <c r="E1570" t="s">
        <v>1040</v>
      </c>
    </row>
    <row r="1571" spans="1:5" x14ac:dyDescent="0.3">
      <c r="A1571">
        <v>1572</v>
      </c>
      <c r="B1571" t="s">
        <v>3496</v>
      </c>
      <c r="C1571" t="s">
        <v>3496</v>
      </c>
      <c r="D1571" t="s">
        <v>3497</v>
      </c>
    </row>
    <row r="1572" spans="1:5" x14ac:dyDescent="0.3">
      <c r="A1572">
        <v>1573</v>
      </c>
      <c r="B1572" t="s">
        <v>3498</v>
      </c>
      <c r="C1572" t="s">
        <v>3498</v>
      </c>
      <c r="D1572" t="s">
        <v>3499</v>
      </c>
    </row>
    <row r="1573" spans="1:5" x14ac:dyDescent="0.3">
      <c r="A1573">
        <v>1574</v>
      </c>
      <c r="B1573" t="s">
        <v>3500</v>
      </c>
      <c r="C1573" t="s">
        <v>3500</v>
      </c>
      <c r="D1573" t="s">
        <v>3501</v>
      </c>
      <c r="E1573" t="s">
        <v>37</v>
      </c>
    </row>
    <row r="1574" spans="1:5" x14ac:dyDescent="0.3">
      <c r="A1574">
        <v>1575</v>
      </c>
      <c r="B1574" t="s">
        <v>3502</v>
      </c>
      <c r="C1574" t="s">
        <v>3502</v>
      </c>
      <c r="D1574" t="s">
        <v>3503</v>
      </c>
      <c r="E1574" t="s">
        <v>151</v>
      </c>
    </row>
    <row r="1575" spans="1:5" x14ac:dyDescent="0.3">
      <c r="A1575">
        <v>1576</v>
      </c>
      <c r="B1575" t="s">
        <v>3504</v>
      </c>
      <c r="C1575" t="s">
        <v>3505</v>
      </c>
      <c r="D1575" t="s">
        <v>3506</v>
      </c>
      <c r="E1575" t="s">
        <v>3507</v>
      </c>
    </row>
    <row r="1576" spans="1:5" x14ac:dyDescent="0.3">
      <c r="A1576">
        <v>1577</v>
      </c>
      <c r="B1576" t="s">
        <v>3508</v>
      </c>
      <c r="C1576" t="s">
        <v>3508</v>
      </c>
      <c r="D1576" t="s">
        <v>3509</v>
      </c>
      <c r="E1576" t="s">
        <v>58</v>
      </c>
    </row>
    <row r="1577" spans="1:5" x14ac:dyDescent="0.3">
      <c r="A1577">
        <v>1578</v>
      </c>
      <c r="B1577" t="s">
        <v>3510</v>
      </c>
      <c r="C1577" t="s">
        <v>3511</v>
      </c>
      <c r="D1577" t="s">
        <v>3512</v>
      </c>
      <c r="E1577" t="s">
        <v>3513</v>
      </c>
    </row>
    <row r="1578" spans="1:5" x14ac:dyDescent="0.3">
      <c r="A1578">
        <v>1579</v>
      </c>
      <c r="B1578" t="s">
        <v>3514</v>
      </c>
      <c r="C1578" t="s">
        <v>3514</v>
      </c>
      <c r="D1578" t="s">
        <v>3515</v>
      </c>
    </row>
    <row r="1579" spans="1:5" x14ac:dyDescent="0.3">
      <c r="A1579">
        <v>1581</v>
      </c>
      <c r="B1579" t="s">
        <v>3516</v>
      </c>
      <c r="C1579" t="s">
        <v>3516</v>
      </c>
      <c r="D1579" t="s">
        <v>3516</v>
      </c>
      <c r="E1579" t="s">
        <v>58</v>
      </c>
    </row>
    <row r="1580" spans="1:5" x14ac:dyDescent="0.3">
      <c r="A1580">
        <v>1582</v>
      </c>
      <c r="B1580" t="s">
        <v>3517</v>
      </c>
      <c r="C1580" t="s">
        <v>3517</v>
      </c>
      <c r="D1580" t="s">
        <v>3518</v>
      </c>
    </row>
    <row r="1581" spans="1:5" x14ac:dyDescent="0.3">
      <c r="A1581">
        <v>1583</v>
      </c>
      <c r="B1581" t="s">
        <v>3519</v>
      </c>
      <c r="C1581" t="s">
        <v>3519</v>
      </c>
      <c r="D1581" t="s">
        <v>3520</v>
      </c>
      <c r="E1581" t="s">
        <v>3521</v>
      </c>
    </row>
    <row r="1582" spans="1:5" x14ac:dyDescent="0.3">
      <c r="A1582">
        <v>1584</v>
      </c>
      <c r="B1582" t="s">
        <v>3522</v>
      </c>
      <c r="C1582" t="s">
        <v>3522</v>
      </c>
      <c r="D1582" t="s">
        <v>2044</v>
      </c>
      <c r="E1582" t="s">
        <v>125</v>
      </c>
    </row>
    <row r="1583" spans="1:5" x14ac:dyDescent="0.3">
      <c r="A1583">
        <v>1585</v>
      </c>
      <c r="B1583" t="s">
        <v>3523</v>
      </c>
      <c r="C1583" t="s">
        <v>3523</v>
      </c>
      <c r="D1583" t="s">
        <v>3524</v>
      </c>
      <c r="E1583" t="s">
        <v>3525</v>
      </c>
    </row>
    <row r="1584" spans="1:5" x14ac:dyDescent="0.3">
      <c r="A1584">
        <v>1586</v>
      </c>
      <c r="B1584" t="s">
        <v>1630</v>
      </c>
      <c r="C1584" t="s">
        <v>1630</v>
      </c>
      <c r="D1584" t="s">
        <v>1630</v>
      </c>
      <c r="E1584" t="s">
        <v>58</v>
      </c>
    </row>
    <row r="1585" spans="1:5" x14ac:dyDescent="0.3">
      <c r="A1585">
        <v>1587</v>
      </c>
      <c r="B1585" t="s">
        <v>3526</v>
      </c>
      <c r="C1585" t="s">
        <v>3526</v>
      </c>
      <c r="D1585" t="s">
        <v>3527</v>
      </c>
      <c r="E1585" t="s">
        <v>37</v>
      </c>
    </row>
    <row r="1586" spans="1:5" x14ac:dyDescent="0.3">
      <c r="A1586">
        <v>1588</v>
      </c>
      <c r="B1586" t="s">
        <v>3528</v>
      </c>
      <c r="C1586" t="s">
        <v>3528</v>
      </c>
      <c r="D1586" t="s">
        <v>3529</v>
      </c>
      <c r="E1586" t="s">
        <v>37</v>
      </c>
    </row>
    <row r="1587" spans="1:5" x14ac:dyDescent="0.3">
      <c r="A1587">
        <v>1589</v>
      </c>
      <c r="B1587" t="s">
        <v>3530</v>
      </c>
      <c r="C1587" t="s">
        <v>3530</v>
      </c>
      <c r="D1587" t="s">
        <v>3531</v>
      </c>
      <c r="E1587" t="s">
        <v>1103</v>
      </c>
    </row>
    <row r="1588" spans="1:5" x14ac:dyDescent="0.3">
      <c r="A1588">
        <v>1590</v>
      </c>
      <c r="B1588" t="s">
        <v>3532</v>
      </c>
      <c r="C1588" t="s">
        <v>3532</v>
      </c>
      <c r="D1588" t="s">
        <v>3533</v>
      </c>
      <c r="E1588" t="s">
        <v>3534</v>
      </c>
    </row>
    <row r="1589" spans="1:5" x14ac:dyDescent="0.3">
      <c r="A1589">
        <v>1591</v>
      </c>
      <c r="B1589" t="s">
        <v>3535</v>
      </c>
      <c r="C1589" t="s">
        <v>3535</v>
      </c>
      <c r="D1589" t="s">
        <v>3536</v>
      </c>
      <c r="E1589" t="s">
        <v>58</v>
      </c>
    </row>
    <row r="1590" spans="1:5" x14ac:dyDescent="0.3">
      <c r="A1590">
        <v>1592</v>
      </c>
      <c r="B1590" t="s">
        <v>3537</v>
      </c>
      <c r="C1590" t="s">
        <v>3537</v>
      </c>
      <c r="D1590" t="s">
        <v>3538</v>
      </c>
      <c r="E1590" t="s">
        <v>779</v>
      </c>
    </row>
    <row r="1591" spans="1:5" x14ac:dyDescent="0.3">
      <c r="A1591">
        <v>1593</v>
      </c>
      <c r="B1591" t="s">
        <v>3539</v>
      </c>
      <c r="C1591" t="s">
        <v>3540</v>
      </c>
      <c r="D1591" t="s">
        <v>3541</v>
      </c>
      <c r="E1591" t="s">
        <v>3542</v>
      </c>
    </row>
    <row r="1592" spans="1:5" x14ac:dyDescent="0.3">
      <c r="A1592">
        <v>1594</v>
      </c>
      <c r="B1592" t="s">
        <v>3543</v>
      </c>
      <c r="C1592" t="s">
        <v>3543</v>
      </c>
      <c r="D1592" t="s">
        <v>3544</v>
      </c>
      <c r="E1592" t="s">
        <v>214</v>
      </c>
    </row>
    <row r="1593" spans="1:5" x14ac:dyDescent="0.3">
      <c r="A1593">
        <v>1595</v>
      </c>
      <c r="B1593" t="s">
        <v>3545</v>
      </c>
      <c r="C1593" t="s">
        <v>3545</v>
      </c>
      <c r="D1593" t="s">
        <v>3546</v>
      </c>
      <c r="E1593" t="s">
        <v>37</v>
      </c>
    </row>
    <row r="1594" spans="1:5" x14ac:dyDescent="0.3">
      <c r="A1594">
        <v>1596</v>
      </c>
      <c r="B1594" t="s">
        <v>3547</v>
      </c>
      <c r="C1594" t="s">
        <v>3547</v>
      </c>
      <c r="D1594" t="s">
        <v>3548</v>
      </c>
    </row>
    <row r="1595" spans="1:5" x14ac:dyDescent="0.3">
      <c r="A1595">
        <v>1597</v>
      </c>
      <c r="B1595" t="e">
        <f>- salary and work-life balance - Friendly co-workers - young and casual environment</f>
        <v>#NAME?</v>
      </c>
      <c r="C1595" t="e">
        <f>- salary and work-life balance - Friendly co-workers - young and casual environment</f>
        <v>#NAME?</v>
      </c>
      <c r="D1595" t="s">
        <v>3549</v>
      </c>
      <c r="E1595" t="s">
        <v>259</v>
      </c>
    </row>
    <row r="1596" spans="1:5" x14ac:dyDescent="0.3">
      <c r="A1596">
        <v>1598</v>
      </c>
      <c r="B1596" t="s">
        <v>3550</v>
      </c>
      <c r="C1596" t="s">
        <v>3550</v>
      </c>
      <c r="D1596" t="s">
        <v>3551</v>
      </c>
      <c r="E1596" t="s">
        <v>151</v>
      </c>
    </row>
    <row r="1597" spans="1:5" x14ac:dyDescent="0.3">
      <c r="A1597">
        <v>1599</v>
      </c>
      <c r="B1597" t="s">
        <v>3552</v>
      </c>
      <c r="C1597" t="s">
        <v>3552</v>
      </c>
      <c r="D1597" t="s">
        <v>3553</v>
      </c>
    </row>
    <row r="1598" spans="1:5" x14ac:dyDescent="0.3">
      <c r="A1598">
        <v>1600</v>
      </c>
      <c r="B1598" t="s">
        <v>3554</v>
      </c>
      <c r="C1598" t="s">
        <v>3554</v>
      </c>
      <c r="D1598" t="s">
        <v>3555</v>
      </c>
      <c r="E1598" t="s">
        <v>3556</v>
      </c>
    </row>
    <row r="1599" spans="1:5" x14ac:dyDescent="0.3">
      <c r="A1599">
        <v>1601</v>
      </c>
      <c r="B1599" t="s">
        <v>3557</v>
      </c>
      <c r="C1599" t="s">
        <v>3557</v>
      </c>
      <c r="D1599" t="s">
        <v>3558</v>
      </c>
      <c r="E1599" t="s">
        <v>14</v>
      </c>
    </row>
    <row r="1600" spans="1:5" x14ac:dyDescent="0.3">
      <c r="A1600">
        <v>1602</v>
      </c>
      <c r="B1600" t="s">
        <v>3559</v>
      </c>
      <c r="C1600" t="s">
        <v>3559</v>
      </c>
      <c r="D1600" t="s">
        <v>3560</v>
      </c>
      <c r="E1600" t="s">
        <v>211</v>
      </c>
    </row>
    <row r="1601" spans="1:5" x14ac:dyDescent="0.3">
      <c r="A1601">
        <v>1603</v>
      </c>
      <c r="B1601" t="s">
        <v>3561</v>
      </c>
      <c r="C1601" t="s">
        <v>3561</v>
      </c>
      <c r="D1601" t="s">
        <v>3562</v>
      </c>
      <c r="E1601" t="s">
        <v>83</v>
      </c>
    </row>
    <row r="1602" spans="1:5" x14ac:dyDescent="0.3">
      <c r="A1602">
        <v>1604</v>
      </c>
      <c r="B1602" t="s">
        <v>206</v>
      </c>
      <c r="C1602" t="s">
        <v>206</v>
      </c>
      <c r="D1602" t="s">
        <v>207</v>
      </c>
      <c r="E1602" t="s">
        <v>208</v>
      </c>
    </row>
    <row r="1603" spans="1:5" x14ac:dyDescent="0.3">
      <c r="A1603">
        <v>1605</v>
      </c>
      <c r="B1603" t="s">
        <v>3563</v>
      </c>
      <c r="C1603" t="s">
        <v>3563</v>
      </c>
      <c r="D1603" t="s">
        <v>3564</v>
      </c>
    </row>
    <row r="1604" spans="1:5" x14ac:dyDescent="0.3">
      <c r="A1604">
        <v>1606</v>
      </c>
      <c r="B1604" t="s">
        <v>3565</v>
      </c>
      <c r="C1604" t="s">
        <v>3565</v>
      </c>
      <c r="D1604" t="s">
        <v>3565</v>
      </c>
      <c r="E1604" t="s">
        <v>3566</v>
      </c>
    </row>
    <row r="1605" spans="1:5" x14ac:dyDescent="0.3">
      <c r="A1605">
        <v>1607</v>
      </c>
      <c r="B1605" t="s">
        <v>3567</v>
      </c>
      <c r="C1605" t="s">
        <v>3567</v>
      </c>
      <c r="D1605" t="s">
        <v>3568</v>
      </c>
      <c r="E1605" t="s">
        <v>3569</v>
      </c>
    </row>
    <row r="1606" spans="1:5" x14ac:dyDescent="0.3">
      <c r="A1606">
        <v>1608</v>
      </c>
      <c r="B1606" t="s">
        <v>3570</v>
      </c>
      <c r="C1606" t="s">
        <v>3570</v>
      </c>
      <c r="D1606" t="s">
        <v>3571</v>
      </c>
      <c r="E1606" t="s">
        <v>211</v>
      </c>
    </row>
    <row r="1607" spans="1:5" x14ac:dyDescent="0.3">
      <c r="A1607">
        <v>1609</v>
      </c>
      <c r="B1607" t="s">
        <v>3572</v>
      </c>
      <c r="C1607" t="s">
        <v>3572</v>
      </c>
      <c r="D1607" t="s">
        <v>3573</v>
      </c>
      <c r="E1607" t="s">
        <v>431</v>
      </c>
    </row>
    <row r="1608" spans="1:5" x14ac:dyDescent="0.3">
      <c r="A1608">
        <v>1610</v>
      </c>
      <c r="B1608" t="s">
        <v>3574</v>
      </c>
      <c r="C1608" t="s">
        <v>3574</v>
      </c>
      <c r="D1608" t="s">
        <v>3575</v>
      </c>
      <c r="E1608" t="s">
        <v>3576</v>
      </c>
    </row>
    <row r="1609" spans="1:5" x14ac:dyDescent="0.3">
      <c r="A1609">
        <v>1611</v>
      </c>
      <c r="B1609" t="s">
        <v>3577</v>
      </c>
      <c r="C1609" t="s">
        <v>3577</v>
      </c>
      <c r="D1609" t="s">
        <v>3578</v>
      </c>
      <c r="E1609" t="s">
        <v>66</v>
      </c>
    </row>
    <row r="1610" spans="1:5" x14ac:dyDescent="0.3">
      <c r="A1610">
        <v>1612</v>
      </c>
      <c r="B1610" t="s">
        <v>3579</v>
      </c>
      <c r="C1610" t="s">
        <v>3579</v>
      </c>
      <c r="D1610" t="s">
        <v>3580</v>
      </c>
    </row>
    <row r="1611" spans="1:5" x14ac:dyDescent="0.3">
      <c r="A1611">
        <v>1613</v>
      </c>
      <c r="B1611" t="s">
        <v>3581</v>
      </c>
      <c r="C1611" t="s">
        <v>3581</v>
      </c>
      <c r="D1611" t="s">
        <v>3582</v>
      </c>
      <c r="E1611" t="s">
        <v>58</v>
      </c>
    </row>
    <row r="1612" spans="1:5" x14ac:dyDescent="0.3">
      <c r="A1612">
        <v>1614</v>
      </c>
      <c r="B1612" t="s">
        <v>3583</v>
      </c>
      <c r="C1612" t="s">
        <v>3583</v>
      </c>
      <c r="D1612" t="s">
        <v>3584</v>
      </c>
      <c r="E1612" t="s">
        <v>3585</v>
      </c>
    </row>
    <row r="1613" spans="1:5" x14ac:dyDescent="0.3">
      <c r="A1613">
        <v>1615</v>
      </c>
      <c r="B1613" t="s">
        <v>3586</v>
      </c>
      <c r="C1613" t="s">
        <v>3586</v>
      </c>
      <c r="D1613" t="s">
        <v>3587</v>
      </c>
    </row>
    <row r="1614" spans="1:5" x14ac:dyDescent="0.3">
      <c r="A1614">
        <v>1616</v>
      </c>
      <c r="B1614" t="s">
        <v>3588</v>
      </c>
      <c r="C1614" t="s">
        <v>3588</v>
      </c>
      <c r="D1614" t="s">
        <v>3589</v>
      </c>
      <c r="E1614" t="s">
        <v>66</v>
      </c>
    </row>
    <row r="1615" spans="1:5" x14ac:dyDescent="0.3">
      <c r="A1615">
        <v>1617</v>
      </c>
      <c r="B1615" t="s">
        <v>3590</v>
      </c>
      <c r="C1615" t="s">
        <v>3591</v>
      </c>
      <c r="D1615" t="s">
        <v>3592</v>
      </c>
    </row>
    <row r="1616" spans="1:5" x14ac:dyDescent="0.3">
      <c r="A1616">
        <v>1618</v>
      </c>
      <c r="B1616" t="s">
        <v>3593</v>
      </c>
      <c r="C1616" t="s">
        <v>3593</v>
      </c>
      <c r="D1616" t="s">
        <v>3594</v>
      </c>
      <c r="E1616" t="s">
        <v>31</v>
      </c>
    </row>
    <row r="1617" spans="1:5" x14ac:dyDescent="0.3">
      <c r="A1617">
        <v>1619</v>
      </c>
      <c r="B1617" t="s">
        <v>3595</v>
      </c>
      <c r="C1617" t="s">
        <v>3595</v>
      </c>
      <c r="D1617" t="s">
        <v>3596</v>
      </c>
    </row>
    <row r="1618" spans="1:5" x14ac:dyDescent="0.3">
      <c r="A1618">
        <v>1620</v>
      </c>
      <c r="B1618" t="s">
        <v>3597</v>
      </c>
      <c r="C1618" t="s">
        <v>3597</v>
      </c>
      <c r="D1618" t="s">
        <v>3598</v>
      </c>
      <c r="E1618" t="s">
        <v>37</v>
      </c>
    </row>
    <row r="1619" spans="1:5" x14ac:dyDescent="0.3">
      <c r="A1619">
        <v>1621</v>
      </c>
      <c r="B1619" t="s">
        <v>3599</v>
      </c>
      <c r="C1619" t="s">
        <v>3599</v>
      </c>
      <c r="D1619" t="s">
        <v>3600</v>
      </c>
      <c r="E1619" t="s">
        <v>14</v>
      </c>
    </row>
    <row r="1620" spans="1:5" x14ac:dyDescent="0.3">
      <c r="A1620">
        <v>1622</v>
      </c>
      <c r="B1620" t="s">
        <v>3601</v>
      </c>
      <c r="C1620" t="s">
        <v>3601</v>
      </c>
      <c r="D1620" t="s">
        <v>3602</v>
      </c>
      <c r="E1620" t="s">
        <v>37</v>
      </c>
    </row>
    <row r="1621" spans="1:5" x14ac:dyDescent="0.3">
      <c r="A1621">
        <v>1623</v>
      </c>
      <c r="B1621" t="s">
        <v>3603</v>
      </c>
      <c r="C1621" t="s">
        <v>3603</v>
      </c>
      <c r="D1621" t="s">
        <v>3604</v>
      </c>
      <c r="E1621" t="s">
        <v>3605</v>
      </c>
    </row>
    <row r="1622" spans="1:5" x14ac:dyDescent="0.3">
      <c r="A1622">
        <v>1624</v>
      </c>
      <c r="B1622" t="s">
        <v>3606</v>
      </c>
      <c r="C1622" t="s">
        <v>3606</v>
      </c>
      <c r="D1622" t="s">
        <v>3607</v>
      </c>
      <c r="E1622" t="s">
        <v>418</v>
      </c>
    </row>
    <row r="1623" spans="1:5" x14ac:dyDescent="0.3">
      <c r="A1623">
        <v>1625</v>
      </c>
      <c r="B1623" t="s">
        <v>3608</v>
      </c>
      <c r="C1623" t="s">
        <v>3608</v>
      </c>
      <c r="D1623" t="s">
        <v>3609</v>
      </c>
      <c r="E1623" t="s">
        <v>3610</v>
      </c>
    </row>
    <row r="1624" spans="1:5" x14ac:dyDescent="0.3">
      <c r="A1624">
        <v>1626</v>
      </c>
      <c r="B1624" t="s">
        <v>3611</v>
      </c>
      <c r="C1624" t="s">
        <v>3612</v>
      </c>
      <c r="D1624" t="s">
        <v>3613</v>
      </c>
      <c r="E1624" t="s">
        <v>3614</v>
      </c>
    </row>
    <row r="1625" spans="1:5" x14ac:dyDescent="0.3">
      <c r="A1625">
        <v>1627</v>
      </c>
      <c r="B1625" t="s">
        <v>3615</v>
      </c>
      <c r="C1625" t="s">
        <v>3615</v>
      </c>
      <c r="D1625" t="s">
        <v>3616</v>
      </c>
      <c r="E1625" t="s">
        <v>125</v>
      </c>
    </row>
    <row r="1626" spans="1:5" x14ac:dyDescent="0.3">
      <c r="A1626">
        <v>1628</v>
      </c>
      <c r="B1626" t="s">
        <v>3617</v>
      </c>
      <c r="C1626" t="s">
        <v>3617</v>
      </c>
      <c r="D1626" t="s">
        <v>3618</v>
      </c>
    </row>
    <row r="1627" spans="1:5" x14ac:dyDescent="0.3">
      <c r="A1627">
        <v>1629</v>
      </c>
      <c r="B1627" t="s">
        <v>3619</v>
      </c>
      <c r="C1627" t="s">
        <v>3619</v>
      </c>
      <c r="D1627" t="s">
        <v>3620</v>
      </c>
      <c r="E1627" t="s">
        <v>3621</v>
      </c>
    </row>
    <row r="1628" spans="1:5" x14ac:dyDescent="0.3">
      <c r="A1628">
        <v>1630</v>
      </c>
      <c r="B1628" t="s">
        <v>3622</v>
      </c>
      <c r="C1628" t="s">
        <v>3622</v>
      </c>
      <c r="D1628" t="s">
        <v>3623</v>
      </c>
    </row>
    <row r="1629" spans="1:5" x14ac:dyDescent="0.3">
      <c r="A1629">
        <v>1631</v>
      </c>
      <c r="B1629" t="s">
        <v>3624</v>
      </c>
      <c r="C1629" t="s">
        <v>3624</v>
      </c>
      <c r="D1629" t="s">
        <v>3625</v>
      </c>
    </row>
    <row r="1630" spans="1:5" x14ac:dyDescent="0.3">
      <c r="A1630">
        <v>1632</v>
      </c>
      <c r="B1630" t="s">
        <v>3626</v>
      </c>
      <c r="C1630" t="s">
        <v>3626</v>
      </c>
      <c r="D1630" t="s">
        <v>3627</v>
      </c>
      <c r="E1630" t="s">
        <v>3628</v>
      </c>
    </row>
    <row r="1631" spans="1:5" x14ac:dyDescent="0.3">
      <c r="A1631">
        <v>1633</v>
      </c>
      <c r="B1631" t="s">
        <v>3629</v>
      </c>
      <c r="C1631" t="s">
        <v>3629</v>
      </c>
      <c r="D1631" t="s">
        <v>3630</v>
      </c>
      <c r="E1631" t="s">
        <v>3631</v>
      </c>
    </row>
    <row r="1632" spans="1:5" x14ac:dyDescent="0.3">
      <c r="A1632">
        <v>1634</v>
      </c>
      <c r="B1632" t="s">
        <v>3632</v>
      </c>
      <c r="C1632" t="s">
        <v>3632</v>
      </c>
      <c r="D1632" t="s">
        <v>3633</v>
      </c>
      <c r="E1632" t="s">
        <v>3634</v>
      </c>
    </row>
    <row r="1633" spans="1:5" x14ac:dyDescent="0.3">
      <c r="A1633">
        <v>1635</v>
      </c>
      <c r="B1633" t="s">
        <v>3635</v>
      </c>
      <c r="C1633" t="s">
        <v>3635</v>
      </c>
      <c r="D1633" t="s">
        <v>3636</v>
      </c>
    </row>
    <row r="1634" spans="1:5" x14ac:dyDescent="0.3">
      <c r="A1634">
        <v>1636</v>
      </c>
      <c r="B1634" t="s">
        <v>3637</v>
      </c>
      <c r="C1634" t="s">
        <v>3637</v>
      </c>
      <c r="D1634" t="s">
        <v>3638</v>
      </c>
      <c r="E1634" t="s">
        <v>3639</v>
      </c>
    </row>
    <row r="1635" spans="1:5" x14ac:dyDescent="0.3">
      <c r="A1635">
        <v>1637</v>
      </c>
      <c r="B1635" t="s">
        <v>3640</v>
      </c>
      <c r="C1635" t="s">
        <v>3640</v>
      </c>
      <c r="D1635" t="s">
        <v>3641</v>
      </c>
      <c r="E1635" t="s">
        <v>346</v>
      </c>
    </row>
    <row r="1636" spans="1:5" x14ac:dyDescent="0.3">
      <c r="A1636">
        <v>1638</v>
      </c>
      <c r="B1636" t="s">
        <v>3642</v>
      </c>
      <c r="C1636" t="s">
        <v>3642</v>
      </c>
      <c r="D1636" t="s">
        <v>3643</v>
      </c>
      <c r="E1636" t="s">
        <v>3644</v>
      </c>
    </row>
    <row r="1637" spans="1:5" x14ac:dyDescent="0.3">
      <c r="A1637">
        <v>1639</v>
      </c>
      <c r="B1637" t="s">
        <v>3645</v>
      </c>
      <c r="C1637" t="s">
        <v>3646</v>
      </c>
      <c r="D1637" t="s">
        <v>3647</v>
      </c>
    </row>
    <row r="1638" spans="1:5" x14ac:dyDescent="0.3">
      <c r="A1638">
        <v>1640</v>
      </c>
      <c r="B1638" t="s">
        <v>3648</v>
      </c>
      <c r="C1638" t="s">
        <v>3648</v>
      </c>
      <c r="D1638" t="s">
        <v>3649</v>
      </c>
      <c r="E1638" t="s">
        <v>3650</v>
      </c>
    </row>
    <row r="1639" spans="1:5" x14ac:dyDescent="0.3">
      <c r="A1639">
        <v>1641</v>
      </c>
      <c r="B1639" t="s">
        <v>3651</v>
      </c>
      <c r="C1639" t="s">
        <v>3651</v>
      </c>
      <c r="D1639" t="s">
        <v>3652</v>
      </c>
    </row>
    <row r="1640" spans="1:5" x14ac:dyDescent="0.3">
      <c r="A1640">
        <v>1642</v>
      </c>
      <c r="B1640" t="s">
        <v>3653</v>
      </c>
      <c r="C1640" t="s">
        <v>3653</v>
      </c>
      <c r="D1640" t="s">
        <v>3654</v>
      </c>
    </row>
    <row r="1641" spans="1:5" x14ac:dyDescent="0.3">
      <c r="A1641">
        <v>1643</v>
      </c>
      <c r="B1641" t="s">
        <v>3655</v>
      </c>
      <c r="C1641" t="s">
        <v>3655</v>
      </c>
      <c r="D1641" t="s">
        <v>3656</v>
      </c>
      <c r="E1641" t="s">
        <v>34</v>
      </c>
    </row>
    <row r="1642" spans="1:5" x14ac:dyDescent="0.3">
      <c r="A1642">
        <v>1644</v>
      </c>
      <c r="B1642" t="s">
        <v>3657</v>
      </c>
      <c r="C1642" t="s">
        <v>3657</v>
      </c>
      <c r="D1642" t="s">
        <v>3658</v>
      </c>
      <c r="E1642" t="s">
        <v>569</v>
      </c>
    </row>
    <row r="1643" spans="1:5" x14ac:dyDescent="0.3">
      <c r="A1643">
        <v>1645</v>
      </c>
      <c r="B1643" t="s">
        <v>3659</v>
      </c>
      <c r="C1643" t="s">
        <v>3659</v>
      </c>
      <c r="D1643" t="s">
        <v>3660</v>
      </c>
      <c r="E1643" t="s">
        <v>3287</v>
      </c>
    </row>
    <row r="1644" spans="1:5" x14ac:dyDescent="0.3">
      <c r="A1644">
        <v>1646</v>
      </c>
      <c r="B1644" t="s">
        <v>3661</v>
      </c>
      <c r="C1644" t="s">
        <v>3662</v>
      </c>
      <c r="D1644" t="s">
        <v>3663</v>
      </c>
      <c r="E1644" t="s">
        <v>151</v>
      </c>
    </row>
    <row r="1645" spans="1:5" x14ac:dyDescent="0.3">
      <c r="A1645">
        <v>1647</v>
      </c>
      <c r="B1645" t="s">
        <v>3664</v>
      </c>
      <c r="C1645" t="s">
        <v>3664</v>
      </c>
      <c r="D1645" t="s">
        <v>3665</v>
      </c>
      <c r="E1645" t="s">
        <v>3666</v>
      </c>
    </row>
    <row r="1646" spans="1:5" x14ac:dyDescent="0.3">
      <c r="A1646">
        <v>1648</v>
      </c>
      <c r="B1646" t="s">
        <v>3667</v>
      </c>
      <c r="C1646" t="s">
        <v>3667</v>
      </c>
      <c r="D1646" t="s">
        <v>3668</v>
      </c>
      <c r="E1646" t="s">
        <v>91</v>
      </c>
    </row>
    <row r="1647" spans="1:5" x14ac:dyDescent="0.3">
      <c r="A1647">
        <v>1649</v>
      </c>
      <c r="B1647" t="s">
        <v>3669</v>
      </c>
      <c r="C1647" t="s">
        <v>3669</v>
      </c>
      <c r="D1647" t="s">
        <v>3670</v>
      </c>
    </row>
    <row r="1648" spans="1:5" x14ac:dyDescent="0.3">
      <c r="A1648">
        <v>1650</v>
      </c>
      <c r="B1648" t="s">
        <v>3671</v>
      </c>
      <c r="C1648" t="s">
        <v>3671</v>
      </c>
      <c r="D1648" t="s">
        <v>3672</v>
      </c>
      <c r="E1648" t="s">
        <v>606</v>
      </c>
    </row>
    <row r="1649" spans="1:5" x14ac:dyDescent="0.3">
      <c r="A1649">
        <v>1651</v>
      </c>
      <c r="B1649" t="s">
        <v>3673</v>
      </c>
      <c r="C1649" t="s">
        <v>3673</v>
      </c>
      <c r="D1649" t="s">
        <v>3674</v>
      </c>
    </row>
    <row r="1650" spans="1:5" x14ac:dyDescent="0.3">
      <c r="A1650">
        <v>1652</v>
      </c>
      <c r="B1650" t="s">
        <v>3675</v>
      </c>
      <c r="C1650" t="s">
        <v>3675</v>
      </c>
      <c r="D1650" t="s">
        <v>3676</v>
      </c>
      <c r="E1650" t="s">
        <v>37</v>
      </c>
    </row>
    <row r="1651" spans="1:5" x14ac:dyDescent="0.3">
      <c r="A1651">
        <v>1653</v>
      </c>
      <c r="B1651" t="s">
        <v>3677</v>
      </c>
      <c r="C1651" t="s">
        <v>3677</v>
      </c>
      <c r="D1651" t="s">
        <v>3678</v>
      </c>
    </row>
    <row r="1652" spans="1:5" x14ac:dyDescent="0.3">
      <c r="A1652">
        <v>1654</v>
      </c>
      <c r="B1652" t="s">
        <v>3679</v>
      </c>
      <c r="C1652" t="s">
        <v>3679</v>
      </c>
      <c r="D1652" t="s">
        <v>3680</v>
      </c>
    </row>
    <row r="1653" spans="1:5" x14ac:dyDescent="0.3">
      <c r="A1653">
        <v>1655</v>
      </c>
      <c r="B1653" t="s">
        <v>3681</v>
      </c>
      <c r="C1653" t="s">
        <v>3681</v>
      </c>
      <c r="D1653" t="s">
        <v>3682</v>
      </c>
      <c r="E1653" t="s">
        <v>66</v>
      </c>
    </row>
    <row r="1654" spans="1:5" x14ac:dyDescent="0.3">
      <c r="A1654">
        <v>1656</v>
      </c>
      <c r="B1654" t="s">
        <v>3683</v>
      </c>
      <c r="C1654" t="s">
        <v>3683</v>
      </c>
      <c r="D1654" t="s">
        <v>3684</v>
      </c>
      <c r="E1654" t="s">
        <v>3685</v>
      </c>
    </row>
    <row r="1655" spans="1:5" x14ac:dyDescent="0.3">
      <c r="A1655">
        <v>1657</v>
      </c>
      <c r="B1655" t="s">
        <v>3686</v>
      </c>
      <c r="C1655" t="s">
        <v>3686</v>
      </c>
      <c r="D1655" t="s">
        <v>3687</v>
      </c>
      <c r="E1655" t="s">
        <v>259</v>
      </c>
    </row>
    <row r="1656" spans="1:5" x14ac:dyDescent="0.3">
      <c r="A1656">
        <v>1658</v>
      </c>
      <c r="B1656" t="s">
        <v>3688</v>
      </c>
      <c r="C1656" t="s">
        <v>3688</v>
      </c>
      <c r="D1656" t="s">
        <v>3689</v>
      </c>
    </row>
    <row r="1657" spans="1:5" x14ac:dyDescent="0.3">
      <c r="A1657">
        <v>1659</v>
      </c>
      <c r="B1657" t="s">
        <v>3690</v>
      </c>
      <c r="C1657" t="s">
        <v>3690</v>
      </c>
      <c r="D1657" t="s">
        <v>3690</v>
      </c>
      <c r="E1657" t="s">
        <v>2531</v>
      </c>
    </row>
    <row r="1658" spans="1:5" x14ac:dyDescent="0.3">
      <c r="A1658">
        <v>1660</v>
      </c>
      <c r="B1658" t="s">
        <v>3691</v>
      </c>
      <c r="C1658" t="s">
        <v>3691</v>
      </c>
      <c r="D1658" t="s">
        <v>3692</v>
      </c>
      <c r="E1658" t="s">
        <v>3693</v>
      </c>
    </row>
    <row r="1659" spans="1:5" x14ac:dyDescent="0.3">
      <c r="A1659">
        <v>1661</v>
      </c>
      <c r="B1659" t="s">
        <v>3694</v>
      </c>
      <c r="C1659" t="s">
        <v>3694</v>
      </c>
      <c r="D1659" t="s">
        <v>3695</v>
      </c>
      <c r="E1659" t="s">
        <v>283</v>
      </c>
    </row>
    <row r="1660" spans="1:5" x14ac:dyDescent="0.3">
      <c r="A1660">
        <v>1662</v>
      </c>
      <c r="B1660" t="s">
        <v>3696</v>
      </c>
      <c r="C1660" t="s">
        <v>3696</v>
      </c>
      <c r="D1660" t="s">
        <v>3697</v>
      </c>
      <c r="E1660" t="s">
        <v>316</v>
      </c>
    </row>
    <row r="1661" spans="1:5" x14ac:dyDescent="0.3">
      <c r="A1661">
        <v>1663</v>
      </c>
      <c r="B1661" t="s">
        <v>3698</v>
      </c>
      <c r="C1661" t="s">
        <v>3698</v>
      </c>
      <c r="D1661" t="s">
        <v>3699</v>
      </c>
    </row>
    <row r="1662" spans="1:5" x14ac:dyDescent="0.3">
      <c r="A1662">
        <v>1664</v>
      </c>
      <c r="B1662" t="s">
        <v>3700</v>
      </c>
      <c r="C1662" t="s">
        <v>3700</v>
      </c>
      <c r="D1662" t="s">
        <v>3701</v>
      </c>
      <c r="E1662" t="s">
        <v>1551</v>
      </c>
    </row>
    <row r="1663" spans="1:5" x14ac:dyDescent="0.3">
      <c r="A1663">
        <v>1665</v>
      </c>
      <c r="B1663" t="s">
        <v>3702</v>
      </c>
      <c r="C1663" t="s">
        <v>3702</v>
      </c>
      <c r="D1663" t="s">
        <v>3703</v>
      </c>
    </row>
    <row r="1664" spans="1:5" x14ac:dyDescent="0.3">
      <c r="A1664">
        <v>1666</v>
      </c>
      <c r="B1664" t="s">
        <v>3704</v>
      </c>
      <c r="C1664" t="s">
        <v>3704</v>
      </c>
      <c r="D1664" t="s">
        <v>3705</v>
      </c>
      <c r="E1664" t="s">
        <v>37</v>
      </c>
    </row>
    <row r="1665" spans="1:5" x14ac:dyDescent="0.3">
      <c r="A1665">
        <v>1667</v>
      </c>
      <c r="B1665" t="s">
        <v>3706</v>
      </c>
      <c r="C1665" t="s">
        <v>3706</v>
      </c>
      <c r="D1665" t="s">
        <v>3707</v>
      </c>
      <c r="E1665" t="s">
        <v>3708</v>
      </c>
    </row>
    <row r="1666" spans="1:5" x14ac:dyDescent="0.3">
      <c r="A1666">
        <v>1668</v>
      </c>
      <c r="B1666" t="s">
        <v>3709</v>
      </c>
      <c r="C1666" t="s">
        <v>3709</v>
      </c>
      <c r="D1666" t="s">
        <v>3710</v>
      </c>
    </row>
    <row r="1667" spans="1:5" x14ac:dyDescent="0.3">
      <c r="A1667">
        <v>1669</v>
      </c>
      <c r="B1667" t="s">
        <v>3711</v>
      </c>
      <c r="C1667" t="s">
        <v>3711</v>
      </c>
      <c r="D1667" t="s">
        <v>3712</v>
      </c>
      <c r="E1667" t="s">
        <v>61</v>
      </c>
    </row>
    <row r="1668" spans="1:5" x14ac:dyDescent="0.3">
      <c r="A1668">
        <v>1670</v>
      </c>
      <c r="B1668" t="s">
        <v>3713</v>
      </c>
      <c r="C1668" t="s">
        <v>3714</v>
      </c>
      <c r="D1668" t="s">
        <v>3715</v>
      </c>
      <c r="E1668" t="s">
        <v>3716</v>
      </c>
    </row>
    <row r="1669" spans="1:5" x14ac:dyDescent="0.3">
      <c r="A1669">
        <v>1671</v>
      </c>
      <c r="B1669" t="s">
        <v>3717</v>
      </c>
      <c r="C1669" t="s">
        <v>3717</v>
      </c>
      <c r="D1669" t="s">
        <v>3718</v>
      </c>
      <c r="E1669" t="s">
        <v>125</v>
      </c>
    </row>
    <row r="1670" spans="1:5" x14ac:dyDescent="0.3">
      <c r="A1670">
        <v>1672</v>
      </c>
      <c r="B1670" t="s">
        <v>3719</v>
      </c>
      <c r="C1670" t="s">
        <v>3719</v>
      </c>
      <c r="D1670" t="s">
        <v>3720</v>
      </c>
      <c r="E1670" t="s">
        <v>1040</v>
      </c>
    </row>
    <row r="1671" spans="1:5" x14ac:dyDescent="0.3">
      <c r="A1671">
        <v>1673</v>
      </c>
      <c r="B1671" t="s">
        <v>3721</v>
      </c>
      <c r="C1671" t="s">
        <v>3721</v>
      </c>
      <c r="D1671" t="s">
        <v>3722</v>
      </c>
      <c r="E1671" t="s">
        <v>2072</v>
      </c>
    </row>
    <row r="1672" spans="1:5" x14ac:dyDescent="0.3">
      <c r="A1672">
        <v>1674</v>
      </c>
      <c r="B1672" t="s">
        <v>3723</v>
      </c>
      <c r="C1672" t="s">
        <v>3723</v>
      </c>
      <c r="D1672" t="s">
        <v>3724</v>
      </c>
    </row>
    <row r="1673" spans="1:5" x14ac:dyDescent="0.3">
      <c r="A1673">
        <v>1675</v>
      </c>
      <c r="B1673" t="s">
        <v>3725</v>
      </c>
      <c r="C1673" t="s">
        <v>3726</v>
      </c>
      <c r="D1673" t="s">
        <v>3727</v>
      </c>
    </row>
    <row r="1674" spans="1:5" x14ac:dyDescent="0.3">
      <c r="A1674">
        <v>1676</v>
      </c>
      <c r="B1674" t="s">
        <v>3728</v>
      </c>
      <c r="C1674" t="s">
        <v>3728</v>
      </c>
      <c r="D1674" t="s">
        <v>3729</v>
      </c>
      <c r="E1674" t="s">
        <v>676</v>
      </c>
    </row>
    <row r="1675" spans="1:5" x14ac:dyDescent="0.3">
      <c r="A1675">
        <v>1677</v>
      </c>
      <c r="B1675" t="s">
        <v>3730</v>
      </c>
      <c r="C1675" t="s">
        <v>3730</v>
      </c>
      <c r="D1675" t="s">
        <v>3731</v>
      </c>
      <c r="E1675" t="s">
        <v>34</v>
      </c>
    </row>
    <row r="1676" spans="1:5" x14ac:dyDescent="0.3">
      <c r="A1676">
        <v>1678</v>
      </c>
      <c r="B1676" t="s">
        <v>3732</v>
      </c>
      <c r="C1676" t="s">
        <v>3732</v>
      </c>
      <c r="D1676" t="s">
        <v>3733</v>
      </c>
      <c r="E1676" t="s">
        <v>58</v>
      </c>
    </row>
    <row r="1677" spans="1:5" x14ac:dyDescent="0.3">
      <c r="A1677">
        <v>1679</v>
      </c>
      <c r="B1677" t="s">
        <v>3734</v>
      </c>
      <c r="C1677" t="s">
        <v>3734</v>
      </c>
      <c r="D1677" t="s">
        <v>3735</v>
      </c>
    </row>
    <row r="1678" spans="1:5" x14ac:dyDescent="0.3">
      <c r="A1678">
        <v>1680</v>
      </c>
      <c r="B1678" t="s">
        <v>3736</v>
      </c>
      <c r="C1678" t="s">
        <v>3736</v>
      </c>
      <c r="D1678" t="s">
        <v>3737</v>
      </c>
      <c r="E1678" t="s">
        <v>91</v>
      </c>
    </row>
    <row r="1679" spans="1:5" x14ac:dyDescent="0.3">
      <c r="A1679">
        <v>1681</v>
      </c>
      <c r="B1679" t="s">
        <v>3738</v>
      </c>
      <c r="C1679" t="s">
        <v>3738</v>
      </c>
      <c r="D1679" t="s">
        <v>3739</v>
      </c>
      <c r="E1679" t="s">
        <v>802</v>
      </c>
    </row>
    <row r="1680" spans="1:5" x14ac:dyDescent="0.3">
      <c r="A1680">
        <v>1682</v>
      </c>
      <c r="B1680" t="s">
        <v>3740</v>
      </c>
      <c r="C1680" t="s">
        <v>3740</v>
      </c>
      <c r="D1680" t="s">
        <v>3741</v>
      </c>
    </row>
    <row r="1681" spans="1:5" x14ac:dyDescent="0.3">
      <c r="A1681">
        <v>1683</v>
      </c>
      <c r="B1681" t="s">
        <v>3742</v>
      </c>
      <c r="C1681" t="s">
        <v>3742</v>
      </c>
      <c r="D1681" t="s">
        <v>3743</v>
      </c>
    </row>
    <row r="1682" spans="1:5" x14ac:dyDescent="0.3">
      <c r="A1682">
        <v>1684</v>
      </c>
      <c r="B1682" t="s">
        <v>3744</v>
      </c>
      <c r="C1682" t="s">
        <v>3744</v>
      </c>
      <c r="D1682" t="s">
        <v>3745</v>
      </c>
    </row>
    <row r="1683" spans="1:5" x14ac:dyDescent="0.3">
      <c r="A1683">
        <v>1685</v>
      </c>
      <c r="B1683" t="s">
        <v>3746</v>
      </c>
      <c r="C1683" t="s">
        <v>3746</v>
      </c>
      <c r="D1683" t="s">
        <v>3747</v>
      </c>
      <c r="E1683" t="s">
        <v>3748</v>
      </c>
    </row>
    <row r="1684" spans="1:5" x14ac:dyDescent="0.3">
      <c r="A1684">
        <v>1686</v>
      </c>
      <c r="B1684" t="s">
        <v>3749</v>
      </c>
      <c r="C1684" t="s">
        <v>3749</v>
      </c>
      <c r="D1684" t="s">
        <v>3750</v>
      </c>
    </row>
    <row r="1685" spans="1:5" x14ac:dyDescent="0.3">
      <c r="A1685">
        <v>1687</v>
      </c>
      <c r="B1685" t="s">
        <v>3751</v>
      </c>
      <c r="C1685" t="s">
        <v>3751</v>
      </c>
      <c r="D1685" t="s">
        <v>3752</v>
      </c>
      <c r="E1685" t="s">
        <v>3753</v>
      </c>
    </row>
    <row r="1686" spans="1:5" x14ac:dyDescent="0.3">
      <c r="A1686">
        <v>1688</v>
      </c>
      <c r="B1686" t="s">
        <v>3754</v>
      </c>
      <c r="C1686" t="s">
        <v>3754</v>
      </c>
      <c r="D1686" t="s">
        <v>3755</v>
      </c>
    </row>
    <row r="1687" spans="1:5" x14ac:dyDescent="0.3">
      <c r="A1687">
        <v>1689</v>
      </c>
      <c r="B1687" t="s">
        <v>3756</v>
      </c>
      <c r="C1687" t="s">
        <v>3756</v>
      </c>
      <c r="D1687" t="s">
        <v>3757</v>
      </c>
      <c r="E1687" t="s">
        <v>58</v>
      </c>
    </row>
    <row r="1688" spans="1:5" x14ac:dyDescent="0.3">
      <c r="A1688">
        <v>1690</v>
      </c>
      <c r="B1688" t="s">
        <v>3758</v>
      </c>
      <c r="C1688" t="s">
        <v>3758</v>
      </c>
      <c r="D1688" t="s">
        <v>3759</v>
      </c>
      <c r="E1688" t="s">
        <v>34</v>
      </c>
    </row>
    <row r="1689" spans="1:5" x14ac:dyDescent="0.3">
      <c r="A1689">
        <v>1691</v>
      </c>
      <c r="B1689" t="s">
        <v>3760</v>
      </c>
      <c r="C1689" t="s">
        <v>3760</v>
      </c>
      <c r="D1689" t="s">
        <v>3761</v>
      </c>
    </row>
    <row r="1690" spans="1:5" x14ac:dyDescent="0.3">
      <c r="A1690">
        <v>1692</v>
      </c>
      <c r="B1690" t="s">
        <v>3762</v>
      </c>
      <c r="C1690" t="s">
        <v>3762</v>
      </c>
      <c r="D1690" t="s">
        <v>3763</v>
      </c>
      <c r="E1690" t="s">
        <v>37</v>
      </c>
    </row>
    <row r="1691" spans="1:5" x14ac:dyDescent="0.3">
      <c r="A1691">
        <v>1693</v>
      </c>
      <c r="B1691" t="s">
        <v>3764</v>
      </c>
      <c r="C1691" t="s">
        <v>3764</v>
      </c>
      <c r="D1691" t="s">
        <v>3765</v>
      </c>
      <c r="E1691" t="s">
        <v>58</v>
      </c>
    </row>
    <row r="1692" spans="1:5" x14ac:dyDescent="0.3">
      <c r="A1692">
        <v>1694</v>
      </c>
      <c r="B1692" t="s">
        <v>3766</v>
      </c>
      <c r="C1692" t="s">
        <v>3766</v>
      </c>
      <c r="D1692" t="s">
        <v>3767</v>
      </c>
      <c r="E1692" t="s">
        <v>66</v>
      </c>
    </row>
    <row r="1693" spans="1:5" x14ac:dyDescent="0.3">
      <c r="A1693">
        <v>1695</v>
      </c>
      <c r="B1693" t="s">
        <v>3768</v>
      </c>
      <c r="C1693" t="s">
        <v>3768</v>
      </c>
      <c r="D1693" t="s">
        <v>3769</v>
      </c>
    </row>
    <row r="1694" spans="1:5" x14ac:dyDescent="0.3">
      <c r="A1694">
        <v>1696</v>
      </c>
      <c r="B1694" t="s">
        <v>3770</v>
      </c>
      <c r="C1694" t="s">
        <v>3770</v>
      </c>
      <c r="D1694" t="s">
        <v>3771</v>
      </c>
      <c r="E1694" t="s">
        <v>151</v>
      </c>
    </row>
    <row r="1695" spans="1:5" x14ac:dyDescent="0.3">
      <c r="A1695">
        <v>1697</v>
      </c>
      <c r="B1695" t="s">
        <v>3772</v>
      </c>
      <c r="C1695" t="s">
        <v>3772</v>
      </c>
      <c r="D1695" t="s">
        <v>3773</v>
      </c>
      <c r="E1695" t="s">
        <v>3774</v>
      </c>
    </row>
    <row r="1696" spans="1:5" x14ac:dyDescent="0.3">
      <c r="A1696">
        <v>1698</v>
      </c>
      <c r="B1696" t="s">
        <v>3775</v>
      </c>
      <c r="C1696" t="s">
        <v>3775</v>
      </c>
      <c r="D1696" t="s">
        <v>3776</v>
      </c>
    </row>
    <row r="1697" spans="1:5" x14ac:dyDescent="0.3">
      <c r="A1697">
        <v>1699</v>
      </c>
      <c r="B1697" t="s">
        <v>3777</v>
      </c>
      <c r="C1697" t="s">
        <v>3777</v>
      </c>
      <c r="D1697" t="s">
        <v>3778</v>
      </c>
    </row>
    <row r="1698" spans="1:5" x14ac:dyDescent="0.3">
      <c r="A1698">
        <v>1700</v>
      </c>
      <c r="B1698" t="s">
        <v>3779</v>
      </c>
      <c r="C1698" t="s">
        <v>3779</v>
      </c>
      <c r="D1698" t="s">
        <v>3780</v>
      </c>
    </row>
    <row r="1699" spans="1:5" x14ac:dyDescent="0.3">
      <c r="A1699">
        <v>1701</v>
      </c>
      <c r="B1699" t="s">
        <v>3781</v>
      </c>
      <c r="C1699" t="s">
        <v>3781</v>
      </c>
      <c r="D1699" t="s">
        <v>3782</v>
      </c>
    </row>
    <row r="1700" spans="1:5" x14ac:dyDescent="0.3">
      <c r="A1700">
        <v>1702</v>
      </c>
      <c r="B1700" t="s">
        <v>3783</v>
      </c>
      <c r="C1700" t="s">
        <v>3783</v>
      </c>
      <c r="D1700" t="s">
        <v>3784</v>
      </c>
      <c r="E1700" t="s">
        <v>37</v>
      </c>
    </row>
    <row r="1701" spans="1:5" x14ac:dyDescent="0.3">
      <c r="A1701">
        <v>1703</v>
      </c>
      <c r="B1701" t="s">
        <v>3785</v>
      </c>
      <c r="C1701" t="s">
        <v>3785</v>
      </c>
      <c r="D1701" t="s">
        <v>3786</v>
      </c>
    </row>
    <row r="1702" spans="1:5" x14ac:dyDescent="0.3">
      <c r="A1702">
        <v>1704</v>
      </c>
      <c r="B1702" t="s">
        <v>3787</v>
      </c>
      <c r="C1702" t="s">
        <v>3787</v>
      </c>
      <c r="D1702" t="s">
        <v>3788</v>
      </c>
      <c r="E1702" t="s">
        <v>3789</v>
      </c>
    </row>
    <row r="1703" spans="1:5" x14ac:dyDescent="0.3">
      <c r="A1703">
        <v>1705</v>
      </c>
      <c r="B1703" t="s">
        <v>3790</v>
      </c>
      <c r="C1703" t="s">
        <v>3790</v>
      </c>
      <c r="D1703" t="s">
        <v>3791</v>
      </c>
      <c r="E1703" t="s">
        <v>392</v>
      </c>
    </row>
    <row r="1704" spans="1:5" x14ac:dyDescent="0.3">
      <c r="A1704">
        <v>1706</v>
      </c>
      <c r="B1704" t="s">
        <v>3792</v>
      </c>
      <c r="C1704" t="s">
        <v>3792</v>
      </c>
      <c r="D1704" t="s">
        <v>3793</v>
      </c>
      <c r="E1704" t="s">
        <v>259</v>
      </c>
    </row>
    <row r="1705" spans="1:5" x14ac:dyDescent="0.3">
      <c r="A1705">
        <v>1707</v>
      </c>
      <c r="B1705" t="s">
        <v>3794</v>
      </c>
      <c r="C1705" t="s">
        <v>3794</v>
      </c>
      <c r="D1705" t="s">
        <v>3795</v>
      </c>
      <c r="E1705" t="s">
        <v>142</v>
      </c>
    </row>
    <row r="1706" spans="1:5" x14ac:dyDescent="0.3">
      <c r="A1706">
        <v>1708</v>
      </c>
      <c r="B1706" t="s">
        <v>3796</v>
      </c>
      <c r="C1706" t="s">
        <v>3796</v>
      </c>
      <c r="D1706" t="s">
        <v>3797</v>
      </c>
    </row>
    <row r="1707" spans="1:5" x14ac:dyDescent="0.3">
      <c r="A1707">
        <v>1709</v>
      </c>
      <c r="B1707" t="s">
        <v>3798</v>
      </c>
      <c r="C1707" t="s">
        <v>3798</v>
      </c>
      <c r="D1707" t="s">
        <v>3799</v>
      </c>
      <c r="E1707" t="s">
        <v>22</v>
      </c>
    </row>
    <row r="1708" spans="1:5" x14ac:dyDescent="0.3">
      <c r="A1708">
        <v>1710</v>
      </c>
      <c r="B1708" t="s">
        <v>3800</v>
      </c>
      <c r="C1708" t="s">
        <v>3800</v>
      </c>
      <c r="D1708" t="s">
        <v>3801</v>
      </c>
      <c r="E1708" t="s">
        <v>37</v>
      </c>
    </row>
    <row r="1709" spans="1:5" x14ac:dyDescent="0.3">
      <c r="A1709">
        <v>1711</v>
      </c>
      <c r="B1709" t="s">
        <v>3802</v>
      </c>
      <c r="C1709" t="s">
        <v>3802</v>
      </c>
      <c r="D1709" t="s">
        <v>3803</v>
      </c>
      <c r="E1709" t="s">
        <v>37</v>
      </c>
    </row>
    <row r="1710" spans="1:5" x14ac:dyDescent="0.3">
      <c r="A1710">
        <v>1712</v>
      </c>
      <c r="B1710" t="s">
        <v>3804</v>
      </c>
      <c r="C1710" t="s">
        <v>3804</v>
      </c>
      <c r="D1710" t="s">
        <v>3805</v>
      </c>
      <c r="E1710" t="s">
        <v>418</v>
      </c>
    </row>
    <row r="1711" spans="1:5" x14ac:dyDescent="0.3">
      <c r="A1711">
        <v>1713</v>
      </c>
      <c r="B1711" t="s">
        <v>3806</v>
      </c>
      <c r="C1711" t="s">
        <v>3806</v>
      </c>
      <c r="D1711" t="s">
        <v>3807</v>
      </c>
      <c r="E1711" t="s">
        <v>1037</v>
      </c>
    </row>
    <row r="1712" spans="1:5" x14ac:dyDescent="0.3">
      <c r="A1712">
        <v>1714</v>
      </c>
      <c r="B1712" t="s">
        <v>3808</v>
      </c>
      <c r="C1712" t="s">
        <v>3808</v>
      </c>
      <c r="D1712" t="s">
        <v>3809</v>
      </c>
    </row>
    <row r="1713" spans="1:5" x14ac:dyDescent="0.3">
      <c r="A1713">
        <v>1715</v>
      </c>
      <c r="B1713" t="s">
        <v>3810</v>
      </c>
      <c r="C1713" t="s">
        <v>3810</v>
      </c>
      <c r="D1713" t="s">
        <v>3810</v>
      </c>
    </row>
    <row r="1714" spans="1:5" x14ac:dyDescent="0.3">
      <c r="A1714">
        <v>1716</v>
      </c>
      <c r="B1714" t="s">
        <v>3811</v>
      </c>
      <c r="C1714" t="s">
        <v>3811</v>
      </c>
      <c r="D1714" t="s">
        <v>3812</v>
      </c>
      <c r="E1714" t="s">
        <v>3813</v>
      </c>
    </row>
    <row r="1715" spans="1:5" x14ac:dyDescent="0.3">
      <c r="A1715">
        <v>1717</v>
      </c>
      <c r="B1715" t="s">
        <v>3814</v>
      </c>
      <c r="C1715" t="s">
        <v>3814</v>
      </c>
      <c r="D1715" t="s">
        <v>3815</v>
      </c>
      <c r="E1715" t="s">
        <v>3816</v>
      </c>
    </row>
    <row r="1716" spans="1:5" x14ac:dyDescent="0.3">
      <c r="A1716">
        <v>1718</v>
      </c>
      <c r="B1716" t="s">
        <v>3817</v>
      </c>
      <c r="C1716" t="s">
        <v>3817</v>
      </c>
      <c r="D1716" t="s">
        <v>3818</v>
      </c>
      <c r="E1716" t="s">
        <v>3819</v>
      </c>
    </row>
    <row r="1717" spans="1:5" x14ac:dyDescent="0.3">
      <c r="A1717">
        <v>1719</v>
      </c>
      <c r="B1717" t="s">
        <v>3820</v>
      </c>
      <c r="C1717" t="s">
        <v>3820</v>
      </c>
      <c r="D1717" t="s">
        <v>3821</v>
      </c>
      <c r="E1717" t="s">
        <v>2524</v>
      </c>
    </row>
    <row r="1718" spans="1:5" x14ac:dyDescent="0.3">
      <c r="A1718">
        <v>1720</v>
      </c>
      <c r="B1718" t="s">
        <v>3822</v>
      </c>
      <c r="C1718" t="s">
        <v>3822</v>
      </c>
      <c r="D1718" t="s">
        <v>3823</v>
      </c>
      <c r="E1718" t="s">
        <v>1040</v>
      </c>
    </row>
    <row r="1719" spans="1:5" x14ac:dyDescent="0.3">
      <c r="A1719">
        <v>1721</v>
      </c>
      <c r="B1719" t="s">
        <v>3824</v>
      </c>
      <c r="C1719" t="s">
        <v>3824</v>
      </c>
      <c r="D1719" t="s">
        <v>3825</v>
      </c>
      <c r="E1719" t="s">
        <v>3569</v>
      </c>
    </row>
    <row r="1720" spans="1:5" x14ac:dyDescent="0.3">
      <c r="A1720">
        <v>1722</v>
      </c>
      <c r="B1720" t="s">
        <v>3826</v>
      </c>
      <c r="C1720" t="s">
        <v>3826</v>
      </c>
      <c r="D1720" t="s">
        <v>3827</v>
      </c>
      <c r="E1720" t="s">
        <v>3828</v>
      </c>
    </row>
    <row r="1721" spans="1:5" x14ac:dyDescent="0.3">
      <c r="A1721">
        <v>1723</v>
      </c>
      <c r="B1721" t="s">
        <v>3829</v>
      </c>
      <c r="C1721" t="s">
        <v>3829</v>
      </c>
      <c r="D1721" t="s">
        <v>3830</v>
      </c>
      <c r="E1721" t="s">
        <v>3831</v>
      </c>
    </row>
    <row r="1722" spans="1:5" x14ac:dyDescent="0.3">
      <c r="A1722">
        <v>1724</v>
      </c>
      <c r="B1722" t="s">
        <v>3832</v>
      </c>
      <c r="C1722" t="s">
        <v>3832</v>
      </c>
      <c r="D1722" t="s">
        <v>3833</v>
      </c>
      <c r="E1722" t="s">
        <v>3834</v>
      </c>
    </row>
    <row r="1723" spans="1:5" x14ac:dyDescent="0.3">
      <c r="A1723">
        <v>1725</v>
      </c>
      <c r="B1723" t="s">
        <v>3835</v>
      </c>
      <c r="C1723" t="s">
        <v>3835</v>
      </c>
      <c r="D1723" t="s">
        <v>3836</v>
      </c>
    </row>
    <row r="1724" spans="1:5" x14ac:dyDescent="0.3">
      <c r="A1724">
        <v>1726</v>
      </c>
      <c r="B1724" t="s">
        <v>3837</v>
      </c>
      <c r="C1724" t="s">
        <v>3837</v>
      </c>
      <c r="D1724" t="s">
        <v>3838</v>
      </c>
    </row>
    <row r="1725" spans="1:5" x14ac:dyDescent="0.3">
      <c r="A1725">
        <v>1727</v>
      </c>
      <c r="B1725" t="s">
        <v>3839</v>
      </c>
      <c r="C1725" t="s">
        <v>3839</v>
      </c>
      <c r="D1725" t="s">
        <v>3840</v>
      </c>
      <c r="E1725" t="s">
        <v>125</v>
      </c>
    </row>
    <row r="1726" spans="1:5" x14ac:dyDescent="0.3">
      <c r="A1726">
        <v>1728</v>
      </c>
      <c r="B1726" t="s">
        <v>3841</v>
      </c>
      <c r="C1726" t="s">
        <v>3842</v>
      </c>
      <c r="D1726" t="s">
        <v>3843</v>
      </c>
      <c r="E1726" t="s">
        <v>3844</v>
      </c>
    </row>
    <row r="1727" spans="1:5" x14ac:dyDescent="0.3">
      <c r="A1727">
        <v>1729</v>
      </c>
      <c r="B1727" t="s">
        <v>3845</v>
      </c>
      <c r="C1727" t="s">
        <v>3845</v>
      </c>
      <c r="D1727" t="s">
        <v>3846</v>
      </c>
      <c r="E1727" t="s">
        <v>3847</v>
      </c>
    </row>
    <row r="1728" spans="1:5" x14ac:dyDescent="0.3">
      <c r="A1728">
        <v>1730</v>
      </c>
      <c r="B1728" t="s">
        <v>3848</v>
      </c>
      <c r="C1728" t="s">
        <v>3848</v>
      </c>
      <c r="D1728" t="s">
        <v>3849</v>
      </c>
      <c r="E1728" t="s">
        <v>37</v>
      </c>
    </row>
    <row r="1729" spans="1:5" x14ac:dyDescent="0.3">
      <c r="A1729">
        <v>1731</v>
      </c>
      <c r="B1729" t="s">
        <v>3850</v>
      </c>
      <c r="C1729" t="s">
        <v>3850</v>
      </c>
      <c r="D1729" t="s">
        <v>3851</v>
      </c>
      <c r="E1729" t="s">
        <v>58</v>
      </c>
    </row>
    <row r="1730" spans="1:5" x14ac:dyDescent="0.3">
      <c r="A1730">
        <v>1732</v>
      </c>
      <c r="B1730" t="s">
        <v>3852</v>
      </c>
      <c r="C1730" t="s">
        <v>3852</v>
      </c>
      <c r="D1730" t="s">
        <v>3853</v>
      </c>
      <c r="E1730" t="s">
        <v>3854</v>
      </c>
    </row>
    <row r="1731" spans="1:5" x14ac:dyDescent="0.3">
      <c r="A1731">
        <v>1733</v>
      </c>
      <c r="B1731" t="s">
        <v>3855</v>
      </c>
      <c r="C1731" t="s">
        <v>3855</v>
      </c>
      <c r="D1731" t="s">
        <v>3856</v>
      </c>
      <c r="E1731" t="s">
        <v>125</v>
      </c>
    </row>
    <row r="1732" spans="1:5" x14ac:dyDescent="0.3">
      <c r="A1732">
        <v>1734</v>
      </c>
      <c r="B1732" t="s">
        <v>3857</v>
      </c>
      <c r="C1732" t="s">
        <v>3857</v>
      </c>
      <c r="D1732" t="s">
        <v>3858</v>
      </c>
      <c r="E1732" t="s">
        <v>3196</v>
      </c>
    </row>
    <row r="1733" spans="1:5" x14ac:dyDescent="0.3">
      <c r="A1733">
        <v>1735</v>
      </c>
      <c r="B1733" t="s">
        <v>3859</v>
      </c>
      <c r="C1733" t="s">
        <v>3859</v>
      </c>
      <c r="D1733" t="s">
        <v>3860</v>
      </c>
      <c r="E1733" t="s">
        <v>895</v>
      </c>
    </row>
    <row r="1734" spans="1:5" x14ac:dyDescent="0.3">
      <c r="A1734">
        <v>1736</v>
      </c>
      <c r="B1734" t="s">
        <v>3861</v>
      </c>
      <c r="C1734" t="s">
        <v>3861</v>
      </c>
      <c r="D1734" t="s">
        <v>3862</v>
      </c>
      <c r="E1734" t="s">
        <v>2962</v>
      </c>
    </row>
    <row r="1735" spans="1:5" x14ac:dyDescent="0.3">
      <c r="A1735">
        <v>1737</v>
      </c>
      <c r="B1735" t="e">
        <f>- Comfortable working environment - Decent Pay especially for young joinees</f>
        <v>#NAME?</v>
      </c>
      <c r="C1735" t="e">
        <f>- Comfortable working environment - Decent Pay especially for young joinees</f>
        <v>#NAME?</v>
      </c>
      <c r="D1735" t="s">
        <v>3863</v>
      </c>
      <c r="E1735" t="s">
        <v>3864</v>
      </c>
    </row>
    <row r="1736" spans="1:5" x14ac:dyDescent="0.3">
      <c r="A1736">
        <v>1738</v>
      </c>
      <c r="B1736" t="s">
        <v>3865</v>
      </c>
      <c r="C1736" t="s">
        <v>3865</v>
      </c>
      <c r="D1736" t="s">
        <v>3866</v>
      </c>
      <c r="E1736" t="s">
        <v>912</v>
      </c>
    </row>
    <row r="1737" spans="1:5" x14ac:dyDescent="0.3">
      <c r="A1737">
        <v>1739</v>
      </c>
      <c r="B1737" t="s">
        <v>3867</v>
      </c>
      <c r="C1737" t="s">
        <v>3867</v>
      </c>
      <c r="D1737" t="s">
        <v>3867</v>
      </c>
    </row>
    <row r="1738" spans="1:5" x14ac:dyDescent="0.3">
      <c r="A1738">
        <v>1740</v>
      </c>
      <c r="B1738" t="s">
        <v>3868</v>
      </c>
      <c r="C1738" t="s">
        <v>3868</v>
      </c>
      <c r="D1738" t="s">
        <v>3869</v>
      </c>
    </row>
    <row r="1739" spans="1:5" x14ac:dyDescent="0.3">
      <c r="A1739">
        <v>1741</v>
      </c>
      <c r="B1739" t="s">
        <v>3870</v>
      </c>
      <c r="C1739" t="s">
        <v>3870</v>
      </c>
      <c r="D1739" t="s">
        <v>3871</v>
      </c>
      <c r="E1739" t="s">
        <v>37</v>
      </c>
    </row>
    <row r="1740" spans="1:5" x14ac:dyDescent="0.3">
      <c r="A1740">
        <v>1742</v>
      </c>
      <c r="B1740" t="s">
        <v>3872</v>
      </c>
      <c r="C1740" t="s">
        <v>3872</v>
      </c>
      <c r="D1740" t="s">
        <v>3873</v>
      </c>
      <c r="E1740" t="s">
        <v>217</v>
      </c>
    </row>
    <row r="1741" spans="1:5" x14ac:dyDescent="0.3">
      <c r="A1741">
        <v>1743</v>
      </c>
      <c r="B1741" t="s">
        <v>3874</v>
      </c>
      <c r="C1741" t="s">
        <v>3874</v>
      </c>
      <c r="D1741" t="s">
        <v>3875</v>
      </c>
      <c r="E1741" t="s">
        <v>58</v>
      </c>
    </row>
    <row r="1742" spans="1:5" x14ac:dyDescent="0.3">
      <c r="A1742">
        <v>1744</v>
      </c>
      <c r="B1742" t="s">
        <v>3876</v>
      </c>
      <c r="C1742" t="s">
        <v>3876</v>
      </c>
      <c r="D1742" t="s">
        <v>3877</v>
      </c>
      <c r="E1742" t="s">
        <v>14</v>
      </c>
    </row>
    <row r="1743" spans="1:5" x14ac:dyDescent="0.3">
      <c r="A1743">
        <v>1745</v>
      </c>
      <c r="B1743" t="s">
        <v>3878</v>
      </c>
      <c r="C1743" t="s">
        <v>3878</v>
      </c>
      <c r="D1743" t="s">
        <v>3879</v>
      </c>
    </row>
    <row r="1744" spans="1:5" x14ac:dyDescent="0.3">
      <c r="A1744">
        <v>1746</v>
      </c>
      <c r="B1744" t="s">
        <v>3880</v>
      </c>
      <c r="C1744" t="s">
        <v>3880</v>
      </c>
      <c r="D1744" t="s">
        <v>3881</v>
      </c>
      <c r="E1744" t="s">
        <v>211</v>
      </c>
    </row>
    <row r="1745" spans="1:5" x14ac:dyDescent="0.3">
      <c r="A1745">
        <v>1747</v>
      </c>
      <c r="B1745" t="s">
        <v>3882</v>
      </c>
      <c r="C1745" t="s">
        <v>3882</v>
      </c>
      <c r="D1745" t="s">
        <v>3883</v>
      </c>
      <c r="E1745" t="s">
        <v>37</v>
      </c>
    </row>
    <row r="1746" spans="1:5" x14ac:dyDescent="0.3">
      <c r="A1746">
        <v>1748</v>
      </c>
      <c r="B1746" t="s">
        <v>3884</v>
      </c>
      <c r="C1746" t="s">
        <v>3884</v>
      </c>
      <c r="D1746" t="s">
        <v>3885</v>
      </c>
      <c r="E1746" t="s">
        <v>66</v>
      </c>
    </row>
    <row r="1747" spans="1:5" x14ac:dyDescent="0.3">
      <c r="A1747">
        <v>1749</v>
      </c>
      <c r="B1747" t="s">
        <v>3886</v>
      </c>
      <c r="C1747" t="s">
        <v>3886</v>
      </c>
      <c r="D1747" t="s">
        <v>3887</v>
      </c>
      <c r="E1747" t="s">
        <v>58</v>
      </c>
    </row>
    <row r="1748" spans="1:5" x14ac:dyDescent="0.3">
      <c r="A1748">
        <v>1750</v>
      </c>
      <c r="B1748" t="s">
        <v>3888</v>
      </c>
      <c r="C1748" t="s">
        <v>3889</v>
      </c>
      <c r="D1748" t="s">
        <v>3890</v>
      </c>
      <c r="E1748" t="s">
        <v>477</v>
      </c>
    </row>
    <row r="1749" spans="1:5" x14ac:dyDescent="0.3">
      <c r="A1749">
        <v>1751</v>
      </c>
      <c r="B1749" t="s">
        <v>3891</v>
      </c>
      <c r="C1749" t="s">
        <v>3891</v>
      </c>
      <c r="D1749" t="s">
        <v>3892</v>
      </c>
      <c r="E1749" t="s">
        <v>3893</v>
      </c>
    </row>
    <row r="1750" spans="1:5" x14ac:dyDescent="0.3">
      <c r="A1750">
        <v>1752</v>
      </c>
      <c r="B1750" t="s">
        <v>3894</v>
      </c>
      <c r="C1750" t="s">
        <v>3894</v>
      </c>
      <c r="D1750" t="s">
        <v>3895</v>
      </c>
      <c r="E1750" t="s">
        <v>3896</v>
      </c>
    </row>
    <row r="1751" spans="1:5" x14ac:dyDescent="0.3">
      <c r="A1751">
        <v>1753</v>
      </c>
      <c r="B1751" t="s">
        <v>3897</v>
      </c>
      <c r="C1751" t="s">
        <v>3897</v>
      </c>
      <c r="D1751" t="s">
        <v>3898</v>
      </c>
      <c r="E1751" t="s">
        <v>779</v>
      </c>
    </row>
    <row r="1752" spans="1:5" x14ac:dyDescent="0.3">
      <c r="A1752">
        <v>1754</v>
      </c>
      <c r="B1752" t="s">
        <v>3899</v>
      </c>
      <c r="C1752" t="s">
        <v>3899</v>
      </c>
      <c r="D1752" t="s">
        <v>3900</v>
      </c>
    </row>
    <row r="1753" spans="1:5" x14ac:dyDescent="0.3">
      <c r="A1753">
        <v>1755</v>
      </c>
      <c r="B1753" t="s">
        <v>3901</v>
      </c>
      <c r="C1753" t="s">
        <v>3901</v>
      </c>
      <c r="D1753" t="s">
        <v>3902</v>
      </c>
      <c r="E1753" t="s">
        <v>211</v>
      </c>
    </row>
    <row r="1754" spans="1:5" x14ac:dyDescent="0.3">
      <c r="A1754">
        <v>1756</v>
      </c>
      <c r="B1754" t="s">
        <v>3903</v>
      </c>
      <c r="C1754" t="s">
        <v>3903</v>
      </c>
      <c r="D1754" t="s">
        <v>3904</v>
      </c>
    </row>
    <row r="1755" spans="1:5" x14ac:dyDescent="0.3">
      <c r="A1755">
        <v>1757</v>
      </c>
      <c r="B1755" t="s">
        <v>3905</v>
      </c>
      <c r="C1755" t="s">
        <v>3905</v>
      </c>
      <c r="D1755" t="s">
        <v>3906</v>
      </c>
    </row>
    <row r="1756" spans="1:5" x14ac:dyDescent="0.3">
      <c r="A1756">
        <v>1758</v>
      </c>
      <c r="B1756" t="s">
        <v>3907</v>
      </c>
      <c r="C1756" t="s">
        <v>3907</v>
      </c>
      <c r="D1756" t="s">
        <v>3908</v>
      </c>
      <c r="E1756" t="s">
        <v>606</v>
      </c>
    </row>
    <row r="1757" spans="1:5" x14ac:dyDescent="0.3">
      <c r="A1757">
        <v>1759</v>
      </c>
      <c r="B1757" t="s">
        <v>3909</v>
      </c>
      <c r="C1757" t="s">
        <v>3909</v>
      </c>
      <c r="D1757" t="s">
        <v>3910</v>
      </c>
      <c r="E1757" t="s">
        <v>431</v>
      </c>
    </row>
    <row r="1758" spans="1:5" x14ac:dyDescent="0.3">
      <c r="A1758">
        <v>1760</v>
      </c>
      <c r="B1758" t="s">
        <v>3911</v>
      </c>
      <c r="C1758" t="s">
        <v>3911</v>
      </c>
      <c r="D1758" t="s">
        <v>3912</v>
      </c>
      <c r="E1758" t="s">
        <v>125</v>
      </c>
    </row>
    <row r="1759" spans="1:5" x14ac:dyDescent="0.3">
      <c r="A1759">
        <v>1761</v>
      </c>
      <c r="B1759" t="s">
        <v>3913</v>
      </c>
      <c r="C1759" t="s">
        <v>3913</v>
      </c>
      <c r="D1759" t="s">
        <v>3914</v>
      </c>
      <c r="E1759" t="s">
        <v>1351</v>
      </c>
    </row>
    <row r="1760" spans="1:5" x14ac:dyDescent="0.3">
      <c r="A1760">
        <v>1762</v>
      </c>
      <c r="B1760" t="s">
        <v>3915</v>
      </c>
      <c r="C1760" t="s">
        <v>3915</v>
      </c>
      <c r="D1760" t="s">
        <v>3915</v>
      </c>
    </row>
    <row r="1761" spans="1:5" x14ac:dyDescent="0.3">
      <c r="A1761">
        <v>1763</v>
      </c>
      <c r="B1761" t="s">
        <v>3916</v>
      </c>
      <c r="C1761" t="s">
        <v>3916</v>
      </c>
      <c r="D1761" t="s">
        <v>3917</v>
      </c>
      <c r="E1761" t="s">
        <v>1114</v>
      </c>
    </row>
    <row r="1762" spans="1:5" x14ac:dyDescent="0.3">
      <c r="A1762">
        <v>1764</v>
      </c>
      <c r="B1762" t="s">
        <v>3918</v>
      </c>
      <c r="C1762" t="s">
        <v>3919</v>
      </c>
      <c r="D1762" t="s">
        <v>3920</v>
      </c>
      <c r="E1762" t="s">
        <v>813</v>
      </c>
    </row>
    <row r="1763" spans="1:5" x14ac:dyDescent="0.3">
      <c r="A1763">
        <v>1765</v>
      </c>
      <c r="B1763" t="s">
        <v>3921</v>
      </c>
      <c r="C1763" t="s">
        <v>3921</v>
      </c>
      <c r="D1763" t="s">
        <v>3922</v>
      </c>
      <c r="E1763" t="s">
        <v>676</v>
      </c>
    </row>
    <row r="1764" spans="1:5" x14ac:dyDescent="0.3">
      <c r="A1764">
        <v>1766</v>
      </c>
      <c r="B1764" t="s">
        <v>3923</v>
      </c>
      <c r="C1764" t="s">
        <v>3923</v>
      </c>
      <c r="D1764" t="s">
        <v>3924</v>
      </c>
    </row>
    <row r="1765" spans="1:5" x14ac:dyDescent="0.3">
      <c r="A1765">
        <v>1767</v>
      </c>
      <c r="B1765" t="s">
        <v>3925</v>
      </c>
      <c r="C1765" t="s">
        <v>3925</v>
      </c>
      <c r="D1765" t="s">
        <v>3926</v>
      </c>
      <c r="E1765" t="s">
        <v>3351</v>
      </c>
    </row>
    <row r="1766" spans="1:5" x14ac:dyDescent="0.3">
      <c r="A1766">
        <v>1768</v>
      </c>
      <c r="B1766" t="s">
        <v>3927</v>
      </c>
      <c r="C1766" t="s">
        <v>3927</v>
      </c>
      <c r="D1766" t="s">
        <v>3928</v>
      </c>
      <c r="E1766" t="s">
        <v>1040</v>
      </c>
    </row>
    <row r="1767" spans="1:5" x14ac:dyDescent="0.3">
      <c r="A1767">
        <v>1769</v>
      </c>
      <c r="B1767" t="s">
        <v>3929</v>
      </c>
      <c r="C1767" t="s">
        <v>3929</v>
      </c>
      <c r="D1767" t="s">
        <v>3930</v>
      </c>
    </row>
    <row r="1768" spans="1:5" x14ac:dyDescent="0.3">
      <c r="A1768">
        <v>1770</v>
      </c>
      <c r="B1768" t="s">
        <v>3931</v>
      </c>
      <c r="C1768" t="s">
        <v>3931</v>
      </c>
      <c r="D1768" t="s">
        <v>3931</v>
      </c>
      <c r="E1768" t="s">
        <v>61</v>
      </c>
    </row>
    <row r="1769" spans="1:5" x14ac:dyDescent="0.3">
      <c r="A1769">
        <v>1771</v>
      </c>
      <c r="B1769" t="s">
        <v>3932</v>
      </c>
      <c r="C1769" t="s">
        <v>3932</v>
      </c>
      <c r="D1769" t="s">
        <v>3933</v>
      </c>
      <c r="E1769" t="s">
        <v>58</v>
      </c>
    </row>
    <row r="1770" spans="1:5" x14ac:dyDescent="0.3">
      <c r="A1770">
        <v>1772</v>
      </c>
      <c r="B1770" t="s">
        <v>3934</v>
      </c>
      <c r="C1770" t="s">
        <v>3934</v>
      </c>
      <c r="D1770" t="s">
        <v>3935</v>
      </c>
      <c r="E1770" t="s">
        <v>3936</v>
      </c>
    </row>
    <row r="1771" spans="1:5" x14ac:dyDescent="0.3">
      <c r="A1771">
        <v>1773</v>
      </c>
      <c r="B1771" t="s">
        <v>3937</v>
      </c>
      <c r="C1771" t="s">
        <v>3938</v>
      </c>
      <c r="D1771" t="s">
        <v>3939</v>
      </c>
      <c r="E1771" t="s">
        <v>3940</v>
      </c>
    </row>
    <row r="1772" spans="1:5" x14ac:dyDescent="0.3">
      <c r="A1772">
        <v>1774</v>
      </c>
      <c r="B1772" t="s">
        <v>3941</v>
      </c>
      <c r="C1772" t="s">
        <v>3941</v>
      </c>
      <c r="D1772" t="s">
        <v>3942</v>
      </c>
      <c r="E1772" t="s">
        <v>101</v>
      </c>
    </row>
    <row r="1773" spans="1:5" x14ac:dyDescent="0.3">
      <c r="A1773">
        <v>1775</v>
      </c>
      <c r="B1773" t="s">
        <v>3943</v>
      </c>
      <c r="C1773" t="s">
        <v>3943</v>
      </c>
      <c r="D1773" t="s">
        <v>3944</v>
      </c>
      <c r="E1773" t="s">
        <v>37</v>
      </c>
    </row>
    <row r="1774" spans="1:5" x14ac:dyDescent="0.3">
      <c r="A1774">
        <v>1776</v>
      </c>
      <c r="B1774" t="s">
        <v>3945</v>
      </c>
      <c r="C1774" t="s">
        <v>3945</v>
      </c>
      <c r="D1774" t="s">
        <v>3946</v>
      </c>
    </row>
    <row r="1775" spans="1:5" x14ac:dyDescent="0.3">
      <c r="A1775">
        <v>1777</v>
      </c>
      <c r="B1775" t="s">
        <v>3947</v>
      </c>
      <c r="C1775" t="s">
        <v>3947</v>
      </c>
      <c r="D1775" t="s">
        <v>3948</v>
      </c>
      <c r="E1775" t="s">
        <v>37</v>
      </c>
    </row>
    <row r="1776" spans="1:5" x14ac:dyDescent="0.3">
      <c r="A1776">
        <v>1778</v>
      </c>
      <c r="B1776" t="s">
        <v>3949</v>
      </c>
      <c r="C1776" t="s">
        <v>3949</v>
      </c>
      <c r="D1776" t="s">
        <v>3950</v>
      </c>
      <c r="E1776" t="s">
        <v>37</v>
      </c>
    </row>
    <row r="1777" spans="1:5" x14ac:dyDescent="0.3">
      <c r="A1777">
        <v>1779</v>
      </c>
      <c r="B1777" t="s">
        <v>3951</v>
      </c>
      <c r="C1777" t="s">
        <v>3951</v>
      </c>
      <c r="D1777" t="s">
        <v>3952</v>
      </c>
      <c r="E1777" t="s">
        <v>3953</v>
      </c>
    </row>
    <row r="1778" spans="1:5" x14ac:dyDescent="0.3">
      <c r="A1778">
        <v>1780</v>
      </c>
      <c r="B1778" t="s">
        <v>3954</v>
      </c>
      <c r="C1778" t="s">
        <v>3954</v>
      </c>
      <c r="D1778" t="s">
        <v>3954</v>
      </c>
      <c r="E1778" t="s">
        <v>3955</v>
      </c>
    </row>
    <row r="1779" spans="1:5" x14ac:dyDescent="0.3">
      <c r="A1779">
        <v>1781</v>
      </c>
      <c r="B1779" t="s">
        <v>3956</v>
      </c>
      <c r="C1779" t="s">
        <v>3956</v>
      </c>
      <c r="D1779" t="s">
        <v>3957</v>
      </c>
    </row>
    <row r="1780" spans="1:5" x14ac:dyDescent="0.3">
      <c r="A1780">
        <v>1782</v>
      </c>
      <c r="B1780" t="s">
        <v>3958</v>
      </c>
      <c r="C1780" t="s">
        <v>3959</v>
      </c>
      <c r="D1780" t="s">
        <v>3960</v>
      </c>
      <c r="E1780" t="s">
        <v>3961</v>
      </c>
    </row>
    <row r="1781" spans="1:5" x14ac:dyDescent="0.3">
      <c r="A1781">
        <v>1783</v>
      </c>
      <c r="B1781" t="s">
        <v>3962</v>
      </c>
      <c r="C1781" t="s">
        <v>3962</v>
      </c>
      <c r="D1781" t="s">
        <v>3963</v>
      </c>
      <c r="E1781" t="s">
        <v>66</v>
      </c>
    </row>
    <row r="1782" spans="1:5" x14ac:dyDescent="0.3">
      <c r="A1782">
        <v>1784</v>
      </c>
      <c r="B1782" t="s">
        <v>3964</v>
      </c>
      <c r="C1782" t="s">
        <v>3965</v>
      </c>
      <c r="D1782" t="s">
        <v>3966</v>
      </c>
      <c r="E1782" t="s">
        <v>3967</v>
      </c>
    </row>
    <row r="1783" spans="1:5" x14ac:dyDescent="0.3">
      <c r="A1783">
        <v>1785</v>
      </c>
      <c r="B1783" t="s">
        <v>3968</v>
      </c>
      <c r="C1783" t="s">
        <v>3968</v>
      </c>
      <c r="D1783" t="s">
        <v>3969</v>
      </c>
    </row>
    <row r="1784" spans="1:5" x14ac:dyDescent="0.3">
      <c r="A1784">
        <v>1786</v>
      </c>
      <c r="B1784" t="s">
        <v>3970</v>
      </c>
      <c r="C1784" t="s">
        <v>3971</v>
      </c>
      <c r="D1784" t="s">
        <v>3972</v>
      </c>
      <c r="E1784" t="s">
        <v>3109</v>
      </c>
    </row>
    <row r="1785" spans="1:5" x14ac:dyDescent="0.3">
      <c r="A1785">
        <v>1787</v>
      </c>
      <c r="B1785" t="s">
        <v>3973</v>
      </c>
      <c r="C1785" t="s">
        <v>3973</v>
      </c>
      <c r="D1785" t="s">
        <v>3974</v>
      </c>
      <c r="E1785" t="s">
        <v>83</v>
      </c>
    </row>
    <row r="1786" spans="1:5" x14ac:dyDescent="0.3">
      <c r="A1786">
        <v>1788</v>
      </c>
      <c r="B1786" t="s">
        <v>3975</v>
      </c>
      <c r="C1786" t="s">
        <v>3975</v>
      </c>
      <c r="D1786" t="s">
        <v>3976</v>
      </c>
      <c r="E1786" t="s">
        <v>37</v>
      </c>
    </row>
    <row r="1787" spans="1:5" x14ac:dyDescent="0.3">
      <c r="A1787">
        <v>1789</v>
      </c>
      <c r="B1787" t="s">
        <v>3977</v>
      </c>
      <c r="C1787" t="s">
        <v>3977</v>
      </c>
      <c r="D1787" t="s">
        <v>3978</v>
      </c>
    </row>
    <row r="1788" spans="1:5" x14ac:dyDescent="0.3">
      <c r="A1788">
        <v>1790</v>
      </c>
      <c r="B1788" t="s">
        <v>3979</v>
      </c>
      <c r="C1788" t="s">
        <v>3979</v>
      </c>
      <c r="D1788" t="s">
        <v>3980</v>
      </c>
    </row>
    <row r="1789" spans="1:5" x14ac:dyDescent="0.3">
      <c r="A1789">
        <v>1791</v>
      </c>
      <c r="B1789" t="s">
        <v>3981</v>
      </c>
      <c r="C1789" t="s">
        <v>3981</v>
      </c>
      <c r="D1789" t="s">
        <v>3982</v>
      </c>
      <c r="E1789" t="s">
        <v>3983</v>
      </c>
    </row>
    <row r="1790" spans="1:5" x14ac:dyDescent="0.3">
      <c r="A1790">
        <v>1792</v>
      </c>
      <c r="B1790" t="s">
        <v>3984</v>
      </c>
      <c r="C1790" t="s">
        <v>3984</v>
      </c>
      <c r="D1790" t="s">
        <v>3985</v>
      </c>
      <c r="E1790" t="s">
        <v>3200</v>
      </c>
    </row>
    <row r="1791" spans="1:5" x14ac:dyDescent="0.3">
      <c r="A1791">
        <v>1793</v>
      </c>
      <c r="B1791" t="e">
        <f>- money - Cabs for shifts - Relaxed work Culture</f>
        <v>#NAME?</v>
      </c>
      <c r="C1791" t="e">
        <f>- money - Cabs for shifts - Relaxed work Culture</f>
        <v>#NAME?</v>
      </c>
      <c r="D1791" t="s">
        <v>3986</v>
      </c>
      <c r="E1791" t="s">
        <v>431</v>
      </c>
    </row>
    <row r="1792" spans="1:5" x14ac:dyDescent="0.3">
      <c r="A1792">
        <v>1794</v>
      </c>
      <c r="B1792" t="s">
        <v>3987</v>
      </c>
      <c r="C1792" t="s">
        <v>3987</v>
      </c>
      <c r="D1792" t="s">
        <v>3988</v>
      </c>
    </row>
    <row r="1793" spans="1:5" x14ac:dyDescent="0.3">
      <c r="A1793">
        <v>1795</v>
      </c>
      <c r="B1793" t="s">
        <v>3989</v>
      </c>
      <c r="C1793" t="s">
        <v>3990</v>
      </c>
      <c r="D1793" t="s">
        <v>3991</v>
      </c>
      <c r="E1793" t="s">
        <v>676</v>
      </c>
    </row>
    <row r="1794" spans="1:5" x14ac:dyDescent="0.3">
      <c r="A1794">
        <v>1796</v>
      </c>
      <c r="B1794" t="s">
        <v>3992</v>
      </c>
      <c r="C1794" t="s">
        <v>3992</v>
      </c>
      <c r="D1794" t="s">
        <v>3993</v>
      </c>
      <c r="E1794" t="s">
        <v>34</v>
      </c>
    </row>
    <row r="1795" spans="1:5" x14ac:dyDescent="0.3">
      <c r="A1795">
        <v>1797</v>
      </c>
      <c r="B1795" t="s">
        <v>3994</v>
      </c>
      <c r="C1795" t="s">
        <v>3995</v>
      </c>
      <c r="D1795" t="s">
        <v>3996</v>
      </c>
      <c r="E1795" t="s">
        <v>66</v>
      </c>
    </row>
    <row r="1796" spans="1:5" x14ac:dyDescent="0.3">
      <c r="A1796">
        <v>1798</v>
      </c>
      <c r="B1796" t="s">
        <v>3997</v>
      </c>
      <c r="C1796" t="s">
        <v>3997</v>
      </c>
      <c r="D1796" t="s">
        <v>3998</v>
      </c>
      <c r="E1796" t="s">
        <v>3999</v>
      </c>
    </row>
    <row r="1797" spans="1:5" x14ac:dyDescent="0.3">
      <c r="A1797">
        <v>1799</v>
      </c>
      <c r="B1797" t="s">
        <v>4000</v>
      </c>
      <c r="C1797" t="s">
        <v>4001</v>
      </c>
      <c r="D1797" t="s">
        <v>4002</v>
      </c>
      <c r="E1797" t="s">
        <v>61</v>
      </c>
    </row>
    <row r="1798" spans="1:5" x14ac:dyDescent="0.3">
      <c r="A1798">
        <v>1800</v>
      </c>
      <c r="B1798" t="s">
        <v>4003</v>
      </c>
      <c r="C1798" t="s">
        <v>4003</v>
      </c>
      <c r="D1798" t="s">
        <v>4004</v>
      </c>
      <c r="E1798" t="s">
        <v>14</v>
      </c>
    </row>
    <row r="1799" spans="1:5" x14ac:dyDescent="0.3">
      <c r="A1799">
        <v>1801</v>
      </c>
      <c r="B1799" t="s">
        <v>4005</v>
      </c>
      <c r="C1799" t="s">
        <v>4005</v>
      </c>
      <c r="D1799" t="s">
        <v>4006</v>
      </c>
      <c r="E1799" t="s">
        <v>61</v>
      </c>
    </row>
    <row r="1800" spans="1:5" x14ac:dyDescent="0.3">
      <c r="A1800">
        <v>1802</v>
      </c>
      <c r="B1800" t="s">
        <v>4007</v>
      </c>
      <c r="C1800" t="s">
        <v>4007</v>
      </c>
      <c r="D1800" t="s">
        <v>4008</v>
      </c>
    </row>
    <row r="1801" spans="1:5" x14ac:dyDescent="0.3">
      <c r="A1801">
        <v>1803</v>
      </c>
      <c r="B1801" t="s">
        <v>4009</v>
      </c>
      <c r="C1801" t="s">
        <v>4009</v>
      </c>
      <c r="D1801" t="s">
        <v>4010</v>
      </c>
    </row>
    <row r="1802" spans="1:5" x14ac:dyDescent="0.3">
      <c r="A1802">
        <v>1804</v>
      </c>
      <c r="B1802" t="s">
        <v>4011</v>
      </c>
      <c r="C1802" t="s">
        <v>4011</v>
      </c>
      <c r="D1802" t="s">
        <v>4012</v>
      </c>
    </row>
    <row r="1803" spans="1:5" x14ac:dyDescent="0.3">
      <c r="A1803">
        <v>1805</v>
      </c>
      <c r="B1803" t="s">
        <v>4013</v>
      </c>
      <c r="C1803" t="s">
        <v>4013</v>
      </c>
      <c r="D1803" t="s">
        <v>4014</v>
      </c>
      <c r="E1803" t="s">
        <v>307</v>
      </c>
    </row>
    <row r="1804" spans="1:5" x14ac:dyDescent="0.3">
      <c r="A1804">
        <v>1806</v>
      </c>
      <c r="B1804" t="e">
        <f>- work-life balance - compensation - work environment - casual dress-code - nice and Friendly People - Good reputation, big Company name this is a Good place if you are waiting for retirement</f>
        <v>#NAME?</v>
      </c>
      <c r="C1804" t="e">
        <f>- work-life balance - compensation - work environment - casual dress-code - nice and Friendly People - Good reputation, big Company name this is a Good place if you are waiting for retirement</f>
        <v>#NAME?</v>
      </c>
      <c r="D1804" t="s">
        <v>4015</v>
      </c>
      <c r="E1804" t="s">
        <v>4016</v>
      </c>
    </row>
    <row r="1805" spans="1:5" x14ac:dyDescent="0.3">
      <c r="A1805">
        <v>1807</v>
      </c>
      <c r="B1805" t="s">
        <v>4017</v>
      </c>
      <c r="C1805" t="s">
        <v>4017</v>
      </c>
      <c r="D1805" t="s">
        <v>4018</v>
      </c>
      <c r="E1805" t="s">
        <v>9</v>
      </c>
    </row>
    <row r="1806" spans="1:5" x14ac:dyDescent="0.3">
      <c r="A1806">
        <v>1808</v>
      </c>
      <c r="B1806" t="s">
        <v>4019</v>
      </c>
      <c r="C1806" t="s">
        <v>4019</v>
      </c>
      <c r="D1806" t="s">
        <v>4020</v>
      </c>
    </row>
    <row r="1807" spans="1:5" x14ac:dyDescent="0.3">
      <c r="A1807">
        <v>1809</v>
      </c>
      <c r="B1807" t="s">
        <v>4021</v>
      </c>
      <c r="C1807" t="s">
        <v>4021</v>
      </c>
      <c r="D1807" t="s">
        <v>4022</v>
      </c>
      <c r="E1807" t="s">
        <v>14</v>
      </c>
    </row>
    <row r="1808" spans="1:5" x14ac:dyDescent="0.3">
      <c r="A1808">
        <v>1810</v>
      </c>
      <c r="B1808" t="s">
        <v>4023</v>
      </c>
      <c r="C1808" t="s">
        <v>4023</v>
      </c>
      <c r="D1808" t="s">
        <v>4024</v>
      </c>
      <c r="E1808" t="s">
        <v>37</v>
      </c>
    </row>
    <row r="1809" spans="1:5" x14ac:dyDescent="0.3">
      <c r="A1809">
        <v>1811</v>
      </c>
      <c r="B1809" t="s">
        <v>4025</v>
      </c>
      <c r="C1809" t="s">
        <v>4025</v>
      </c>
      <c r="D1809" t="s">
        <v>4026</v>
      </c>
    </row>
    <row r="1810" spans="1:5" x14ac:dyDescent="0.3">
      <c r="A1810">
        <v>1812</v>
      </c>
      <c r="B1810" t="s">
        <v>4027</v>
      </c>
      <c r="C1810" t="s">
        <v>4027</v>
      </c>
      <c r="D1810" t="s">
        <v>4027</v>
      </c>
      <c r="E1810" t="s">
        <v>1452</v>
      </c>
    </row>
    <row r="1811" spans="1:5" x14ac:dyDescent="0.3">
      <c r="A1811">
        <v>1813</v>
      </c>
      <c r="B1811" t="s">
        <v>4028</v>
      </c>
      <c r="C1811" t="s">
        <v>4028</v>
      </c>
      <c r="D1811" t="s">
        <v>4029</v>
      </c>
      <c r="E1811" t="s">
        <v>3351</v>
      </c>
    </row>
    <row r="1812" spans="1:5" x14ac:dyDescent="0.3">
      <c r="A1812">
        <v>1814</v>
      </c>
      <c r="B1812" t="s">
        <v>4030</v>
      </c>
      <c r="C1812" t="s">
        <v>4030</v>
      </c>
      <c r="D1812" t="s">
        <v>4031</v>
      </c>
      <c r="E1812" t="s">
        <v>4032</v>
      </c>
    </row>
    <row r="1813" spans="1:5" x14ac:dyDescent="0.3">
      <c r="A1813">
        <v>1815</v>
      </c>
      <c r="B1813" t="s">
        <v>4033</v>
      </c>
      <c r="C1813" t="s">
        <v>4034</v>
      </c>
      <c r="D1813" t="s">
        <v>4035</v>
      </c>
      <c r="E1813" t="s">
        <v>3847</v>
      </c>
    </row>
    <row r="1814" spans="1:5" x14ac:dyDescent="0.3">
      <c r="A1814">
        <v>1816</v>
      </c>
      <c r="B1814" t="s">
        <v>4036</v>
      </c>
      <c r="C1814" t="s">
        <v>4036</v>
      </c>
      <c r="D1814" t="s">
        <v>4037</v>
      </c>
      <c r="E1814" t="s">
        <v>37</v>
      </c>
    </row>
    <row r="1815" spans="1:5" x14ac:dyDescent="0.3">
      <c r="A1815">
        <v>1817</v>
      </c>
      <c r="B1815" t="s">
        <v>4038</v>
      </c>
      <c r="C1815" t="s">
        <v>4038</v>
      </c>
      <c r="D1815" t="s">
        <v>4039</v>
      </c>
      <c r="E1815" t="s">
        <v>2312</v>
      </c>
    </row>
    <row r="1816" spans="1:5" x14ac:dyDescent="0.3">
      <c r="A1816">
        <v>1818</v>
      </c>
      <c r="B1816" t="s">
        <v>4040</v>
      </c>
      <c r="C1816" t="s">
        <v>4040</v>
      </c>
      <c r="D1816" t="s">
        <v>4041</v>
      </c>
      <c r="E1816" t="s">
        <v>37</v>
      </c>
    </row>
    <row r="1817" spans="1:5" x14ac:dyDescent="0.3">
      <c r="A1817">
        <v>1819</v>
      </c>
      <c r="B1817" t="s">
        <v>4042</v>
      </c>
      <c r="C1817" t="s">
        <v>4042</v>
      </c>
      <c r="D1817" t="s">
        <v>4043</v>
      </c>
      <c r="E1817" t="s">
        <v>1662</v>
      </c>
    </row>
    <row r="1818" spans="1:5" x14ac:dyDescent="0.3">
      <c r="A1818">
        <v>1820</v>
      </c>
      <c r="B1818" t="s">
        <v>4044</v>
      </c>
      <c r="C1818" t="s">
        <v>4044</v>
      </c>
      <c r="D1818" t="s">
        <v>4045</v>
      </c>
      <c r="E1818" t="s">
        <v>4046</v>
      </c>
    </row>
    <row r="1819" spans="1:5" x14ac:dyDescent="0.3">
      <c r="A1819">
        <v>1821</v>
      </c>
      <c r="B1819" t="s">
        <v>4047</v>
      </c>
      <c r="C1819" t="s">
        <v>4048</v>
      </c>
      <c r="D1819" t="s">
        <v>4049</v>
      </c>
      <c r="E1819" t="s">
        <v>199</v>
      </c>
    </row>
    <row r="1820" spans="1:5" x14ac:dyDescent="0.3">
      <c r="A1820">
        <v>1822</v>
      </c>
      <c r="B1820" t="s">
        <v>4050</v>
      </c>
      <c r="C1820" t="s">
        <v>4050</v>
      </c>
      <c r="D1820" t="s">
        <v>4051</v>
      </c>
    </row>
    <row r="1821" spans="1:5" x14ac:dyDescent="0.3">
      <c r="A1821">
        <v>1823</v>
      </c>
      <c r="B1821" t="s">
        <v>4052</v>
      </c>
      <c r="C1821" t="s">
        <v>4052</v>
      </c>
      <c r="D1821" t="s">
        <v>4053</v>
      </c>
      <c r="E1821" t="s">
        <v>1148</v>
      </c>
    </row>
    <row r="1822" spans="1:5" x14ac:dyDescent="0.3">
      <c r="A1822">
        <v>1824</v>
      </c>
      <c r="B1822" t="s">
        <v>4054</v>
      </c>
      <c r="C1822" t="s">
        <v>4054</v>
      </c>
      <c r="D1822" t="s">
        <v>4055</v>
      </c>
      <c r="E1822" t="s">
        <v>83</v>
      </c>
    </row>
    <row r="1823" spans="1:5" x14ac:dyDescent="0.3">
      <c r="A1823">
        <v>1825</v>
      </c>
      <c r="B1823" t="s">
        <v>4056</v>
      </c>
      <c r="C1823" t="s">
        <v>4056</v>
      </c>
      <c r="D1823" t="s">
        <v>4057</v>
      </c>
      <c r="E1823" t="s">
        <v>243</v>
      </c>
    </row>
    <row r="1824" spans="1:5" x14ac:dyDescent="0.3">
      <c r="A1824">
        <v>1826</v>
      </c>
      <c r="B1824" t="s">
        <v>4058</v>
      </c>
      <c r="C1824" t="s">
        <v>4059</v>
      </c>
      <c r="D1824" t="s">
        <v>4060</v>
      </c>
    </row>
    <row r="1825" spans="1:5" x14ac:dyDescent="0.3">
      <c r="A1825">
        <v>1827</v>
      </c>
      <c r="B1825" t="s">
        <v>4061</v>
      </c>
      <c r="C1825" t="s">
        <v>4061</v>
      </c>
      <c r="D1825" t="s">
        <v>4062</v>
      </c>
      <c r="E1825" t="s">
        <v>431</v>
      </c>
    </row>
    <row r="1826" spans="1:5" x14ac:dyDescent="0.3">
      <c r="A1826">
        <v>1828</v>
      </c>
      <c r="B1826" t="s">
        <v>4063</v>
      </c>
      <c r="C1826" t="s">
        <v>4063</v>
      </c>
      <c r="D1826" t="s">
        <v>4064</v>
      </c>
      <c r="E1826" t="s">
        <v>61</v>
      </c>
    </row>
    <row r="1827" spans="1:5" x14ac:dyDescent="0.3">
      <c r="A1827">
        <v>1829</v>
      </c>
      <c r="B1827" t="s">
        <v>4065</v>
      </c>
      <c r="C1827" t="s">
        <v>4066</v>
      </c>
      <c r="D1827" t="s">
        <v>4067</v>
      </c>
      <c r="E1827" t="s">
        <v>2500</v>
      </c>
    </row>
    <row r="1828" spans="1:5" x14ac:dyDescent="0.3">
      <c r="A1828">
        <v>1830</v>
      </c>
      <c r="B1828" t="s">
        <v>4068</v>
      </c>
      <c r="C1828" t="s">
        <v>4068</v>
      </c>
      <c r="D1828" t="s">
        <v>4068</v>
      </c>
    </row>
    <row r="1829" spans="1:5" x14ac:dyDescent="0.3">
      <c r="A1829">
        <v>1831</v>
      </c>
      <c r="B1829" t="s">
        <v>4069</v>
      </c>
      <c r="C1829" t="s">
        <v>4069</v>
      </c>
      <c r="D1829" t="s">
        <v>4070</v>
      </c>
    </row>
    <row r="1830" spans="1:5" x14ac:dyDescent="0.3">
      <c r="A1830">
        <v>1832</v>
      </c>
      <c r="B1830" t="s">
        <v>4071</v>
      </c>
      <c r="C1830" t="s">
        <v>4071</v>
      </c>
      <c r="D1830" t="s">
        <v>4072</v>
      </c>
    </row>
    <row r="1831" spans="1:5" x14ac:dyDescent="0.3">
      <c r="A1831">
        <v>1833</v>
      </c>
      <c r="B1831" t="s">
        <v>4073</v>
      </c>
      <c r="C1831" t="s">
        <v>4073</v>
      </c>
      <c r="D1831" t="s">
        <v>4074</v>
      </c>
    </row>
    <row r="1832" spans="1:5" x14ac:dyDescent="0.3">
      <c r="A1832">
        <v>1834</v>
      </c>
      <c r="B1832" t="s">
        <v>4075</v>
      </c>
      <c r="C1832" t="s">
        <v>4075</v>
      </c>
      <c r="D1832" t="s">
        <v>4076</v>
      </c>
      <c r="E1832" t="s">
        <v>4077</v>
      </c>
    </row>
    <row r="1833" spans="1:5" x14ac:dyDescent="0.3">
      <c r="A1833">
        <v>1835</v>
      </c>
      <c r="B1833" t="s">
        <v>4078</v>
      </c>
      <c r="C1833" t="s">
        <v>4078</v>
      </c>
      <c r="D1833" t="s">
        <v>4079</v>
      </c>
      <c r="E1833" t="s">
        <v>4080</v>
      </c>
    </row>
    <row r="1834" spans="1:5" x14ac:dyDescent="0.3">
      <c r="A1834">
        <v>1836</v>
      </c>
      <c r="B1834" t="s">
        <v>4081</v>
      </c>
      <c r="C1834" t="s">
        <v>4081</v>
      </c>
      <c r="D1834" t="s">
        <v>4082</v>
      </c>
      <c r="E1834" t="s">
        <v>4083</v>
      </c>
    </row>
    <row r="1835" spans="1:5" x14ac:dyDescent="0.3">
      <c r="A1835">
        <v>1837</v>
      </c>
      <c r="B1835" t="s">
        <v>4084</v>
      </c>
      <c r="C1835" t="s">
        <v>4084</v>
      </c>
      <c r="D1835" t="s">
        <v>4085</v>
      </c>
      <c r="E1835" t="s">
        <v>34</v>
      </c>
    </row>
    <row r="1836" spans="1:5" x14ac:dyDescent="0.3">
      <c r="A1836">
        <v>1838</v>
      </c>
      <c r="B1836" t="s">
        <v>4086</v>
      </c>
      <c r="C1836" t="s">
        <v>4086</v>
      </c>
      <c r="D1836" t="s">
        <v>4087</v>
      </c>
      <c r="E1836" t="s">
        <v>34</v>
      </c>
    </row>
    <row r="1837" spans="1:5" x14ac:dyDescent="0.3">
      <c r="A1837">
        <v>1839</v>
      </c>
      <c r="B1837" t="s">
        <v>4088</v>
      </c>
      <c r="C1837" t="s">
        <v>4088</v>
      </c>
      <c r="D1837" t="s">
        <v>4089</v>
      </c>
      <c r="E1837" t="s">
        <v>37</v>
      </c>
    </row>
    <row r="1838" spans="1:5" x14ac:dyDescent="0.3">
      <c r="A1838">
        <v>1840</v>
      </c>
      <c r="B1838" t="s">
        <v>4090</v>
      </c>
      <c r="C1838" t="s">
        <v>4090</v>
      </c>
      <c r="D1838" t="s">
        <v>4091</v>
      </c>
    </row>
    <row r="1839" spans="1:5" x14ac:dyDescent="0.3">
      <c r="A1839">
        <v>1841</v>
      </c>
      <c r="B1839" t="s">
        <v>4092</v>
      </c>
      <c r="C1839" t="s">
        <v>4092</v>
      </c>
      <c r="D1839" t="s">
        <v>4092</v>
      </c>
      <c r="E1839" t="s">
        <v>3200</v>
      </c>
    </row>
    <row r="1840" spans="1:5" x14ac:dyDescent="0.3">
      <c r="A1840">
        <v>1842</v>
      </c>
      <c r="B1840" t="s">
        <v>4093</v>
      </c>
      <c r="C1840" t="s">
        <v>4093</v>
      </c>
      <c r="D1840" t="s">
        <v>4094</v>
      </c>
    </row>
    <row r="1841" spans="1:5" x14ac:dyDescent="0.3">
      <c r="A1841">
        <v>1843</v>
      </c>
      <c r="B1841" t="s">
        <v>4095</v>
      </c>
      <c r="C1841" t="s">
        <v>4095</v>
      </c>
      <c r="D1841" t="s">
        <v>4096</v>
      </c>
      <c r="E1841" t="s">
        <v>1103</v>
      </c>
    </row>
    <row r="1842" spans="1:5" x14ac:dyDescent="0.3">
      <c r="A1842">
        <v>1844</v>
      </c>
      <c r="B1842" t="s">
        <v>4097</v>
      </c>
      <c r="C1842" t="s">
        <v>4097</v>
      </c>
      <c r="D1842" t="s">
        <v>4098</v>
      </c>
      <c r="E1842" t="s">
        <v>418</v>
      </c>
    </row>
    <row r="1843" spans="1:5" x14ac:dyDescent="0.3">
      <c r="A1843">
        <v>1845</v>
      </c>
      <c r="B1843" t="s">
        <v>4099</v>
      </c>
      <c r="C1843" t="s">
        <v>4099</v>
      </c>
      <c r="D1843" t="s">
        <v>4100</v>
      </c>
      <c r="E1843" t="s">
        <v>14</v>
      </c>
    </row>
    <row r="1844" spans="1:5" x14ac:dyDescent="0.3">
      <c r="A1844">
        <v>1846</v>
      </c>
      <c r="B1844" t="s">
        <v>4101</v>
      </c>
      <c r="C1844" t="s">
        <v>4101</v>
      </c>
      <c r="D1844" t="s">
        <v>4102</v>
      </c>
      <c r="E1844" t="s">
        <v>1064</v>
      </c>
    </row>
    <row r="1845" spans="1:5" x14ac:dyDescent="0.3">
      <c r="A1845">
        <v>1847</v>
      </c>
      <c r="B1845" t="s">
        <v>4103</v>
      </c>
      <c r="C1845" t="s">
        <v>4103</v>
      </c>
      <c r="D1845" t="s">
        <v>4104</v>
      </c>
      <c r="E1845" t="s">
        <v>2801</v>
      </c>
    </row>
    <row r="1846" spans="1:5" x14ac:dyDescent="0.3">
      <c r="A1846">
        <v>1848</v>
      </c>
      <c r="B1846" t="s">
        <v>4105</v>
      </c>
      <c r="C1846" t="s">
        <v>4106</v>
      </c>
      <c r="D1846" t="s">
        <v>4107</v>
      </c>
    </row>
    <row r="1847" spans="1:5" x14ac:dyDescent="0.3">
      <c r="A1847">
        <v>1849</v>
      </c>
      <c r="B1847" t="s">
        <v>4108</v>
      </c>
      <c r="C1847" t="s">
        <v>4108</v>
      </c>
      <c r="D1847" t="s">
        <v>4109</v>
      </c>
      <c r="E1847" t="s">
        <v>1662</v>
      </c>
    </row>
    <row r="1848" spans="1:5" x14ac:dyDescent="0.3">
      <c r="A1848">
        <v>1850</v>
      </c>
      <c r="B1848" t="s">
        <v>4110</v>
      </c>
      <c r="C1848" t="s">
        <v>4110</v>
      </c>
      <c r="D1848" t="s">
        <v>4111</v>
      </c>
      <c r="E1848" t="s">
        <v>125</v>
      </c>
    </row>
    <row r="1849" spans="1:5" x14ac:dyDescent="0.3">
      <c r="A1849">
        <v>1851</v>
      </c>
      <c r="B1849" t="s">
        <v>4112</v>
      </c>
      <c r="C1849" t="s">
        <v>4112</v>
      </c>
      <c r="D1849" t="s">
        <v>4113</v>
      </c>
      <c r="E1849" t="s">
        <v>3220</v>
      </c>
    </row>
    <row r="1850" spans="1:5" x14ac:dyDescent="0.3">
      <c r="A1850">
        <v>1852</v>
      </c>
      <c r="B1850" t="s">
        <v>4114</v>
      </c>
      <c r="C1850" t="s">
        <v>4114</v>
      </c>
      <c r="D1850" t="s">
        <v>4115</v>
      </c>
      <c r="E1850" t="s">
        <v>4116</v>
      </c>
    </row>
    <row r="1851" spans="1:5" x14ac:dyDescent="0.3">
      <c r="A1851">
        <v>1853</v>
      </c>
      <c r="B1851" t="s">
        <v>4117</v>
      </c>
      <c r="C1851" t="s">
        <v>4117</v>
      </c>
      <c r="D1851" t="s">
        <v>4118</v>
      </c>
    </row>
    <row r="1852" spans="1:5" x14ac:dyDescent="0.3">
      <c r="A1852">
        <v>1854</v>
      </c>
      <c r="B1852" t="s">
        <v>4119</v>
      </c>
      <c r="C1852" t="s">
        <v>4119</v>
      </c>
      <c r="D1852" t="s">
        <v>4120</v>
      </c>
      <c r="E1852" t="s">
        <v>4121</v>
      </c>
    </row>
    <row r="1853" spans="1:5" x14ac:dyDescent="0.3">
      <c r="A1853">
        <v>1855</v>
      </c>
      <c r="B1853" t="s">
        <v>4122</v>
      </c>
      <c r="C1853" t="s">
        <v>4122</v>
      </c>
      <c r="D1853" t="s">
        <v>4122</v>
      </c>
      <c r="E1853" t="s">
        <v>1662</v>
      </c>
    </row>
    <row r="1854" spans="1:5" x14ac:dyDescent="0.3">
      <c r="A1854">
        <v>1856</v>
      </c>
      <c r="B1854" t="s">
        <v>4123</v>
      </c>
      <c r="C1854" t="s">
        <v>4123</v>
      </c>
      <c r="D1854" t="s">
        <v>4124</v>
      </c>
    </row>
    <row r="1855" spans="1:5" x14ac:dyDescent="0.3">
      <c r="A1855">
        <v>1857</v>
      </c>
      <c r="B1855" t="s">
        <v>4125</v>
      </c>
      <c r="C1855" t="s">
        <v>4125</v>
      </c>
      <c r="D1855" t="s">
        <v>4126</v>
      </c>
      <c r="E1855" t="s">
        <v>1984</v>
      </c>
    </row>
    <row r="1856" spans="1:5" x14ac:dyDescent="0.3">
      <c r="A1856">
        <v>1858</v>
      </c>
      <c r="B1856" t="s">
        <v>4127</v>
      </c>
      <c r="C1856" t="s">
        <v>4127</v>
      </c>
      <c r="D1856" t="s">
        <v>4128</v>
      </c>
      <c r="E1856" t="s">
        <v>34</v>
      </c>
    </row>
    <row r="1857" spans="1:5" x14ac:dyDescent="0.3">
      <c r="A1857">
        <v>1859</v>
      </c>
      <c r="B1857" t="s">
        <v>4129</v>
      </c>
      <c r="C1857" t="s">
        <v>4129</v>
      </c>
      <c r="D1857" t="s">
        <v>4130</v>
      </c>
      <c r="E1857" t="s">
        <v>1662</v>
      </c>
    </row>
    <row r="1858" spans="1:5" x14ac:dyDescent="0.3">
      <c r="A1858">
        <v>1860</v>
      </c>
      <c r="B1858" t="s">
        <v>4131</v>
      </c>
      <c r="C1858" t="s">
        <v>4131</v>
      </c>
      <c r="D1858" t="s">
        <v>4132</v>
      </c>
      <c r="E1858" t="s">
        <v>37</v>
      </c>
    </row>
    <row r="1859" spans="1:5" x14ac:dyDescent="0.3">
      <c r="A1859">
        <v>1861</v>
      </c>
      <c r="B1859" t="s">
        <v>4133</v>
      </c>
      <c r="C1859" t="s">
        <v>4134</v>
      </c>
      <c r="D1859" t="s">
        <v>4135</v>
      </c>
      <c r="E1859" t="s">
        <v>37</v>
      </c>
    </row>
    <row r="1860" spans="1:5" x14ac:dyDescent="0.3">
      <c r="A1860">
        <v>1862</v>
      </c>
      <c r="B1860" t="s">
        <v>4136</v>
      </c>
      <c r="C1860" t="s">
        <v>4136</v>
      </c>
      <c r="D1860" t="s">
        <v>4137</v>
      </c>
    </row>
    <row r="1861" spans="1:5" x14ac:dyDescent="0.3">
      <c r="A1861">
        <v>1863</v>
      </c>
      <c r="B1861" t="s">
        <v>4138</v>
      </c>
      <c r="C1861" t="s">
        <v>4138</v>
      </c>
      <c r="D1861" t="s">
        <v>4139</v>
      </c>
      <c r="E1861" t="s">
        <v>4140</v>
      </c>
    </row>
    <row r="1862" spans="1:5" x14ac:dyDescent="0.3">
      <c r="A1862">
        <v>1864</v>
      </c>
      <c r="B1862" t="s">
        <v>4141</v>
      </c>
      <c r="C1862" t="s">
        <v>4142</v>
      </c>
      <c r="D1862" t="s">
        <v>4143</v>
      </c>
    </row>
    <row r="1863" spans="1:5" x14ac:dyDescent="0.3">
      <c r="A1863">
        <v>1865</v>
      </c>
      <c r="B1863" t="s">
        <v>4144</v>
      </c>
      <c r="C1863" t="s">
        <v>4144</v>
      </c>
      <c r="D1863" t="s">
        <v>4145</v>
      </c>
    </row>
    <row r="1864" spans="1:5" x14ac:dyDescent="0.3">
      <c r="A1864">
        <v>1866</v>
      </c>
      <c r="B1864" t="s">
        <v>4146</v>
      </c>
      <c r="C1864" t="s">
        <v>4146</v>
      </c>
      <c r="D1864" t="s">
        <v>4147</v>
      </c>
      <c r="E1864" t="s">
        <v>37</v>
      </c>
    </row>
    <row r="1865" spans="1:5" x14ac:dyDescent="0.3">
      <c r="A1865">
        <v>1867</v>
      </c>
      <c r="B1865" t="s">
        <v>4148</v>
      </c>
      <c r="C1865" t="s">
        <v>4148</v>
      </c>
      <c r="D1865" t="s">
        <v>4149</v>
      </c>
    </row>
    <row r="1866" spans="1:5" x14ac:dyDescent="0.3">
      <c r="A1866">
        <v>1868</v>
      </c>
      <c r="B1866" t="s">
        <v>4150</v>
      </c>
      <c r="C1866" t="s">
        <v>4150</v>
      </c>
      <c r="D1866" t="s">
        <v>4151</v>
      </c>
    </row>
    <row r="1867" spans="1:5" x14ac:dyDescent="0.3">
      <c r="A1867">
        <v>1869</v>
      </c>
      <c r="B1867" t="s">
        <v>4152</v>
      </c>
      <c r="C1867" t="s">
        <v>4152</v>
      </c>
      <c r="D1867" t="s">
        <v>4153</v>
      </c>
      <c r="E1867" t="s">
        <v>4154</v>
      </c>
    </row>
    <row r="1868" spans="1:5" x14ac:dyDescent="0.3">
      <c r="A1868">
        <v>1870</v>
      </c>
      <c r="B1868" t="s">
        <v>4155</v>
      </c>
      <c r="C1868" t="s">
        <v>4155</v>
      </c>
      <c r="D1868" t="s">
        <v>4156</v>
      </c>
    </row>
    <row r="1869" spans="1:5" x14ac:dyDescent="0.3">
      <c r="A1869">
        <v>1871</v>
      </c>
      <c r="B1869" t="s">
        <v>4157</v>
      </c>
      <c r="C1869" t="s">
        <v>4157</v>
      </c>
      <c r="D1869" t="s">
        <v>4158</v>
      </c>
      <c r="E1869" t="s">
        <v>34</v>
      </c>
    </row>
    <row r="1870" spans="1:5" x14ac:dyDescent="0.3">
      <c r="A1870">
        <v>1872</v>
      </c>
      <c r="B1870" t="s">
        <v>4159</v>
      </c>
      <c r="C1870" t="s">
        <v>4160</v>
      </c>
      <c r="D1870" t="s">
        <v>4161</v>
      </c>
      <c r="E1870" t="s">
        <v>4162</v>
      </c>
    </row>
    <row r="1871" spans="1:5" x14ac:dyDescent="0.3">
      <c r="A1871">
        <v>1873</v>
      </c>
      <c r="B1871" t="e">
        <f>- no pressure, Chill environment - Coworkers are nice</f>
        <v>#NAME?</v>
      </c>
      <c r="C1871" t="e">
        <f>- no pressure, Chill environment - Coworkers are nice</f>
        <v>#NAME?</v>
      </c>
      <c r="D1871" t="s">
        <v>4163</v>
      </c>
      <c r="E1871" t="s">
        <v>259</v>
      </c>
    </row>
    <row r="1872" spans="1:5" x14ac:dyDescent="0.3">
      <c r="A1872">
        <v>1874</v>
      </c>
      <c r="B1872" t="s">
        <v>4164</v>
      </c>
      <c r="C1872" t="s">
        <v>4164</v>
      </c>
      <c r="D1872" t="s">
        <v>4165</v>
      </c>
      <c r="E1872" t="s">
        <v>1662</v>
      </c>
    </row>
    <row r="1873" spans="1:5" x14ac:dyDescent="0.3">
      <c r="A1873">
        <v>1875</v>
      </c>
      <c r="B1873" t="e">
        <f>- at the beginning you learn a Lot about financial statements - They tried to give you some Benefits, like gym membership, office parties once in a while, etc. - Good wages and bonuses for the local economy.</f>
        <v>#NAME?</v>
      </c>
      <c r="C1873" t="e">
        <f>- at the beginning you learn a Lot about financial statements - They tried to give you some Benefits, like gym membership, office parties once in a while, etc. - Good wages and bonuses for the local economy.</f>
        <v>#NAME?</v>
      </c>
      <c r="D1873" t="s">
        <v>4166</v>
      </c>
    </row>
    <row r="1874" spans="1:5" x14ac:dyDescent="0.3">
      <c r="A1874">
        <v>1876</v>
      </c>
      <c r="B1874" t="s">
        <v>4167</v>
      </c>
      <c r="C1874" t="s">
        <v>4167</v>
      </c>
      <c r="D1874" t="s">
        <v>4168</v>
      </c>
      <c r="E1874" t="s">
        <v>995</v>
      </c>
    </row>
    <row r="1875" spans="1:5" x14ac:dyDescent="0.3">
      <c r="A1875">
        <v>1877</v>
      </c>
      <c r="B1875" t="s">
        <v>4169</v>
      </c>
      <c r="C1875" t="s">
        <v>4169</v>
      </c>
      <c r="D1875" t="s">
        <v>4169</v>
      </c>
      <c r="E1875" t="s">
        <v>31</v>
      </c>
    </row>
    <row r="1876" spans="1:5" x14ac:dyDescent="0.3">
      <c r="A1876">
        <v>1878</v>
      </c>
      <c r="B1876" t="e">
        <f>- Balanced work-life - Friendly and Relaxed work environment - Good Pay for amount of hours worked</f>
        <v>#NAME?</v>
      </c>
      <c r="C1876" t="e">
        <f>- Balanced work-life - Friendly and Relaxed work environment - Good Pay for amount of hours worked</f>
        <v>#NAME?</v>
      </c>
      <c r="D1876" t="s">
        <v>4170</v>
      </c>
      <c r="E1876" t="s">
        <v>4171</v>
      </c>
    </row>
    <row r="1877" spans="1:5" x14ac:dyDescent="0.3">
      <c r="A1877">
        <v>1879</v>
      </c>
      <c r="B1877" t="s">
        <v>4172</v>
      </c>
      <c r="C1877" t="s">
        <v>4172</v>
      </c>
      <c r="D1877" t="s">
        <v>4173</v>
      </c>
      <c r="E1877" t="s">
        <v>58</v>
      </c>
    </row>
    <row r="1878" spans="1:5" x14ac:dyDescent="0.3">
      <c r="A1878">
        <v>1880</v>
      </c>
      <c r="B1878" t="s">
        <v>4174</v>
      </c>
      <c r="C1878" t="s">
        <v>4174</v>
      </c>
      <c r="D1878" t="s">
        <v>4175</v>
      </c>
      <c r="E1878" t="s">
        <v>37</v>
      </c>
    </row>
    <row r="1879" spans="1:5" x14ac:dyDescent="0.3">
      <c r="A1879">
        <v>1881</v>
      </c>
      <c r="B1879" t="e">
        <f>- High level of commitment towards work - Good interpersonal skills and very Friendly yet Professional work environment - opportunities within and across the industry</f>
        <v>#NAME?</v>
      </c>
      <c r="C1879" t="e">
        <f>- High level of commitment towards work - Good interpersonal skills and very Friendly yet Professional work environment - opportunities within and across the industry</f>
        <v>#NAME?</v>
      </c>
      <c r="D1879" t="s">
        <v>4176</v>
      </c>
      <c r="E1879" t="s">
        <v>4177</v>
      </c>
    </row>
    <row r="1880" spans="1:5" x14ac:dyDescent="0.3">
      <c r="A1880">
        <v>1882</v>
      </c>
      <c r="B1880" t="s">
        <v>4178</v>
      </c>
      <c r="C1880" t="s">
        <v>4178</v>
      </c>
      <c r="D1880" t="s">
        <v>4179</v>
      </c>
    </row>
    <row r="1881" spans="1:5" x14ac:dyDescent="0.3">
      <c r="A1881">
        <v>1883</v>
      </c>
      <c r="B1881" t="s">
        <v>4180</v>
      </c>
      <c r="C1881" t="s">
        <v>4180</v>
      </c>
      <c r="D1881" t="s">
        <v>4180</v>
      </c>
    </row>
    <row r="1882" spans="1:5" x14ac:dyDescent="0.3">
      <c r="A1882">
        <v>1884</v>
      </c>
      <c r="B1882" t="s">
        <v>4181</v>
      </c>
      <c r="C1882" t="s">
        <v>4181</v>
      </c>
      <c r="D1882" t="s">
        <v>4182</v>
      </c>
    </row>
    <row r="1883" spans="1:5" x14ac:dyDescent="0.3">
      <c r="A1883">
        <v>1885</v>
      </c>
      <c r="B1883" t="s">
        <v>4183</v>
      </c>
      <c r="C1883" t="s">
        <v>4183</v>
      </c>
      <c r="D1883" t="s">
        <v>4184</v>
      </c>
      <c r="E1883" t="s">
        <v>4185</v>
      </c>
    </row>
    <row r="1884" spans="1:5" x14ac:dyDescent="0.3">
      <c r="A1884">
        <v>1886</v>
      </c>
      <c r="B1884" t="s">
        <v>4186</v>
      </c>
      <c r="C1884" t="s">
        <v>4186</v>
      </c>
      <c r="D1884" t="s">
        <v>4187</v>
      </c>
    </row>
    <row r="1885" spans="1:5" x14ac:dyDescent="0.3">
      <c r="A1885">
        <v>1887</v>
      </c>
      <c r="B1885" t="s">
        <v>4188</v>
      </c>
      <c r="C1885" t="s">
        <v>4188</v>
      </c>
      <c r="D1885" t="s">
        <v>4189</v>
      </c>
      <c r="E1885" t="s">
        <v>61</v>
      </c>
    </row>
    <row r="1886" spans="1:5" x14ac:dyDescent="0.3">
      <c r="A1886">
        <v>1888</v>
      </c>
      <c r="B1886" t="s">
        <v>4190</v>
      </c>
      <c r="C1886" t="s">
        <v>4190</v>
      </c>
      <c r="D1886" t="s">
        <v>4191</v>
      </c>
    </row>
    <row r="1887" spans="1:5" x14ac:dyDescent="0.3">
      <c r="A1887">
        <v>1889</v>
      </c>
      <c r="B1887" t="s">
        <v>4192</v>
      </c>
      <c r="C1887" t="s">
        <v>4192</v>
      </c>
      <c r="D1887" t="s">
        <v>4193</v>
      </c>
    </row>
    <row r="1888" spans="1:5" x14ac:dyDescent="0.3">
      <c r="A1888">
        <v>1890</v>
      </c>
      <c r="B1888" t="s">
        <v>4194</v>
      </c>
      <c r="C1888" t="s">
        <v>4194</v>
      </c>
      <c r="D1888" t="s">
        <v>4195</v>
      </c>
      <c r="E1888" t="s">
        <v>34</v>
      </c>
    </row>
    <row r="1889" spans="1:5" x14ac:dyDescent="0.3">
      <c r="A1889">
        <v>1891</v>
      </c>
      <c r="B1889" t="s">
        <v>4196</v>
      </c>
      <c r="C1889" t="s">
        <v>4196</v>
      </c>
      <c r="D1889" t="s">
        <v>4197</v>
      </c>
      <c r="E1889" t="s">
        <v>37</v>
      </c>
    </row>
    <row r="1890" spans="1:5" x14ac:dyDescent="0.3">
      <c r="A1890">
        <v>1892</v>
      </c>
      <c r="B1890" t="s">
        <v>4198</v>
      </c>
      <c r="C1890" t="s">
        <v>4198</v>
      </c>
      <c r="D1890" t="s">
        <v>4199</v>
      </c>
      <c r="E1890" t="s">
        <v>1064</v>
      </c>
    </row>
    <row r="1891" spans="1:5" x14ac:dyDescent="0.3">
      <c r="A1891">
        <v>1893</v>
      </c>
      <c r="B1891" t="s">
        <v>4200</v>
      </c>
      <c r="C1891" t="s">
        <v>4200</v>
      </c>
      <c r="D1891" t="s">
        <v>4201</v>
      </c>
      <c r="E1891" t="s">
        <v>1502</v>
      </c>
    </row>
    <row r="1892" spans="1:5" x14ac:dyDescent="0.3">
      <c r="A1892">
        <v>1894</v>
      </c>
      <c r="B1892" t="s">
        <v>4202</v>
      </c>
      <c r="C1892" t="s">
        <v>4203</v>
      </c>
      <c r="D1892" t="s">
        <v>4204</v>
      </c>
      <c r="E1892" t="s">
        <v>4205</v>
      </c>
    </row>
    <row r="1893" spans="1:5" x14ac:dyDescent="0.3">
      <c r="A1893">
        <v>1895</v>
      </c>
      <c r="B1893" t="s">
        <v>4206</v>
      </c>
      <c r="C1893" t="s">
        <v>4206</v>
      </c>
      <c r="D1893" t="s">
        <v>4207</v>
      </c>
    </row>
    <row r="1894" spans="1:5" x14ac:dyDescent="0.3">
      <c r="A1894">
        <v>1896</v>
      </c>
      <c r="B1894" t="s">
        <v>4208</v>
      </c>
      <c r="C1894" t="s">
        <v>4208</v>
      </c>
      <c r="D1894" t="s">
        <v>4209</v>
      </c>
      <c r="E1894" t="s">
        <v>37</v>
      </c>
    </row>
    <row r="1895" spans="1:5" x14ac:dyDescent="0.3">
      <c r="A1895">
        <v>1897</v>
      </c>
      <c r="B1895" t="s">
        <v>4210</v>
      </c>
      <c r="C1895" t="s">
        <v>4210</v>
      </c>
      <c r="D1895" t="s">
        <v>4211</v>
      </c>
      <c r="E1895" t="s">
        <v>477</v>
      </c>
    </row>
    <row r="1896" spans="1:5" x14ac:dyDescent="0.3">
      <c r="A1896">
        <v>1898</v>
      </c>
      <c r="B1896" t="s">
        <v>4212</v>
      </c>
      <c r="C1896" t="s">
        <v>4212</v>
      </c>
      <c r="D1896" t="s">
        <v>4213</v>
      </c>
      <c r="E1896" t="s">
        <v>4214</v>
      </c>
    </row>
    <row r="1897" spans="1:5" x14ac:dyDescent="0.3">
      <c r="A1897">
        <v>1899</v>
      </c>
      <c r="B1897" t="s">
        <v>4215</v>
      </c>
      <c r="C1897" t="s">
        <v>4215</v>
      </c>
      <c r="D1897" t="s">
        <v>4216</v>
      </c>
      <c r="E1897" t="s">
        <v>267</v>
      </c>
    </row>
    <row r="1898" spans="1:5" x14ac:dyDescent="0.3">
      <c r="A1898">
        <v>1900</v>
      </c>
      <c r="B1898" t="s">
        <v>4217</v>
      </c>
      <c r="C1898" t="s">
        <v>4217</v>
      </c>
      <c r="D1898" t="s">
        <v>4217</v>
      </c>
      <c r="E1898" t="s">
        <v>3819</v>
      </c>
    </row>
    <row r="1899" spans="1:5" x14ac:dyDescent="0.3">
      <c r="A1899">
        <v>1901</v>
      </c>
      <c r="B1899" t="s">
        <v>4218</v>
      </c>
      <c r="C1899" t="s">
        <v>4218</v>
      </c>
      <c r="D1899" t="s">
        <v>4219</v>
      </c>
      <c r="E1899" t="s">
        <v>37</v>
      </c>
    </row>
    <row r="1900" spans="1:5" x14ac:dyDescent="0.3">
      <c r="A1900">
        <v>1902</v>
      </c>
      <c r="B1900" t="s">
        <v>4220</v>
      </c>
      <c r="C1900" t="s">
        <v>4220</v>
      </c>
      <c r="D1900" t="s">
        <v>4221</v>
      </c>
    </row>
    <row r="1901" spans="1:5" x14ac:dyDescent="0.3">
      <c r="A1901">
        <v>1903</v>
      </c>
      <c r="B1901" t="s">
        <v>4222</v>
      </c>
      <c r="C1901" t="s">
        <v>4222</v>
      </c>
      <c r="D1901" t="s">
        <v>4223</v>
      </c>
      <c r="E1901" t="s">
        <v>4224</v>
      </c>
    </row>
    <row r="1902" spans="1:5" x14ac:dyDescent="0.3">
      <c r="A1902">
        <v>1904</v>
      </c>
      <c r="B1902" t="s">
        <v>4225</v>
      </c>
      <c r="C1902" t="s">
        <v>4225</v>
      </c>
      <c r="D1902" t="s">
        <v>4226</v>
      </c>
      <c r="E1902" t="s">
        <v>1064</v>
      </c>
    </row>
    <row r="1903" spans="1:5" x14ac:dyDescent="0.3">
      <c r="A1903">
        <v>1905</v>
      </c>
      <c r="B1903" t="s">
        <v>4227</v>
      </c>
      <c r="C1903" t="s">
        <v>4227</v>
      </c>
      <c r="D1903" t="s">
        <v>4228</v>
      </c>
    </row>
    <row r="1904" spans="1:5" x14ac:dyDescent="0.3">
      <c r="A1904">
        <v>1906</v>
      </c>
      <c r="B1904" t="s">
        <v>4229</v>
      </c>
      <c r="C1904" t="s">
        <v>4229</v>
      </c>
      <c r="D1904" t="s">
        <v>4230</v>
      </c>
      <c r="E1904" t="s">
        <v>66</v>
      </c>
    </row>
    <row r="1905" spans="1:5" x14ac:dyDescent="0.3">
      <c r="A1905">
        <v>1907</v>
      </c>
      <c r="B1905" t="s">
        <v>4231</v>
      </c>
      <c r="C1905" t="s">
        <v>4231</v>
      </c>
      <c r="D1905" t="s">
        <v>4232</v>
      </c>
      <c r="E1905" t="s">
        <v>125</v>
      </c>
    </row>
    <row r="1906" spans="1:5" x14ac:dyDescent="0.3">
      <c r="A1906">
        <v>1908</v>
      </c>
      <c r="B1906" t="s">
        <v>4233</v>
      </c>
      <c r="C1906" t="s">
        <v>4233</v>
      </c>
      <c r="D1906" t="s">
        <v>4234</v>
      </c>
      <c r="E1906" t="s">
        <v>37</v>
      </c>
    </row>
    <row r="1907" spans="1:5" x14ac:dyDescent="0.3">
      <c r="A1907">
        <v>1909</v>
      </c>
      <c r="B1907" t="s">
        <v>4235</v>
      </c>
      <c r="C1907" t="s">
        <v>4235</v>
      </c>
      <c r="D1907" t="s">
        <v>4236</v>
      </c>
      <c r="E1907" t="s">
        <v>199</v>
      </c>
    </row>
    <row r="1908" spans="1:5" x14ac:dyDescent="0.3">
      <c r="A1908">
        <v>1910</v>
      </c>
      <c r="B1908" t="s">
        <v>4237</v>
      </c>
      <c r="C1908" t="s">
        <v>4237</v>
      </c>
      <c r="D1908" t="s">
        <v>4238</v>
      </c>
      <c r="E1908" t="s">
        <v>4239</v>
      </c>
    </row>
    <row r="1909" spans="1:5" x14ac:dyDescent="0.3">
      <c r="A1909">
        <v>1911</v>
      </c>
      <c r="B1909" t="s">
        <v>4240</v>
      </c>
      <c r="C1909" t="s">
        <v>4240</v>
      </c>
      <c r="D1909" t="s">
        <v>4240</v>
      </c>
      <c r="E1909" t="s">
        <v>676</v>
      </c>
    </row>
    <row r="1910" spans="1:5" x14ac:dyDescent="0.3">
      <c r="A1910">
        <v>1912</v>
      </c>
      <c r="B1910" t="s">
        <v>4241</v>
      </c>
      <c r="C1910" t="s">
        <v>4241</v>
      </c>
      <c r="D1910" t="s">
        <v>4242</v>
      </c>
    </row>
    <row r="1911" spans="1:5" x14ac:dyDescent="0.3">
      <c r="A1911">
        <v>1913</v>
      </c>
      <c r="B1911" t="s">
        <v>4243</v>
      </c>
      <c r="C1911" t="s">
        <v>4243</v>
      </c>
      <c r="D1911" t="s">
        <v>4244</v>
      </c>
      <c r="E1911" t="s">
        <v>211</v>
      </c>
    </row>
    <row r="1912" spans="1:5" x14ac:dyDescent="0.3">
      <c r="A1912">
        <v>1914</v>
      </c>
      <c r="B1912" t="s">
        <v>4245</v>
      </c>
      <c r="C1912" t="s">
        <v>4245</v>
      </c>
      <c r="D1912" t="s">
        <v>4246</v>
      </c>
      <c r="E1912" t="s">
        <v>125</v>
      </c>
    </row>
    <row r="1913" spans="1:5" x14ac:dyDescent="0.3">
      <c r="A1913">
        <v>1915</v>
      </c>
      <c r="B1913" t="s">
        <v>4247</v>
      </c>
      <c r="C1913" t="s">
        <v>4248</v>
      </c>
      <c r="D1913" t="s">
        <v>4249</v>
      </c>
      <c r="E1913" t="s">
        <v>2531</v>
      </c>
    </row>
    <row r="1914" spans="1:5" x14ac:dyDescent="0.3">
      <c r="A1914">
        <v>1916</v>
      </c>
      <c r="B1914" t="s">
        <v>4250</v>
      </c>
      <c r="C1914" t="s">
        <v>4250</v>
      </c>
      <c r="D1914" t="s">
        <v>4251</v>
      </c>
      <c r="E1914" t="s">
        <v>431</v>
      </c>
    </row>
    <row r="1915" spans="1:5" x14ac:dyDescent="0.3">
      <c r="A1915">
        <v>1917</v>
      </c>
      <c r="B1915" t="s">
        <v>4252</v>
      </c>
      <c r="C1915" t="e">
        <f>- the program itself is well structured. - Get to choose which projects you want to work on (there is a list and each intern will give their top , It mostly worked out for my batch that everyone got something From that list) - very casual dressing in</f>
        <v>#NAME?</v>
      </c>
      <c r="D1915" t="s">
        <v>4253</v>
      </c>
      <c r="E1915" t="s">
        <v>37</v>
      </c>
    </row>
    <row r="1916" spans="1:5" x14ac:dyDescent="0.3">
      <c r="A1916">
        <v>1918</v>
      </c>
      <c r="B1916" t="e">
        <f>- Great People - Flexible work Schedule - Great work-life balance</f>
        <v>#NAME?</v>
      </c>
      <c r="C1916" t="e">
        <f>- Great People - Flexible work Schedule - Great work-life balance</f>
        <v>#NAME?</v>
      </c>
      <c r="D1916" t="s">
        <v>4254</v>
      </c>
      <c r="E1916" t="s">
        <v>4255</v>
      </c>
    </row>
    <row r="1917" spans="1:5" x14ac:dyDescent="0.3">
      <c r="A1917">
        <v>1919</v>
      </c>
      <c r="B1917" t="s">
        <v>4256</v>
      </c>
      <c r="C1917" t="s">
        <v>4256</v>
      </c>
      <c r="D1917" t="s">
        <v>4257</v>
      </c>
    </row>
    <row r="1918" spans="1:5" x14ac:dyDescent="0.3">
      <c r="A1918">
        <v>1920</v>
      </c>
      <c r="B1918" t="s">
        <v>4258</v>
      </c>
      <c r="C1918" t="s">
        <v>4258</v>
      </c>
      <c r="D1918" t="s">
        <v>4259</v>
      </c>
      <c r="E1918" t="s">
        <v>4260</v>
      </c>
    </row>
    <row r="1919" spans="1:5" x14ac:dyDescent="0.3">
      <c r="A1919">
        <v>1921</v>
      </c>
      <c r="B1919" t="s">
        <v>4261</v>
      </c>
      <c r="C1919" t="s">
        <v>4261</v>
      </c>
      <c r="D1919" t="s">
        <v>4262</v>
      </c>
      <c r="E1919" t="s">
        <v>259</v>
      </c>
    </row>
    <row r="1920" spans="1:5" x14ac:dyDescent="0.3">
      <c r="A1920">
        <v>1922</v>
      </c>
      <c r="B1920" t="s">
        <v>4263</v>
      </c>
      <c r="C1920" t="s">
        <v>4263</v>
      </c>
      <c r="D1920" t="s">
        <v>4264</v>
      </c>
      <c r="E1920" t="s">
        <v>199</v>
      </c>
    </row>
    <row r="1921" spans="1:5" x14ac:dyDescent="0.3">
      <c r="A1921">
        <v>1923</v>
      </c>
      <c r="B1921" t="s">
        <v>4265</v>
      </c>
      <c r="C1921" t="s">
        <v>4265</v>
      </c>
      <c r="D1921" t="s">
        <v>4266</v>
      </c>
      <c r="E1921" t="s">
        <v>267</v>
      </c>
    </row>
    <row r="1922" spans="1:5" x14ac:dyDescent="0.3">
      <c r="A1922">
        <v>1924</v>
      </c>
      <c r="B1922" t="s">
        <v>4267</v>
      </c>
      <c r="C1922" t="s">
        <v>4267</v>
      </c>
      <c r="D1922" t="s">
        <v>4268</v>
      </c>
      <c r="E1922" t="s">
        <v>101</v>
      </c>
    </row>
    <row r="1923" spans="1:5" x14ac:dyDescent="0.3">
      <c r="A1923">
        <v>1925</v>
      </c>
      <c r="B1923" t="s">
        <v>4269</v>
      </c>
      <c r="C1923" t="s">
        <v>4269</v>
      </c>
      <c r="D1923" t="s">
        <v>4270</v>
      </c>
      <c r="E1923" t="s">
        <v>58</v>
      </c>
    </row>
    <row r="1924" spans="1:5" x14ac:dyDescent="0.3">
      <c r="A1924">
        <v>1926</v>
      </c>
      <c r="B1924" t="s">
        <v>4271</v>
      </c>
      <c r="C1924" t="s">
        <v>4271</v>
      </c>
      <c r="D1924" t="s">
        <v>4272</v>
      </c>
      <c r="E1924" t="s">
        <v>37</v>
      </c>
    </row>
    <row r="1925" spans="1:5" x14ac:dyDescent="0.3">
      <c r="A1925">
        <v>1927</v>
      </c>
      <c r="B1925" t="s">
        <v>4273</v>
      </c>
      <c r="C1925" t="s">
        <v>4273</v>
      </c>
      <c r="D1925" t="s">
        <v>4274</v>
      </c>
      <c r="E1925" t="s">
        <v>37</v>
      </c>
    </row>
    <row r="1926" spans="1:5" x14ac:dyDescent="0.3">
      <c r="A1926">
        <v>1928</v>
      </c>
      <c r="B1926" t="s">
        <v>4275</v>
      </c>
      <c r="C1926" t="s">
        <v>4275</v>
      </c>
      <c r="D1926" t="s">
        <v>4276</v>
      </c>
      <c r="E1926" t="s">
        <v>606</v>
      </c>
    </row>
    <row r="1927" spans="1:5" x14ac:dyDescent="0.3">
      <c r="A1927">
        <v>1929</v>
      </c>
      <c r="B1927" t="s">
        <v>4277</v>
      </c>
      <c r="C1927" t="s">
        <v>4277</v>
      </c>
      <c r="D1927" t="s">
        <v>4278</v>
      </c>
      <c r="E1927" t="s">
        <v>91</v>
      </c>
    </row>
    <row r="1928" spans="1:5" x14ac:dyDescent="0.3">
      <c r="A1928">
        <v>1930</v>
      </c>
      <c r="B1928" t="s">
        <v>4279</v>
      </c>
      <c r="C1928" t="s">
        <v>4279</v>
      </c>
      <c r="D1928" t="s">
        <v>4280</v>
      </c>
    </row>
    <row r="1929" spans="1:5" x14ac:dyDescent="0.3">
      <c r="A1929">
        <v>1931</v>
      </c>
      <c r="B1929" t="s">
        <v>4281</v>
      </c>
      <c r="C1929" t="s">
        <v>4282</v>
      </c>
      <c r="D1929" t="s">
        <v>4283</v>
      </c>
      <c r="E1929" t="s">
        <v>902</v>
      </c>
    </row>
    <row r="1930" spans="1:5" x14ac:dyDescent="0.3">
      <c r="A1930">
        <v>1932</v>
      </c>
      <c r="B1930" t="s">
        <v>4284</v>
      </c>
      <c r="C1930" t="s">
        <v>4284</v>
      </c>
      <c r="D1930" t="s">
        <v>4284</v>
      </c>
      <c r="E1930" t="s">
        <v>125</v>
      </c>
    </row>
    <row r="1931" spans="1:5" x14ac:dyDescent="0.3">
      <c r="A1931">
        <v>1933</v>
      </c>
      <c r="B1931" t="s">
        <v>4285</v>
      </c>
      <c r="C1931" t="s">
        <v>4285</v>
      </c>
      <c r="D1931" t="s">
        <v>4285</v>
      </c>
      <c r="E1931" t="s">
        <v>316</v>
      </c>
    </row>
    <row r="1932" spans="1:5" x14ac:dyDescent="0.3">
      <c r="A1932">
        <v>1934</v>
      </c>
      <c r="B1932" t="s">
        <v>4286</v>
      </c>
      <c r="C1932" t="s">
        <v>4287</v>
      </c>
      <c r="D1932" t="s">
        <v>4288</v>
      </c>
      <c r="E1932" t="s">
        <v>431</v>
      </c>
    </row>
    <row r="1933" spans="1:5" x14ac:dyDescent="0.3">
      <c r="A1933">
        <v>1935</v>
      </c>
      <c r="B1933" t="s">
        <v>4289</v>
      </c>
      <c r="C1933" t="s">
        <v>4290</v>
      </c>
      <c r="D1933" t="s">
        <v>4291</v>
      </c>
      <c r="E1933" t="s">
        <v>431</v>
      </c>
    </row>
    <row r="1934" spans="1:5" x14ac:dyDescent="0.3">
      <c r="A1934">
        <v>1936</v>
      </c>
      <c r="B1934" t="s">
        <v>4292</v>
      </c>
      <c r="C1934" t="s">
        <v>4293</v>
      </c>
      <c r="D1934" t="s">
        <v>4294</v>
      </c>
      <c r="E1934" t="s">
        <v>83</v>
      </c>
    </row>
    <row r="1935" spans="1:5" x14ac:dyDescent="0.3">
      <c r="A1935">
        <v>1937</v>
      </c>
      <c r="B1935" t="s">
        <v>4295</v>
      </c>
      <c r="C1935" t="s">
        <v>4295</v>
      </c>
      <c r="D1935" t="s">
        <v>4296</v>
      </c>
      <c r="E1935" t="s">
        <v>4297</v>
      </c>
    </row>
    <row r="1936" spans="1:5" x14ac:dyDescent="0.3">
      <c r="A1936">
        <v>1938</v>
      </c>
      <c r="B1936" t="s">
        <v>4298</v>
      </c>
      <c r="C1936" t="s">
        <v>4298</v>
      </c>
      <c r="D1936" t="s">
        <v>4299</v>
      </c>
      <c r="E1936" t="s">
        <v>4300</v>
      </c>
    </row>
    <row r="1937" spans="1:5" x14ac:dyDescent="0.3">
      <c r="A1937">
        <v>1939</v>
      </c>
      <c r="B1937" t="s">
        <v>4301</v>
      </c>
      <c r="C1937" t="s">
        <v>4301</v>
      </c>
      <c r="D1937" t="s">
        <v>4302</v>
      </c>
      <c r="E1937" t="s">
        <v>4303</v>
      </c>
    </row>
    <row r="1938" spans="1:5" x14ac:dyDescent="0.3">
      <c r="A1938">
        <v>1940</v>
      </c>
      <c r="B1938" t="s">
        <v>4304</v>
      </c>
      <c r="C1938" t="s">
        <v>4305</v>
      </c>
      <c r="D1938" t="s">
        <v>4306</v>
      </c>
      <c r="E1938" t="s">
        <v>813</v>
      </c>
    </row>
    <row r="1939" spans="1:5" x14ac:dyDescent="0.3">
      <c r="A1939">
        <v>1941</v>
      </c>
      <c r="B1939" t="s">
        <v>4307</v>
      </c>
      <c r="C1939" t="s">
        <v>4307</v>
      </c>
      <c r="D1939" t="s">
        <v>4308</v>
      </c>
      <c r="E1939" t="s">
        <v>779</v>
      </c>
    </row>
    <row r="1940" spans="1:5" x14ac:dyDescent="0.3">
      <c r="A1940">
        <v>1942</v>
      </c>
      <c r="B1940" t="s">
        <v>4309</v>
      </c>
      <c r="C1940" t="s">
        <v>4309</v>
      </c>
      <c r="D1940" t="s">
        <v>4310</v>
      </c>
      <c r="E1940" t="s">
        <v>4311</v>
      </c>
    </row>
    <row r="1941" spans="1:5" x14ac:dyDescent="0.3">
      <c r="A1941">
        <v>1943</v>
      </c>
      <c r="B1941" t="s">
        <v>4312</v>
      </c>
      <c r="C1941" t="s">
        <v>4312</v>
      </c>
      <c r="D1941" t="s">
        <v>4313</v>
      </c>
      <c r="E1941" t="s">
        <v>243</v>
      </c>
    </row>
    <row r="1942" spans="1:5" x14ac:dyDescent="0.3">
      <c r="A1942">
        <v>1944</v>
      </c>
      <c r="B1942" t="s">
        <v>4314</v>
      </c>
      <c r="C1942" t="s">
        <v>4314</v>
      </c>
      <c r="D1942" t="s">
        <v>4315</v>
      </c>
      <c r="E1942" t="s">
        <v>66</v>
      </c>
    </row>
    <row r="1943" spans="1:5" x14ac:dyDescent="0.3">
      <c r="A1943">
        <v>1945</v>
      </c>
      <c r="B1943" t="s">
        <v>4316</v>
      </c>
      <c r="C1943" t="s">
        <v>4316</v>
      </c>
      <c r="D1943" t="s">
        <v>4317</v>
      </c>
    </row>
    <row r="1944" spans="1:5" x14ac:dyDescent="0.3">
      <c r="A1944">
        <v>1946</v>
      </c>
      <c r="B1944" t="s">
        <v>4318</v>
      </c>
      <c r="C1944" t="s">
        <v>4318</v>
      </c>
      <c r="D1944" t="s">
        <v>4319</v>
      </c>
      <c r="E1944" t="s">
        <v>112</v>
      </c>
    </row>
    <row r="1945" spans="1:5" x14ac:dyDescent="0.3">
      <c r="A1945">
        <v>1947</v>
      </c>
      <c r="B1945" t="s">
        <v>4320</v>
      </c>
      <c r="C1945" t="s">
        <v>4320</v>
      </c>
      <c r="D1945" t="s">
        <v>4321</v>
      </c>
      <c r="E1945" t="s">
        <v>1551</v>
      </c>
    </row>
    <row r="1946" spans="1:5" x14ac:dyDescent="0.3">
      <c r="A1946">
        <v>1948</v>
      </c>
      <c r="B1946" t="s">
        <v>4322</v>
      </c>
      <c r="C1946" t="s">
        <v>4322</v>
      </c>
      <c r="D1946" t="s">
        <v>4323</v>
      </c>
      <c r="E1946" t="s">
        <v>745</v>
      </c>
    </row>
    <row r="1947" spans="1:5" x14ac:dyDescent="0.3">
      <c r="A1947">
        <v>1949</v>
      </c>
      <c r="B1947" t="s">
        <v>4324</v>
      </c>
      <c r="C1947" t="s">
        <v>4324</v>
      </c>
      <c r="D1947" t="s">
        <v>4325</v>
      </c>
      <c r="E1947" t="s">
        <v>912</v>
      </c>
    </row>
    <row r="1948" spans="1:5" x14ac:dyDescent="0.3">
      <c r="A1948">
        <v>1950</v>
      </c>
      <c r="B1948" t="s">
        <v>4326</v>
      </c>
      <c r="C1948" t="s">
        <v>4326</v>
      </c>
      <c r="D1948" t="s">
        <v>4327</v>
      </c>
    </row>
    <row r="1949" spans="1:5" x14ac:dyDescent="0.3">
      <c r="A1949">
        <v>1951</v>
      </c>
      <c r="B1949" t="s">
        <v>4328</v>
      </c>
      <c r="C1949" t="s">
        <v>4328</v>
      </c>
      <c r="D1949" t="s">
        <v>4329</v>
      </c>
      <c r="E1949" t="s">
        <v>685</v>
      </c>
    </row>
    <row r="1950" spans="1:5" x14ac:dyDescent="0.3">
      <c r="A1950">
        <v>1952</v>
      </c>
      <c r="B1950" t="s">
        <v>4330</v>
      </c>
      <c r="C1950" t="s">
        <v>4331</v>
      </c>
      <c r="D1950" t="s">
        <v>4332</v>
      </c>
    </row>
    <row r="1951" spans="1:5" x14ac:dyDescent="0.3">
      <c r="A1951">
        <v>1953</v>
      </c>
      <c r="B1951" t="s">
        <v>4333</v>
      </c>
      <c r="C1951" t="s">
        <v>4333</v>
      </c>
      <c r="D1951" t="s">
        <v>4334</v>
      </c>
    </row>
    <row r="1952" spans="1:5" x14ac:dyDescent="0.3">
      <c r="A1952">
        <v>1954</v>
      </c>
      <c r="B1952" t="s">
        <v>4335</v>
      </c>
      <c r="C1952" t="s">
        <v>4335</v>
      </c>
      <c r="D1952" t="s">
        <v>4336</v>
      </c>
      <c r="E1952" t="s">
        <v>4337</v>
      </c>
    </row>
    <row r="1953" spans="1:5" x14ac:dyDescent="0.3">
      <c r="A1953">
        <v>1955</v>
      </c>
      <c r="B1953" t="s">
        <v>4338</v>
      </c>
      <c r="C1953" t="s">
        <v>4338</v>
      </c>
      <c r="D1953" t="s">
        <v>4339</v>
      </c>
      <c r="E1953" t="s">
        <v>34</v>
      </c>
    </row>
    <row r="1954" spans="1:5" x14ac:dyDescent="0.3">
      <c r="A1954">
        <v>1956</v>
      </c>
      <c r="B1954" t="s">
        <v>4340</v>
      </c>
      <c r="C1954" t="s">
        <v>4340</v>
      </c>
      <c r="D1954" t="s">
        <v>4341</v>
      </c>
      <c r="E1954" t="s">
        <v>31</v>
      </c>
    </row>
    <row r="1955" spans="1:5" x14ac:dyDescent="0.3">
      <c r="A1955">
        <v>1957</v>
      </c>
      <c r="B1955" t="e">
        <f>- young, Smart environment - Culture oriented - Flexibility in job</f>
        <v>#NAME?</v>
      </c>
      <c r="C1955" t="e">
        <f>- young, Smart environment - Culture oriented - Flexibility in job</f>
        <v>#NAME?</v>
      </c>
      <c r="D1955" t="s">
        <v>4342</v>
      </c>
      <c r="E1955" t="s">
        <v>4343</v>
      </c>
    </row>
    <row r="1956" spans="1:5" x14ac:dyDescent="0.3">
      <c r="A1956">
        <v>1958</v>
      </c>
      <c r="B1956" t="s">
        <v>4344</v>
      </c>
      <c r="C1956" t="s">
        <v>4344</v>
      </c>
      <c r="D1956" t="s">
        <v>4344</v>
      </c>
      <c r="E1956" t="s">
        <v>4345</v>
      </c>
    </row>
    <row r="1957" spans="1:5" x14ac:dyDescent="0.3">
      <c r="A1957">
        <v>1959</v>
      </c>
      <c r="B1957" t="s">
        <v>4346</v>
      </c>
      <c r="C1957" t="s">
        <v>4346</v>
      </c>
      <c r="D1957" t="s">
        <v>4347</v>
      </c>
      <c r="E1957" t="s">
        <v>4348</v>
      </c>
    </row>
    <row r="1958" spans="1:5" x14ac:dyDescent="0.3">
      <c r="A1958">
        <v>1960</v>
      </c>
      <c r="B1958" t="s">
        <v>4349</v>
      </c>
      <c r="C1958" t="s">
        <v>4349</v>
      </c>
      <c r="D1958" t="s">
        <v>4350</v>
      </c>
      <c r="E1958" t="s">
        <v>1064</v>
      </c>
    </row>
    <row r="1959" spans="1:5" x14ac:dyDescent="0.3">
      <c r="A1959">
        <v>1961</v>
      </c>
      <c r="B1959" t="s">
        <v>4351</v>
      </c>
      <c r="C1959" t="s">
        <v>4351</v>
      </c>
      <c r="D1959" t="s">
        <v>4352</v>
      </c>
      <c r="E1959" t="s">
        <v>332</v>
      </c>
    </row>
    <row r="1960" spans="1:5" x14ac:dyDescent="0.3">
      <c r="A1960">
        <v>1962</v>
      </c>
      <c r="B1960" t="s">
        <v>4353</v>
      </c>
      <c r="C1960" t="s">
        <v>4353</v>
      </c>
      <c r="D1960" t="s">
        <v>4354</v>
      </c>
      <c r="E1960" t="s">
        <v>3190</v>
      </c>
    </row>
    <row r="1961" spans="1:5" x14ac:dyDescent="0.3">
      <c r="A1961">
        <v>1963</v>
      </c>
      <c r="B1961" t="s">
        <v>4355</v>
      </c>
      <c r="C1961" t="s">
        <v>4355</v>
      </c>
      <c r="D1961" t="s">
        <v>4356</v>
      </c>
      <c r="E1961" t="s">
        <v>4357</v>
      </c>
    </row>
    <row r="1962" spans="1:5" x14ac:dyDescent="0.3">
      <c r="A1962">
        <v>1964</v>
      </c>
      <c r="B1962" t="s">
        <v>4358</v>
      </c>
      <c r="C1962" t="s">
        <v>4358</v>
      </c>
      <c r="D1962" t="s">
        <v>4359</v>
      </c>
    </row>
    <row r="1963" spans="1:5" x14ac:dyDescent="0.3">
      <c r="A1963">
        <v>1965</v>
      </c>
      <c r="B1963" t="s">
        <v>4360</v>
      </c>
      <c r="C1963" t="s">
        <v>4360</v>
      </c>
      <c r="D1963" t="s">
        <v>4361</v>
      </c>
      <c r="E1963" t="s">
        <v>808</v>
      </c>
    </row>
    <row r="1964" spans="1:5" x14ac:dyDescent="0.3">
      <c r="A1964">
        <v>1966</v>
      </c>
      <c r="B1964" t="s">
        <v>4362</v>
      </c>
      <c r="C1964" t="s">
        <v>4362</v>
      </c>
      <c r="D1964" t="s">
        <v>4363</v>
      </c>
      <c r="E1964" t="s">
        <v>1635</v>
      </c>
    </row>
    <row r="1965" spans="1:5" x14ac:dyDescent="0.3">
      <c r="A1965">
        <v>1967</v>
      </c>
      <c r="B1965" t="s">
        <v>4364</v>
      </c>
      <c r="C1965" t="s">
        <v>4364</v>
      </c>
      <c r="D1965" t="s">
        <v>4365</v>
      </c>
      <c r="E1965" t="s">
        <v>125</v>
      </c>
    </row>
    <row r="1966" spans="1:5" x14ac:dyDescent="0.3">
      <c r="A1966">
        <v>1968</v>
      </c>
      <c r="B1966" t="s">
        <v>4366</v>
      </c>
      <c r="C1966" t="s">
        <v>4366</v>
      </c>
      <c r="D1966" t="s">
        <v>4367</v>
      </c>
    </row>
    <row r="1967" spans="1:5" x14ac:dyDescent="0.3">
      <c r="A1967">
        <v>1969</v>
      </c>
      <c r="B1967" t="s">
        <v>4368</v>
      </c>
      <c r="C1967" t="s">
        <v>4368</v>
      </c>
      <c r="D1967" t="s">
        <v>4369</v>
      </c>
    </row>
    <row r="1968" spans="1:5" x14ac:dyDescent="0.3">
      <c r="A1968">
        <v>1970</v>
      </c>
      <c r="B1968" t="s">
        <v>4370</v>
      </c>
      <c r="C1968" t="s">
        <v>4370</v>
      </c>
      <c r="D1968" t="s">
        <v>4371</v>
      </c>
    </row>
    <row r="1969" spans="1:5" x14ac:dyDescent="0.3">
      <c r="A1969">
        <v>1971</v>
      </c>
      <c r="B1969" t="s">
        <v>4372</v>
      </c>
      <c r="C1969" t="s">
        <v>4373</v>
      </c>
      <c r="D1969" t="s">
        <v>4374</v>
      </c>
      <c r="E1969" t="s">
        <v>214</v>
      </c>
    </row>
    <row r="1970" spans="1:5" x14ac:dyDescent="0.3">
      <c r="A1970">
        <v>1972</v>
      </c>
      <c r="B1970" t="s">
        <v>4375</v>
      </c>
      <c r="C1970" t="s">
        <v>4375</v>
      </c>
      <c r="D1970" t="s">
        <v>4375</v>
      </c>
      <c r="E1970" t="s">
        <v>4376</v>
      </c>
    </row>
    <row r="1971" spans="1:5" x14ac:dyDescent="0.3">
      <c r="A1971">
        <v>1973</v>
      </c>
      <c r="B1971" t="s">
        <v>4377</v>
      </c>
      <c r="C1971" t="s">
        <v>4377</v>
      </c>
      <c r="D1971" t="s">
        <v>4378</v>
      </c>
    </row>
    <row r="1972" spans="1:5" x14ac:dyDescent="0.3">
      <c r="A1972">
        <v>1974</v>
      </c>
      <c r="B1972" t="s">
        <v>4379</v>
      </c>
      <c r="C1972" t="s">
        <v>4379</v>
      </c>
      <c r="D1972" t="s">
        <v>4380</v>
      </c>
      <c r="E1972" t="s">
        <v>4381</v>
      </c>
    </row>
    <row r="1973" spans="1:5" x14ac:dyDescent="0.3">
      <c r="A1973">
        <v>1975</v>
      </c>
      <c r="B1973" t="s">
        <v>4382</v>
      </c>
      <c r="C1973" t="s">
        <v>4382</v>
      </c>
      <c r="D1973" t="s">
        <v>4383</v>
      </c>
      <c r="E1973" t="s">
        <v>3109</v>
      </c>
    </row>
    <row r="1974" spans="1:5" x14ac:dyDescent="0.3">
      <c r="A1974">
        <v>1976</v>
      </c>
      <c r="B1974" t="s">
        <v>4384</v>
      </c>
      <c r="C1974" t="s">
        <v>4384</v>
      </c>
      <c r="D1974" t="s">
        <v>4385</v>
      </c>
    </row>
    <row r="1975" spans="1:5" x14ac:dyDescent="0.3">
      <c r="A1975">
        <v>1977</v>
      </c>
      <c r="B1975" t="s">
        <v>4386</v>
      </c>
      <c r="C1975" t="s">
        <v>4386</v>
      </c>
      <c r="D1975" t="s">
        <v>4387</v>
      </c>
      <c r="E1975" t="s">
        <v>259</v>
      </c>
    </row>
    <row r="1976" spans="1:5" x14ac:dyDescent="0.3">
      <c r="A1976">
        <v>1978</v>
      </c>
      <c r="B1976" t="s">
        <v>4388</v>
      </c>
      <c r="C1976" t="s">
        <v>4388</v>
      </c>
      <c r="D1976" t="s">
        <v>4389</v>
      </c>
      <c r="E1976" t="s">
        <v>392</v>
      </c>
    </row>
    <row r="1977" spans="1:5" x14ac:dyDescent="0.3">
      <c r="A1977">
        <v>1979</v>
      </c>
      <c r="B1977" t="s">
        <v>4390</v>
      </c>
      <c r="C1977" t="s">
        <v>4390</v>
      </c>
      <c r="D1977" t="s">
        <v>4391</v>
      </c>
    </row>
    <row r="1978" spans="1:5" x14ac:dyDescent="0.3">
      <c r="A1978">
        <v>1980</v>
      </c>
      <c r="B1978" t="s">
        <v>4392</v>
      </c>
      <c r="C1978" t="s">
        <v>4392</v>
      </c>
      <c r="D1978" t="s">
        <v>4393</v>
      </c>
      <c r="E1978" t="s">
        <v>2143</v>
      </c>
    </row>
    <row r="1979" spans="1:5" x14ac:dyDescent="0.3">
      <c r="A1979">
        <v>1981</v>
      </c>
      <c r="B1979" t="s">
        <v>4394</v>
      </c>
      <c r="C1979" t="s">
        <v>4394</v>
      </c>
      <c r="D1979" t="s">
        <v>4395</v>
      </c>
      <c r="E1979" t="s">
        <v>101</v>
      </c>
    </row>
    <row r="1980" spans="1:5" x14ac:dyDescent="0.3">
      <c r="A1980">
        <v>1982</v>
      </c>
      <c r="B1980" t="s">
        <v>4396</v>
      </c>
      <c r="C1980" t="s">
        <v>4396</v>
      </c>
      <c r="D1980" t="s">
        <v>4397</v>
      </c>
      <c r="E1980" t="s">
        <v>1975</v>
      </c>
    </row>
    <row r="1981" spans="1:5" x14ac:dyDescent="0.3">
      <c r="A1981">
        <v>1983</v>
      </c>
      <c r="B1981" t="s">
        <v>4398</v>
      </c>
      <c r="C1981" t="s">
        <v>4398</v>
      </c>
      <c r="D1981" t="s">
        <v>4399</v>
      </c>
      <c r="E1981" t="s">
        <v>66</v>
      </c>
    </row>
    <row r="1982" spans="1:5" x14ac:dyDescent="0.3">
      <c r="A1982">
        <v>1984</v>
      </c>
      <c r="B1982" t="s">
        <v>4400</v>
      </c>
      <c r="C1982" t="s">
        <v>4401</v>
      </c>
      <c r="D1982" t="s">
        <v>4402</v>
      </c>
      <c r="E1982" t="s">
        <v>61</v>
      </c>
    </row>
    <row r="1983" spans="1:5" x14ac:dyDescent="0.3">
      <c r="A1983">
        <v>1985</v>
      </c>
      <c r="B1983" t="s">
        <v>4403</v>
      </c>
      <c r="C1983" t="s">
        <v>4403</v>
      </c>
      <c r="D1983" t="s">
        <v>4404</v>
      </c>
      <c r="E1983" t="s">
        <v>685</v>
      </c>
    </row>
    <row r="1984" spans="1:5" x14ac:dyDescent="0.3">
      <c r="A1984">
        <v>1986</v>
      </c>
      <c r="B1984" t="e">
        <f>-Good environment -open conversation -quick responses</f>
        <v>#NAME?</v>
      </c>
      <c r="C1984" t="e">
        <f>-Good environment -open conversation -quick responses</f>
        <v>#NAME?</v>
      </c>
      <c r="D1984" t="s">
        <v>4405</v>
      </c>
      <c r="E1984" t="s">
        <v>259</v>
      </c>
    </row>
    <row r="1985" spans="1:5" x14ac:dyDescent="0.3">
      <c r="A1985">
        <v>1987</v>
      </c>
      <c r="B1985" t="s">
        <v>4406</v>
      </c>
      <c r="C1985" t="s">
        <v>4406</v>
      </c>
      <c r="D1985" t="s">
        <v>4407</v>
      </c>
      <c r="E1985" t="s">
        <v>14</v>
      </c>
    </row>
    <row r="1986" spans="1:5" x14ac:dyDescent="0.3">
      <c r="A1986">
        <v>1988</v>
      </c>
      <c r="B1986" t="e">
        <f>-Decent Pay, especially if you come From a journalism background -Good work life balance</f>
        <v>#NAME?</v>
      </c>
      <c r="C1986" t="e">
        <f>-Decent Pay, especially if you come From a journalism background -Good work life balance</f>
        <v>#NAME?</v>
      </c>
      <c r="D1986" t="s">
        <v>4408</v>
      </c>
      <c r="E1986" t="s">
        <v>58</v>
      </c>
    </row>
    <row r="1987" spans="1:5" x14ac:dyDescent="0.3">
      <c r="A1987">
        <v>1989</v>
      </c>
      <c r="B1987" t="s">
        <v>4409</v>
      </c>
      <c r="C1987" t="s">
        <v>4409</v>
      </c>
      <c r="D1987" t="s">
        <v>4410</v>
      </c>
      <c r="E1987" t="s">
        <v>4411</v>
      </c>
    </row>
    <row r="1988" spans="1:5" x14ac:dyDescent="0.3">
      <c r="A1988">
        <v>1990</v>
      </c>
      <c r="B1988" t="s">
        <v>4412</v>
      </c>
      <c r="C1988" t="s">
        <v>4412</v>
      </c>
      <c r="D1988" t="s">
        <v>2902</v>
      </c>
      <c r="E1988" t="s">
        <v>58</v>
      </c>
    </row>
    <row r="1989" spans="1:5" x14ac:dyDescent="0.3">
      <c r="A1989">
        <v>1991</v>
      </c>
      <c r="B1989" t="e">
        <f>- exposure to various commodities - learning From People with different backgrounds, expertise and experiences - Good launching pad for the next role</f>
        <v>#NAME?</v>
      </c>
      <c r="C1989" t="e">
        <f>- exposure to various commodities - learning From People with different backgrounds, expertise and experiences - Good launching pad for the next role</f>
        <v>#NAME?</v>
      </c>
      <c r="D1989" t="s">
        <v>4413</v>
      </c>
      <c r="E1989" t="s">
        <v>34</v>
      </c>
    </row>
    <row r="1990" spans="1:5" x14ac:dyDescent="0.3">
      <c r="A1990">
        <v>1992</v>
      </c>
      <c r="B1990" t="s">
        <v>4414</v>
      </c>
      <c r="C1990" t="s">
        <v>4414</v>
      </c>
      <c r="D1990" t="s">
        <v>4415</v>
      </c>
      <c r="E1990" t="s">
        <v>259</v>
      </c>
    </row>
    <row r="1991" spans="1:5" x14ac:dyDescent="0.3">
      <c r="A1991">
        <v>1993</v>
      </c>
      <c r="B1991" t="s">
        <v>4416</v>
      </c>
      <c r="C1991" t="s">
        <v>4416</v>
      </c>
      <c r="D1991" t="s">
        <v>4417</v>
      </c>
      <c r="E1991" t="s">
        <v>431</v>
      </c>
    </row>
    <row r="1992" spans="1:5" x14ac:dyDescent="0.3">
      <c r="A1992">
        <v>1994</v>
      </c>
      <c r="B1992" t="s">
        <v>4418</v>
      </c>
      <c r="C1992" t="s">
        <v>4418</v>
      </c>
      <c r="D1992" t="s">
        <v>4419</v>
      </c>
    </row>
    <row r="1993" spans="1:5" x14ac:dyDescent="0.3">
      <c r="A1993">
        <v>1995</v>
      </c>
      <c r="B1993" t="s">
        <v>4420</v>
      </c>
      <c r="C1993" t="s">
        <v>4420</v>
      </c>
      <c r="D1993" t="s">
        <v>4421</v>
      </c>
      <c r="E1993" t="s">
        <v>2678</v>
      </c>
    </row>
    <row r="1994" spans="1:5" x14ac:dyDescent="0.3">
      <c r="A1994">
        <v>1996</v>
      </c>
      <c r="B1994" t="s">
        <v>4422</v>
      </c>
      <c r="C1994" t="s">
        <v>4422</v>
      </c>
      <c r="D1994" t="s">
        <v>4423</v>
      </c>
    </row>
    <row r="1995" spans="1:5" x14ac:dyDescent="0.3">
      <c r="A1995">
        <v>1997</v>
      </c>
      <c r="B1995" t="s">
        <v>4424</v>
      </c>
      <c r="C1995" t="s">
        <v>4424</v>
      </c>
      <c r="D1995" t="s">
        <v>4425</v>
      </c>
      <c r="E1995" t="s">
        <v>4426</v>
      </c>
    </row>
    <row r="1996" spans="1:5" x14ac:dyDescent="0.3">
      <c r="A1996">
        <v>1998</v>
      </c>
      <c r="B1996" t="s">
        <v>4427</v>
      </c>
      <c r="C1996" t="s">
        <v>4428</v>
      </c>
      <c r="D1996" t="s">
        <v>4429</v>
      </c>
      <c r="E1996" t="s">
        <v>4430</v>
      </c>
    </row>
    <row r="1997" spans="1:5" x14ac:dyDescent="0.3">
      <c r="A1997">
        <v>1999</v>
      </c>
      <c r="B1997" t="s">
        <v>4431</v>
      </c>
      <c r="C1997" t="s">
        <v>4432</v>
      </c>
      <c r="D1997" t="s">
        <v>4433</v>
      </c>
      <c r="E1997" t="s">
        <v>4434</v>
      </c>
    </row>
    <row r="1998" spans="1:5" x14ac:dyDescent="0.3">
      <c r="A1998">
        <v>2000</v>
      </c>
      <c r="B1998" t="s">
        <v>4435</v>
      </c>
      <c r="C1998" t="s">
        <v>4435</v>
      </c>
      <c r="D1998" t="s">
        <v>4436</v>
      </c>
      <c r="E1998" t="s">
        <v>4437</v>
      </c>
    </row>
    <row r="1999" spans="1:5" x14ac:dyDescent="0.3">
      <c r="A1999">
        <v>2001</v>
      </c>
      <c r="B1999" t="s">
        <v>4438</v>
      </c>
      <c r="C1999" t="s">
        <v>4438</v>
      </c>
      <c r="D1999" t="s">
        <v>4439</v>
      </c>
    </row>
    <row r="2000" spans="1:5" x14ac:dyDescent="0.3">
      <c r="A2000">
        <v>2002</v>
      </c>
      <c r="B2000" t="s">
        <v>4440</v>
      </c>
      <c r="C2000" t="s">
        <v>4440</v>
      </c>
      <c r="D2000" t="s">
        <v>4441</v>
      </c>
    </row>
    <row r="2001" spans="1:5" x14ac:dyDescent="0.3">
      <c r="A2001">
        <v>2003</v>
      </c>
      <c r="B2001" t="s">
        <v>4442</v>
      </c>
      <c r="C2001" t="s">
        <v>4442</v>
      </c>
      <c r="D2001" t="s">
        <v>4443</v>
      </c>
    </row>
    <row r="2002" spans="1:5" x14ac:dyDescent="0.3">
      <c r="A2002">
        <v>2004</v>
      </c>
      <c r="B2002" t="s">
        <v>4444</v>
      </c>
      <c r="C2002" t="s">
        <v>4444</v>
      </c>
      <c r="D2002" t="s">
        <v>4445</v>
      </c>
      <c r="E2002" t="s">
        <v>66</v>
      </c>
    </row>
    <row r="2003" spans="1:5" x14ac:dyDescent="0.3">
      <c r="A2003">
        <v>2005</v>
      </c>
      <c r="B2003" t="s">
        <v>4446</v>
      </c>
      <c r="C2003" t="s">
        <v>4446</v>
      </c>
      <c r="D2003" t="s">
        <v>4447</v>
      </c>
    </row>
    <row r="2004" spans="1:5" x14ac:dyDescent="0.3">
      <c r="A2004">
        <v>2006</v>
      </c>
      <c r="B2004" t="s">
        <v>4448</v>
      </c>
      <c r="C2004" t="s">
        <v>4448</v>
      </c>
      <c r="D2004" t="s">
        <v>4449</v>
      </c>
      <c r="E2004" t="s">
        <v>14</v>
      </c>
    </row>
    <row r="2005" spans="1:5" x14ac:dyDescent="0.3">
      <c r="A2005">
        <v>2007</v>
      </c>
      <c r="B2005" t="s">
        <v>4450</v>
      </c>
      <c r="C2005" t="s">
        <v>4450</v>
      </c>
      <c r="D2005" t="s">
        <v>4451</v>
      </c>
      <c r="E2005" t="s">
        <v>4452</v>
      </c>
    </row>
    <row r="2006" spans="1:5" x14ac:dyDescent="0.3">
      <c r="A2006">
        <v>2008</v>
      </c>
      <c r="B2006" t="s">
        <v>4453</v>
      </c>
      <c r="C2006" t="s">
        <v>4453</v>
      </c>
      <c r="D2006" t="s">
        <v>4454</v>
      </c>
    </row>
    <row r="2007" spans="1:5" x14ac:dyDescent="0.3">
      <c r="A2007">
        <v>2009</v>
      </c>
      <c r="B2007" t="s">
        <v>4455</v>
      </c>
      <c r="C2007" t="s">
        <v>4455</v>
      </c>
      <c r="D2007" t="s">
        <v>4456</v>
      </c>
      <c r="E2007" t="s">
        <v>1911</v>
      </c>
    </row>
    <row r="2008" spans="1:5" x14ac:dyDescent="0.3">
      <c r="A2008">
        <v>2010</v>
      </c>
      <c r="B2008" t="s">
        <v>4457</v>
      </c>
      <c r="C2008" t="s">
        <v>4457</v>
      </c>
      <c r="D2008" t="s">
        <v>4458</v>
      </c>
      <c r="E2008" t="s">
        <v>641</v>
      </c>
    </row>
    <row r="2009" spans="1:5" x14ac:dyDescent="0.3">
      <c r="A2009">
        <v>2011</v>
      </c>
      <c r="B2009" t="s">
        <v>4459</v>
      </c>
      <c r="C2009" t="s">
        <v>4459</v>
      </c>
      <c r="D2009" t="s">
        <v>4460</v>
      </c>
    </row>
    <row r="2010" spans="1:5" x14ac:dyDescent="0.3">
      <c r="A2010">
        <v>2012</v>
      </c>
      <c r="B2010" t="s">
        <v>4461</v>
      </c>
      <c r="C2010" t="s">
        <v>4461</v>
      </c>
      <c r="D2010" t="s">
        <v>4462</v>
      </c>
      <c r="E2010" t="s">
        <v>37</v>
      </c>
    </row>
    <row r="2011" spans="1:5" x14ac:dyDescent="0.3">
      <c r="A2011">
        <v>2013</v>
      </c>
      <c r="B2011" t="s">
        <v>4463</v>
      </c>
      <c r="C2011" t="s">
        <v>4463</v>
      </c>
      <c r="D2011" t="s">
        <v>4464</v>
      </c>
      <c r="E2011" t="s">
        <v>66</v>
      </c>
    </row>
    <row r="2012" spans="1:5" x14ac:dyDescent="0.3">
      <c r="A2012">
        <v>2014</v>
      </c>
      <c r="B2012" t="s">
        <v>4465</v>
      </c>
      <c r="C2012" t="s">
        <v>4465</v>
      </c>
      <c r="D2012" t="s">
        <v>4466</v>
      </c>
      <c r="E2012" t="s">
        <v>61</v>
      </c>
    </row>
    <row r="2013" spans="1:5" x14ac:dyDescent="0.3">
      <c r="A2013">
        <v>2015</v>
      </c>
      <c r="B2013" t="s">
        <v>4467</v>
      </c>
      <c r="C2013" t="s">
        <v>4467</v>
      </c>
      <c r="D2013" t="s">
        <v>4468</v>
      </c>
      <c r="E2013" t="s">
        <v>211</v>
      </c>
    </row>
    <row r="2014" spans="1:5" x14ac:dyDescent="0.3">
      <c r="A2014">
        <v>2016</v>
      </c>
      <c r="B2014" t="s">
        <v>4469</v>
      </c>
      <c r="C2014" t="s">
        <v>4469</v>
      </c>
      <c r="D2014" t="s">
        <v>4470</v>
      </c>
      <c r="E2014" t="s">
        <v>4471</v>
      </c>
    </row>
    <row r="2015" spans="1:5" x14ac:dyDescent="0.3">
      <c r="A2015">
        <v>2017</v>
      </c>
      <c r="B2015" t="s">
        <v>4472</v>
      </c>
      <c r="C2015" t="s">
        <v>4472</v>
      </c>
      <c r="D2015" t="s">
        <v>4473</v>
      </c>
      <c r="E2015" t="s">
        <v>431</v>
      </c>
    </row>
    <row r="2016" spans="1:5" x14ac:dyDescent="0.3">
      <c r="A2016">
        <v>2018</v>
      </c>
      <c r="B2016" t="s">
        <v>4474</v>
      </c>
      <c r="C2016" t="s">
        <v>4474</v>
      </c>
      <c r="D2016" t="s">
        <v>4475</v>
      </c>
      <c r="E2016" t="s">
        <v>316</v>
      </c>
    </row>
    <row r="2017" spans="1:5" x14ac:dyDescent="0.3">
      <c r="A2017">
        <v>2019</v>
      </c>
      <c r="B2017" t="s">
        <v>4476</v>
      </c>
      <c r="C2017" t="s">
        <v>4476</v>
      </c>
      <c r="D2017" t="s">
        <v>4477</v>
      </c>
      <c r="E2017" t="s">
        <v>31</v>
      </c>
    </row>
    <row r="2018" spans="1:5" x14ac:dyDescent="0.3">
      <c r="A2018">
        <v>2020</v>
      </c>
      <c r="B2018" t="s">
        <v>4478</v>
      </c>
      <c r="C2018" t="s">
        <v>4478</v>
      </c>
      <c r="D2018" t="s">
        <v>4479</v>
      </c>
      <c r="E2018" t="s">
        <v>307</v>
      </c>
    </row>
    <row r="2019" spans="1:5" x14ac:dyDescent="0.3">
      <c r="A2019">
        <v>2021</v>
      </c>
      <c r="B2019" t="s">
        <v>4480</v>
      </c>
      <c r="C2019" t="s">
        <v>4480</v>
      </c>
      <c r="D2019" t="s">
        <v>4481</v>
      </c>
    </row>
    <row r="2020" spans="1:5" x14ac:dyDescent="0.3">
      <c r="A2020">
        <v>2022</v>
      </c>
      <c r="B2020" t="e">
        <f>-Good Pay and Benefits -Dynamic environment -intelligent and Friendly team</f>
        <v>#NAME?</v>
      </c>
      <c r="C2020" t="e">
        <f>-Good Pay and Benefits -Dynamic environment -intelligent and Friendly team</f>
        <v>#NAME?</v>
      </c>
      <c r="D2020" t="s">
        <v>4482</v>
      </c>
      <c r="E2020" t="s">
        <v>4483</v>
      </c>
    </row>
    <row r="2021" spans="1:5" x14ac:dyDescent="0.3">
      <c r="A2021">
        <v>2023</v>
      </c>
      <c r="B2021" t="s">
        <v>4484</v>
      </c>
      <c r="C2021" t="s">
        <v>4484</v>
      </c>
      <c r="D2021" t="s">
        <v>4485</v>
      </c>
    </row>
    <row r="2022" spans="1:5" x14ac:dyDescent="0.3">
      <c r="A2022">
        <v>2024</v>
      </c>
      <c r="B2022" t="s">
        <v>4486</v>
      </c>
      <c r="C2022" t="s">
        <v>4486</v>
      </c>
      <c r="D2022" t="s">
        <v>4487</v>
      </c>
      <c r="E2022" t="s">
        <v>243</v>
      </c>
    </row>
    <row r="2023" spans="1:5" x14ac:dyDescent="0.3">
      <c r="A2023">
        <v>2025</v>
      </c>
      <c r="B2023" t="s">
        <v>4488</v>
      </c>
      <c r="C2023" t="s">
        <v>4488</v>
      </c>
      <c r="D2023" t="s">
        <v>4489</v>
      </c>
    </row>
    <row r="2024" spans="1:5" x14ac:dyDescent="0.3">
      <c r="A2024">
        <v>2026</v>
      </c>
      <c r="B2024" t="s">
        <v>4490</v>
      </c>
      <c r="C2024" t="s">
        <v>4491</v>
      </c>
      <c r="D2024" t="s">
        <v>4492</v>
      </c>
      <c r="E2024" t="s">
        <v>211</v>
      </c>
    </row>
    <row r="2025" spans="1:5" x14ac:dyDescent="0.3">
      <c r="A2025">
        <v>2027</v>
      </c>
      <c r="B2025" t="s">
        <v>4493</v>
      </c>
      <c r="C2025" t="s">
        <v>4493</v>
      </c>
      <c r="D2025" t="s">
        <v>4494</v>
      </c>
      <c r="E2025" t="s">
        <v>1329</v>
      </c>
    </row>
    <row r="2026" spans="1:5" x14ac:dyDescent="0.3">
      <c r="A2026">
        <v>2028</v>
      </c>
      <c r="B2026" t="s">
        <v>4495</v>
      </c>
      <c r="C2026" t="s">
        <v>4495</v>
      </c>
      <c r="D2026" t="s">
        <v>4496</v>
      </c>
      <c r="E2026" t="s">
        <v>251</v>
      </c>
    </row>
    <row r="2027" spans="1:5" x14ac:dyDescent="0.3">
      <c r="A2027">
        <v>2029</v>
      </c>
      <c r="B2027" t="s">
        <v>4497</v>
      </c>
      <c r="C2027" t="s">
        <v>4497</v>
      </c>
      <c r="D2027" t="s">
        <v>4498</v>
      </c>
    </row>
    <row r="2028" spans="1:5" x14ac:dyDescent="0.3">
      <c r="A2028">
        <v>2030</v>
      </c>
      <c r="B2028" t="s">
        <v>4499</v>
      </c>
      <c r="C2028" t="s">
        <v>4499</v>
      </c>
      <c r="D2028" t="s">
        <v>4500</v>
      </c>
      <c r="E2028" t="s">
        <v>292</v>
      </c>
    </row>
    <row r="2029" spans="1:5" x14ac:dyDescent="0.3">
      <c r="A2029">
        <v>2031</v>
      </c>
      <c r="B2029" t="s">
        <v>4501</v>
      </c>
      <c r="C2029" t="s">
        <v>4501</v>
      </c>
      <c r="D2029" t="s">
        <v>4502</v>
      </c>
      <c r="E2029" t="s">
        <v>2514</v>
      </c>
    </row>
    <row r="2030" spans="1:5" x14ac:dyDescent="0.3">
      <c r="A2030">
        <v>2032</v>
      </c>
      <c r="B2030" t="s">
        <v>4503</v>
      </c>
      <c r="C2030" t="s">
        <v>4503</v>
      </c>
      <c r="D2030" t="s">
        <v>4504</v>
      </c>
    </row>
    <row r="2031" spans="1:5" x14ac:dyDescent="0.3">
      <c r="A2031">
        <v>2033</v>
      </c>
      <c r="B2031" t="s">
        <v>4505</v>
      </c>
      <c r="C2031" t="s">
        <v>4505</v>
      </c>
      <c r="D2031" t="s">
        <v>4506</v>
      </c>
      <c r="E2031" t="s">
        <v>3847</v>
      </c>
    </row>
    <row r="2032" spans="1:5" x14ac:dyDescent="0.3">
      <c r="A2032">
        <v>2034</v>
      </c>
      <c r="B2032" t="s">
        <v>4507</v>
      </c>
      <c r="C2032" t="s">
        <v>4507</v>
      </c>
      <c r="D2032" t="s">
        <v>4508</v>
      </c>
      <c r="E2032" t="s">
        <v>3844</v>
      </c>
    </row>
    <row r="2033" spans="1:5" x14ac:dyDescent="0.3">
      <c r="A2033">
        <v>2035</v>
      </c>
      <c r="B2033" t="s">
        <v>4509</v>
      </c>
      <c r="C2033" t="s">
        <v>4509</v>
      </c>
      <c r="D2033" t="s">
        <v>4510</v>
      </c>
      <c r="E2033" t="s">
        <v>458</v>
      </c>
    </row>
    <row r="2034" spans="1:5" x14ac:dyDescent="0.3">
      <c r="A2034">
        <v>2036</v>
      </c>
      <c r="B2034" t="s">
        <v>4511</v>
      </c>
      <c r="C2034" t="s">
        <v>4511</v>
      </c>
      <c r="D2034" t="s">
        <v>4512</v>
      </c>
      <c r="E2034" t="s">
        <v>37</v>
      </c>
    </row>
    <row r="2035" spans="1:5" x14ac:dyDescent="0.3">
      <c r="A2035">
        <v>2037</v>
      </c>
      <c r="B2035" t="s">
        <v>4513</v>
      </c>
      <c r="C2035" t="s">
        <v>4513</v>
      </c>
      <c r="D2035" t="s">
        <v>4514</v>
      </c>
      <c r="E2035" t="s">
        <v>4515</v>
      </c>
    </row>
    <row r="2036" spans="1:5" x14ac:dyDescent="0.3">
      <c r="A2036">
        <v>2038</v>
      </c>
      <c r="B2036" t="s">
        <v>4516</v>
      </c>
      <c r="C2036" t="s">
        <v>4516</v>
      </c>
      <c r="D2036" t="s">
        <v>4517</v>
      </c>
      <c r="E2036" t="s">
        <v>1657</v>
      </c>
    </row>
    <row r="2037" spans="1:5" x14ac:dyDescent="0.3">
      <c r="A2037">
        <v>2039</v>
      </c>
      <c r="B2037" t="s">
        <v>4518</v>
      </c>
      <c r="C2037" t="s">
        <v>4518</v>
      </c>
      <c r="D2037" t="s">
        <v>4519</v>
      </c>
      <c r="E2037" t="s">
        <v>2036</v>
      </c>
    </row>
    <row r="2038" spans="1:5" x14ac:dyDescent="0.3">
      <c r="A2038">
        <v>2040</v>
      </c>
      <c r="B2038" t="s">
        <v>4520</v>
      </c>
      <c r="C2038" t="s">
        <v>4520</v>
      </c>
      <c r="D2038" t="s">
        <v>4521</v>
      </c>
      <c r="E2038" t="s">
        <v>4522</v>
      </c>
    </row>
    <row r="2039" spans="1:5" x14ac:dyDescent="0.3">
      <c r="A2039">
        <v>2041</v>
      </c>
      <c r="B2039" t="s">
        <v>4523</v>
      </c>
      <c r="C2039" t="s">
        <v>4523</v>
      </c>
      <c r="D2039" t="s">
        <v>4524</v>
      </c>
      <c r="E2039" t="s">
        <v>125</v>
      </c>
    </row>
    <row r="2040" spans="1:5" x14ac:dyDescent="0.3">
      <c r="A2040">
        <v>2042</v>
      </c>
      <c r="B2040" t="s">
        <v>4525</v>
      </c>
      <c r="C2040" t="s">
        <v>4525</v>
      </c>
      <c r="D2040" t="s">
        <v>4526</v>
      </c>
    </row>
    <row r="2041" spans="1:5" x14ac:dyDescent="0.3">
      <c r="A2041">
        <v>2043</v>
      </c>
      <c r="B2041" t="s">
        <v>4527</v>
      </c>
      <c r="C2041" t="s">
        <v>4527</v>
      </c>
      <c r="D2041" t="s">
        <v>4528</v>
      </c>
      <c r="E2041" t="s">
        <v>4529</v>
      </c>
    </row>
    <row r="2042" spans="1:5" x14ac:dyDescent="0.3">
      <c r="A2042">
        <v>2044</v>
      </c>
      <c r="B2042" t="s">
        <v>4530</v>
      </c>
      <c r="C2042" t="s">
        <v>4530</v>
      </c>
      <c r="D2042" t="s">
        <v>4531</v>
      </c>
      <c r="E2042" t="s">
        <v>4532</v>
      </c>
    </row>
    <row r="2043" spans="1:5" x14ac:dyDescent="0.3">
      <c r="A2043">
        <v>2045</v>
      </c>
      <c r="B2043" t="s">
        <v>1630</v>
      </c>
      <c r="C2043" t="s">
        <v>1630</v>
      </c>
      <c r="D2043" t="s">
        <v>1630</v>
      </c>
      <c r="E2043" t="s">
        <v>58</v>
      </c>
    </row>
    <row r="2044" spans="1:5" x14ac:dyDescent="0.3">
      <c r="A2044">
        <v>2046</v>
      </c>
      <c r="B2044" t="s">
        <v>4533</v>
      </c>
      <c r="C2044" t="s">
        <v>4533</v>
      </c>
      <c r="D2044" t="s">
        <v>4534</v>
      </c>
    </row>
    <row r="2045" spans="1:5" x14ac:dyDescent="0.3">
      <c r="A2045">
        <v>2047</v>
      </c>
      <c r="B2045" t="s">
        <v>4535</v>
      </c>
      <c r="C2045" t="s">
        <v>4535</v>
      </c>
      <c r="D2045" t="s">
        <v>4536</v>
      </c>
      <c r="E2045" t="s">
        <v>61</v>
      </c>
    </row>
    <row r="2046" spans="1:5" x14ac:dyDescent="0.3">
      <c r="A2046">
        <v>2048</v>
      </c>
      <c r="B2046" t="s">
        <v>4537</v>
      </c>
      <c r="C2046" t="s">
        <v>4537</v>
      </c>
      <c r="D2046" t="s">
        <v>4538</v>
      </c>
      <c r="E2046" t="s">
        <v>4539</v>
      </c>
    </row>
    <row r="2047" spans="1:5" x14ac:dyDescent="0.3">
      <c r="A2047">
        <v>2049</v>
      </c>
      <c r="B2047" t="s">
        <v>4540</v>
      </c>
      <c r="C2047" t="s">
        <v>4540</v>
      </c>
      <c r="D2047" t="s">
        <v>4541</v>
      </c>
      <c r="E2047" t="s">
        <v>307</v>
      </c>
    </row>
    <row r="2048" spans="1:5" x14ac:dyDescent="0.3">
      <c r="A2048">
        <v>2050</v>
      </c>
      <c r="B2048" t="s">
        <v>4542</v>
      </c>
      <c r="C2048" t="s">
        <v>4542</v>
      </c>
      <c r="D2048" t="s">
        <v>4543</v>
      </c>
    </row>
    <row r="2049" spans="1:5" x14ac:dyDescent="0.3">
      <c r="A2049">
        <v>2051</v>
      </c>
      <c r="B2049" t="s">
        <v>4544</v>
      </c>
      <c r="C2049" t="s">
        <v>4544</v>
      </c>
      <c r="D2049" t="s">
        <v>4545</v>
      </c>
      <c r="E2049" t="s">
        <v>37</v>
      </c>
    </row>
    <row r="2050" spans="1:5" x14ac:dyDescent="0.3">
      <c r="A2050">
        <v>2052</v>
      </c>
      <c r="B2050" t="s">
        <v>4546</v>
      </c>
      <c r="C2050" t="s">
        <v>4546</v>
      </c>
      <c r="D2050" t="s">
        <v>4547</v>
      </c>
      <c r="E2050" t="s">
        <v>34</v>
      </c>
    </row>
    <row r="2051" spans="1:5" x14ac:dyDescent="0.3">
      <c r="A2051">
        <v>2053</v>
      </c>
      <c r="B2051" t="s">
        <v>4548</v>
      </c>
      <c r="C2051" t="s">
        <v>4548</v>
      </c>
      <c r="D2051" t="s">
        <v>4549</v>
      </c>
    </row>
    <row r="2052" spans="1:5" x14ac:dyDescent="0.3">
      <c r="A2052">
        <v>2054</v>
      </c>
      <c r="B2052" t="s">
        <v>4550</v>
      </c>
      <c r="C2052" t="s">
        <v>4551</v>
      </c>
      <c r="D2052" t="s">
        <v>4552</v>
      </c>
      <c r="E2052" t="s">
        <v>4553</v>
      </c>
    </row>
    <row r="2053" spans="1:5" x14ac:dyDescent="0.3">
      <c r="A2053">
        <v>2055</v>
      </c>
      <c r="B2053" t="s">
        <v>4554</v>
      </c>
      <c r="C2053" t="s">
        <v>4554</v>
      </c>
      <c r="D2053" t="s">
        <v>4555</v>
      </c>
    </row>
    <row r="2054" spans="1:5" x14ac:dyDescent="0.3">
      <c r="A2054">
        <v>2056</v>
      </c>
      <c r="B2054" t="s">
        <v>4556</v>
      </c>
      <c r="C2054" t="s">
        <v>4556</v>
      </c>
      <c r="D2054" t="s">
        <v>4557</v>
      </c>
    </row>
    <row r="2055" spans="1:5" x14ac:dyDescent="0.3">
      <c r="A2055">
        <v>2057</v>
      </c>
      <c r="B2055" t="s">
        <v>4558</v>
      </c>
      <c r="C2055" t="s">
        <v>4558</v>
      </c>
      <c r="D2055" t="s">
        <v>4559</v>
      </c>
    </row>
    <row r="2056" spans="1:5" x14ac:dyDescent="0.3">
      <c r="A2056">
        <v>2058</v>
      </c>
      <c r="B2056" t="s">
        <v>4560</v>
      </c>
      <c r="C2056" t="s">
        <v>4560</v>
      </c>
      <c r="D2056" t="s">
        <v>4561</v>
      </c>
      <c r="E2056" t="s">
        <v>3847</v>
      </c>
    </row>
    <row r="2057" spans="1:5" x14ac:dyDescent="0.3">
      <c r="A2057">
        <v>2059</v>
      </c>
      <c r="B2057" t="s">
        <v>4562</v>
      </c>
      <c r="C2057" t="s">
        <v>4562</v>
      </c>
      <c r="D2057" t="s">
        <v>4563</v>
      </c>
      <c r="E2057" t="s">
        <v>854</v>
      </c>
    </row>
    <row r="2058" spans="1:5" x14ac:dyDescent="0.3">
      <c r="A2058">
        <v>2060</v>
      </c>
      <c r="B2058" t="s">
        <v>4564</v>
      </c>
      <c r="C2058" t="s">
        <v>4564</v>
      </c>
      <c r="D2058" t="s">
        <v>4565</v>
      </c>
      <c r="E2058" t="s">
        <v>4566</v>
      </c>
    </row>
    <row r="2059" spans="1:5" x14ac:dyDescent="0.3">
      <c r="A2059">
        <v>2061</v>
      </c>
      <c r="B2059" t="s">
        <v>4567</v>
      </c>
      <c r="C2059" t="s">
        <v>4567</v>
      </c>
      <c r="D2059" t="s">
        <v>4568</v>
      </c>
    </row>
    <row r="2060" spans="1:5" x14ac:dyDescent="0.3">
      <c r="A2060">
        <v>2062</v>
      </c>
      <c r="B2060" t="e">
        <f>- most People are engaged and interested - general sense that organization wants to grow and change - editorial group has passion about the markets They serve - sales and service groups are putting in a Lot of effort to a very chaotic environment to</f>
        <v>#NAME?</v>
      </c>
      <c r="C2060" t="e">
        <f>- most People are engaged and interested - general sense that organization wants to grow and change - editorial group has passion about the markets They serve - sales and service groups are putting in a Lot of effort to a very chaotic environment to</f>
        <v>#NAME?</v>
      </c>
      <c r="D2060" t="s">
        <v>4569</v>
      </c>
      <c r="E2060" t="s">
        <v>1635</v>
      </c>
    </row>
    <row r="2061" spans="1:5" x14ac:dyDescent="0.3">
      <c r="A2061">
        <v>2063</v>
      </c>
      <c r="B2061" t="s">
        <v>4570</v>
      </c>
      <c r="C2061" t="s">
        <v>4570</v>
      </c>
      <c r="D2061" t="s">
        <v>4571</v>
      </c>
      <c r="E2061" t="s">
        <v>895</v>
      </c>
    </row>
    <row r="2062" spans="1:5" x14ac:dyDescent="0.3">
      <c r="A2062">
        <v>2064</v>
      </c>
      <c r="B2062" t="s">
        <v>4572</v>
      </c>
      <c r="C2062" t="s">
        <v>4572</v>
      </c>
      <c r="D2062" t="s">
        <v>4573</v>
      </c>
      <c r="E2062" t="s">
        <v>676</v>
      </c>
    </row>
    <row r="2063" spans="1:5" x14ac:dyDescent="0.3">
      <c r="A2063">
        <v>2065</v>
      </c>
      <c r="B2063" t="s">
        <v>4574</v>
      </c>
      <c r="C2063" t="s">
        <v>4574</v>
      </c>
      <c r="D2063" t="s">
        <v>4575</v>
      </c>
      <c r="E2063" t="s">
        <v>37</v>
      </c>
    </row>
    <row r="2064" spans="1:5" x14ac:dyDescent="0.3">
      <c r="A2064">
        <v>2066</v>
      </c>
      <c r="B2064" t="s">
        <v>4576</v>
      </c>
      <c r="C2064" t="s">
        <v>4576</v>
      </c>
      <c r="D2064" t="s">
        <v>4576</v>
      </c>
      <c r="E2064" t="s">
        <v>755</v>
      </c>
    </row>
    <row r="2065" spans="1:5" x14ac:dyDescent="0.3">
      <c r="A2065">
        <v>2067</v>
      </c>
      <c r="B2065" t="s">
        <v>4577</v>
      </c>
      <c r="C2065" t="s">
        <v>4577</v>
      </c>
      <c r="D2065" t="s">
        <v>4578</v>
      </c>
      <c r="E2065" t="s">
        <v>259</v>
      </c>
    </row>
    <row r="2066" spans="1:5" x14ac:dyDescent="0.3">
      <c r="A2066">
        <v>2068</v>
      </c>
      <c r="B2066" t="s">
        <v>4579</v>
      </c>
      <c r="C2066" t="s">
        <v>4579</v>
      </c>
      <c r="D2066" t="s">
        <v>4580</v>
      </c>
    </row>
    <row r="2067" spans="1:5" x14ac:dyDescent="0.3">
      <c r="A2067">
        <v>2069</v>
      </c>
      <c r="B2067" t="s">
        <v>4581</v>
      </c>
      <c r="C2067" t="s">
        <v>4581</v>
      </c>
      <c r="D2067" t="s">
        <v>4582</v>
      </c>
      <c r="E2067" t="s">
        <v>34</v>
      </c>
    </row>
    <row r="2068" spans="1:5" x14ac:dyDescent="0.3">
      <c r="A2068">
        <v>2070</v>
      </c>
      <c r="B2068" t="s">
        <v>4583</v>
      </c>
      <c r="C2068" t="s">
        <v>4583</v>
      </c>
      <c r="D2068" t="s">
        <v>4584</v>
      </c>
      <c r="E2068" t="s">
        <v>3287</v>
      </c>
    </row>
    <row r="2069" spans="1:5" x14ac:dyDescent="0.3">
      <c r="A2069">
        <v>2071</v>
      </c>
      <c r="B2069" t="s">
        <v>4585</v>
      </c>
      <c r="C2069" t="s">
        <v>4585</v>
      </c>
      <c r="D2069" t="s">
        <v>4586</v>
      </c>
      <c r="E2069" t="s">
        <v>4587</v>
      </c>
    </row>
    <row r="2070" spans="1:5" x14ac:dyDescent="0.3">
      <c r="A2070">
        <v>2072</v>
      </c>
      <c r="B2070" t="s">
        <v>4588</v>
      </c>
      <c r="C2070" t="s">
        <v>4588</v>
      </c>
      <c r="D2070" t="s">
        <v>4589</v>
      </c>
      <c r="E2070" t="s">
        <v>2524</v>
      </c>
    </row>
    <row r="2071" spans="1:5" x14ac:dyDescent="0.3">
      <c r="A2071">
        <v>2073</v>
      </c>
      <c r="B2071" t="s">
        <v>4590</v>
      </c>
      <c r="C2071" t="s">
        <v>4591</v>
      </c>
      <c r="D2071" t="s">
        <v>4592</v>
      </c>
      <c r="E2071" t="s">
        <v>4593</v>
      </c>
    </row>
    <row r="2072" spans="1:5" x14ac:dyDescent="0.3">
      <c r="A2072">
        <v>2074</v>
      </c>
      <c r="B2072" t="s">
        <v>4594</v>
      </c>
      <c r="C2072" t="s">
        <v>4594</v>
      </c>
      <c r="D2072" t="s">
        <v>4595</v>
      </c>
      <c r="E2072" t="s">
        <v>34</v>
      </c>
    </row>
    <row r="2073" spans="1:5" x14ac:dyDescent="0.3">
      <c r="A2073">
        <v>2075</v>
      </c>
      <c r="B2073" t="s">
        <v>4596</v>
      </c>
      <c r="C2073" t="s">
        <v>4596</v>
      </c>
      <c r="D2073" t="s">
        <v>4597</v>
      </c>
      <c r="E2073" t="s">
        <v>14</v>
      </c>
    </row>
    <row r="2074" spans="1:5" x14ac:dyDescent="0.3">
      <c r="A2074">
        <v>2076</v>
      </c>
      <c r="B2074" t="s">
        <v>4598</v>
      </c>
      <c r="C2074" t="s">
        <v>4598</v>
      </c>
      <c r="D2074" t="s">
        <v>4599</v>
      </c>
      <c r="E2074" t="s">
        <v>34</v>
      </c>
    </row>
    <row r="2075" spans="1:5" x14ac:dyDescent="0.3">
      <c r="A2075">
        <v>2077</v>
      </c>
      <c r="B2075" t="s">
        <v>4600</v>
      </c>
      <c r="C2075" t="s">
        <v>4600</v>
      </c>
      <c r="D2075" t="s">
        <v>4601</v>
      </c>
      <c r="E2075" t="s">
        <v>4602</v>
      </c>
    </row>
    <row r="2076" spans="1:5" x14ac:dyDescent="0.3">
      <c r="A2076">
        <v>2078</v>
      </c>
      <c r="B2076" t="s">
        <v>4603</v>
      </c>
      <c r="C2076" t="s">
        <v>4603</v>
      </c>
      <c r="D2076" t="s">
        <v>4604</v>
      </c>
      <c r="E2076" t="s">
        <v>37</v>
      </c>
    </row>
    <row r="2077" spans="1:5" x14ac:dyDescent="0.3">
      <c r="A2077">
        <v>2079</v>
      </c>
      <c r="B2077" t="s">
        <v>4605</v>
      </c>
      <c r="C2077" t="s">
        <v>4605</v>
      </c>
      <c r="D2077" t="s">
        <v>4606</v>
      </c>
    </row>
    <row r="2078" spans="1:5" x14ac:dyDescent="0.3">
      <c r="A2078">
        <v>2080</v>
      </c>
      <c r="B2078" t="s">
        <v>4607</v>
      </c>
      <c r="C2078" t="s">
        <v>4607</v>
      </c>
      <c r="D2078" t="s">
        <v>4608</v>
      </c>
      <c r="E2078" t="s">
        <v>3351</v>
      </c>
    </row>
    <row r="2079" spans="1:5" x14ac:dyDescent="0.3">
      <c r="A2079">
        <v>2081</v>
      </c>
      <c r="B2079" t="s">
        <v>4609</v>
      </c>
      <c r="C2079" t="s">
        <v>4609</v>
      </c>
      <c r="D2079" t="s">
        <v>4610</v>
      </c>
      <c r="E2079" t="s">
        <v>91</v>
      </c>
    </row>
    <row r="2080" spans="1:5" x14ac:dyDescent="0.3">
      <c r="A2080">
        <v>2082</v>
      </c>
      <c r="B2080" t="s">
        <v>4611</v>
      </c>
      <c r="C2080" t="s">
        <v>4611</v>
      </c>
      <c r="D2080" t="s">
        <v>4612</v>
      </c>
    </row>
    <row r="2081" spans="1:5" x14ac:dyDescent="0.3">
      <c r="A2081">
        <v>2083</v>
      </c>
      <c r="B2081" t="s">
        <v>4613</v>
      </c>
      <c r="C2081" t="s">
        <v>4613</v>
      </c>
      <c r="D2081" t="s">
        <v>4614</v>
      </c>
      <c r="E2081" t="s">
        <v>4615</v>
      </c>
    </row>
    <row r="2082" spans="1:5" x14ac:dyDescent="0.3">
      <c r="A2082">
        <v>2084</v>
      </c>
      <c r="B2082" t="s">
        <v>4616</v>
      </c>
      <c r="C2082" t="s">
        <v>4616</v>
      </c>
      <c r="D2082" t="s">
        <v>4616</v>
      </c>
    </row>
    <row r="2083" spans="1:5" x14ac:dyDescent="0.3">
      <c r="A2083">
        <v>2085</v>
      </c>
      <c r="B2083" t="s">
        <v>4617</v>
      </c>
      <c r="C2083" t="s">
        <v>4618</v>
      </c>
      <c r="D2083" t="s">
        <v>4619</v>
      </c>
      <c r="E2083" t="s">
        <v>4620</v>
      </c>
    </row>
    <row r="2084" spans="1:5" x14ac:dyDescent="0.3">
      <c r="A2084">
        <v>2086</v>
      </c>
      <c r="B2084" t="s">
        <v>4621</v>
      </c>
      <c r="C2084" t="s">
        <v>4622</v>
      </c>
      <c r="D2084" t="s">
        <v>4623</v>
      </c>
    </row>
    <row r="2085" spans="1:5" x14ac:dyDescent="0.3">
      <c r="A2085">
        <v>2087</v>
      </c>
      <c r="B2085" t="s">
        <v>4624</v>
      </c>
      <c r="C2085" t="s">
        <v>4624</v>
      </c>
      <c r="D2085" t="s">
        <v>4625</v>
      </c>
      <c r="E2085" t="s">
        <v>4626</v>
      </c>
    </row>
    <row r="2086" spans="1:5" x14ac:dyDescent="0.3">
      <c r="A2086">
        <v>2088</v>
      </c>
      <c r="B2086" t="s">
        <v>4627</v>
      </c>
      <c r="C2086" t="s">
        <v>4627</v>
      </c>
      <c r="D2086" t="s">
        <v>4628</v>
      </c>
      <c r="E2086" t="s">
        <v>4629</v>
      </c>
    </row>
    <row r="2087" spans="1:5" x14ac:dyDescent="0.3">
      <c r="A2087">
        <v>2089</v>
      </c>
      <c r="B2087" t="s">
        <v>4630</v>
      </c>
      <c r="C2087" t="s">
        <v>4630</v>
      </c>
      <c r="D2087" t="s">
        <v>4631</v>
      </c>
      <c r="E2087" t="s">
        <v>1194</v>
      </c>
    </row>
    <row r="2088" spans="1:5" x14ac:dyDescent="0.3">
      <c r="A2088">
        <v>2090</v>
      </c>
      <c r="B2088" t="s">
        <v>4632</v>
      </c>
      <c r="C2088" t="s">
        <v>4632</v>
      </c>
      <c r="D2088" t="s">
        <v>4633</v>
      </c>
      <c r="E2088" t="s">
        <v>4634</v>
      </c>
    </row>
    <row r="2089" spans="1:5" x14ac:dyDescent="0.3">
      <c r="A2089">
        <v>2091</v>
      </c>
      <c r="B2089" t="s">
        <v>4635</v>
      </c>
      <c r="C2089" t="s">
        <v>4635</v>
      </c>
      <c r="D2089" t="s">
        <v>4636</v>
      </c>
    </row>
    <row r="2090" spans="1:5" x14ac:dyDescent="0.3">
      <c r="A2090">
        <v>2092</v>
      </c>
      <c r="B2090" t="s">
        <v>4637</v>
      </c>
      <c r="C2090" t="s">
        <v>4637</v>
      </c>
      <c r="D2090" t="s">
        <v>4638</v>
      </c>
      <c r="E2090" t="s">
        <v>61</v>
      </c>
    </row>
    <row r="2091" spans="1:5" x14ac:dyDescent="0.3">
      <c r="A2091">
        <v>2093</v>
      </c>
      <c r="B2091" t="s">
        <v>4639</v>
      </c>
      <c r="C2091" t="s">
        <v>4639</v>
      </c>
      <c r="D2091" t="s">
        <v>4640</v>
      </c>
      <c r="E2091" t="s">
        <v>14</v>
      </c>
    </row>
    <row r="2092" spans="1:5" x14ac:dyDescent="0.3">
      <c r="A2092">
        <v>2094</v>
      </c>
      <c r="B2092" t="s">
        <v>4641</v>
      </c>
      <c r="C2092" t="s">
        <v>4641</v>
      </c>
      <c r="D2092" t="s">
        <v>4642</v>
      </c>
      <c r="E2092" t="s">
        <v>34</v>
      </c>
    </row>
    <row r="2093" spans="1:5" x14ac:dyDescent="0.3">
      <c r="A2093">
        <v>2095</v>
      </c>
      <c r="B2093" t="s">
        <v>4643</v>
      </c>
      <c r="C2093" t="s">
        <v>4643</v>
      </c>
      <c r="D2093" t="s">
        <v>4644</v>
      </c>
      <c r="E2093" t="s">
        <v>83</v>
      </c>
    </row>
    <row r="2094" spans="1:5" x14ac:dyDescent="0.3">
      <c r="A2094">
        <v>2096</v>
      </c>
      <c r="B2094" t="s">
        <v>4645</v>
      </c>
      <c r="C2094" t="s">
        <v>4645</v>
      </c>
      <c r="D2094" t="s">
        <v>4646</v>
      </c>
      <c r="E2094" t="s">
        <v>316</v>
      </c>
    </row>
    <row r="2095" spans="1:5" x14ac:dyDescent="0.3">
      <c r="A2095">
        <v>2097</v>
      </c>
      <c r="B2095" t="s">
        <v>4647</v>
      </c>
      <c r="C2095" t="s">
        <v>4647</v>
      </c>
      <c r="D2095" t="s">
        <v>4648</v>
      </c>
      <c r="E2095" t="s">
        <v>259</v>
      </c>
    </row>
    <row r="2096" spans="1:5" x14ac:dyDescent="0.3">
      <c r="A2096">
        <v>2098</v>
      </c>
      <c r="B2096" t="s">
        <v>4649</v>
      </c>
      <c r="C2096" t="s">
        <v>4649</v>
      </c>
      <c r="D2096" t="s">
        <v>4650</v>
      </c>
      <c r="E2096" t="s">
        <v>4651</v>
      </c>
    </row>
    <row r="2097" spans="1:5" x14ac:dyDescent="0.3">
      <c r="A2097">
        <v>2099</v>
      </c>
      <c r="B2097" t="s">
        <v>4652</v>
      </c>
      <c r="C2097" t="s">
        <v>4652</v>
      </c>
      <c r="D2097" t="s">
        <v>4653</v>
      </c>
    </row>
    <row r="2098" spans="1:5" x14ac:dyDescent="0.3">
      <c r="A2098">
        <v>2100</v>
      </c>
      <c r="B2098" t="s">
        <v>4654</v>
      </c>
      <c r="C2098" t="s">
        <v>4654</v>
      </c>
      <c r="D2098" t="s">
        <v>4655</v>
      </c>
    </row>
    <row r="2099" spans="1:5" x14ac:dyDescent="0.3">
      <c r="A2099">
        <v>2101</v>
      </c>
      <c r="B2099" t="s">
        <v>4656</v>
      </c>
      <c r="C2099" t="s">
        <v>4656</v>
      </c>
      <c r="D2099" t="s">
        <v>4657</v>
      </c>
      <c r="E2099" t="s">
        <v>4658</v>
      </c>
    </row>
    <row r="2100" spans="1:5" x14ac:dyDescent="0.3">
      <c r="A2100">
        <v>2102</v>
      </c>
      <c r="B2100" t="s">
        <v>4659</v>
      </c>
      <c r="C2100" t="s">
        <v>4659</v>
      </c>
      <c r="D2100" t="s">
        <v>4660</v>
      </c>
    </row>
    <row r="2101" spans="1:5" x14ac:dyDescent="0.3">
      <c r="A2101">
        <v>2103</v>
      </c>
      <c r="B2101" t="s">
        <v>4661</v>
      </c>
      <c r="C2101" t="s">
        <v>4661</v>
      </c>
      <c r="D2101" t="s">
        <v>4662</v>
      </c>
      <c r="E2101" t="s">
        <v>31</v>
      </c>
    </row>
    <row r="2102" spans="1:5" x14ac:dyDescent="0.3">
      <c r="A2102">
        <v>2104</v>
      </c>
      <c r="B2102" t="s">
        <v>4663</v>
      </c>
      <c r="C2102" t="s">
        <v>4663</v>
      </c>
      <c r="D2102" t="s">
        <v>4664</v>
      </c>
      <c r="E2102" t="s">
        <v>4665</v>
      </c>
    </row>
    <row r="2103" spans="1:5" x14ac:dyDescent="0.3">
      <c r="A2103">
        <v>2105</v>
      </c>
      <c r="B2103" t="s">
        <v>4666</v>
      </c>
      <c r="C2103" t="s">
        <v>4666</v>
      </c>
      <c r="D2103" t="s">
        <v>4667</v>
      </c>
      <c r="E2103" t="s">
        <v>4668</v>
      </c>
    </row>
    <row r="2104" spans="1:5" x14ac:dyDescent="0.3">
      <c r="A2104">
        <v>2106</v>
      </c>
      <c r="B2104" t="s">
        <v>4669</v>
      </c>
      <c r="C2104" t="s">
        <v>4669</v>
      </c>
      <c r="D2104" t="s">
        <v>4670</v>
      </c>
      <c r="E2104" t="s">
        <v>14</v>
      </c>
    </row>
    <row r="2105" spans="1:5" x14ac:dyDescent="0.3">
      <c r="A2105">
        <v>2107</v>
      </c>
      <c r="B2105" t="s">
        <v>4671</v>
      </c>
      <c r="C2105" t="s">
        <v>4671</v>
      </c>
      <c r="D2105" t="s">
        <v>4672</v>
      </c>
      <c r="E2105" t="s">
        <v>4673</v>
      </c>
    </row>
    <row r="2106" spans="1:5" x14ac:dyDescent="0.3">
      <c r="A2106">
        <v>2108</v>
      </c>
      <c r="B2106" t="s">
        <v>4674</v>
      </c>
      <c r="C2106" t="s">
        <v>4674</v>
      </c>
      <c r="D2106" t="s">
        <v>4675</v>
      </c>
    </row>
    <row r="2107" spans="1:5" x14ac:dyDescent="0.3">
      <c r="A2107">
        <v>2109</v>
      </c>
      <c r="B2107" t="s">
        <v>4676</v>
      </c>
      <c r="C2107" t="s">
        <v>4676</v>
      </c>
      <c r="D2107" t="s">
        <v>4677</v>
      </c>
      <c r="E2107" t="s">
        <v>31</v>
      </c>
    </row>
    <row r="2108" spans="1:5" x14ac:dyDescent="0.3">
      <c r="A2108">
        <v>2110</v>
      </c>
      <c r="B2108" t="s">
        <v>4678</v>
      </c>
      <c r="C2108" t="s">
        <v>4679</v>
      </c>
      <c r="D2108" t="s">
        <v>4680</v>
      </c>
      <c r="E2108" t="s">
        <v>151</v>
      </c>
    </row>
    <row r="2109" spans="1:5" x14ac:dyDescent="0.3">
      <c r="A2109">
        <v>2111</v>
      </c>
      <c r="B2109" t="s">
        <v>4681</v>
      </c>
      <c r="C2109" t="s">
        <v>4681</v>
      </c>
      <c r="D2109" t="s">
        <v>4682</v>
      </c>
      <c r="E2109" t="s">
        <v>31</v>
      </c>
    </row>
    <row r="2110" spans="1:5" x14ac:dyDescent="0.3">
      <c r="A2110">
        <v>2112</v>
      </c>
      <c r="B2110" t="s">
        <v>4683</v>
      </c>
      <c r="C2110" t="s">
        <v>4683</v>
      </c>
      <c r="D2110" t="s">
        <v>4684</v>
      </c>
      <c r="E2110" t="s">
        <v>125</v>
      </c>
    </row>
    <row r="2111" spans="1:5" x14ac:dyDescent="0.3">
      <c r="A2111">
        <v>2113</v>
      </c>
      <c r="B2111" t="s">
        <v>4685</v>
      </c>
      <c r="C2111" t="s">
        <v>4686</v>
      </c>
      <c r="D2111" t="s">
        <v>4687</v>
      </c>
    </row>
    <row r="2112" spans="1:5" x14ac:dyDescent="0.3">
      <c r="A2112">
        <v>2114</v>
      </c>
      <c r="B2112" t="s">
        <v>4688</v>
      </c>
      <c r="C2112" t="s">
        <v>4688</v>
      </c>
      <c r="D2112" t="s">
        <v>4689</v>
      </c>
      <c r="E2112" t="s">
        <v>251</v>
      </c>
    </row>
    <row r="2113" spans="1:5" x14ac:dyDescent="0.3">
      <c r="A2113">
        <v>2115</v>
      </c>
      <c r="B2113" t="s">
        <v>4690</v>
      </c>
      <c r="C2113" t="s">
        <v>4690</v>
      </c>
      <c r="D2113" t="s">
        <v>4691</v>
      </c>
      <c r="E2113" t="s">
        <v>283</v>
      </c>
    </row>
    <row r="2114" spans="1:5" x14ac:dyDescent="0.3">
      <c r="A2114">
        <v>2116</v>
      </c>
      <c r="B2114" t="s">
        <v>4692</v>
      </c>
      <c r="C2114" t="s">
        <v>4692</v>
      </c>
      <c r="D2114" t="s">
        <v>4693</v>
      </c>
      <c r="E2114" t="s">
        <v>4694</v>
      </c>
    </row>
    <row r="2115" spans="1:5" x14ac:dyDescent="0.3">
      <c r="A2115">
        <v>2117</v>
      </c>
      <c r="B2115" t="s">
        <v>4695</v>
      </c>
      <c r="C2115" t="s">
        <v>4696</v>
      </c>
      <c r="D2115" t="s">
        <v>4697</v>
      </c>
      <c r="E2115" t="s">
        <v>37</v>
      </c>
    </row>
    <row r="2116" spans="1:5" x14ac:dyDescent="0.3">
      <c r="A2116">
        <v>2118</v>
      </c>
      <c r="B2116" t="s">
        <v>4698</v>
      </c>
      <c r="C2116" t="s">
        <v>4698</v>
      </c>
      <c r="D2116" t="s">
        <v>4699</v>
      </c>
      <c r="E2116" t="s">
        <v>1226</v>
      </c>
    </row>
    <row r="2117" spans="1:5" x14ac:dyDescent="0.3">
      <c r="A2117">
        <v>2119</v>
      </c>
      <c r="B2117" t="s">
        <v>4700</v>
      </c>
      <c r="C2117" t="s">
        <v>4700</v>
      </c>
      <c r="D2117" t="s">
        <v>4701</v>
      </c>
    </row>
    <row r="2118" spans="1:5" x14ac:dyDescent="0.3">
      <c r="A2118">
        <v>2120</v>
      </c>
      <c r="B2118" t="s">
        <v>4702</v>
      </c>
      <c r="C2118" t="s">
        <v>4702</v>
      </c>
      <c r="D2118" t="s">
        <v>4703</v>
      </c>
    </row>
    <row r="2119" spans="1:5" x14ac:dyDescent="0.3">
      <c r="A2119">
        <v>2121</v>
      </c>
      <c r="B2119" t="s">
        <v>4704</v>
      </c>
      <c r="C2119" t="s">
        <v>4704</v>
      </c>
      <c r="D2119" t="s">
        <v>4705</v>
      </c>
      <c r="E2119" t="s">
        <v>3983</v>
      </c>
    </row>
    <row r="2120" spans="1:5" x14ac:dyDescent="0.3">
      <c r="A2120">
        <v>2122</v>
      </c>
      <c r="B2120" t="s">
        <v>4706</v>
      </c>
      <c r="C2120" t="s">
        <v>4706</v>
      </c>
      <c r="D2120" t="s">
        <v>4707</v>
      </c>
      <c r="E2120" t="s">
        <v>125</v>
      </c>
    </row>
    <row r="2121" spans="1:5" x14ac:dyDescent="0.3">
      <c r="A2121">
        <v>2123</v>
      </c>
      <c r="B2121" t="s">
        <v>4708</v>
      </c>
      <c r="C2121" t="s">
        <v>4708</v>
      </c>
      <c r="D2121" t="s">
        <v>4709</v>
      </c>
    </row>
    <row r="2122" spans="1:5" x14ac:dyDescent="0.3">
      <c r="A2122">
        <v>2124</v>
      </c>
      <c r="B2122" t="s">
        <v>4710</v>
      </c>
      <c r="C2122" t="s">
        <v>4710</v>
      </c>
      <c r="D2122" t="s">
        <v>4711</v>
      </c>
    </row>
    <row r="2123" spans="1:5" x14ac:dyDescent="0.3">
      <c r="A2123">
        <v>2125</v>
      </c>
      <c r="B2123" t="s">
        <v>4712</v>
      </c>
      <c r="C2123" t="s">
        <v>4712</v>
      </c>
      <c r="D2123" t="s">
        <v>4713</v>
      </c>
      <c r="E2123" t="s">
        <v>4714</v>
      </c>
    </row>
    <row r="2124" spans="1:5" x14ac:dyDescent="0.3">
      <c r="A2124">
        <v>2126</v>
      </c>
      <c r="B2124" t="s">
        <v>4715</v>
      </c>
      <c r="C2124" t="s">
        <v>4715</v>
      </c>
      <c r="D2124" t="s">
        <v>4716</v>
      </c>
    </row>
    <row r="2125" spans="1:5" x14ac:dyDescent="0.3">
      <c r="A2125">
        <v>2127</v>
      </c>
      <c r="B2125" t="s">
        <v>4717</v>
      </c>
      <c r="C2125" t="s">
        <v>4717</v>
      </c>
      <c r="D2125" t="s">
        <v>4718</v>
      </c>
    </row>
    <row r="2126" spans="1:5" x14ac:dyDescent="0.3">
      <c r="A2126">
        <v>2128</v>
      </c>
      <c r="B2126" t="s">
        <v>4719</v>
      </c>
      <c r="C2126" t="s">
        <v>4719</v>
      </c>
      <c r="D2126" t="s">
        <v>4720</v>
      </c>
    </row>
    <row r="2127" spans="1:5" x14ac:dyDescent="0.3">
      <c r="A2127">
        <v>2129</v>
      </c>
      <c r="B2127" t="s">
        <v>4721</v>
      </c>
      <c r="C2127" t="s">
        <v>4721</v>
      </c>
      <c r="D2127" t="s">
        <v>4722</v>
      </c>
    </row>
    <row r="2128" spans="1:5" x14ac:dyDescent="0.3">
      <c r="A2128">
        <v>2130</v>
      </c>
      <c r="B2128" t="s">
        <v>4723</v>
      </c>
      <c r="C2128" t="s">
        <v>4724</v>
      </c>
      <c r="D2128" t="s">
        <v>4725</v>
      </c>
      <c r="E2128" t="s">
        <v>4726</v>
      </c>
    </row>
    <row r="2129" spans="1:5" x14ac:dyDescent="0.3">
      <c r="A2129">
        <v>2131</v>
      </c>
      <c r="B2129" t="s">
        <v>4727</v>
      </c>
      <c r="C2129" t="s">
        <v>4727</v>
      </c>
      <c r="D2129" t="s">
        <v>4728</v>
      </c>
    </row>
    <row r="2130" spans="1:5" x14ac:dyDescent="0.3">
      <c r="A2130">
        <v>2132</v>
      </c>
      <c r="B2130" t="s">
        <v>4729</v>
      </c>
      <c r="C2130" t="s">
        <v>4729</v>
      </c>
      <c r="D2130" t="s">
        <v>4730</v>
      </c>
    </row>
    <row r="2131" spans="1:5" x14ac:dyDescent="0.3">
      <c r="A2131">
        <v>2133</v>
      </c>
      <c r="B2131" t="s">
        <v>4731</v>
      </c>
      <c r="C2131" t="s">
        <v>4731</v>
      </c>
      <c r="D2131" t="s">
        <v>4732</v>
      </c>
      <c r="E2131" t="s">
        <v>4733</v>
      </c>
    </row>
    <row r="2132" spans="1:5" x14ac:dyDescent="0.3">
      <c r="A2132">
        <v>2134</v>
      </c>
      <c r="B2132" t="s">
        <v>4734</v>
      </c>
      <c r="C2132" t="s">
        <v>4734</v>
      </c>
      <c r="D2132" t="s">
        <v>4735</v>
      </c>
      <c r="E2132" t="s">
        <v>211</v>
      </c>
    </row>
    <row r="2133" spans="1:5" x14ac:dyDescent="0.3">
      <c r="A2133">
        <v>2135</v>
      </c>
      <c r="B2133" t="s">
        <v>4736</v>
      </c>
      <c r="C2133" t="s">
        <v>4736</v>
      </c>
      <c r="D2133" t="s">
        <v>4737</v>
      </c>
      <c r="E2133" t="s">
        <v>4738</v>
      </c>
    </row>
    <row r="2134" spans="1:5" x14ac:dyDescent="0.3">
      <c r="A2134">
        <v>2136</v>
      </c>
      <c r="B2134" t="s">
        <v>4739</v>
      </c>
      <c r="C2134" t="s">
        <v>4739</v>
      </c>
      <c r="D2134" t="s">
        <v>4740</v>
      </c>
      <c r="E2134" t="s">
        <v>31</v>
      </c>
    </row>
    <row r="2135" spans="1:5" x14ac:dyDescent="0.3">
      <c r="A2135">
        <v>2137</v>
      </c>
      <c r="B2135" t="s">
        <v>4741</v>
      </c>
      <c r="C2135" t="s">
        <v>4741</v>
      </c>
      <c r="D2135" t="s">
        <v>4742</v>
      </c>
      <c r="E2135" t="s">
        <v>4743</v>
      </c>
    </row>
    <row r="2136" spans="1:5" x14ac:dyDescent="0.3">
      <c r="A2136">
        <v>2138</v>
      </c>
      <c r="B2136" t="s">
        <v>4744</v>
      </c>
      <c r="C2136" t="s">
        <v>4744</v>
      </c>
      <c r="D2136" t="s">
        <v>4745</v>
      </c>
      <c r="E2136" t="s">
        <v>211</v>
      </c>
    </row>
    <row r="2137" spans="1:5" x14ac:dyDescent="0.3">
      <c r="A2137">
        <v>2139</v>
      </c>
      <c r="B2137" t="s">
        <v>4746</v>
      </c>
      <c r="C2137" t="s">
        <v>4746</v>
      </c>
      <c r="D2137" t="s">
        <v>4746</v>
      </c>
    </row>
    <row r="2138" spans="1:5" x14ac:dyDescent="0.3">
      <c r="A2138">
        <v>2140</v>
      </c>
      <c r="B2138" t="s">
        <v>4747</v>
      </c>
      <c r="C2138" t="s">
        <v>4747</v>
      </c>
      <c r="D2138" t="s">
        <v>4748</v>
      </c>
    </row>
    <row r="2139" spans="1:5" x14ac:dyDescent="0.3">
      <c r="A2139">
        <v>2141</v>
      </c>
      <c r="B2139" t="s">
        <v>4749</v>
      </c>
      <c r="C2139" t="s">
        <v>4749</v>
      </c>
      <c r="D2139" t="s">
        <v>4750</v>
      </c>
      <c r="E2139" t="s">
        <v>606</v>
      </c>
    </row>
    <row r="2140" spans="1:5" x14ac:dyDescent="0.3">
      <c r="A2140">
        <v>2142</v>
      </c>
      <c r="B2140" t="s">
        <v>4751</v>
      </c>
      <c r="C2140" t="s">
        <v>4751</v>
      </c>
      <c r="D2140" t="s">
        <v>4752</v>
      </c>
      <c r="E2140" t="s">
        <v>4753</v>
      </c>
    </row>
    <row r="2141" spans="1:5" x14ac:dyDescent="0.3">
      <c r="A2141">
        <v>2143</v>
      </c>
      <c r="B2141" t="s">
        <v>4754</v>
      </c>
      <c r="C2141" t="s">
        <v>4754</v>
      </c>
      <c r="D2141" t="s">
        <v>4755</v>
      </c>
      <c r="E2141" t="s">
        <v>4756</v>
      </c>
    </row>
    <row r="2142" spans="1:5" x14ac:dyDescent="0.3">
      <c r="A2142">
        <v>2144</v>
      </c>
      <c r="B2142" t="s">
        <v>4757</v>
      </c>
      <c r="C2142" t="s">
        <v>4757</v>
      </c>
      <c r="D2142" t="s">
        <v>4758</v>
      </c>
    </row>
    <row r="2143" spans="1:5" x14ac:dyDescent="0.3">
      <c r="A2143">
        <v>2145</v>
      </c>
      <c r="B2143" t="s">
        <v>4759</v>
      </c>
      <c r="C2143" t="s">
        <v>4759</v>
      </c>
      <c r="D2143" t="s">
        <v>4760</v>
      </c>
      <c r="E2143" t="s">
        <v>851</v>
      </c>
    </row>
    <row r="2144" spans="1:5" x14ac:dyDescent="0.3">
      <c r="A2144">
        <v>2146</v>
      </c>
      <c r="B2144" t="s">
        <v>4761</v>
      </c>
      <c r="C2144" t="s">
        <v>4761</v>
      </c>
      <c r="D2144" t="s">
        <v>4762</v>
      </c>
      <c r="E2144" t="s">
        <v>337</v>
      </c>
    </row>
    <row r="2145" spans="1:5" x14ac:dyDescent="0.3">
      <c r="A2145">
        <v>2147</v>
      </c>
      <c r="B2145" t="s">
        <v>4763</v>
      </c>
      <c r="C2145" t="s">
        <v>4763</v>
      </c>
      <c r="D2145" t="s">
        <v>4764</v>
      </c>
      <c r="E2145" t="s">
        <v>283</v>
      </c>
    </row>
    <row r="2146" spans="1:5" x14ac:dyDescent="0.3">
      <c r="A2146">
        <v>2148</v>
      </c>
      <c r="B2146" t="s">
        <v>4765</v>
      </c>
      <c r="C2146" t="s">
        <v>4765</v>
      </c>
      <c r="D2146" t="s">
        <v>4766</v>
      </c>
      <c r="E2146" t="s">
        <v>217</v>
      </c>
    </row>
    <row r="2147" spans="1:5" x14ac:dyDescent="0.3">
      <c r="A2147">
        <v>2149</v>
      </c>
      <c r="B2147" t="s">
        <v>4767</v>
      </c>
      <c r="C2147" t="s">
        <v>4767</v>
      </c>
      <c r="D2147" t="s">
        <v>4768</v>
      </c>
      <c r="E2147" t="s">
        <v>1869</v>
      </c>
    </row>
    <row r="2148" spans="1:5" x14ac:dyDescent="0.3">
      <c r="A2148">
        <v>2150</v>
      </c>
      <c r="B2148" t="s">
        <v>4769</v>
      </c>
      <c r="C2148" t="s">
        <v>4769</v>
      </c>
      <c r="D2148" t="s">
        <v>4770</v>
      </c>
      <c r="E2148" t="s">
        <v>4771</v>
      </c>
    </row>
    <row r="2149" spans="1:5" x14ac:dyDescent="0.3">
      <c r="A2149">
        <v>2151</v>
      </c>
      <c r="B2149" t="s">
        <v>4772</v>
      </c>
      <c r="C2149" t="s">
        <v>4772</v>
      </c>
      <c r="D2149" t="s">
        <v>4773</v>
      </c>
      <c r="E2149" t="s">
        <v>927</v>
      </c>
    </row>
    <row r="2150" spans="1:5" x14ac:dyDescent="0.3">
      <c r="A2150">
        <v>2152</v>
      </c>
      <c r="B2150" t="s">
        <v>4774</v>
      </c>
      <c r="C2150" t="s">
        <v>4774</v>
      </c>
      <c r="D2150" t="s">
        <v>4775</v>
      </c>
      <c r="E2150" t="s">
        <v>3491</v>
      </c>
    </row>
    <row r="2151" spans="1:5" x14ac:dyDescent="0.3">
      <c r="A2151">
        <v>2153</v>
      </c>
      <c r="B2151" t="s">
        <v>4776</v>
      </c>
      <c r="C2151" t="s">
        <v>4776</v>
      </c>
      <c r="D2151" t="s">
        <v>4777</v>
      </c>
      <c r="E2151" t="s">
        <v>91</v>
      </c>
    </row>
    <row r="2152" spans="1:5" x14ac:dyDescent="0.3">
      <c r="A2152">
        <v>2154</v>
      </c>
      <c r="B2152" t="s">
        <v>4778</v>
      </c>
      <c r="C2152" t="s">
        <v>4778</v>
      </c>
      <c r="D2152" t="s">
        <v>4779</v>
      </c>
      <c r="E2152" t="s">
        <v>4780</v>
      </c>
    </row>
    <row r="2153" spans="1:5" x14ac:dyDescent="0.3">
      <c r="A2153">
        <v>2155</v>
      </c>
      <c r="B2153" t="s">
        <v>4781</v>
      </c>
      <c r="C2153" t="s">
        <v>4781</v>
      </c>
      <c r="D2153" t="s">
        <v>4782</v>
      </c>
      <c r="E2153" t="s">
        <v>101</v>
      </c>
    </row>
    <row r="2154" spans="1:5" x14ac:dyDescent="0.3">
      <c r="A2154">
        <v>2156</v>
      </c>
      <c r="B2154" t="s">
        <v>4783</v>
      </c>
      <c r="C2154" t="s">
        <v>4783</v>
      </c>
      <c r="D2154" t="s">
        <v>4784</v>
      </c>
      <c r="E2154" t="s">
        <v>125</v>
      </c>
    </row>
    <row r="2155" spans="1:5" x14ac:dyDescent="0.3">
      <c r="A2155">
        <v>2157</v>
      </c>
      <c r="B2155" t="s">
        <v>4785</v>
      </c>
      <c r="C2155" t="s">
        <v>4785</v>
      </c>
      <c r="D2155" t="s">
        <v>4786</v>
      </c>
    </row>
    <row r="2156" spans="1:5" x14ac:dyDescent="0.3">
      <c r="A2156">
        <v>2158</v>
      </c>
      <c r="B2156" t="s">
        <v>4787</v>
      </c>
      <c r="C2156" t="s">
        <v>4787</v>
      </c>
      <c r="D2156" t="s">
        <v>4788</v>
      </c>
    </row>
    <row r="2157" spans="1:5" x14ac:dyDescent="0.3">
      <c r="A2157">
        <v>2159</v>
      </c>
      <c r="B2157" t="s">
        <v>4789</v>
      </c>
      <c r="C2157" t="s">
        <v>4789</v>
      </c>
      <c r="D2157" t="s">
        <v>4790</v>
      </c>
      <c r="E2157" t="s">
        <v>4791</v>
      </c>
    </row>
    <row r="2158" spans="1:5" x14ac:dyDescent="0.3">
      <c r="A2158">
        <v>2160</v>
      </c>
      <c r="B2158" t="s">
        <v>4792</v>
      </c>
      <c r="C2158" t="s">
        <v>4792</v>
      </c>
      <c r="D2158" t="s">
        <v>4793</v>
      </c>
      <c r="E2158" t="s">
        <v>2038</v>
      </c>
    </row>
    <row r="2159" spans="1:5" x14ac:dyDescent="0.3">
      <c r="A2159">
        <v>2161</v>
      </c>
      <c r="B2159" t="s">
        <v>4794</v>
      </c>
      <c r="C2159" t="s">
        <v>4794</v>
      </c>
      <c r="D2159" t="s">
        <v>4795</v>
      </c>
      <c r="E2159" t="s">
        <v>3631</v>
      </c>
    </row>
    <row r="2160" spans="1:5" x14ac:dyDescent="0.3">
      <c r="A2160">
        <v>2162</v>
      </c>
      <c r="B2160" t="s">
        <v>4796</v>
      </c>
      <c r="C2160" t="s">
        <v>4796</v>
      </c>
      <c r="D2160" t="s">
        <v>4797</v>
      </c>
      <c r="E2160" t="s">
        <v>14</v>
      </c>
    </row>
    <row r="2161" spans="1:5" x14ac:dyDescent="0.3">
      <c r="A2161">
        <v>2163</v>
      </c>
      <c r="B2161" t="s">
        <v>4798</v>
      </c>
      <c r="C2161" t="s">
        <v>4798</v>
      </c>
      <c r="D2161" t="s">
        <v>4799</v>
      </c>
    </row>
    <row r="2162" spans="1:5" x14ac:dyDescent="0.3">
      <c r="A2162">
        <v>2164</v>
      </c>
      <c r="B2162" t="s">
        <v>4800</v>
      </c>
      <c r="C2162" t="s">
        <v>4800</v>
      </c>
      <c r="D2162" t="s">
        <v>4801</v>
      </c>
      <c r="E2162" t="s">
        <v>4802</v>
      </c>
    </row>
    <row r="2163" spans="1:5" x14ac:dyDescent="0.3">
      <c r="A2163">
        <v>2165</v>
      </c>
      <c r="B2163" t="s">
        <v>4803</v>
      </c>
      <c r="C2163" t="s">
        <v>4803</v>
      </c>
      <c r="D2163" t="s">
        <v>4804</v>
      </c>
      <c r="E2163" t="s">
        <v>4805</v>
      </c>
    </row>
    <row r="2164" spans="1:5" x14ac:dyDescent="0.3">
      <c r="A2164">
        <v>2166</v>
      </c>
      <c r="B2164" t="s">
        <v>4806</v>
      </c>
      <c r="C2164" t="s">
        <v>4806</v>
      </c>
      <c r="D2164" t="s">
        <v>4807</v>
      </c>
      <c r="E2164" t="s">
        <v>606</v>
      </c>
    </row>
    <row r="2165" spans="1:5" x14ac:dyDescent="0.3">
      <c r="A2165">
        <v>2167</v>
      </c>
      <c r="B2165" t="s">
        <v>4808</v>
      </c>
      <c r="C2165" t="s">
        <v>4808</v>
      </c>
      <c r="D2165" t="s">
        <v>4809</v>
      </c>
    </row>
    <row r="2166" spans="1:5" x14ac:dyDescent="0.3">
      <c r="A2166">
        <v>2168</v>
      </c>
      <c r="B2166" t="s">
        <v>4810</v>
      </c>
      <c r="C2166" t="s">
        <v>4810</v>
      </c>
      <c r="D2166" t="s">
        <v>4811</v>
      </c>
    </row>
    <row r="2167" spans="1:5" x14ac:dyDescent="0.3">
      <c r="A2167">
        <v>2169</v>
      </c>
      <c r="B2167" t="s">
        <v>4812</v>
      </c>
      <c r="C2167" t="s">
        <v>4812</v>
      </c>
      <c r="D2167" t="s">
        <v>4813</v>
      </c>
    </row>
    <row r="2168" spans="1:5" x14ac:dyDescent="0.3">
      <c r="A2168">
        <v>2170</v>
      </c>
      <c r="B2168" t="s">
        <v>4814</v>
      </c>
      <c r="C2168" t="s">
        <v>4814</v>
      </c>
      <c r="D2168" t="s">
        <v>4815</v>
      </c>
    </row>
    <row r="2169" spans="1:5" x14ac:dyDescent="0.3">
      <c r="A2169">
        <v>2171</v>
      </c>
      <c r="B2169" t="s">
        <v>4816</v>
      </c>
      <c r="C2169" t="s">
        <v>4816</v>
      </c>
      <c r="D2169" t="s">
        <v>4816</v>
      </c>
      <c r="E2169" t="s">
        <v>2036</v>
      </c>
    </row>
    <row r="2170" spans="1:5" x14ac:dyDescent="0.3">
      <c r="A2170">
        <v>2172</v>
      </c>
      <c r="B2170" t="s">
        <v>4817</v>
      </c>
      <c r="C2170" t="s">
        <v>4817</v>
      </c>
      <c r="D2170" t="s">
        <v>4817</v>
      </c>
      <c r="E2170" t="s">
        <v>22</v>
      </c>
    </row>
    <row r="2171" spans="1:5" x14ac:dyDescent="0.3">
      <c r="A2171">
        <v>2173</v>
      </c>
      <c r="B2171" t="s">
        <v>4818</v>
      </c>
      <c r="C2171" t="s">
        <v>4818</v>
      </c>
      <c r="D2171" t="s">
        <v>4819</v>
      </c>
      <c r="E2171" t="s">
        <v>211</v>
      </c>
    </row>
    <row r="2172" spans="1:5" x14ac:dyDescent="0.3">
      <c r="A2172">
        <v>2174</v>
      </c>
      <c r="B2172" t="s">
        <v>4820</v>
      </c>
      <c r="C2172" t="s">
        <v>4820</v>
      </c>
      <c r="D2172" t="s">
        <v>4821</v>
      </c>
      <c r="E2172" t="s">
        <v>431</v>
      </c>
    </row>
    <row r="2173" spans="1:5" x14ac:dyDescent="0.3">
      <c r="A2173">
        <v>2175</v>
      </c>
      <c r="B2173" t="s">
        <v>4822</v>
      </c>
      <c r="C2173" t="s">
        <v>4822</v>
      </c>
      <c r="D2173" t="s">
        <v>4823</v>
      </c>
      <c r="E2173" t="s">
        <v>1103</v>
      </c>
    </row>
    <row r="2174" spans="1:5" x14ac:dyDescent="0.3">
      <c r="A2174">
        <v>2176</v>
      </c>
      <c r="B2174" t="s">
        <v>4824</v>
      </c>
      <c r="C2174" t="s">
        <v>4824</v>
      </c>
      <c r="D2174" t="s">
        <v>4825</v>
      </c>
    </row>
    <row r="2175" spans="1:5" x14ac:dyDescent="0.3">
      <c r="A2175">
        <v>2177</v>
      </c>
      <c r="B2175" t="s">
        <v>4826</v>
      </c>
      <c r="C2175" t="s">
        <v>4826</v>
      </c>
      <c r="D2175" t="s">
        <v>4827</v>
      </c>
      <c r="E2175" t="s">
        <v>243</v>
      </c>
    </row>
    <row r="2176" spans="1:5" x14ac:dyDescent="0.3">
      <c r="A2176">
        <v>2178</v>
      </c>
      <c r="B2176" t="s">
        <v>4828</v>
      </c>
      <c r="C2176" t="s">
        <v>4828</v>
      </c>
      <c r="D2176" t="s">
        <v>4829</v>
      </c>
      <c r="E2176" t="s">
        <v>4830</v>
      </c>
    </row>
    <row r="2177" spans="1:5" x14ac:dyDescent="0.3">
      <c r="A2177">
        <v>2179</v>
      </c>
      <c r="B2177" t="s">
        <v>4831</v>
      </c>
      <c r="C2177" t="s">
        <v>4831</v>
      </c>
      <c r="D2177" t="s">
        <v>4832</v>
      </c>
      <c r="E2177" t="s">
        <v>1635</v>
      </c>
    </row>
    <row r="2178" spans="1:5" x14ac:dyDescent="0.3">
      <c r="A2178">
        <v>2180</v>
      </c>
      <c r="B2178" t="s">
        <v>4833</v>
      </c>
      <c r="C2178" t="s">
        <v>4834</v>
      </c>
      <c r="D2178" t="s">
        <v>4835</v>
      </c>
    </row>
    <row r="2179" spans="1:5" x14ac:dyDescent="0.3">
      <c r="A2179">
        <v>2181</v>
      </c>
      <c r="B2179" t="s">
        <v>4836</v>
      </c>
      <c r="C2179" t="s">
        <v>4837</v>
      </c>
      <c r="D2179" t="s">
        <v>4838</v>
      </c>
      <c r="E2179" t="s">
        <v>3896</v>
      </c>
    </row>
    <row r="2180" spans="1:5" x14ac:dyDescent="0.3">
      <c r="A2180">
        <v>2182</v>
      </c>
      <c r="B2180" t="s">
        <v>4839</v>
      </c>
      <c r="C2180" t="s">
        <v>4839</v>
      </c>
      <c r="D2180" t="s">
        <v>4840</v>
      </c>
      <c r="E2180" t="s">
        <v>37</v>
      </c>
    </row>
    <row r="2181" spans="1:5" x14ac:dyDescent="0.3">
      <c r="A2181">
        <v>2183</v>
      </c>
      <c r="B2181" t="s">
        <v>4841</v>
      </c>
      <c r="C2181" t="s">
        <v>4841</v>
      </c>
      <c r="D2181" t="s">
        <v>4842</v>
      </c>
    </row>
    <row r="2182" spans="1:5" x14ac:dyDescent="0.3">
      <c r="A2182">
        <v>2184</v>
      </c>
      <c r="B2182" t="s">
        <v>4843</v>
      </c>
      <c r="C2182" t="s">
        <v>4843</v>
      </c>
      <c r="D2182" t="s">
        <v>4844</v>
      </c>
    </row>
    <row r="2183" spans="1:5" x14ac:dyDescent="0.3">
      <c r="A2183">
        <v>2185</v>
      </c>
      <c r="B2183" t="s">
        <v>4845</v>
      </c>
      <c r="C2183" t="s">
        <v>4845</v>
      </c>
      <c r="D2183" t="s">
        <v>4846</v>
      </c>
      <c r="E2183" t="s">
        <v>61</v>
      </c>
    </row>
    <row r="2184" spans="1:5" x14ac:dyDescent="0.3">
      <c r="A2184">
        <v>2186</v>
      </c>
      <c r="B2184" t="s">
        <v>4847</v>
      </c>
      <c r="C2184" t="s">
        <v>4847</v>
      </c>
      <c r="D2184" t="s">
        <v>4848</v>
      </c>
      <c r="E2184" t="s">
        <v>608</v>
      </c>
    </row>
    <row r="2185" spans="1:5" x14ac:dyDescent="0.3">
      <c r="A2185">
        <v>2187</v>
      </c>
      <c r="B2185" t="s">
        <v>4849</v>
      </c>
      <c r="C2185" t="s">
        <v>4849</v>
      </c>
      <c r="D2185" t="s">
        <v>4850</v>
      </c>
      <c r="E2185" t="s">
        <v>4851</v>
      </c>
    </row>
    <row r="2186" spans="1:5" x14ac:dyDescent="0.3">
      <c r="A2186">
        <v>2188</v>
      </c>
      <c r="B2186" t="s">
        <v>4852</v>
      </c>
      <c r="C2186" t="s">
        <v>4852</v>
      </c>
      <c r="D2186" t="s">
        <v>4853</v>
      </c>
    </row>
    <row r="2187" spans="1:5" x14ac:dyDescent="0.3">
      <c r="A2187">
        <v>2189</v>
      </c>
      <c r="B2187" t="s">
        <v>4854</v>
      </c>
      <c r="C2187" t="s">
        <v>4854</v>
      </c>
      <c r="D2187" t="s">
        <v>4855</v>
      </c>
      <c r="E2187" t="s">
        <v>31</v>
      </c>
    </row>
    <row r="2188" spans="1:5" x14ac:dyDescent="0.3">
      <c r="A2188">
        <v>2190</v>
      </c>
      <c r="B2188" t="s">
        <v>4856</v>
      </c>
      <c r="C2188" t="s">
        <v>4856</v>
      </c>
      <c r="D2188" t="s">
        <v>4857</v>
      </c>
    </row>
    <row r="2189" spans="1:5" x14ac:dyDescent="0.3">
      <c r="A2189">
        <v>2191</v>
      </c>
      <c r="B2189" t="s">
        <v>4858</v>
      </c>
      <c r="C2189" t="s">
        <v>4858</v>
      </c>
      <c r="D2189" t="s">
        <v>4859</v>
      </c>
      <c r="E2189" t="s">
        <v>83</v>
      </c>
    </row>
    <row r="2190" spans="1:5" x14ac:dyDescent="0.3">
      <c r="A2190">
        <v>2192</v>
      </c>
      <c r="B2190" t="s">
        <v>4860</v>
      </c>
      <c r="C2190" t="s">
        <v>4860</v>
      </c>
      <c r="D2190" t="s">
        <v>4861</v>
      </c>
      <c r="E2190" t="s">
        <v>4185</v>
      </c>
    </row>
    <row r="2191" spans="1:5" x14ac:dyDescent="0.3">
      <c r="A2191">
        <v>2193</v>
      </c>
      <c r="B2191" t="s">
        <v>4862</v>
      </c>
      <c r="C2191" t="s">
        <v>4862</v>
      </c>
      <c r="D2191" t="s">
        <v>4863</v>
      </c>
      <c r="E2191" t="s">
        <v>4864</v>
      </c>
    </row>
    <row r="2192" spans="1:5" x14ac:dyDescent="0.3">
      <c r="A2192">
        <v>2194</v>
      </c>
      <c r="B2192" t="s">
        <v>4865</v>
      </c>
      <c r="C2192" t="s">
        <v>4865</v>
      </c>
      <c r="D2192" t="s">
        <v>4866</v>
      </c>
      <c r="E2192" t="s">
        <v>4867</v>
      </c>
    </row>
    <row r="2193" spans="1:5" x14ac:dyDescent="0.3">
      <c r="A2193">
        <v>2195</v>
      </c>
      <c r="B2193" t="s">
        <v>4868</v>
      </c>
      <c r="C2193" t="s">
        <v>4868</v>
      </c>
      <c r="D2193" t="s">
        <v>4869</v>
      </c>
    </row>
    <row r="2194" spans="1:5" x14ac:dyDescent="0.3">
      <c r="A2194">
        <v>2196</v>
      </c>
      <c r="B2194" t="s">
        <v>1939</v>
      </c>
      <c r="C2194" t="s">
        <v>1939</v>
      </c>
      <c r="D2194" t="s">
        <v>1940</v>
      </c>
      <c r="E2194" t="s">
        <v>58</v>
      </c>
    </row>
    <row r="2195" spans="1:5" x14ac:dyDescent="0.3">
      <c r="A2195">
        <v>2197</v>
      </c>
      <c r="B2195" t="s">
        <v>4870</v>
      </c>
      <c r="C2195" t="s">
        <v>4870</v>
      </c>
      <c r="D2195" t="s">
        <v>4871</v>
      </c>
      <c r="E2195" t="s">
        <v>37</v>
      </c>
    </row>
    <row r="2196" spans="1:5" x14ac:dyDescent="0.3">
      <c r="A2196">
        <v>2199</v>
      </c>
      <c r="B2196" t="s">
        <v>4872</v>
      </c>
      <c r="C2196" t="s">
        <v>4873</v>
      </c>
      <c r="D2196" t="s">
        <v>4874</v>
      </c>
    </row>
    <row r="2197" spans="1:5" x14ac:dyDescent="0.3">
      <c r="A2197">
        <v>2200</v>
      </c>
      <c r="B2197" t="s">
        <v>4875</v>
      </c>
      <c r="C2197" t="s">
        <v>4875</v>
      </c>
      <c r="D2197" t="s">
        <v>4876</v>
      </c>
    </row>
    <row r="2198" spans="1:5" x14ac:dyDescent="0.3">
      <c r="A2198">
        <v>2201</v>
      </c>
      <c r="B2198" t="s">
        <v>4877</v>
      </c>
      <c r="C2198" t="s">
        <v>4877</v>
      </c>
      <c r="D2198" t="s">
        <v>4878</v>
      </c>
      <c r="E2198" t="s">
        <v>4879</v>
      </c>
    </row>
    <row r="2199" spans="1:5" x14ac:dyDescent="0.3">
      <c r="A2199">
        <v>2202</v>
      </c>
      <c r="B2199" t="s">
        <v>4880</v>
      </c>
      <c r="C2199" t="s">
        <v>4880</v>
      </c>
      <c r="D2199" t="s">
        <v>4881</v>
      </c>
    </row>
    <row r="2200" spans="1:5" x14ac:dyDescent="0.3">
      <c r="A2200">
        <v>2203</v>
      </c>
      <c r="B2200" t="s">
        <v>4882</v>
      </c>
      <c r="C2200" t="s">
        <v>4882</v>
      </c>
      <c r="D2200" t="s">
        <v>4882</v>
      </c>
      <c r="E2200" t="s">
        <v>125</v>
      </c>
    </row>
    <row r="2201" spans="1:5" x14ac:dyDescent="0.3">
      <c r="A2201">
        <v>2204</v>
      </c>
      <c r="B2201" t="s">
        <v>4883</v>
      </c>
      <c r="C2201" t="s">
        <v>4883</v>
      </c>
      <c r="D2201" t="s">
        <v>4884</v>
      </c>
      <c r="E2201" t="s">
        <v>37</v>
      </c>
    </row>
    <row r="2202" spans="1:5" x14ac:dyDescent="0.3">
      <c r="A2202">
        <v>2205</v>
      </c>
      <c r="B2202" t="s">
        <v>4885</v>
      </c>
      <c r="C2202" t="s">
        <v>4885</v>
      </c>
      <c r="D2202" t="s">
        <v>4886</v>
      </c>
      <c r="E2202" t="s">
        <v>34</v>
      </c>
    </row>
    <row r="2203" spans="1:5" x14ac:dyDescent="0.3">
      <c r="A2203">
        <v>2206</v>
      </c>
      <c r="B2203" t="s">
        <v>4887</v>
      </c>
      <c r="C2203" t="s">
        <v>4887</v>
      </c>
      <c r="D2203" t="s">
        <v>4888</v>
      </c>
      <c r="E2203" t="s">
        <v>37</v>
      </c>
    </row>
    <row r="2204" spans="1:5" x14ac:dyDescent="0.3">
      <c r="A2204">
        <v>2207</v>
      </c>
      <c r="B2204" t="s">
        <v>4889</v>
      </c>
      <c r="C2204" t="s">
        <v>4889</v>
      </c>
      <c r="D2204" t="s">
        <v>4890</v>
      </c>
      <c r="E2204" t="s">
        <v>66</v>
      </c>
    </row>
    <row r="2205" spans="1:5" x14ac:dyDescent="0.3">
      <c r="A2205">
        <v>2208</v>
      </c>
      <c r="B2205" t="s">
        <v>4891</v>
      </c>
      <c r="C2205" t="s">
        <v>4891</v>
      </c>
      <c r="D2205" t="s">
        <v>4892</v>
      </c>
      <c r="E2205" t="s">
        <v>2312</v>
      </c>
    </row>
    <row r="2206" spans="1:5" x14ac:dyDescent="0.3">
      <c r="A2206">
        <v>2209</v>
      </c>
      <c r="B2206" t="s">
        <v>4893</v>
      </c>
      <c r="C2206" t="s">
        <v>4893</v>
      </c>
      <c r="D2206" t="s">
        <v>4894</v>
      </c>
      <c r="E2206" t="s">
        <v>4895</v>
      </c>
    </row>
    <row r="2207" spans="1:5" x14ac:dyDescent="0.3">
      <c r="A2207">
        <v>2210</v>
      </c>
      <c r="B2207" t="s">
        <v>4896</v>
      </c>
      <c r="C2207" t="s">
        <v>4896</v>
      </c>
      <c r="D2207" t="s">
        <v>4897</v>
      </c>
    </row>
    <row r="2208" spans="1:5" x14ac:dyDescent="0.3">
      <c r="A2208">
        <v>2211</v>
      </c>
      <c r="B2208" t="s">
        <v>4898</v>
      </c>
      <c r="C2208" t="s">
        <v>4898</v>
      </c>
      <c r="D2208" t="s">
        <v>4899</v>
      </c>
      <c r="E2208" t="s">
        <v>112</v>
      </c>
    </row>
    <row r="2209" spans="1:5" x14ac:dyDescent="0.3">
      <c r="A2209">
        <v>2212</v>
      </c>
      <c r="B2209" t="s">
        <v>4900</v>
      </c>
      <c r="C2209" t="s">
        <v>4900</v>
      </c>
      <c r="D2209" t="s">
        <v>4901</v>
      </c>
      <c r="E2209" t="s">
        <v>966</v>
      </c>
    </row>
    <row r="2210" spans="1:5" x14ac:dyDescent="0.3">
      <c r="A2210">
        <v>2213</v>
      </c>
      <c r="B2210" t="s">
        <v>4902</v>
      </c>
      <c r="C2210" t="s">
        <v>4902</v>
      </c>
      <c r="D2210" t="s">
        <v>4903</v>
      </c>
      <c r="E2210" t="s">
        <v>4904</v>
      </c>
    </row>
    <row r="2211" spans="1:5" x14ac:dyDescent="0.3">
      <c r="A2211">
        <v>2214</v>
      </c>
      <c r="B2211" t="e">
        <f>- Great exposure - regularly interact with CEOs and CFOS of clients and MDs of investment banks - Excellent Pay at the pre-associate level given that hours are much more reasonable than banking hours</f>
        <v>#NAME?</v>
      </c>
      <c r="C2211" t="e">
        <f>- Great exposure - regularly interact with CEOs and CFOS of clients and MDs of investment banks - Excellent Pay at the pre-associate level given that hours are much more reasonable than banking hours</f>
        <v>#NAME?</v>
      </c>
      <c r="D2211" t="s">
        <v>4905</v>
      </c>
      <c r="E2211" t="s">
        <v>4791</v>
      </c>
    </row>
    <row r="2212" spans="1:5" x14ac:dyDescent="0.3">
      <c r="A2212">
        <v>2215</v>
      </c>
      <c r="B2212" t="s">
        <v>4906</v>
      </c>
      <c r="C2212" t="s">
        <v>4906</v>
      </c>
      <c r="D2212" t="s">
        <v>4907</v>
      </c>
    </row>
    <row r="2213" spans="1:5" x14ac:dyDescent="0.3">
      <c r="A2213">
        <v>2216</v>
      </c>
      <c r="B2213" t="s">
        <v>4908</v>
      </c>
      <c r="C2213" t="s">
        <v>4908</v>
      </c>
      <c r="D2213" t="s">
        <v>4909</v>
      </c>
    </row>
    <row r="2214" spans="1:5" x14ac:dyDescent="0.3">
      <c r="A2214">
        <v>2217</v>
      </c>
      <c r="B2214" t="s">
        <v>4910</v>
      </c>
      <c r="C2214" t="s">
        <v>4910</v>
      </c>
      <c r="D2214" t="s">
        <v>4911</v>
      </c>
      <c r="E2214" t="s">
        <v>4912</v>
      </c>
    </row>
    <row r="2215" spans="1:5" x14ac:dyDescent="0.3">
      <c r="A2215">
        <v>2218</v>
      </c>
      <c r="B2215" t="s">
        <v>4913</v>
      </c>
      <c r="C2215" t="s">
        <v>4913</v>
      </c>
      <c r="D2215" t="s">
        <v>4914</v>
      </c>
    </row>
    <row r="2216" spans="1:5" x14ac:dyDescent="0.3">
      <c r="A2216">
        <v>2219</v>
      </c>
      <c r="B2216" t="s">
        <v>4915</v>
      </c>
      <c r="C2216" t="s">
        <v>4915</v>
      </c>
      <c r="D2216" t="s">
        <v>4916</v>
      </c>
    </row>
    <row r="2217" spans="1:5" x14ac:dyDescent="0.3">
      <c r="A2217">
        <v>2220</v>
      </c>
      <c r="B2217" t="s">
        <v>4917</v>
      </c>
      <c r="C2217" t="s">
        <v>4917</v>
      </c>
      <c r="D2217" t="s">
        <v>4918</v>
      </c>
      <c r="E2217" t="s">
        <v>4919</v>
      </c>
    </row>
    <row r="2218" spans="1:5" x14ac:dyDescent="0.3">
      <c r="A2218">
        <v>2221</v>
      </c>
      <c r="B2218" t="s">
        <v>4920</v>
      </c>
      <c r="C2218" t="s">
        <v>4920</v>
      </c>
      <c r="D2218" t="s">
        <v>4921</v>
      </c>
    </row>
    <row r="2219" spans="1:5" x14ac:dyDescent="0.3">
      <c r="A2219">
        <v>2222</v>
      </c>
      <c r="B2219" t="s">
        <v>4922</v>
      </c>
      <c r="C2219" t="s">
        <v>4922</v>
      </c>
      <c r="D2219" t="s">
        <v>4923</v>
      </c>
      <c r="E2219" t="s">
        <v>37</v>
      </c>
    </row>
    <row r="2220" spans="1:5" x14ac:dyDescent="0.3">
      <c r="A2220">
        <v>2223</v>
      </c>
      <c r="B2220" t="e">
        <f>-Good enough salary to live in Manhattan -Great exposure to markets -Historically a Great brand</f>
        <v>#NAME?</v>
      </c>
      <c r="C2220" t="e">
        <f>-Good enough salary to live in Manhattan -Great exposure to markets -Historically a Great brand</f>
        <v>#NAME?</v>
      </c>
      <c r="D2220" t="s">
        <v>4924</v>
      </c>
      <c r="E2220" t="s">
        <v>226</v>
      </c>
    </row>
    <row r="2221" spans="1:5" x14ac:dyDescent="0.3">
      <c r="A2221">
        <v>2224</v>
      </c>
      <c r="B2221" t="s">
        <v>4925</v>
      </c>
      <c r="C2221" t="s">
        <v>4925</v>
      </c>
      <c r="D2221" t="s">
        <v>4925</v>
      </c>
      <c r="E2221" t="s">
        <v>1551</v>
      </c>
    </row>
    <row r="2222" spans="1:5" x14ac:dyDescent="0.3">
      <c r="A2222">
        <v>2225</v>
      </c>
      <c r="B2222" t="s">
        <v>4926</v>
      </c>
      <c r="C2222" t="s">
        <v>4926</v>
      </c>
      <c r="D2222" t="s">
        <v>4927</v>
      </c>
      <c r="E2222" t="s">
        <v>2801</v>
      </c>
    </row>
    <row r="2223" spans="1:5" x14ac:dyDescent="0.3">
      <c r="A2223">
        <v>2226</v>
      </c>
      <c r="B2223" t="s">
        <v>4928</v>
      </c>
      <c r="C2223" t="s">
        <v>4928</v>
      </c>
      <c r="D2223" t="s">
        <v>4929</v>
      </c>
      <c r="E2223" t="s">
        <v>895</v>
      </c>
    </row>
    <row r="2224" spans="1:5" x14ac:dyDescent="0.3">
      <c r="A2224">
        <v>2227</v>
      </c>
      <c r="B2224" t="s">
        <v>4930</v>
      </c>
      <c r="C2224" t="s">
        <v>4930</v>
      </c>
      <c r="D2224" t="s">
        <v>4931</v>
      </c>
      <c r="E2224" t="s">
        <v>58</v>
      </c>
    </row>
    <row r="2225" spans="1:5" x14ac:dyDescent="0.3">
      <c r="A2225">
        <v>2228</v>
      </c>
      <c r="B2225" t="s">
        <v>4932</v>
      </c>
      <c r="C2225" t="s">
        <v>4932</v>
      </c>
      <c r="D2225" t="s">
        <v>4933</v>
      </c>
      <c r="E2225" t="s">
        <v>4934</v>
      </c>
    </row>
    <row r="2226" spans="1:5" x14ac:dyDescent="0.3">
      <c r="A2226">
        <v>2229</v>
      </c>
      <c r="B2226" t="s">
        <v>4935</v>
      </c>
      <c r="C2226" t="s">
        <v>4935</v>
      </c>
      <c r="D2226" t="s">
        <v>4936</v>
      </c>
      <c r="E2226" t="s">
        <v>606</v>
      </c>
    </row>
    <row r="2227" spans="1:5" x14ac:dyDescent="0.3">
      <c r="A2227">
        <v>2230</v>
      </c>
      <c r="B2227" t="s">
        <v>4937</v>
      </c>
      <c r="C2227" t="s">
        <v>4937</v>
      </c>
      <c r="D2227" t="s">
        <v>4938</v>
      </c>
      <c r="E2227" t="s">
        <v>125</v>
      </c>
    </row>
    <row r="2228" spans="1:5" x14ac:dyDescent="0.3">
      <c r="A2228">
        <v>2231</v>
      </c>
      <c r="B2228" t="s">
        <v>4939</v>
      </c>
      <c r="C2228" t="s">
        <v>4939</v>
      </c>
      <c r="D2228" t="s">
        <v>4940</v>
      </c>
    </row>
    <row r="2229" spans="1:5" x14ac:dyDescent="0.3">
      <c r="A2229">
        <v>2232</v>
      </c>
      <c r="B2229" t="s">
        <v>4941</v>
      </c>
      <c r="C2229" t="s">
        <v>4941</v>
      </c>
      <c r="D2229" t="s">
        <v>4942</v>
      </c>
    </row>
    <row r="2230" spans="1:5" x14ac:dyDescent="0.3">
      <c r="A2230">
        <v>2233</v>
      </c>
      <c r="B2230" t="s">
        <v>4943</v>
      </c>
      <c r="C2230" t="s">
        <v>4943</v>
      </c>
      <c r="D2230" t="s">
        <v>4944</v>
      </c>
    </row>
    <row r="2231" spans="1:5" x14ac:dyDescent="0.3">
      <c r="A2231">
        <v>2234</v>
      </c>
      <c r="B2231" t="s">
        <v>4945</v>
      </c>
      <c r="C2231" t="s">
        <v>4945</v>
      </c>
      <c r="D2231" t="s">
        <v>4946</v>
      </c>
      <c r="E2231" t="s">
        <v>31</v>
      </c>
    </row>
    <row r="2232" spans="1:5" x14ac:dyDescent="0.3">
      <c r="A2232">
        <v>2235</v>
      </c>
      <c r="B2232" t="s">
        <v>4947</v>
      </c>
      <c r="C2232" t="s">
        <v>4947</v>
      </c>
      <c r="D2232" t="s">
        <v>4947</v>
      </c>
      <c r="E2232" t="s">
        <v>4948</v>
      </c>
    </row>
    <row r="2233" spans="1:5" x14ac:dyDescent="0.3">
      <c r="A2233">
        <v>2236</v>
      </c>
      <c r="B2233" t="s">
        <v>4949</v>
      </c>
      <c r="C2233" t="s">
        <v>4949</v>
      </c>
      <c r="D2233" t="s">
        <v>4950</v>
      </c>
      <c r="E2233" t="s">
        <v>14</v>
      </c>
    </row>
    <row r="2234" spans="1:5" x14ac:dyDescent="0.3">
      <c r="A2234">
        <v>2237</v>
      </c>
      <c r="B2234" t="s">
        <v>4951</v>
      </c>
      <c r="C2234" t="s">
        <v>4951</v>
      </c>
      <c r="D2234" t="s">
        <v>4952</v>
      </c>
      <c r="E2234" t="s">
        <v>1452</v>
      </c>
    </row>
    <row r="2235" spans="1:5" x14ac:dyDescent="0.3">
      <c r="A2235">
        <v>2238</v>
      </c>
      <c r="B2235" t="s">
        <v>4953</v>
      </c>
      <c r="C2235" t="s">
        <v>4953</v>
      </c>
      <c r="D2235" t="s">
        <v>4954</v>
      </c>
    </row>
    <row r="2236" spans="1:5" x14ac:dyDescent="0.3">
      <c r="A2236">
        <v>2239</v>
      </c>
      <c r="B2236" t="s">
        <v>4955</v>
      </c>
      <c r="C2236" t="s">
        <v>4955</v>
      </c>
      <c r="D2236" t="s">
        <v>4956</v>
      </c>
      <c r="E2236" t="s">
        <v>37</v>
      </c>
    </row>
    <row r="2237" spans="1:5" x14ac:dyDescent="0.3">
      <c r="A2237">
        <v>2240</v>
      </c>
      <c r="B2237" t="s">
        <v>4957</v>
      </c>
      <c r="C2237" t="s">
        <v>4957</v>
      </c>
      <c r="D2237" t="s">
        <v>4958</v>
      </c>
    </row>
    <row r="2238" spans="1:5" x14ac:dyDescent="0.3">
      <c r="A2238">
        <v>2241</v>
      </c>
      <c r="B2238" t="s">
        <v>4959</v>
      </c>
      <c r="C2238" t="s">
        <v>4959</v>
      </c>
      <c r="D2238" t="s">
        <v>4960</v>
      </c>
      <c r="E2238" t="s">
        <v>101</v>
      </c>
    </row>
    <row r="2239" spans="1:5" x14ac:dyDescent="0.3">
      <c r="A2239">
        <v>2242</v>
      </c>
      <c r="B2239" t="s">
        <v>4961</v>
      </c>
      <c r="C2239" t="s">
        <v>4961</v>
      </c>
      <c r="D2239" t="s">
        <v>4962</v>
      </c>
    </row>
    <row r="2240" spans="1:5" x14ac:dyDescent="0.3">
      <c r="A2240">
        <v>2243</v>
      </c>
      <c r="B2240" t="s">
        <v>4963</v>
      </c>
      <c r="C2240" t="s">
        <v>4963</v>
      </c>
      <c r="D2240" t="s">
        <v>4964</v>
      </c>
      <c r="E2240" t="s">
        <v>61</v>
      </c>
    </row>
    <row r="2241" spans="1:5" x14ac:dyDescent="0.3">
      <c r="A2241">
        <v>2244</v>
      </c>
      <c r="B2241" t="s">
        <v>4965</v>
      </c>
      <c r="C2241" t="s">
        <v>4965</v>
      </c>
      <c r="D2241" t="s">
        <v>4966</v>
      </c>
    </row>
    <row r="2242" spans="1:5" x14ac:dyDescent="0.3">
      <c r="A2242">
        <v>2245</v>
      </c>
      <c r="B2242" t="s">
        <v>4967</v>
      </c>
      <c r="C2242" t="s">
        <v>4968</v>
      </c>
      <c r="D2242" t="s">
        <v>4969</v>
      </c>
      <c r="E2242" t="s">
        <v>4970</v>
      </c>
    </row>
    <row r="2243" spans="1:5" x14ac:dyDescent="0.3">
      <c r="A2243">
        <v>2246</v>
      </c>
      <c r="B2243" t="s">
        <v>4971</v>
      </c>
      <c r="C2243" t="s">
        <v>4971</v>
      </c>
      <c r="D2243" t="s">
        <v>4972</v>
      </c>
      <c r="E2243" t="s">
        <v>243</v>
      </c>
    </row>
    <row r="2244" spans="1:5" x14ac:dyDescent="0.3">
      <c r="A2244">
        <v>2247</v>
      </c>
      <c r="B2244" t="s">
        <v>4973</v>
      </c>
      <c r="C2244" t="s">
        <v>4973</v>
      </c>
      <c r="D2244" t="s">
        <v>4974</v>
      </c>
      <c r="E2244" t="s">
        <v>125</v>
      </c>
    </row>
    <row r="2245" spans="1:5" x14ac:dyDescent="0.3">
      <c r="A2245">
        <v>2248</v>
      </c>
      <c r="B2245" t="s">
        <v>4975</v>
      </c>
      <c r="C2245" t="s">
        <v>4975</v>
      </c>
      <c r="D2245" t="s">
        <v>4976</v>
      </c>
    </row>
    <row r="2246" spans="1:5" x14ac:dyDescent="0.3">
      <c r="A2246">
        <v>2249</v>
      </c>
      <c r="B2246" t="s">
        <v>4977</v>
      </c>
      <c r="C2246" t="s">
        <v>4977</v>
      </c>
      <c r="D2246" t="s">
        <v>4978</v>
      </c>
    </row>
    <row r="2247" spans="1:5" x14ac:dyDescent="0.3">
      <c r="A2247">
        <v>2250</v>
      </c>
      <c r="B2247" t="s">
        <v>4979</v>
      </c>
      <c r="C2247" t="s">
        <v>4979</v>
      </c>
      <c r="D2247" t="s">
        <v>4980</v>
      </c>
    </row>
    <row r="2248" spans="1:5" x14ac:dyDescent="0.3">
      <c r="A2248">
        <v>2251</v>
      </c>
      <c r="B2248" t="s">
        <v>4981</v>
      </c>
      <c r="C2248" t="s">
        <v>4981</v>
      </c>
      <c r="D2248" t="s">
        <v>4982</v>
      </c>
    </row>
    <row r="2249" spans="1:5" x14ac:dyDescent="0.3">
      <c r="A2249">
        <v>2252</v>
      </c>
      <c r="B2249" t="s">
        <v>4983</v>
      </c>
      <c r="C2249" t="s">
        <v>4984</v>
      </c>
      <c r="D2249" t="s">
        <v>4985</v>
      </c>
      <c r="E2249" t="s">
        <v>97</v>
      </c>
    </row>
    <row r="2250" spans="1:5" x14ac:dyDescent="0.3">
      <c r="A2250">
        <v>2253</v>
      </c>
      <c r="B2250" t="e">
        <f>- Good work life balance - Cohesive Company and team Culture - reasonable Benefits</f>
        <v>#NAME?</v>
      </c>
      <c r="C2250" t="e">
        <f>- Good work life balance - Cohesive Company and team Culture - reasonable Benefits</f>
        <v>#NAME?</v>
      </c>
      <c r="D2250" t="s">
        <v>4986</v>
      </c>
      <c r="E2250" t="s">
        <v>4987</v>
      </c>
    </row>
    <row r="2251" spans="1:5" x14ac:dyDescent="0.3">
      <c r="A2251">
        <v>2254</v>
      </c>
      <c r="B2251" t="s">
        <v>4988</v>
      </c>
      <c r="C2251" t="s">
        <v>4988</v>
      </c>
      <c r="D2251" t="s">
        <v>4989</v>
      </c>
      <c r="E2251" t="s">
        <v>4990</v>
      </c>
    </row>
    <row r="2252" spans="1:5" x14ac:dyDescent="0.3">
      <c r="A2252">
        <v>2255</v>
      </c>
      <c r="B2252" t="s">
        <v>4991</v>
      </c>
      <c r="C2252" t="s">
        <v>4991</v>
      </c>
      <c r="D2252" t="s">
        <v>4992</v>
      </c>
      <c r="E2252" t="s">
        <v>66</v>
      </c>
    </row>
    <row r="2253" spans="1:5" x14ac:dyDescent="0.3">
      <c r="A2253">
        <v>2256</v>
      </c>
      <c r="B2253" t="s">
        <v>4993</v>
      </c>
      <c r="C2253" t="s">
        <v>4993</v>
      </c>
      <c r="D2253" t="s">
        <v>4994</v>
      </c>
      <c r="E2253" t="s">
        <v>125</v>
      </c>
    </row>
    <row r="2254" spans="1:5" x14ac:dyDescent="0.3">
      <c r="A2254">
        <v>2257</v>
      </c>
      <c r="B2254" t="s">
        <v>4995</v>
      </c>
      <c r="C2254" t="s">
        <v>4996</v>
      </c>
      <c r="D2254" t="s">
        <v>4997</v>
      </c>
      <c r="E2254" t="s">
        <v>37</v>
      </c>
    </row>
    <row r="2255" spans="1:5" x14ac:dyDescent="0.3">
      <c r="A2255">
        <v>2258</v>
      </c>
      <c r="B2255" t="s">
        <v>4998</v>
      </c>
      <c r="C2255" t="s">
        <v>4998</v>
      </c>
      <c r="D2255" t="s">
        <v>4999</v>
      </c>
      <c r="E2255" t="s">
        <v>259</v>
      </c>
    </row>
    <row r="2256" spans="1:5" x14ac:dyDescent="0.3">
      <c r="A2256">
        <v>2259</v>
      </c>
      <c r="B2256" t="s">
        <v>5000</v>
      </c>
      <c r="C2256" t="s">
        <v>5000</v>
      </c>
      <c r="D2256" t="s">
        <v>5001</v>
      </c>
      <c r="E2256" t="s">
        <v>2341</v>
      </c>
    </row>
    <row r="2257" spans="1:5" x14ac:dyDescent="0.3">
      <c r="A2257">
        <v>2260</v>
      </c>
      <c r="B2257" t="s">
        <v>5002</v>
      </c>
      <c r="C2257" t="s">
        <v>5002</v>
      </c>
      <c r="D2257" t="s">
        <v>5003</v>
      </c>
      <c r="E2257" t="s">
        <v>199</v>
      </c>
    </row>
    <row r="2258" spans="1:5" x14ac:dyDescent="0.3">
      <c r="A2258">
        <v>2261</v>
      </c>
      <c r="B2258" t="s">
        <v>5004</v>
      </c>
      <c r="C2258" t="s">
        <v>5004</v>
      </c>
      <c r="D2258" t="s">
        <v>5005</v>
      </c>
    </row>
    <row r="2259" spans="1:5" x14ac:dyDescent="0.3">
      <c r="A2259">
        <v>2262</v>
      </c>
      <c r="B2259" t="s">
        <v>5006</v>
      </c>
      <c r="C2259" t="s">
        <v>5006</v>
      </c>
      <c r="D2259" t="s">
        <v>5007</v>
      </c>
      <c r="E2259" t="s">
        <v>606</v>
      </c>
    </row>
    <row r="2260" spans="1:5" x14ac:dyDescent="0.3">
      <c r="A2260">
        <v>2263</v>
      </c>
      <c r="B2260" t="s">
        <v>5008</v>
      </c>
      <c r="C2260" t="s">
        <v>5008</v>
      </c>
      <c r="D2260" t="s">
        <v>5009</v>
      </c>
      <c r="E2260" t="s">
        <v>1491</v>
      </c>
    </row>
    <row r="2261" spans="1:5" x14ac:dyDescent="0.3">
      <c r="A2261">
        <v>2264</v>
      </c>
      <c r="B2261" t="s">
        <v>5010</v>
      </c>
      <c r="C2261" t="s">
        <v>5010</v>
      </c>
      <c r="D2261" t="s">
        <v>5011</v>
      </c>
      <c r="E2261" t="s">
        <v>31</v>
      </c>
    </row>
    <row r="2262" spans="1:5" x14ac:dyDescent="0.3">
      <c r="A2262">
        <v>2265</v>
      </c>
      <c r="B2262" t="s">
        <v>5012</v>
      </c>
      <c r="C2262" t="s">
        <v>5012</v>
      </c>
      <c r="D2262" t="s">
        <v>5013</v>
      </c>
      <c r="E2262" t="s">
        <v>575</v>
      </c>
    </row>
    <row r="2263" spans="1:5" x14ac:dyDescent="0.3">
      <c r="A2263">
        <v>2266</v>
      </c>
      <c r="B2263" t="s">
        <v>5014</v>
      </c>
      <c r="C2263" t="s">
        <v>5014</v>
      </c>
      <c r="D2263" t="s">
        <v>5015</v>
      </c>
      <c r="E2263" t="s">
        <v>259</v>
      </c>
    </row>
    <row r="2264" spans="1:5" x14ac:dyDescent="0.3">
      <c r="A2264">
        <v>2267</v>
      </c>
      <c r="B2264" t="s">
        <v>5016</v>
      </c>
      <c r="C2264" t="s">
        <v>5016</v>
      </c>
      <c r="D2264" t="s">
        <v>5017</v>
      </c>
    </row>
    <row r="2265" spans="1:5" x14ac:dyDescent="0.3">
      <c r="A2265">
        <v>2268</v>
      </c>
      <c r="B2265" t="s">
        <v>5018</v>
      </c>
      <c r="C2265" t="s">
        <v>5018</v>
      </c>
      <c r="D2265" t="s">
        <v>5019</v>
      </c>
      <c r="E2265" t="s">
        <v>83</v>
      </c>
    </row>
    <row r="2266" spans="1:5" x14ac:dyDescent="0.3">
      <c r="A2266">
        <v>2269</v>
      </c>
      <c r="B2266" t="s">
        <v>5020</v>
      </c>
      <c r="C2266" t="s">
        <v>5020</v>
      </c>
      <c r="D2266" t="s">
        <v>5021</v>
      </c>
      <c r="E2266" t="s">
        <v>5022</v>
      </c>
    </row>
    <row r="2267" spans="1:5" x14ac:dyDescent="0.3">
      <c r="A2267">
        <v>2270</v>
      </c>
      <c r="B2267" t="s">
        <v>5023</v>
      </c>
      <c r="C2267" t="s">
        <v>5023</v>
      </c>
      <c r="D2267" t="s">
        <v>5024</v>
      </c>
      <c r="E2267" t="s">
        <v>307</v>
      </c>
    </row>
    <row r="2268" spans="1:5" x14ac:dyDescent="0.3">
      <c r="A2268">
        <v>2271</v>
      </c>
      <c r="B2268" t="s">
        <v>5025</v>
      </c>
      <c r="C2268" t="s">
        <v>5025</v>
      </c>
      <c r="D2268" t="s">
        <v>5025</v>
      </c>
      <c r="E2268" t="s">
        <v>34</v>
      </c>
    </row>
    <row r="2269" spans="1:5" x14ac:dyDescent="0.3">
      <c r="A2269">
        <v>2272</v>
      </c>
      <c r="B2269" t="s">
        <v>5026</v>
      </c>
      <c r="C2269" t="s">
        <v>5026</v>
      </c>
      <c r="D2269" t="s">
        <v>5027</v>
      </c>
    </row>
    <row r="2270" spans="1:5" x14ac:dyDescent="0.3">
      <c r="A2270">
        <v>2273</v>
      </c>
      <c r="B2270" t="s">
        <v>5028</v>
      </c>
      <c r="C2270" t="s">
        <v>5028</v>
      </c>
      <c r="D2270" t="s">
        <v>5029</v>
      </c>
      <c r="E2270" t="s">
        <v>14</v>
      </c>
    </row>
    <row r="2271" spans="1:5" x14ac:dyDescent="0.3">
      <c r="A2271">
        <v>2274</v>
      </c>
      <c r="B2271" t="s">
        <v>5030</v>
      </c>
      <c r="C2271" t="s">
        <v>5030</v>
      </c>
      <c r="D2271" t="s">
        <v>5031</v>
      </c>
      <c r="E2271" t="s">
        <v>83</v>
      </c>
    </row>
    <row r="2272" spans="1:5" x14ac:dyDescent="0.3">
      <c r="A2272">
        <v>2275</v>
      </c>
      <c r="B2272" t="s">
        <v>5032</v>
      </c>
      <c r="C2272" t="s">
        <v>5032</v>
      </c>
      <c r="D2272" t="s">
        <v>5033</v>
      </c>
    </row>
    <row r="2273" spans="1:5" x14ac:dyDescent="0.3">
      <c r="A2273">
        <v>2276</v>
      </c>
      <c r="B2273" t="s">
        <v>5034</v>
      </c>
      <c r="C2273" t="s">
        <v>5034</v>
      </c>
      <c r="D2273" t="s">
        <v>5035</v>
      </c>
      <c r="E2273" t="s">
        <v>34</v>
      </c>
    </row>
    <row r="2274" spans="1:5" x14ac:dyDescent="0.3">
      <c r="A2274">
        <v>2277</v>
      </c>
      <c r="B2274" t="s">
        <v>5036</v>
      </c>
      <c r="C2274" t="s">
        <v>5036</v>
      </c>
      <c r="D2274" t="s">
        <v>5037</v>
      </c>
      <c r="E2274" t="s">
        <v>569</v>
      </c>
    </row>
    <row r="2275" spans="1:5" x14ac:dyDescent="0.3">
      <c r="A2275">
        <v>2278</v>
      </c>
      <c r="B2275" t="s">
        <v>5038</v>
      </c>
      <c r="C2275" t="s">
        <v>5038</v>
      </c>
      <c r="D2275" t="s">
        <v>5039</v>
      </c>
    </row>
    <row r="2276" spans="1:5" x14ac:dyDescent="0.3">
      <c r="A2276">
        <v>2279</v>
      </c>
      <c r="B2276" t="s">
        <v>5040</v>
      </c>
      <c r="C2276" t="s">
        <v>5040</v>
      </c>
      <c r="D2276" t="s">
        <v>5041</v>
      </c>
      <c r="E2276" t="s">
        <v>66</v>
      </c>
    </row>
    <row r="2277" spans="1:5" x14ac:dyDescent="0.3">
      <c r="A2277">
        <v>2280</v>
      </c>
      <c r="B2277" t="s">
        <v>5042</v>
      </c>
      <c r="C2277" t="s">
        <v>5042</v>
      </c>
      <c r="D2277" t="s">
        <v>5043</v>
      </c>
      <c r="E2277" t="s">
        <v>14</v>
      </c>
    </row>
    <row r="2278" spans="1:5" x14ac:dyDescent="0.3">
      <c r="A2278">
        <v>2281</v>
      </c>
      <c r="B2278" t="s">
        <v>5044</v>
      </c>
      <c r="C2278" t="s">
        <v>5044</v>
      </c>
      <c r="D2278" t="s">
        <v>5045</v>
      </c>
      <c r="E2278" t="s">
        <v>5022</v>
      </c>
    </row>
    <row r="2279" spans="1:5" x14ac:dyDescent="0.3">
      <c r="A2279">
        <v>2282</v>
      </c>
      <c r="B2279" t="s">
        <v>5046</v>
      </c>
      <c r="C2279" t="s">
        <v>5046</v>
      </c>
      <c r="D2279" t="s">
        <v>5047</v>
      </c>
      <c r="E2279" t="s">
        <v>995</v>
      </c>
    </row>
    <row r="2280" spans="1:5" x14ac:dyDescent="0.3">
      <c r="A2280">
        <v>2283</v>
      </c>
      <c r="B2280" t="s">
        <v>5048</v>
      </c>
      <c r="C2280" t="s">
        <v>5048</v>
      </c>
      <c r="D2280" t="s">
        <v>5049</v>
      </c>
    </row>
    <row r="2281" spans="1:5" x14ac:dyDescent="0.3">
      <c r="A2281">
        <v>2284</v>
      </c>
      <c r="B2281" t="s">
        <v>5050</v>
      </c>
      <c r="C2281" t="s">
        <v>5050</v>
      </c>
      <c r="D2281" t="s">
        <v>5051</v>
      </c>
      <c r="E2281" t="s">
        <v>477</v>
      </c>
    </row>
    <row r="2282" spans="1:5" x14ac:dyDescent="0.3">
      <c r="A2282">
        <v>2285</v>
      </c>
      <c r="B2282" t="s">
        <v>5052</v>
      </c>
      <c r="C2282" t="s">
        <v>5052</v>
      </c>
      <c r="D2282" t="s">
        <v>5053</v>
      </c>
      <c r="E2282" t="s">
        <v>58</v>
      </c>
    </row>
    <row r="2283" spans="1:5" x14ac:dyDescent="0.3">
      <c r="A2283">
        <v>2286</v>
      </c>
      <c r="B2283" t="s">
        <v>5054</v>
      </c>
      <c r="C2283" t="s">
        <v>5054</v>
      </c>
      <c r="D2283" t="s">
        <v>5055</v>
      </c>
    </row>
    <row r="2284" spans="1:5" x14ac:dyDescent="0.3">
      <c r="A2284">
        <v>2287</v>
      </c>
      <c r="B2284" t="s">
        <v>5056</v>
      </c>
      <c r="C2284" t="s">
        <v>5056</v>
      </c>
      <c r="D2284" t="s">
        <v>5057</v>
      </c>
      <c r="E2284" t="s">
        <v>5058</v>
      </c>
    </row>
    <row r="2285" spans="1:5" x14ac:dyDescent="0.3">
      <c r="A2285">
        <v>2288</v>
      </c>
      <c r="B2285" t="s">
        <v>3243</v>
      </c>
      <c r="C2285" t="s">
        <v>3243</v>
      </c>
      <c r="D2285" t="s">
        <v>3244</v>
      </c>
      <c r="E2285" t="s">
        <v>199</v>
      </c>
    </row>
    <row r="2286" spans="1:5" x14ac:dyDescent="0.3">
      <c r="A2286">
        <v>2289</v>
      </c>
      <c r="B2286" t="s">
        <v>5059</v>
      </c>
      <c r="C2286" t="s">
        <v>5059</v>
      </c>
      <c r="D2286" t="s">
        <v>5060</v>
      </c>
      <c r="E2286" t="s">
        <v>34</v>
      </c>
    </row>
    <row r="2287" spans="1:5" x14ac:dyDescent="0.3">
      <c r="A2287">
        <v>2290</v>
      </c>
      <c r="B2287" t="s">
        <v>5061</v>
      </c>
      <c r="C2287" t="s">
        <v>5062</v>
      </c>
      <c r="D2287" t="s">
        <v>5063</v>
      </c>
      <c r="E2287" t="s">
        <v>468</v>
      </c>
    </row>
    <row r="2288" spans="1:5" x14ac:dyDescent="0.3">
      <c r="A2288">
        <v>2291</v>
      </c>
      <c r="B2288" t="s">
        <v>5064</v>
      </c>
      <c r="C2288" t="s">
        <v>5064</v>
      </c>
      <c r="D2288" t="s">
        <v>5065</v>
      </c>
      <c r="E2288" t="s">
        <v>366</v>
      </c>
    </row>
    <row r="2289" spans="1:5" x14ac:dyDescent="0.3">
      <c r="A2289">
        <v>2292</v>
      </c>
      <c r="B2289" t="s">
        <v>5066</v>
      </c>
      <c r="C2289" t="s">
        <v>5066</v>
      </c>
      <c r="D2289" t="s">
        <v>5067</v>
      </c>
      <c r="E2289" t="s">
        <v>283</v>
      </c>
    </row>
    <row r="2290" spans="1:5" x14ac:dyDescent="0.3">
      <c r="A2290">
        <v>2293</v>
      </c>
      <c r="B2290" t="s">
        <v>5068</v>
      </c>
      <c r="C2290" t="s">
        <v>5068</v>
      </c>
      <c r="D2290" t="s">
        <v>5069</v>
      </c>
      <c r="E2290" t="s">
        <v>5070</v>
      </c>
    </row>
    <row r="2291" spans="1:5" x14ac:dyDescent="0.3">
      <c r="A2291">
        <v>2294</v>
      </c>
      <c r="B2291" t="s">
        <v>5071</v>
      </c>
      <c r="C2291" t="s">
        <v>5071</v>
      </c>
      <c r="D2291" t="s">
        <v>5072</v>
      </c>
      <c r="E2291" t="s">
        <v>37</v>
      </c>
    </row>
    <row r="2292" spans="1:5" x14ac:dyDescent="0.3">
      <c r="A2292">
        <v>2295</v>
      </c>
      <c r="B2292" t="s">
        <v>5073</v>
      </c>
      <c r="C2292" t="s">
        <v>5073</v>
      </c>
      <c r="D2292" t="s">
        <v>5074</v>
      </c>
    </row>
    <row r="2293" spans="1:5" x14ac:dyDescent="0.3">
      <c r="A2293">
        <v>2296</v>
      </c>
      <c r="B2293" t="s">
        <v>5075</v>
      </c>
      <c r="C2293" t="s">
        <v>5075</v>
      </c>
      <c r="D2293" t="s">
        <v>5076</v>
      </c>
      <c r="E2293" t="s">
        <v>5077</v>
      </c>
    </row>
    <row r="2294" spans="1:5" x14ac:dyDescent="0.3">
      <c r="A2294">
        <v>2297</v>
      </c>
      <c r="B2294" t="s">
        <v>5078</v>
      </c>
      <c r="C2294" t="s">
        <v>5078</v>
      </c>
      <c r="D2294" t="s">
        <v>5079</v>
      </c>
      <c r="E2294" t="s">
        <v>2595</v>
      </c>
    </row>
    <row r="2295" spans="1:5" x14ac:dyDescent="0.3">
      <c r="A2295">
        <v>2298</v>
      </c>
      <c r="B2295" t="s">
        <v>5080</v>
      </c>
      <c r="C2295" t="s">
        <v>5080</v>
      </c>
      <c r="D2295" t="s">
        <v>5081</v>
      </c>
      <c r="E2295" t="s">
        <v>58</v>
      </c>
    </row>
    <row r="2296" spans="1:5" x14ac:dyDescent="0.3">
      <c r="A2296">
        <v>2299</v>
      </c>
      <c r="B2296" t="s">
        <v>5082</v>
      </c>
      <c r="C2296" t="s">
        <v>5083</v>
      </c>
      <c r="D2296" t="s">
        <v>5084</v>
      </c>
      <c r="E2296" t="s">
        <v>895</v>
      </c>
    </row>
    <row r="2297" spans="1:5" x14ac:dyDescent="0.3">
      <c r="A2297">
        <v>2300</v>
      </c>
      <c r="B2297" t="s">
        <v>5085</v>
      </c>
      <c r="C2297" t="s">
        <v>5085</v>
      </c>
      <c r="D2297" t="s">
        <v>5086</v>
      </c>
      <c r="E2297" t="s">
        <v>34</v>
      </c>
    </row>
    <row r="2298" spans="1:5" x14ac:dyDescent="0.3">
      <c r="A2298">
        <v>2301</v>
      </c>
      <c r="B2298" t="s">
        <v>5087</v>
      </c>
      <c r="C2298" t="s">
        <v>5087</v>
      </c>
      <c r="D2298" t="s">
        <v>5088</v>
      </c>
    </row>
    <row r="2299" spans="1:5" x14ac:dyDescent="0.3">
      <c r="A2299">
        <v>2302</v>
      </c>
      <c r="B2299" t="s">
        <v>5089</v>
      </c>
      <c r="C2299" t="s">
        <v>5090</v>
      </c>
      <c r="D2299" t="s">
        <v>5091</v>
      </c>
      <c r="E2299" t="s">
        <v>151</v>
      </c>
    </row>
    <row r="2300" spans="1:5" x14ac:dyDescent="0.3">
      <c r="A2300">
        <v>2303</v>
      </c>
      <c r="B2300" t="s">
        <v>5092</v>
      </c>
      <c r="C2300" t="s">
        <v>5092</v>
      </c>
      <c r="D2300" t="s">
        <v>5093</v>
      </c>
    </row>
    <row r="2301" spans="1:5" x14ac:dyDescent="0.3">
      <c r="A2301">
        <v>2304</v>
      </c>
      <c r="B2301" t="s">
        <v>5094</v>
      </c>
      <c r="C2301" t="s">
        <v>5094</v>
      </c>
      <c r="D2301" t="s">
        <v>5095</v>
      </c>
      <c r="E2301" t="s">
        <v>5096</v>
      </c>
    </row>
    <row r="2302" spans="1:5" x14ac:dyDescent="0.3">
      <c r="A2302">
        <v>2305</v>
      </c>
      <c r="B2302" t="s">
        <v>5097</v>
      </c>
      <c r="C2302" t="s">
        <v>5097</v>
      </c>
      <c r="D2302" t="s">
        <v>5098</v>
      </c>
      <c r="E2302" t="s">
        <v>125</v>
      </c>
    </row>
    <row r="2303" spans="1:5" x14ac:dyDescent="0.3">
      <c r="A2303">
        <v>2306</v>
      </c>
      <c r="B2303" t="s">
        <v>5099</v>
      </c>
      <c r="C2303" t="s">
        <v>5099</v>
      </c>
      <c r="D2303" t="s">
        <v>5100</v>
      </c>
      <c r="E2303" t="s">
        <v>31</v>
      </c>
    </row>
    <row r="2304" spans="1:5" x14ac:dyDescent="0.3">
      <c r="A2304">
        <v>2307</v>
      </c>
      <c r="B2304" t="s">
        <v>5101</v>
      </c>
      <c r="C2304" t="s">
        <v>5101</v>
      </c>
      <c r="D2304" t="s">
        <v>5102</v>
      </c>
    </row>
    <row r="2305" spans="1:5" x14ac:dyDescent="0.3">
      <c r="A2305">
        <v>2308</v>
      </c>
      <c r="B2305" t="s">
        <v>5103</v>
      </c>
      <c r="C2305" t="s">
        <v>5103</v>
      </c>
      <c r="D2305" t="s">
        <v>5104</v>
      </c>
      <c r="E2305" t="s">
        <v>2531</v>
      </c>
    </row>
    <row r="2306" spans="1:5" x14ac:dyDescent="0.3">
      <c r="A2306">
        <v>2309</v>
      </c>
      <c r="B2306" t="s">
        <v>5105</v>
      </c>
      <c r="C2306" t="s">
        <v>5105</v>
      </c>
      <c r="D2306" t="s">
        <v>5106</v>
      </c>
      <c r="E2306" t="s">
        <v>37</v>
      </c>
    </row>
    <row r="2307" spans="1:5" x14ac:dyDescent="0.3">
      <c r="A2307">
        <v>2310</v>
      </c>
      <c r="B2307" t="s">
        <v>5107</v>
      </c>
      <c r="C2307" t="s">
        <v>5107</v>
      </c>
      <c r="D2307" t="s">
        <v>5108</v>
      </c>
      <c r="E2307" t="s">
        <v>622</v>
      </c>
    </row>
    <row r="2308" spans="1:5" x14ac:dyDescent="0.3">
      <c r="A2308">
        <v>2311</v>
      </c>
      <c r="B2308" t="s">
        <v>5109</v>
      </c>
      <c r="C2308" t="s">
        <v>5109</v>
      </c>
      <c r="D2308" t="s">
        <v>5110</v>
      </c>
    </row>
    <row r="2309" spans="1:5" x14ac:dyDescent="0.3">
      <c r="A2309">
        <v>2312</v>
      </c>
      <c r="B2309" t="s">
        <v>5111</v>
      </c>
      <c r="C2309" t="s">
        <v>5111</v>
      </c>
      <c r="D2309" t="s">
        <v>5112</v>
      </c>
    </row>
    <row r="2310" spans="1:5" x14ac:dyDescent="0.3">
      <c r="A2310">
        <v>2313</v>
      </c>
      <c r="B2310" t="s">
        <v>5113</v>
      </c>
      <c r="C2310" t="s">
        <v>5113</v>
      </c>
      <c r="D2310" t="s">
        <v>5114</v>
      </c>
      <c r="E2310" t="s">
        <v>58</v>
      </c>
    </row>
    <row r="2311" spans="1:5" x14ac:dyDescent="0.3">
      <c r="A2311">
        <v>2314</v>
      </c>
      <c r="B2311" t="s">
        <v>5115</v>
      </c>
      <c r="C2311" t="s">
        <v>5115</v>
      </c>
      <c r="D2311" t="s">
        <v>5116</v>
      </c>
      <c r="E2311" t="s">
        <v>125</v>
      </c>
    </row>
    <row r="2312" spans="1:5" x14ac:dyDescent="0.3">
      <c r="A2312">
        <v>2315</v>
      </c>
      <c r="B2312" t="s">
        <v>5117</v>
      </c>
      <c r="C2312" t="s">
        <v>5117</v>
      </c>
      <c r="D2312" t="s">
        <v>5118</v>
      </c>
      <c r="E2312" t="s">
        <v>66</v>
      </c>
    </row>
    <row r="2313" spans="1:5" x14ac:dyDescent="0.3">
      <c r="A2313">
        <v>2316</v>
      </c>
      <c r="B2313" t="s">
        <v>5119</v>
      </c>
      <c r="C2313" t="s">
        <v>5119</v>
      </c>
      <c r="D2313" t="s">
        <v>5120</v>
      </c>
      <c r="E2313" t="s">
        <v>685</v>
      </c>
    </row>
    <row r="2314" spans="1:5" x14ac:dyDescent="0.3">
      <c r="A2314">
        <v>2317</v>
      </c>
      <c r="B2314" t="s">
        <v>5121</v>
      </c>
      <c r="C2314" t="s">
        <v>5121</v>
      </c>
      <c r="D2314" t="s">
        <v>5122</v>
      </c>
    </row>
    <row r="2315" spans="1:5" x14ac:dyDescent="0.3">
      <c r="A2315">
        <v>2318</v>
      </c>
      <c r="B2315" t="s">
        <v>5123</v>
      </c>
      <c r="C2315" t="s">
        <v>5123</v>
      </c>
      <c r="D2315" t="s">
        <v>5124</v>
      </c>
      <c r="E2315" t="s">
        <v>37</v>
      </c>
    </row>
    <row r="2316" spans="1:5" x14ac:dyDescent="0.3">
      <c r="A2316">
        <v>2319</v>
      </c>
      <c r="B2316" t="s">
        <v>5125</v>
      </c>
      <c r="C2316" t="s">
        <v>5125</v>
      </c>
      <c r="D2316" t="s">
        <v>5126</v>
      </c>
      <c r="E2316" t="s">
        <v>97</v>
      </c>
    </row>
    <row r="2317" spans="1:5" x14ac:dyDescent="0.3">
      <c r="A2317">
        <v>2320</v>
      </c>
      <c r="B2317" t="s">
        <v>5127</v>
      </c>
      <c r="C2317" t="s">
        <v>5127</v>
      </c>
      <c r="D2317" t="s">
        <v>5127</v>
      </c>
    </row>
    <row r="2318" spans="1:5" x14ac:dyDescent="0.3">
      <c r="A2318">
        <v>2321</v>
      </c>
      <c r="B2318" t="s">
        <v>5128</v>
      </c>
      <c r="C2318" t="s">
        <v>5128</v>
      </c>
      <c r="D2318" t="s">
        <v>5129</v>
      </c>
      <c r="E2318" t="s">
        <v>125</v>
      </c>
    </row>
    <row r="2319" spans="1:5" x14ac:dyDescent="0.3">
      <c r="A2319">
        <v>2322</v>
      </c>
      <c r="B2319" t="s">
        <v>5130</v>
      </c>
      <c r="C2319" t="s">
        <v>5130</v>
      </c>
      <c r="D2319" t="s">
        <v>5130</v>
      </c>
    </row>
    <row r="2320" spans="1:5" x14ac:dyDescent="0.3">
      <c r="A2320">
        <v>2323</v>
      </c>
      <c r="B2320" t="s">
        <v>5131</v>
      </c>
      <c r="C2320" t="s">
        <v>5131</v>
      </c>
      <c r="D2320" t="s">
        <v>5132</v>
      </c>
      <c r="E2320" t="s">
        <v>608</v>
      </c>
    </row>
    <row r="2321" spans="1:5" x14ac:dyDescent="0.3">
      <c r="A2321">
        <v>2324</v>
      </c>
      <c r="B2321" t="s">
        <v>5133</v>
      </c>
      <c r="C2321" t="s">
        <v>5133</v>
      </c>
      <c r="D2321" t="s">
        <v>5134</v>
      </c>
    </row>
    <row r="2322" spans="1:5" x14ac:dyDescent="0.3">
      <c r="A2322">
        <v>2325</v>
      </c>
      <c r="B2322" t="s">
        <v>5135</v>
      </c>
      <c r="C2322" t="s">
        <v>5135</v>
      </c>
      <c r="D2322" t="s">
        <v>5136</v>
      </c>
    </row>
    <row r="2323" spans="1:5" x14ac:dyDescent="0.3">
      <c r="A2323">
        <v>2326</v>
      </c>
      <c r="B2323" t="s">
        <v>5137</v>
      </c>
      <c r="C2323" t="s">
        <v>5137</v>
      </c>
      <c r="D2323" t="s">
        <v>5138</v>
      </c>
      <c r="E2323" t="s">
        <v>66</v>
      </c>
    </row>
    <row r="2324" spans="1:5" x14ac:dyDescent="0.3">
      <c r="A2324">
        <v>2327</v>
      </c>
      <c r="B2324" t="s">
        <v>5139</v>
      </c>
      <c r="C2324" t="s">
        <v>5139</v>
      </c>
      <c r="D2324" t="s">
        <v>5140</v>
      </c>
      <c r="E2324" t="s">
        <v>1579</v>
      </c>
    </row>
    <row r="2325" spans="1:5" x14ac:dyDescent="0.3">
      <c r="A2325">
        <v>2328</v>
      </c>
      <c r="B2325" t="e">
        <f>- One of the Best places to Get credit analysis training right out of school - Unique opportunities to meet with senior management of issuers very early in your Career - hours are very manageable</f>
        <v>#NAME?</v>
      </c>
      <c r="C2325" t="e">
        <f>- One of the Best places to Get credit analysis training right out of school - Unique opportunities to meet with senior management of issuers very early in your Career - hours are very manageable</f>
        <v>#NAME?</v>
      </c>
      <c r="D2325" t="s">
        <v>5141</v>
      </c>
      <c r="E2325" t="s">
        <v>5022</v>
      </c>
    </row>
    <row r="2326" spans="1:5" x14ac:dyDescent="0.3">
      <c r="A2326">
        <v>2329</v>
      </c>
      <c r="B2326" t="s">
        <v>5142</v>
      </c>
      <c r="C2326" t="s">
        <v>5142</v>
      </c>
      <c r="D2326" t="s">
        <v>5142</v>
      </c>
      <c r="E2326" t="s">
        <v>91</v>
      </c>
    </row>
    <row r="2327" spans="1:5" x14ac:dyDescent="0.3">
      <c r="A2327">
        <v>2330</v>
      </c>
      <c r="B2327" t="s">
        <v>5143</v>
      </c>
      <c r="C2327" t="s">
        <v>5143</v>
      </c>
      <c r="D2327" t="s">
        <v>5144</v>
      </c>
    </row>
    <row r="2328" spans="1:5" x14ac:dyDescent="0.3">
      <c r="A2328">
        <v>2331</v>
      </c>
      <c r="B2328" t="s">
        <v>5145</v>
      </c>
      <c r="C2328" t="s">
        <v>5145</v>
      </c>
      <c r="D2328" t="s">
        <v>5146</v>
      </c>
      <c r="E2328" t="s">
        <v>5147</v>
      </c>
    </row>
    <row r="2329" spans="1:5" x14ac:dyDescent="0.3">
      <c r="A2329">
        <v>2332</v>
      </c>
      <c r="B2329" t="s">
        <v>5148</v>
      </c>
      <c r="C2329" t="s">
        <v>5148</v>
      </c>
      <c r="D2329" t="s">
        <v>5149</v>
      </c>
      <c r="E2329" t="s">
        <v>606</v>
      </c>
    </row>
    <row r="2330" spans="1:5" x14ac:dyDescent="0.3">
      <c r="A2330">
        <v>2333</v>
      </c>
      <c r="B2330" t="s">
        <v>5150</v>
      </c>
      <c r="C2330" t="s">
        <v>5150</v>
      </c>
      <c r="D2330" t="s">
        <v>5151</v>
      </c>
    </row>
    <row r="2331" spans="1:5" x14ac:dyDescent="0.3">
      <c r="A2331">
        <v>2334</v>
      </c>
      <c r="B2331" t="s">
        <v>5152</v>
      </c>
      <c r="C2331" t="s">
        <v>5152</v>
      </c>
      <c r="D2331" t="s">
        <v>5153</v>
      </c>
      <c r="E2331" t="s">
        <v>3585</v>
      </c>
    </row>
    <row r="2332" spans="1:5" x14ac:dyDescent="0.3">
      <c r="A2332">
        <v>2335</v>
      </c>
      <c r="B2332" t="s">
        <v>5154</v>
      </c>
      <c r="C2332" t="s">
        <v>5154</v>
      </c>
      <c r="D2332" t="s">
        <v>5155</v>
      </c>
      <c r="E2332" t="s">
        <v>3109</v>
      </c>
    </row>
    <row r="2333" spans="1:5" x14ac:dyDescent="0.3">
      <c r="A2333">
        <v>2336</v>
      </c>
      <c r="B2333" t="s">
        <v>5156</v>
      </c>
      <c r="C2333" t="s">
        <v>5156</v>
      </c>
      <c r="D2333" t="s">
        <v>5157</v>
      </c>
      <c r="E2333" t="s">
        <v>214</v>
      </c>
    </row>
    <row r="2334" spans="1:5" x14ac:dyDescent="0.3">
      <c r="A2334">
        <v>2337</v>
      </c>
      <c r="B2334" t="s">
        <v>5158</v>
      </c>
      <c r="C2334" t="s">
        <v>5158</v>
      </c>
      <c r="D2334" t="s">
        <v>5159</v>
      </c>
    </row>
    <row r="2335" spans="1:5" x14ac:dyDescent="0.3">
      <c r="A2335">
        <v>2338</v>
      </c>
      <c r="B2335" t="s">
        <v>5160</v>
      </c>
      <c r="C2335" t="s">
        <v>5160</v>
      </c>
      <c r="D2335" t="s">
        <v>5161</v>
      </c>
      <c r="E2335" t="s">
        <v>214</v>
      </c>
    </row>
    <row r="2336" spans="1:5" x14ac:dyDescent="0.3">
      <c r="A2336">
        <v>2339</v>
      </c>
      <c r="B2336" t="s">
        <v>5162</v>
      </c>
      <c r="C2336" t="s">
        <v>5162</v>
      </c>
      <c r="D2336" t="s">
        <v>5163</v>
      </c>
    </row>
    <row r="2337" spans="1:5" x14ac:dyDescent="0.3">
      <c r="A2337">
        <v>2340</v>
      </c>
      <c r="B2337" t="s">
        <v>5164</v>
      </c>
      <c r="C2337" t="s">
        <v>5164</v>
      </c>
      <c r="D2337" t="s">
        <v>5165</v>
      </c>
      <c r="E2337" t="s">
        <v>112</v>
      </c>
    </row>
    <row r="2338" spans="1:5" x14ac:dyDescent="0.3">
      <c r="A2338">
        <v>2341</v>
      </c>
      <c r="B2338" t="s">
        <v>5166</v>
      </c>
      <c r="C2338" t="s">
        <v>5166</v>
      </c>
      <c r="D2338" t="s">
        <v>5167</v>
      </c>
      <c r="E2338" t="s">
        <v>5168</v>
      </c>
    </row>
    <row r="2339" spans="1:5" x14ac:dyDescent="0.3">
      <c r="A2339">
        <v>2342</v>
      </c>
      <c r="B2339" t="s">
        <v>5169</v>
      </c>
      <c r="C2339" t="s">
        <v>5170</v>
      </c>
      <c r="D2339" t="s">
        <v>5171</v>
      </c>
    </row>
    <row r="2340" spans="1:5" x14ac:dyDescent="0.3">
      <c r="A2340">
        <v>2343</v>
      </c>
      <c r="B2340" t="s">
        <v>5172</v>
      </c>
      <c r="C2340" t="s">
        <v>5172</v>
      </c>
      <c r="D2340" t="s">
        <v>5173</v>
      </c>
      <c r="E2340" t="s">
        <v>4185</v>
      </c>
    </row>
    <row r="2341" spans="1:5" x14ac:dyDescent="0.3">
      <c r="A2341">
        <v>2344</v>
      </c>
      <c r="B2341" t="s">
        <v>5174</v>
      </c>
      <c r="C2341" t="s">
        <v>5174</v>
      </c>
      <c r="D2341" t="s">
        <v>5175</v>
      </c>
      <c r="E2341" t="s">
        <v>125</v>
      </c>
    </row>
    <row r="2342" spans="1:5" x14ac:dyDescent="0.3">
      <c r="A2342">
        <v>2345</v>
      </c>
      <c r="B2342" t="s">
        <v>5176</v>
      </c>
      <c r="C2342" t="s">
        <v>5176</v>
      </c>
      <c r="D2342" t="s">
        <v>5177</v>
      </c>
      <c r="E2342" t="s">
        <v>608</v>
      </c>
    </row>
    <row r="2343" spans="1:5" x14ac:dyDescent="0.3">
      <c r="A2343">
        <v>2346</v>
      </c>
      <c r="B2343" t="s">
        <v>5178</v>
      </c>
      <c r="C2343" t="s">
        <v>5178</v>
      </c>
      <c r="D2343" t="s">
        <v>5179</v>
      </c>
      <c r="E2343" t="s">
        <v>31</v>
      </c>
    </row>
    <row r="2344" spans="1:5" x14ac:dyDescent="0.3">
      <c r="A2344">
        <v>2347</v>
      </c>
      <c r="B2344" t="s">
        <v>5180</v>
      </c>
      <c r="C2344" t="s">
        <v>5180</v>
      </c>
      <c r="D2344" t="s">
        <v>5181</v>
      </c>
    </row>
    <row r="2345" spans="1:5" x14ac:dyDescent="0.3">
      <c r="A2345">
        <v>2348</v>
      </c>
      <c r="B2345" t="s">
        <v>5182</v>
      </c>
      <c r="C2345" t="s">
        <v>5182</v>
      </c>
      <c r="D2345" t="s">
        <v>5183</v>
      </c>
      <c r="E2345" t="s">
        <v>37</v>
      </c>
    </row>
    <row r="2346" spans="1:5" x14ac:dyDescent="0.3">
      <c r="A2346">
        <v>2349</v>
      </c>
      <c r="B2346" t="s">
        <v>5184</v>
      </c>
      <c r="C2346" t="s">
        <v>5184</v>
      </c>
      <c r="D2346" t="s">
        <v>5185</v>
      </c>
      <c r="E2346" t="s">
        <v>34</v>
      </c>
    </row>
    <row r="2347" spans="1:5" x14ac:dyDescent="0.3">
      <c r="A2347">
        <v>2350</v>
      </c>
      <c r="B2347" t="s">
        <v>5186</v>
      </c>
      <c r="C2347" t="s">
        <v>5186</v>
      </c>
      <c r="D2347" t="s">
        <v>5187</v>
      </c>
      <c r="E2347" t="s">
        <v>5188</v>
      </c>
    </row>
    <row r="2348" spans="1:5" x14ac:dyDescent="0.3">
      <c r="A2348">
        <v>2351</v>
      </c>
      <c r="B2348" t="s">
        <v>5189</v>
      </c>
      <c r="C2348" t="s">
        <v>5189</v>
      </c>
      <c r="D2348" t="s">
        <v>5190</v>
      </c>
      <c r="E2348" t="s">
        <v>1040</v>
      </c>
    </row>
    <row r="2349" spans="1:5" x14ac:dyDescent="0.3">
      <c r="A2349">
        <v>2352</v>
      </c>
      <c r="B2349" t="s">
        <v>5191</v>
      </c>
      <c r="C2349" t="s">
        <v>5191</v>
      </c>
      <c r="D2349" t="s">
        <v>5192</v>
      </c>
    </row>
    <row r="2350" spans="1:5" x14ac:dyDescent="0.3">
      <c r="A2350">
        <v>2353</v>
      </c>
      <c r="B2350" t="s">
        <v>5193</v>
      </c>
      <c r="C2350" t="s">
        <v>5193</v>
      </c>
      <c r="D2350" t="s">
        <v>5194</v>
      </c>
      <c r="E2350" t="s">
        <v>5195</v>
      </c>
    </row>
    <row r="2351" spans="1:5" x14ac:dyDescent="0.3">
      <c r="A2351">
        <v>2354</v>
      </c>
      <c r="B2351" t="s">
        <v>5196</v>
      </c>
      <c r="C2351" t="s">
        <v>5196</v>
      </c>
      <c r="D2351" t="s">
        <v>5197</v>
      </c>
      <c r="E2351" t="s">
        <v>37</v>
      </c>
    </row>
    <row r="2352" spans="1:5" x14ac:dyDescent="0.3">
      <c r="A2352">
        <v>2355</v>
      </c>
      <c r="B2352" t="s">
        <v>5198</v>
      </c>
      <c r="C2352" t="s">
        <v>5198</v>
      </c>
      <c r="D2352" t="s">
        <v>5199</v>
      </c>
      <c r="E2352" t="s">
        <v>37</v>
      </c>
    </row>
    <row r="2353" spans="1:5" x14ac:dyDescent="0.3">
      <c r="A2353">
        <v>2356</v>
      </c>
      <c r="B2353" t="s">
        <v>5200</v>
      </c>
      <c r="C2353" t="s">
        <v>5200</v>
      </c>
      <c r="D2353" t="s">
        <v>5201</v>
      </c>
    </row>
    <row r="2354" spans="1:5" x14ac:dyDescent="0.3">
      <c r="A2354">
        <v>2357</v>
      </c>
      <c r="B2354" t="s">
        <v>5202</v>
      </c>
      <c r="C2354" t="s">
        <v>5202</v>
      </c>
      <c r="D2354" t="s">
        <v>5202</v>
      </c>
    </row>
    <row r="2355" spans="1:5" x14ac:dyDescent="0.3">
      <c r="A2355">
        <v>2358</v>
      </c>
      <c r="B2355" t="s">
        <v>5203</v>
      </c>
      <c r="C2355" t="s">
        <v>5203</v>
      </c>
      <c r="D2355" t="s">
        <v>5204</v>
      </c>
      <c r="E2355" t="s">
        <v>14</v>
      </c>
    </row>
    <row r="2356" spans="1:5" x14ac:dyDescent="0.3">
      <c r="A2356">
        <v>2359</v>
      </c>
      <c r="B2356" t="s">
        <v>5205</v>
      </c>
      <c r="C2356" t="s">
        <v>5205</v>
      </c>
      <c r="D2356" t="s">
        <v>5206</v>
      </c>
      <c r="E2356" t="s">
        <v>31</v>
      </c>
    </row>
    <row r="2357" spans="1:5" x14ac:dyDescent="0.3">
      <c r="A2357">
        <v>2360</v>
      </c>
      <c r="B2357" t="s">
        <v>5207</v>
      </c>
      <c r="C2357" t="s">
        <v>5207</v>
      </c>
      <c r="D2357" t="s">
        <v>5208</v>
      </c>
      <c r="E2357" t="s">
        <v>745</v>
      </c>
    </row>
    <row r="2358" spans="1:5" x14ac:dyDescent="0.3">
      <c r="A2358">
        <v>2361</v>
      </c>
      <c r="B2358" t="s">
        <v>5209</v>
      </c>
      <c r="C2358" t="s">
        <v>5209</v>
      </c>
      <c r="D2358" t="s">
        <v>5210</v>
      </c>
      <c r="E2358" t="s">
        <v>3983</v>
      </c>
    </row>
    <row r="2359" spans="1:5" x14ac:dyDescent="0.3">
      <c r="A2359">
        <v>2362</v>
      </c>
      <c r="B2359" t="s">
        <v>5211</v>
      </c>
      <c r="C2359" t="s">
        <v>5211</v>
      </c>
      <c r="D2359" t="s">
        <v>5212</v>
      </c>
      <c r="E2359" t="s">
        <v>101</v>
      </c>
    </row>
    <row r="2360" spans="1:5" x14ac:dyDescent="0.3">
      <c r="A2360">
        <v>2363</v>
      </c>
      <c r="B2360" t="s">
        <v>5213</v>
      </c>
      <c r="C2360" t="s">
        <v>5213</v>
      </c>
      <c r="D2360" t="s">
        <v>5214</v>
      </c>
      <c r="E2360" t="s">
        <v>1064</v>
      </c>
    </row>
    <row r="2361" spans="1:5" x14ac:dyDescent="0.3">
      <c r="A2361">
        <v>2364</v>
      </c>
      <c r="B2361" t="s">
        <v>5215</v>
      </c>
      <c r="C2361" t="s">
        <v>5215</v>
      </c>
      <c r="D2361" t="s">
        <v>5216</v>
      </c>
      <c r="E2361" t="s">
        <v>5217</v>
      </c>
    </row>
    <row r="2362" spans="1:5" x14ac:dyDescent="0.3">
      <c r="A2362">
        <v>2365</v>
      </c>
      <c r="B2362" t="s">
        <v>5218</v>
      </c>
      <c r="C2362" t="s">
        <v>5218</v>
      </c>
      <c r="D2362" t="s">
        <v>5219</v>
      </c>
    </row>
    <row r="2363" spans="1:5" x14ac:dyDescent="0.3">
      <c r="A2363">
        <v>2366</v>
      </c>
      <c r="B2363" t="s">
        <v>5220</v>
      </c>
      <c r="C2363" t="s">
        <v>5220</v>
      </c>
      <c r="D2363" t="s">
        <v>5221</v>
      </c>
      <c r="E2363" t="s">
        <v>489</v>
      </c>
    </row>
    <row r="2364" spans="1:5" x14ac:dyDescent="0.3">
      <c r="A2364">
        <v>2367</v>
      </c>
      <c r="B2364" t="e">
        <f>- Good place to Get entry-level experience and capital market exposure. - work/life balance is Good if your department is well-staffed, which is unfortunately no longer the norm. working remotely seems to be acceptable to most managers. - Company name</f>
        <v>#NAME?</v>
      </c>
      <c r="C2364" t="e">
        <f>- Good place to Get entry-level experience and capital market exposure. - work/life balance is Good if your department is well-staffed, which is unfortunately no longer the norm. working remotely seems to be acceptable to most managers. - Company name</f>
        <v>#NAME?</v>
      </c>
      <c r="D2364" t="s">
        <v>5222</v>
      </c>
      <c r="E2364" t="s">
        <v>1579</v>
      </c>
    </row>
    <row r="2365" spans="1:5" x14ac:dyDescent="0.3">
      <c r="A2365">
        <v>2368</v>
      </c>
      <c r="B2365" t="s">
        <v>5223</v>
      </c>
      <c r="C2365" t="s">
        <v>5223</v>
      </c>
      <c r="D2365" t="s">
        <v>5224</v>
      </c>
    </row>
    <row r="2366" spans="1:5" x14ac:dyDescent="0.3">
      <c r="A2366">
        <v>2369</v>
      </c>
      <c r="B2366" t="s">
        <v>5225</v>
      </c>
      <c r="C2366" t="s">
        <v>5225</v>
      </c>
      <c r="D2366" t="s">
        <v>5226</v>
      </c>
      <c r="E2366" t="s">
        <v>66</v>
      </c>
    </row>
    <row r="2367" spans="1:5" x14ac:dyDescent="0.3">
      <c r="A2367">
        <v>2370</v>
      </c>
      <c r="B2367" t="s">
        <v>5227</v>
      </c>
      <c r="C2367" t="s">
        <v>5227</v>
      </c>
      <c r="D2367" t="s">
        <v>5228</v>
      </c>
      <c r="E2367" t="s">
        <v>5229</v>
      </c>
    </row>
    <row r="2368" spans="1:5" x14ac:dyDescent="0.3">
      <c r="A2368">
        <v>2371</v>
      </c>
      <c r="B2368" t="s">
        <v>5230</v>
      </c>
      <c r="C2368" t="s">
        <v>5230</v>
      </c>
      <c r="D2368" t="s">
        <v>5231</v>
      </c>
      <c r="E2368" t="s">
        <v>199</v>
      </c>
    </row>
    <row r="2369" spans="1:5" x14ac:dyDescent="0.3">
      <c r="A2369">
        <v>2372</v>
      </c>
      <c r="B2369" t="s">
        <v>5232</v>
      </c>
      <c r="C2369" t="s">
        <v>5232</v>
      </c>
      <c r="D2369" t="s">
        <v>5233</v>
      </c>
      <c r="E2369" t="s">
        <v>5234</v>
      </c>
    </row>
    <row r="2370" spans="1:5" x14ac:dyDescent="0.3">
      <c r="A2370">
        <v>2373</v>
      </c>
      <c r="B2370" t="s">
        <v>5235</v>
      </c>
      <c r="C2370" t="s">
        <v>5235</v>
      </c>
      <c r="D2370" t="s">
        <v>5236</v>
      </c>
      <c r="E2370" t="s">
        <v>58</v>
      </c>
    </row>
    <row r="2371" spans="1:5" x14ac:dyDescent="0.3">
      <c r="A2371">
        <v>2374</v>
      </c>
      <c r="B2371" t="s">
        <v>5237</v>
      </c>
      <c r="C2371" t="s">
        <v>5238</v>
      </c>
      <c r="D2371" t="s">
        <v>5239</v>
      </c>
      <c r="E2371" t="s">
        <v>14</v>
      </c>
    </row>
    <row r="2372" spans="1:5" x14ac:dyDescent="0.3">
      <c r="A2372">
        <v>2375</v>
      </c>
      <c r="B2372" t="s">
        <v>5240</v>
      </c>
      <c r="C2372" t="s">
        <v>5241</v>
      </c>
      <c r="D2372" t="s">
        <v>5242</v>
      </c>
      <c r="E2372" t="s">
        <v>5243</v>
      </c>
    </row>
    <row r="2373" spans="1:5" x14ac:dyDescent="0.3">
      <c r="A2373">
        <v>2376</v>
      </c>
      <c r="B2373" t="s">
        <v>5244</v>
      </c>
      <c r="C2373" t="s">
        <v>5244</v>
      </c>
      <c r="D2373" t="s">
        <v>5245</v>
      </c>
      <c r="E2373" t="s">
        <v>37</v>
      </c>
    </row>
    <row r="2374" spans="1:5" x14ac:dyDescent="0.3">
      <c r="A2374">
        <v>2377</v>
      </c>
      <c r="B2374" t="s">
        <v>5246</v>
      </c>
      <c r="C2374" t="s">
        <v>5246</v>
      </c>
      <c r="D2374" t="s">
        <v>5247</v>
      </c>
      <c r="E2374" t="s">
        <v>5248</v>
      </c>
    </row>
    <row r="2375" spans="1:5" x14ac:dyDescent="0.3">
      <c r="A2375">
        <v>2378</v>
      </c>
      <c r="B2375" t="s">
        <v>5249</v>
      </c>
      <c r="C2375" t="s">
        <v>5249</v>
      </c>
      <c r="D2375" t="s">
        <v>5250</v>
      </c>
      <c r="E2375" t="s">
        <v>58</v>
      </c>
    </row>
    <row r="2376" spans="1:5" x14ac:dyDescent="0.3">
      <c r="A2376">
        <v>2379</v>
      </c>
      <c r="B2376" t="s">
        <v>5251</v>
      </c>
      <c r="C2376" t="s">
        <v>5251</v>
      </c>
      <c r="D2376" t="s">
        <v>5252</v>
      </c>
      <c r="E2376" t="s">
        <v>3287</v>
      </c>
    </row>
    <row r="2377" spans="1:5" x14ac:dyDescent="0.3">
      <c r="A2377">
        <v>2380</v>
      </c>
      <c r="B2377" t="s">
        <v>5253</v>
      </c>
      <c r="C2377" t="s">
        <v>5253</v>
      </c>
      <c r="D2377" t="s">
        <v>5254</v>
      </c>
      <c r="E2377" t="s">
        <v>31</v>
      </c>
    </row>
    <row r="2378" spans="1:5" x14ac:dyDescent="0.3">
      <c r="A2378">
        <v>2381</v>
      </c>
      <c r="B2378" t="s">
        <v>5255</v>
      </c>
      <c r="C2378" t="s">
        <v>5255</v>
      </c>
      <c r="D2378" t="s">
        <v>5256</v>
      </c>
      <c r="E2378" t="s">
        <v>259</v>
      </c>
    </row>
    <row r="2379" spans="1:5" x14ac:dyDescent="0.3">
      <c r="A2379">
        <v>2382</v>
      </c>
      <c r="B2379" t="s">
        <v>5257</v>
      </c>
      <c r="C2379" t="s">
        <v>5257</v>
      </c>
      <c r="D2379" t="s">
        <v>5258</v>
      </c>
    </row>
    <row r="2380" spans="1:5" x14ac:dyDescent="0.3">
      <c r="A2380">
        <v>2383</v>
      </c>
      <c r="B2380" t="s">
        <v>5259</v>
      </c>
      <c r="C2380" t="s">
        <v>5259</v>
      </c>
      <c r="D2380" t="s">
        <v>5260</v>
      </c>
      <c r="E2380" t="s">
        <v>112</v>
      </c>
    </row>
    <row r="2381" spans="1:5" x14ac:dyDescent="0.3">
      <c r="A2381">
        <v>2384</v>
      </c>
      <c r="B2381" t="s">
        <v>5261</v>
      </c>
      <c r="C2381" t="s">
        <v>5261</v>
      </c>
      <c r="D2381" t="s">
        <v>5262</v>
      </c>
    </row>
    <row r="2382" spans="1:5" x14ac:dyDescent="0.3">
      <c r="A2382">
        <v>2385</v>
      </c>
      <c r="B2382" t="s">
        <v>5263</v>
      </c>
      <c r="C2382" t="s">
        <v>5263</v>
      </c>
      <c r="D2382" t="s">
        <v>5264</v>
      </c>
      <c r="E2382" t="s">
        <v>2531</v>
      </c>
    </row>
    <row r="2383" spans="1:5" x14ac:dyDescent="0.3">
      <c r="A2383">
        <v>2386</v>
      </c>
      <c r="B2383" t="s">
        <v>5265</v>
      </c>
      <c r="C2383" t="s">
        <v>5265</v>
      </c>
      <c r="D2383" t="s">
        <v>5266</v>
      </c>
      <c r="E2383" t="s">
        <v>779</v>
      </c>
    </row>
    <row r="2384" spans="1:5" x14ac:dyDescent="0.3">
      <c r="A2384">
        <v>2387</v>
      </c>
      <c r="B2384" t="s">
        <v>5267</v>
      </c>
      <c r="C2384" t="s">
        <v>5267</v>
      </c>
      <c r="D2384" t="s">
        <v>5268</v>
      </c>
      <c r="E2384" t="s">
        <v>199</v>
      </c>
    </row>
    <row r="2385" spans="1:5" x14ac:dyDescent="0.3">
      <c r="A2385">
        <v>2388</v>
      </c>
      <c r="B2385" t="s">
        <v>5269</v>
      </c>
      <c r="C2385" t="s">
        <v>5269</v>
      </c>
      <c r="D2385" t="s">
        <v>5270</v>
      </c>
      <c r="E2385" t="s">
        <v>745</v>
      </c>
    </row>
    <row r="2386" spans="1:5" x14ac:dyDescent="0.3">
      <c r="A2386">
        <v>2389</v>
      </c>
      <c r="B2386" t="e">
        <f>- very Friendly environment that encourages junior analysts to learn as much as possible - be able to work From Home</f>
        <v>#NAME?</v>
      </c>
      <c r="C2386" t="e">
        <f>- very Friendly environment that encourages junior analysts to learn as much as possible - be able to work From Home</f>
        <v>#NAME?</v>
      </c>
      <c r="D2386" t="s">
        <v>5271</v>
      </c>
      <c r="E2386" t="s">
        <v>5272</v>
      </c>
    </row>
    <row r="2387" spans="1:5" x14ac:dyDescent="0.3">
      <c r="A2387">
        <v>2390</v>
      </c>
      <c r="B2387" t="s">
        <v>5273</v>
      </c>
      <c r="C2387" t="s">
        <v>5273</v>
      </c>
      <c r="D2387" t="s">
        <v>5274</v>
      </c>
      <c r="E2387" t="s">
        <v>37</v>
      </c>
    </row>
    <row r="2388" spans="1:5" x14ac:dyDescent="0.3">
      <c r="A2388">
        <v>2391</v>
      </c>
      <c r="B2388" t="s">
        <v>5275</v>
      </c>
      <c r="C2388" t="s">
        <v>5275</v>
      </c>
      <c r="D2388" t="s">
        <v>5276</v>
      </c>
    </row>
    <row r="2389" spans="1:5" x14ac:dyDescent="0.3">
      <c r="A2389">
        <v>2392</v>
      </c>
      <c r="B2389" t="s">
        <v>5277</v>
      </c>
      <c r="C2389" t="s">
        <v>5278</v>
      </c>
      <c r="D2389" t="s">
        <v>5279</v>
      </c>
      <c r="E2389" t="s">
        <v>895</v>
      </c>
    </row>
    <row r="2390" spans="1:5" x14ac:dyDescent="0.3">
      <c r="A2390">
        <v>2393</v>
      </c>
      <c r="B2390" t="s">
        <v>5280</v>
      </c>
      <c r="C2390" t="s">
        <v>5280</v>
      </c>
      <c r="D2390" t="s">
        <v>5281</v>
      </c>
    </row>
    <row r="2391" spans="1:5" x14ac:dyDescent="0.3">
      <c r="A2391">
        <v>2394</v>
      </c>
      <c r="B2391" t="s">
        <v>5282</v>
      </c>
      <c r="C2391" t="s">
        <v>5282</v>
      </c>
      <c r="D2391" t="s">
        <v>5283</v>
      </c>
    </row>
    <row r="2392" spans="1:5" x14ac:dyDescent="0.3">
      <c r="A2392">
        <v>2395</v>
      </c>
      <c r="B2392" t="s">
        <v>5284</v>
      </c>
      <c r="C2392" t="s">
        <v>5284</v>
      </c>
      <c r="D2392" t="s">
        <v>5285</v>
      </c>
    </row>
    <row r="2393" spans="1:5" x14ac:dyDescent="0.3">
      <c r="A2393">
        <v>2396</v>
      </c>
      <c r="B2393" t="s">
        <v>5286</v>
      </c>
      <c r="C2393" t="s">
        <v>5286</v>
      </c>
      <c r="D2393" t="s">
        <v>5287</v>
      </c>
      <c r="E2393" t="s">
        <v>58</v>
      </c>
    </row>
    <row r="2394" spans="1:5" x14ac:dyDescent="0.3">
      <c r="A2394">
        <v>2397</v>
      </c>
      <c r="B2394" t="s">
        <v>5288</v>
      </c>
      <c r="C2394" t="s">
        <v>5288</v>
      </c>
      <c r="D2394" t="s">
        <v>5289</v>
      </c>
    </row>
    <row r="2395" spans="1:5" x14ac:dyDescent="0.3">
      <c r="A2395">
        <v>2398</v>
      </c>
      <c r="B2395" t="s">
        <v>5290</v>
      </c>
      <c r="C2395" t="s">
        <v>5290</v>
      </c>
      <c r="D2395" t="s">
        <v>5291</v>
      </c>
      <c r="E2395" t="s">
        <v>782</v>
      </c>
    </row>
    <row r="2396" spans="1:5" x14ac:dyDescent="0.3">
      <c r="A2396">
        <v>2399</v>
      </c>
      <c r="B2396" t="s">
        <v>5292</v>
      </c>
      <c r="C2396" t="s">
        <v>5292</v>
      </c>
      <c r="D2396" t="s">
        <v>5293</v>
      </c>
      <c r="E2396" t="s">
        <v>97</v>
      </c>
    </row>
    <row r="2397" spans="1:5" x14ac:dyDescent="0.3">
      <c r="A2397">
        <v>2400</v>
      </c>
      <c r="B2397" t="s">
        <v>5294</v>
      </c>
      <c r="C2397" t="s">
        <v>5294</v>
      </c>
      <c r="D2397" t="s">
        <v>5295</v>
      </c>
      <c r="E2397" t="s">
        <v>5296</v>
      </c>
    </row>
    <row r="2398" spans="1:5" x14ac:dyDescent="0.3">
      <c r="A2398">
        <v>2401</v>
      </c>
      <c r="B2398" t="s">
        <v>5297</v>
      </c>
      <c r="C2398" t="e">
        <f>- job generally but this is changing with more late night calls. opportunity to meet senior management of companies in your portfolio.</f>
        <v>#NAME?</v>
      </c>
      <c r="D2398" t="s">
        <v>5298</v>
      </c>
      <c r="E2398" t="s">
        <v>5022</v>
      </c>
    </row>
    <row r="2399" spans="1:5" x14ac:dyDescent="0.3">
      <c r="A2399">
        <v>2402</v>
      </c>
      <c r="B2399" t="e">
        <f>-Relaxed atmosphere. not stressful, not competitive, no back-stabbing. -Steep learning curve -very supportive and Friendly People. -multicultural environment. -Good exit options.</f>
        <v>#NAME?</v>
      </c>
      <c r="C2399" t="e">
        <f>-Relaxed atmosphere. not stressful, not competitive, no back-stabbing. -Steep learning curve -very supportive and Friendly People. -multicultural environment. -Good exit options.</f>
        <v>#NAME?</v>
      </c>
      <c r="D2399" t="s">
        <v>5299</v>
      </c>
      <c r="E2399" t="s">
        <v>418</v>
      </c>
    </row>
    <row r="2400" spans="1:5" x14ac:dyDescent="0.3">
      <c r="A2400">
        <v>2403</v>
      </c>
      <c r="B2400" t="e">
        <f>- Good level of responsibility - Good work life balance</f>
        <v>#NAME?</v>
      </c>
      <c r="C2400" t="e">
        <f>- Good level of responsibility - Good work life balance</f>
        <v>#NAME?</v>
      </c>
      <c r="D2400" t="s">
        <v>5300</v>
      </c>
      <c r="E2400" t="s">
        <v>58</v>
      </c>
    </row>
    <row r="2401" spans="1:5" x14ac:dyDescent="0.3">
      <c r="A2401">
        <v>2404</v>
      </c>
      <c r="B2401" t="s">
        <v>5301</v>
      </c>
      <c r="C2401" t="s">
        <v>5302</v>
      </c>
      <c r="D2401" t="s">
        <v>5303</v>
      </c>
      <c r="E2401" t="s">
        <v>37</v>
      </c>
    </row>
    <row r="2402" spans="1:5" x14ac:dyDescent="0.3">
      <c r="A2402">
        <v>2405</v>
      </c>
      <c r="B2402" t="s">
        <v>5304</v>
      </c>
      <c r="C2402" t="s">
        <v>5304</v>
      </c>
      <c r="D2402" t="s">
        <v>5304</v>
      </c>
      <c r="E2402" t="s">
        <v>58</v>
      </c>
    </row>
    <row r="2403" spans="1:5" x14ac:dyDescent="0.3">
      <c r="A2403">
        <v>2406</v>
      </c>
      <c r="B2403" t="s">
        <v>5305</v>
      </c>
      <c r="C2403" t="s">
        <v>5305</v>
      </c>
      <c r="D2403" t="s">
        <v>5306</v>
      </c>
      <c r="E2403" t="s">
        <v>3109</v>
      </c>
    </row>
    <row r="2404" spans="1:5" x14ac:dyDescent="0.3">
      <c r="A2404">
        <v>2407</v>
      </c>
      <c r="B2404" t="s">
        <v>5307</v>
      </c>
      <c r="C2404" t="s">
        <v>5307</v>
      </c>
      <c r="D2404" t="s">
        <v>5308</v>
      </c>
      <c r="E2404" t="s">
        <v>661</v>
      </c>
    </row>
    <row r="2405" spans="1:5" x14ac:dyDescent="0.3">
      <c r="A2405">
        <v>2408</v>
      </c>
      <c r="B2405" t="s">
        <v>5309</v>
      </c>
      <c r="C2405" t="s">
        <v>5309</v>
      </c>
      <c r="D2405" t="s">
        <v>5310</v>
      </c>
    </row>
    <row r="2406" spans="1:5" x14ac:dyDescent="0.3">
      <c r="A2406">
        <v>2409</v>
      </c>
      <c r="B2406" t="s">
        <v>5311</v>
      </c>
      <c r="C2406" t="s">
        <v>5311</v>
      </c>
      <c r="D2406" t="s">
        <v>5312</v>
      </c>
      <c r="E2406" t="s">
        <v>31</v>
      </c>
    </row>
    <row r="2407" spans="1:5" x14ac:dyDescent="0.3">
      <c r="A2407">
        <v>2410</v>
      </c>
      <c r="B2407" t="s">
        <v>5313</v>
      </c>
      <c r="C2407" t="s">
        <v>5313</v>
      </c>
      <c r="D2407" t="s">
        <v>5314</v>
      </c>
      <c r="E2407" t="s">
        <v>2918</v>
      </c>
    </row>
    <row r="2408" spans="1:5" x14ac:dyDescent="0.3">
      <c r="A2408">
        <v>2411</v>
      </c>
      <c r="B2408" t="s">
        <v>5315</v>
      </c>
      <c r="C2408" t="s">
        <v>5315</v>
      </c>
      <c r="D2408" t="s">
        <v>5316</v>
      </c>
      <c r="E2408" t="s">
        <v>37</v>
      </c>
    </row>
    <row r="2409" spans="1:5" x14ac:dyDescent="0.3">
      <c r="A2409">
        <v>2412</v>
      </c>
      <c r="B2409" t="s">
        <v>5317</v>
      </c>
      <c r="C2409" t="s">
        <v>5317</v>
      </c>
      <c r="D2409" t="s">
        <v>5318</v>
      </c>
      <c r="E2409" t="s">
        <v>88</v>
      </c>
    </row>
    <row r="2410" spans="1:5" x14ac:dyDescent="0.3">
      <c r="A2410">
        <v>2413</v>
      </c>
      <c r="B2410" t="s">
        <v>5319</v>
      </c>
      <c r="C2410" t="s">
        <v>5319</v>
      </c>
      <c r="D2410" t="s">
        <v>5320</v>
      </c>
      <c r="E2410" t="s">
        <v>280</v>
      </c>
    </row>
    <row r="2411" spans="1:5" x14ac:dyDescent="0.3">
      <c r="A2411">
        <v>2414</v>
      </c>
      <c r="B2411" t="s">
        <v>5321</v>
      </c>
      <c r="C2411" t="s">
        <v>5321</v>
      </c>
      <c r="D2411" t="s">
        <v>5322</v>
      </c>
      <c r="E2411" t="s">
        <v>37</v>
      </c>
    </row>
    <row r="2412" spans="1:5" x14ac:dyDescent="0.3">
      <c r="A2412">
        <v>2415</v>
      </c>
      <c r="B2412" t="s">
        <v>5323</v>
      </c>
      <c r="C2412" t="s">
        <v>5323</v>
      </c>
      <c r="D2412" t="s">
        <v>5324</v>
      </c>
      <c r="E2412" t="s">
        <v>2143</v>
      </c>
    </row>
    <row r="2413" spans="1:5" x14ac:dyDescent="0.3">
      <c r="A2413">
        <v>2416</v>
      </c>
      <c r="B2413" t="s">
        <v>5325</v>
      </c>
      <c r="C2413" t="s">
        <v>5325</v>
      </c>
      <c r="D2413" t="s">
        <v>5326</v>
      </c>
    </row>
    <row r="2414" spans="1:5" x14ac:dyDescent="0.3">
      <c r="A2414">
        <v>2417</v>
      </c>
      <c r="B2414" t="s">
        <v>5327</v>
      </c>
      <c r="C2414" t="s">
        <v>5327</v>
      </c>
      <c r="D2414" t="s">
        <v>5328</v>
      </c>
    </row>
    <row r="2415" spans="1:5" x14ac:dyDescent="0.3">
      <c r="A2415">
        <v>2418</v>
      </c>
      <c r="B2415" t="s">
        <v>5329</v>
      </c>
      <c r="C2415" t="s">
        <v>5329</v>
      </c>
      <c r="D2415" t="s">
        <v>5330</v>
      </c>
      <c r="E2415" t="s">
        <v>608</v>
      </c>
    </row>
    <row r="2416" spans="1:5" x14ac:dyDescent="0.3">
      <c r="A2416">
        <v>2419</v>
      </c>
      <c r="B2416" t="e">
        <f>- Good work/life balance - salary is not High compared to other finance positions but acceptable - International environment with possibility to work in a multicultural environment</f>
        <v>#NAME?</v>
      </c>
      <c r="C2416" t="e">
        <f>- Good work/life balance - salary is not High compared to other finance positions but acceptable - International environment with possibility to work in a multicultural environment</f>
        <v>#NAME?</v>
      </c>
      <c r="D2416" t="s">
        <v>5331</v>
      </c>
      <c r="E2416" t="s">
        <v>1059</v>
      </c>
    </row>
    <row r="2417" spans="1:5" x14ac:dyDescent="0.3">
      <c r="A2417">
        <v>2420</v>
      </c>
      <c r="B2417" t="s">
        <v>5332</v>
      </c>
      <c r="C2417" t="s">
        <v>5332</v>
      </c>
      <c r="D2417" t="s">
        <v>5333</v>
      </c>
      <c r="E2417" t="s">
        <v>2801</v>
      </c>
    </row>
    <row r="2418" spans="1:5" x14ac:dyDescent="0.3">
      <c r="A2418">
        <v>2421</v>
      </c>
      <c r="B2418" t="s">
        <v>5334</v>
      </c>
      <c r="C2418" t="s">
        <v>5334</v>
      </c>
      <c r="D2418" t="s">
        <v>5335</v>
      </c>
      <c r="E2418" t="s">
        <v>5336</v>
      </c>
    </row>
    <row r="2419" spans="1:5" x14ac:dyDescent="0.3">
      <c r="A2419">
        <v>2422</v>
      </c>
      <c r="B2419" t="s">
        <v>5337</v>
      </c>
      <c r="C2419" t="s">
        <v>5337</v>
      </c>
      <c r="D2419" t="s">
        <v>5338</v>
      </c>
      <c r="E2419" t="s">
        <v>112</v>
      </c>
    </row>
    <row r="2420" spans="1:5" x14ac:dyDescent="0.3">
      <c r="A2420">
        <v>2423</v>
      </c>
      <c r="B2420" t="s">
        <v>5339</v>
      </c>
      <c r="C2420" t="s">
        <v>5339</v>
      </c>
      <c r="D2420" t="s">
        <v>5340</v>
      </c>
      <c r="E2420" t="s">
        <v>307</v>
      </c>
    </row>
    <row r="2421" spans="1:5" x14ac:dyDescent="0.3">
      <c r="A2421">
        <v>2424</v>
      </c>
      <c r="B2421" t="s">
        <v>5341</v>
      </c>
      <c r="C2421" t="s">
        <v>5341</v>
      </c>
      <c r="D2421" t="s">
        <v>5342</v>
      </c>
      <c r="E2421" t="s">
        <v>112</v>
      </c>
    </row>
    <row r="2422" spans="1:5" x14ac:dyDescent="0.3">
      <c r="A2422">
        <v>2425</v>
      </c>
      <c r="B2422" t="s">
        <v>5343</v>
      </c>
      <c r="C2422" t="s">
        <v>5343</v>
      </c>
      <c r="D2422" t="s">
        <v>5344</v>
      </c>
      <c r="E2422" t="s">
        <v>1869</v>
      </c>
    </row>
    <row r="2423" spans="1:5" x14ac:dyDescent="0.3">
      <c r="A2423">
        <v>2426</v>
      </c>
      <c r="B2423" t="s">
        <v>5345</v>
      </c>
      <c r="C2423" t="s">
        <v>5345</v>
      </c>
      <c r="D2423" t="s">
        <v>5345</v>
      </c>
      <c r="E2423" t="s">
        <v>125</v>
      </c>
    </row>
    <row r="2424" spans="1:5" x14ac:dyDescent="0.3">
      <c r="A2424">
        <v>2427</v>
      </c>
      <c r="B2424" t="s">
        <v>5346</v>
      </c>
      <c r="C2424" t="s">
        <v>5346</v>
      </c>
      <c r="D2424" t="s">
        <v>5347</v>
      </c>
      <c r="E2424" t="s">
        <v>83</v>
      </c>
    </row>
    <row r="2425" spans="1:5" x14ac:dyDescent="0.3">
      <c r="A2425">
        <v>2428</v>
      </c>
      <c r="B2425" t="s">
        <v>5348</v>
      </c>
      <c r="C2425" t="s">
        <v>5348</v>
      </c>
      <c r="D2425" t="s">
        <v>5349</v>
      </c>
    </row>
    <row r="2426" spans="1:5" x14ac:dyDescent="0.3">
      <c r="A2426">
        <v>2429</v>
      </c>
      <c r="B2426" t="s">
        <v>5350</v>
      </c>
      <c r="C2426" t="s">
        <v>5350</v>
      </c>
      <c r="D2426" t="s">
        <v>5351</v>
      </c>
      <c r="E2426" t="s">
        <v>418</v>
      </c>
    </row>
    <row r="2427" spans="1:5" x14ac:dyDescent="0.3">
      <c r="A2427">
        <v>2430</v>
      </c>
      <c r="B2427" t="s">
        <v>5352</v>
      </c>
      <c r="C2427" t="s">
        <v>5352</v>
      </c>
      <c r="D2427" t="s">
        <v>5353</v>
      </c>
      <c r="E2427" t="s">
        <v>259</v>
      </c>
    </row>
    <row r="2428" spans="1:5" x14ac:dyDescent="0.3">
      <c r="A2428">
        <v>2431</v>
      </c>
      <c r="B2428" t="s">
        <v>5354</v>
      </c>
      <c r="C2428" t="s">
        <v>5354</v>
      </c>
      <c r="D2428" t="s">
        <v>5355</v>
      </c>
    </row>
    <row r="2429" spans="1:5" x14ac:dyDescent="0.3">
      <c r="A2429">
        <v>2432</v>
      </c>
      <c r="B2429" t="s">
        <v>5356</v>
      </c>
      <c r="C2429" t="s">
        <v>5356</v>
      </c>
      <c r="D2429" t="s">
        <v>5357</v>
      </c>
    </row>
    <row r="2430" spans="1:5" x14ac:dyDescent="0.3">
      <c r="A2430">
        <v>2433</v>
      </c>
      <c r="B2430" t="s">
        <v>5358</v>
      </c>
      <c r="C2430" t="s">
        <v>5358</v>
      </c>
      <c r="D2430" t="s">
        <v>5359</v>
      </c>
      <c r="E2430" t="s">
        <v>66</v>
      </c>
    </row>
    <row r="2431" spans="1:5" x14ac:dyDescent="0.3">
      <c r="A2431">
        <v>2434</v>
      </c>
      <c r="B2431" t="s">
        <v>5360</v>
      </c>
      <c r="C2431" t="s">
        <v>5360</v>
      </c>
      <c r="D2431" t="s">
        <v>5361</v>
      </c>
      <c r="E2431" t="s">
        <v>14</v>
      </c>
    </row>
    <row r="2432" spans="1:5" x14ac:dyDescent="0.3">
      <c r="A2432">
        <v>2435</v>
      </c>
      <c r="B2432" t="s">
        <v>5362</v>
      </c>
      <c r="C2432" t="s">
        <v>5362</v>
      </c>
      <c r="D2432" t="s">
        <v>5363</v>
      </c>
      <c r="E2432" t="s">
        <v>2038</v>
      </c>
    </row>
    <row r="2433" spans="1:5" x14ac:dyDescent="0.3">
      <c r="A2433">
        <v>2436</v>
      </c>
      <c r="B2433" t="s">
        <v>5364</v>
      </c>
      <c r="C2433" t="s">
        <v>5364</v>
      </c>
      <c r="D2433" t="s">
        <v>5365</v>
      </c>
      <c r="E2433" t="s">
        <v>4867</v>
      </c>
    </row>
    <row r="2434" spans="1:5" x14ac:dyDescent="0.3">
      <c r="A2434">
        <v>2437</v>
      </c>
      <c r="B2434" t="s">
        <v>5366</v>
      </c>
      <c r="C2434" t="s">
        <v>5366</v>
      </c>
      <c r="D2434" t="s">
        <v>5367</v>
      </c>
      <c r="E2434" t="s">
        <v>199</v>
      </c>
    </row>
    <row r="2435" spans="1:5" x14ac:dyDescent="0.3">
      <c r="A2435">
        <v>2438</v>
      </c>
      <c r="B2435" t="s">
        <v>5368</v>
      </c>
      <c r="C2435" t="s">
        <v>5368</v>
      </c>
      <c r="D2435" t="s">
        <v>5369</v>
      </c>
      <c r="E2435" t="s">
        <v>5370</v>
      </c>
    </row>
    <row r="2436" spans="1:5" x14ac:dyDescent="0.3">
      <c r="A2436">
        <v>2439</v>
      </c>
      <c r="B2436" t="s">
        <v>5371</v>
      </c>
      <c r="C2436" t="s">
        <v>5372</v>
      </c>
      <c r="D2436" t="s">
        <v>5373</v>
      </c>
    </row>
    <row r="2437" spans="1:5" x14ac:dyDescent="0.3">
      <c r="A2437">
        <v>2440</v>
      </c>
      <c r="B2437" t="s">
        <v>5374</v>
      </c>
      <c r="C2437" t="s">
        <v>5374</v>
      </c>
      <c r="D2437" t="s">
        <v>5375</v>
      </c>
      <c r="E2437" t="s">
        <v>31</v>
      </c>
    </row>
    <row r="2438" spans="1:5" x14ac:dyDescent="0.3">
      <c r="A2438">
        <v>2441</v>
      </c>
      <c r="B2438" t="s">
        <v>5376</v>
      </c>
      <c r="C2438" t="s">
        <v>5377</v>
      </c>
      <c r="D2438" t="s">
        <v>5378</v>
      </c>
      <c r="E2438" t="s">
        <v>5379</v>
      </c>
    </row>
    <row r="2439" spans="1:5" x14ac:dyDescent="0.3">
      <c r="A2439">
        <v>2442</v>
      </c>
      <c r="B2439" t="s">
        <v>5380</v>
      </c>
      <c r="C2439" t="s">
        <v>5380</v>
      </c>
      <c r="D2439" t="s">
        <v>5381</v>
      </c>
      <c r="E2439" t="s">
        <v>37</v>
      </c>
    </row>
    <row r="2440" spans="1:5" x14ac:dyDescent="0.3">
      <c r="A2440">
        <v>2443</v>
      </c>
      <c r="B2440" t="s">
        <v>5382</v>
      </c>
      <c r="C2440" t="s">
        <v>5382</v>
      </c>
      <c r="D2440" t="s">
        <v>5383</v>
      </c>
      <c r="E2440" t="s">
        <v>58</v>
      </c>
    </row>
    <row r="2441" spans="1:5" x14ac:dyDescent="0.3">
      <c r="A2441">
        <v>2444</v>
      </c>
      <c r="B2441" t="s">
        <v>5384</v>
      </c>
      <c r="C2441" t="s">
        <v>5384</v>
      </c>
      <c r="D2441" t="s">
        <v>5385</v>
      </c>
      <c r="E2441" t="s">
        <v>802</v>
      </c>
    </row>
    <row r="2442" spans="1:5" x14ac:dyDescent="0.3">
      <c r="A2442">
        <v>2445</v>
      </c>
      <c r="B2442" t="s">
        <v>5386</v>
      </c>
      <c r="C2442" t="s">
        <v>5386</v>
      </c>
      <c r="D2442" t="s">
        <v>5387</v>
      </c>
    </row>
    <row r="2443" spans="1:5" x14ac:dyDescent="0.3">
      <c r="A2443">
        <v>2446</v>
      </c>
      <c r="B2443" t="s">
        <v>5388</v>
      </c>
      <c r="C2443" t="s">
        <v>5388</v>
      </c>
      <c r="D2443" t="s">
        <v>5389</v>
      </c>
      <c r="E2443" t="s">
        <v>2415</v>
      </c>
    </row>
    <row r="2444" spans="1:5" x14ac:dyDescent="0.3">
      <c r="A2444">
        <v>2447</v>
      </c>
      <c r="B2444" t="s">
        <v>5390</v>
      </c>
      <c r="C2444" t="s">
        <v>5390</v>
      </c>
      <c r="D2444" t="s">
        <v>5390</v>
      </c>
      <c r="E2444" t="s">
        <v>58</v>
      </c>
    </row>
    <row r="2445" spans="1:5" x14ac:dyDescent="0.3">
      <c r="A2445">
        <v>2448</v>
      </c>
      <c r="B2445" t="s">
        <v>5391</v>
      </c>
      <c r="C2445" t="s">
        <v>5391</v>
      </c>
      <c r="D2445" t="s">
        <v>5392</v>
      </c>
      <c r="E2445" t="s">
        <v>676</v>
      </c>
    </row>
    <row r="2446" spans="1:5" x14ac:dyDescent="0.3">
      <c r="A2446">
        <v>2449</v>
      </c>
      <c r="B2446" t="s">
        <v>5393</v>
      </c>
      <c r="C2446" t="s">
        <v>5393</v>
      </c>
      <c r="D2446" t="s">
        <v>5394</v>
      </c>
      <c r="E2446" t="s">
        <v>61</v>
      </c>
    </row>
    <row r="2447" spans="1:5" x14ac:dyDescent="0.3">
      <c r="A2447">
        <v>2450</v>
      </c>
      <c r="B2447" t="s">
        <v>5395</v>
      </c>
      <c r="C2447" t="s">
        <v>5395</v>
      </c>
      <c r="D2447" t="s">
        <v>5396</v>
      </c>
      <c r="E2447" t="s">
        <v>5397</v>
      </c>
    </row>
    <row r="2448" spans="1:5" x14ac:dyDescent="0.3">
      <c r="A2448">
        <v>2451</v>
      </c>
      <c r="B2448" t="s">
        <v>5398</v>
      </c>
      <c r="C2448" t="s">
        <v>5398</v>
      </c>
      <c r="D2448" t="s">
        <v>5399</v>
      </c>
    </row>
    <row r="2449" spans="1:5" x14ac:dyDescent="0.3">
      <c r="A2449">
        <v>2452</v>
      </c>
      <c r="B2449" t="s">
        <v>5400</v>
      </c>
      <c r="C2449" t="s">
        <v>5400</v>
      </c>
      <c r="D2449" t="s">
        <v>5401</v>
      </c>
      <c r="E2449" t="s">
        <v>5402</v>
      </c>
    </row>
    <row r="2450" spans="1:5" x14ac:dyDescent="0.3">
      <c r="A2450">
        <v>2453</v>
      </c>
      <c r="B2450" t="s">
        <v>5403</v>
      </c>
      <c r="C2450" t="s">
        <v>5403</v>
      </c>
      <c r="D2450" t="s">
        <v>5404</v>
      </c>
      <c r="E2450" t="s">
        <v>37</v>
      </c>
    </row>
    <row r="2451" spans="1:5" x14ac:dyDescent="0.3">
      <c r="A2451">
        <v>2454</v>
      </c>
      <c r="B2451" t="s">
        <v>5405</v>
      </c>
      <c r="C2451" t="s">
        <v>5405</v>
      </c>
      <c r="D2451" t="s">
        <v>5406</v>
      </c>
    </row>
    <row r="2452" spans="1:5" x14ac:dyDescent="0.3">
      <c r="A2452">
        <v>2455</v>
      </c>
      <c r="B2452" t="s">
        <v>5407</v>
      </c>
      <c r="C2452" t="s">
        <v>5407</v>
      </c>
      <c r="D2452" t="s">
        <v>5408</v>
      </c>
      <c r="E2452" t="s">
        <v>58</v>
      </c>
    </row>
    <row r="2453" spans="1:5" x14ac:dyDescent="0.3">
      <c r="A2453">
        <v>2456</v>
      </c>
      <c r="B2453" t="s">
        <v>5409</v>
      </c>
      <c r="C2453" t="s">
        <v>5409</v>
      </c>
      <c r="D2453" t="s">
        <v>5410</v>
      </c>
      <c r="E2453" t="s">
        <v>151</v>
      </c>
    </row>
    <row r="2454" spans="1:5" x14ac:dyDescent="0.3">
      <c r="A2454">
        <v>2457</v>
      </c>
      <c r="B2454" t="s">
        <v>5411</v>
      </c>
      <c r="C2454" t="s">
        <v>5411</v>
      </c>
      <c r="D2454" t="s">
        <v>5412</v>
      </c>
      <c r="E2454" t="s">
        <v>504</v>
      </c>
    </row>
    <row r="2455" spans="1:5" x14ac:dyDescent="0.3">
      <c r="A2455">
        <v>2458</v>
      </c>
      <c r="B2455" t="s">
        <v>5413</v>
      </c>
      <c r="C2455" t="s">
        <v>5413</v>
      </c>
      <c r="D2455" t="s">
        <v>5414</v>
      </c>
      <c r="E2455" t="s">
        <v>37</v>
      </c>
    </row>
    <row r="2456" spans="1:5" x14ac:dyDescent="0.3">
      <c r="A2456">
        <v>2459</v>
      </c>
      <c r="B2456" t="s">
        <v>5415</v>
      </c>
      <c r="C2456" t="s">
        <v>5415</v>
      </c>
      <c r="D2456" t="s">
        <v>5416</v>
      </c>
      <c r="E2456" t="s">
        <v>4260</v>
      </c>
    </row>
    <row r="2457" spans="1:5" x14ac:dyDescent="0.3">
      <c r="A2457">
        <v>2460</v>
      </c>
      <c r="B2457" t="e">
        <f>-Great place to learn From experts -in-depth exposure to credit investing and investors.</f>
        <v>#NAME?</v>
      </c>
      <c r="C2457" t="e">
        <f>-Great place to learn From experts -in-depth exposure to credit investing and investors.</f>
        <v>#NAME?</v>
      </c>
      <c r="D2457" t="s">
        <v>5417</v>
      </c>
      <c r="E2457" t="s">
        <v>83</v>
      </c>
    </row>
    <row r="2458" spans="1:5" x14ac:dyDescent="0.3">
      <c r="A2458">
        <v>2461</v>
      </c>
      <c r="B2458" t="s">
        <v>5418</v>
      </c>
      <c r="C2458" t="s">
        <v>5418</v>
      </c>
      <c r="D2458" t="s">
        <v>5419</v>
      </c>
      <c r="E2458" t="s">
        <v>14</v>
      </c>
    </row>
    <row r="2459" spans="1:5" x14ac:dyDescent="0.3">
      <c r="A2459">
        <v>2462</v>
      </c>
      <c r="B2459" t="s">
        <v>5420</v>
      </c>
      <c r="C2459" t="s">
        <v>5420</v>
      </c>
      <c r="D2459" t="s">
        <v>5421</v>
      </c>
    </row>
    <row r="2460" spans="1:5" x14ac:dyDescent="0.3">
      <c r="A2460">
        <v>2463</v>
      </c>
      <c r="B2460" t="s">
        <v>5422</v>
      </c>
      <c r="C2460" t="s">
        <v>5422</v>
      </c>
      <c r="D2460" t="s">
        <v>5423</v>
      </c>
    </row>
    <row r="2461" spans="1:5" x14ac:dyDescent="0.3">
      <c r="A2461">
        <v>2464</v>
      </c>
      <c r="B2461" t="s">
        <v>5424</v>
      </c>
      <c r="C2461" t="s">
        <v>5424</v>
      </c>
      <c r="D2461" t="s">
        <v>5425</v>
      </c>
      <c r="E2461" t="s">
        <v>37</v>
      </c>
    </row>
    <row r="2462" spans="1:5" x14ac:dyDescent="0.3">
      <c r="A2462">
        <v>2465</v>
      </c>
      <c r="B2462" t="s">
        <v>5426</v>
      </c>
      <c r="C2462" t="s">
        <v>5426</v>
      </c>
      <c r="D2462" t="s">
        <v>5427</v>
      </c>
    </row>
    <row r="2463" spans="1:5" x14ac:dyDescent="0.3">
      <c r="A2463">
        <v>2466</v>
      </c>
      <c r="B2463" t="s">
        <v>5428</v>
      </c>
      <c r="C2463" t="s">
        <v>5428</v>
      </c>
      <c r="D2463" t="s">
        <v>5429</v>
      </c>
      <c r="E2463" t="s">
        <v>431</v>
      </c>
    </row>
    <row r="2464" spans="1:5" x14ac:dyDescent="0.3">
      <c r="A2464">
        <v>2467</v>
      </c>
      <c r="B2464" t="s">
        <v>5430</v>
      </c>
      <c r="C2464" t="s">
        <v>5430</v>
      </c>
      <c r="D2464" t="s">
        <v>5431</v>
      </c>
      <c r="E2464" t="s">
        <v>251</v>
      </c>
    </row>
    <row r="2465" spans="1:5" x14ac:dyDescent="0.3">
      <c r="A2465">
        <v>2468</v>
      </c>
      <c r="B2465" t="s">
        <v>5432</v>
      </c>
      <c r="C2465" t="s">
        <v>5432</v>
      </c>
      <c r="D2465" t="s">
        <v>5433</v>
      </c>
      <c r="E2465" t="s">
        <v>199</v>
      </c>
    </row>
    <row r="2466" spans="1:5" x14ac:dyDescent="0.3">
      <c r="A2466">
        <v>2469</v>
      </c>
      <c r="B2466" t="s">
        <v>5434</v>
      </c>
      <c r="C2466" t="s">
        <v>5434</v>
      </c>
      <c r="D2466" t="s">
        <v>5435</v>
      </c>
      <c r="E2466" t="s">
        <v>37</v>
      </c>
    </row>
    <row r="2467" spans="1:5" x14ac:dyDescent="0.3">
      <c r="A2467">
        <v>2470</v>
      </c>
      <c r="B2467" t="s">
        <v>5436</v>
      </c>
      <c r="C2467" t="s">
        <v>5436</v>
      </c>
      <c r="D2467" t="s">
        <v>5437</v>
      </c>
      <c r="E2467" t="s">
        <v>5438</v>
      </c>
    </row>
    <row r="2468" spans="1:5" x14ac:dyDescent="0.3">
      <c r="A2468">
        <v>2471</v>
      </c>
      <c r="B2468" t="s">
        <v>5439</v>
      </c>
      <c r="C2468" t="s">
        <v>5439</v>
      </c>
      <c r="D2468" t="s">
        <v>5440</v>
      </c>
      <c r="E2468" t="s">
        <v>418</v>
      </c>
    </row>
    <row r="2469" spans="1:5" x14ac:dyDescent="0.3">
      <c r="A2469">
        <v>2472</v>
      </c>
      <c r="B2469" t="s">
        <v>5441</v>
      </c>
      <c r="C2469" t="s">
        <v>5441</v>
      </c>
      <c r="D2469" t="s">
        <v>5442</v>
      </c>
      <c r="E2469" t="s">
        <v>83</v>
      </c>
    </row>
    <row r="2470" spans="1:5" x14ac:dyDescent="0.3">
      <c r="A2470">
        <v>2473</v>
      </c>
      <c r="B2470" t="s">
        <v>5443</v>
      </c>
      <c r="C2470" t="s">
        <v>5443</v>
      </c>
      <c r="D2470" t="s">
        <v>5444</v>
      </c>
      <c r="E2470" t="s">
        <v>1040</v>
      </c>
    </row>
    <row r="2471" spans="1:5" x14ac:dyDescent="0.3">
      <c r="A2471">
        <v>2474</v>
      </c>
      <c r="B2471" t="s">
        <v>5445</v>
      </c>
      <c r="C2471" t="s">
        <v>5445</v>
      </c>
      <c r="D2471" t="s">
        <v>5446</v>
      </c>
    </row>
    <row r="2472" spans="1:5" x14ac:dyDescent="0.3">
      <c r="A2472">
        <v>2475</v>
      </c>
      <c r="B2472" t="s">
        <v>5447</v>
      </c>
      <c r="C2472" t="s">
        <v>5447</v>
      </c>
      <c r="D2472" t="s">
        <v>5448</v>
      </c>
      <c r="E2472" t="s">
        <v>2678</v>
      </c>
    </row>
    <row r="2473" spans="1:5" x14ac:dyDescent="0.3">
      <c r="A2473">
        <v>2476</v>
      </c>
      <c r="B2473" t="s">
        <v>5449</v>
      </c>
      <c r="C2473" t="s">
        <v>5450</v>
      </c>
      <c r="D2473" t="s">
        <v>5451</v>
      </c>
    </row>
    <row r="2474" spans="1:5" x14ac:dyDescent="0.3">
      <c r="A2474">
        <v>2477</v>
      </c>
      <c r="B2474" t="s">
        <v>5452</v>
      </c>
      <c r="C2474" t="s">
        <v>5453</v>
      </c>
      <c r="D2474" t="s">
        <v>5454</v>
      </c>
      <c r="E2474" t="s">
        <v>993</v>
      </c>
    </row>
    <row r="2475" spans="1:5" x14ac:dyDescent="0.3">
      <c r="A2475">
        <v>2478</v>
      </c>
      <c r="B2475" t="s">
        <v>5455</v>
      </c>
      <c r="C2475" t="s">
        <v>5455</v>
      </c>
      <c r="D2475" t="s">
        <v>5456</v>
      </c>
      <c r="E2475" t="s">
        <v>34</v>
      </c>
    </row>
    <row r="2476" spans="1:5" x14ac:dyDescent="0.3">
      <c r="A2476">
        <v>2479</v>
      </c>
      <c r="B2476" t="s">
        <v>5457</v>
      </c>
      <c r="C2476" t="s">
        <v>5457</v>
      </c>
      <c r="D2476" t="s">
        <v>5458</v>
      </c>
      <c r="E2476" t="s">
        <v>66</v>
      </c>
    </row>
    <row r="2477" spans="1:5" x14ac:dyDescent="0.3">
      <c r="A2477">
        <v>2480</v>
      </c>
      <c r="B2477" t="s">
        <v>5459</v>
      </c>
      <c r="C2477" t="s">
        <v>5459</v>
      </c>
      <c r="D2477" t="s">
        <v>5460</v>
      </c>
      <c r="E2477" t="s">
        <v>214</v>
      </c>
    </row>
    <row r="2478" spans="1:5" x14ac:dyDescent="0.3">
      <c r="A2478">
        <v>2481</v>
      </c>
      <c r="B2478" t="s">
        <v>5461</v>
      </c>
      <c r="C2478" t="s">
        <v>5461</v>
      </c>
      <c r="D2478" t="s">
        <v>5462</v>
      </c>
    </row>
    <row r="2479" spans="1:5" x14ac:dyDescent="0.3">
      <c r="A2479">
        <v>2482</v>
      </c>
      <c r="B2479" t="s">
        <v>5463</v>
      </c>
      <c r="C2479" t="s">
        <v>5463</v>
      </c>
      <c r="D2479" t="s">
        <v>5464</v>
      </c>
      <c r="E2479" t="s">
        <v>34</v>
      </c>
    </row>
    <row r="2480" spans="1:5" x14ac:dyDescent="0.3">
      <c r="A2480">
        <v>2483</v>
      </c>
      <c r="B2480" t="s">
        <v>5465</v>
      </c>
      <c r="C2480" t="s">
        <v>5465</v>
      </c>
      <c r="D2480" t="s">
        <v>5466</v>
      </c>
    </row>
    <row r="2481" spans="1:5" x14ac:dyDescent="0.3">
      <c r="A2481">
        <v>2484</v>
      </c>
      <c r="B2481" t="s">
        <v>5467</v>
      </c>
      <c r="C2481" t="s">
        <v>5467</v>
      </c>
      <c r="D2481" t="s">
        <v>5468</v>
      </c>
    </row>
    <row r="2482" spans="1:5" x14ac:dyDescent="0.3">
      <c r="A2482">
        <v>2485</v>
      </c>
      <c r="B2482" t="s">
        <v>5469</v>
      </c>
      <c r="C2482" t="s">
        <v>5469</v>
      </c>
      <c r="D2482" t="s">
        <v>5470</v>
      </c>
      <c r="E2482" t="s">
        <v>5471</v>
      </c>
    </row>
    <row r="2483" spans="1:5" x14ac:dyDescent="0.3">
      <c r="A2483">
        <v>2486</v>
      </c>
      <c r="B2483" t="s">
        <v>5472</v>
      </c>
      <c r="C2483" t="s">
        <v>5472</v>
      </c>
      <c r="D2483" t="s">
        <v>5472</v>
      </c>
    </row>
    <row r="2484" spans="1:5" x14ac:dyDescent="0.3">
      <c r="A2484">
        <v>2487</v>
      </c>
      <c r="B2484" t="s">
        <v>5473</v>
      </c>
      <c r="C2484" t="s">
        <v>5473</v>
      </c>
      <c r="D2484" t="s">
        <v>5474</v>
      </c>
      <c r="E2484" t="s">
        <v>5475</v>
      </c>
    </row>
    <row r="2485" spans="1:5" x14ac:dyDescent="0.3">
      <c r="A2485">
        <v>2488</v>
      </c>
      <c r="B2485" t="s">
        <v>5476</v>
      </c>
      <c r="C2485" t="s">
        <v>5477</v>
      </c>
      <c r="D2485" t="s">
        <v>5478</v>
      </c>
      <c r="E2485" t="s">
        <v>418</v>
      </c>
    </row>
    <row r="2486" spans="1:5" x14ac:dyDescent="0.3">
      <c r="A2486">
        <v>2489</v>
      </c>
      <c r="B2486" t="s">
        <v>5479</v>
      </c>
      <c r="C2486" t="s">
        <v>5480</v>
      </c>
      <c r="D2486" t="s">
        <v>5481</v>
      </c>
      <c r="E2486" t="s">
        <v>61</v>
      </c>
    </row>
    <row r="2487" spans="1:5" x14ac:dyDescent="0.3">
      <c r="A2487">
        <v>2490</v>
      </c>
      <c r="B2487" t="s">
        <v>5482</v>
      </c>
      <c r="C2487" t="s">
        <v>5482</v>
      </c>
      <c r="D2487" t="s">
        <v>5483</v>
      </c>
      <c r="E2487" t="s">
        <v>2415</v>
      </c>
    </row>
    <row r="2488" spans="1:5" x14ac:dyDescent="0.3">
      <c r="A2488">
        <v>2491</v>
      </c>
      <c r="B2488" t="s">
        <v>5484</v>
      </c>
      <c r="C2488" t="s">
        <v>5485</v>
      </c>
      <c r="D2488" t="s">
        <v>5486</v>
      </c>
      <c r="E2488" t="s">
        <v>676</v>
      </c>
    </row>
    <row r="2489" spans="1:5" x14ac:dyDescent="0.3">
      <c r="A2489">
        <v>2492</v>
      </c>
      <c r="B2489" t="s">
        <v>5487</v>
      </c>
      <c r="C2489" t="s">
        <v>5487</v>
      </c>
      <c r="D2489" t="s">
        <v>5488</v>
      </c>
      <c r="E2489" t="s">
        <v>112</v>
      </c>
    </row>
    <row r="2490" spans="1:5" x14ac:dyDescent="0.3">
      <c r="A2490">
        <v>2493</v>
      </c>
      <c r="B2490" t="s">
        <v>5489</v>
      </c>
      <c r="C2490" t="s">
        <v>5489</v>
      </c>
      <c r="D2490" t="s">
        <v>5490</v>
      </c>
      <c r="E2490" t="s">
        <v>66</v>
      </c>
    </row>
    <row r="2491" spans="1:5" x14ac:dyDescent="0.3">
      <c r="A2491">
        <v>2494</v>
      </c>
      <c r="B2491" t="s">
        <v>5491</v>
      </c>
      <c r="C2491" t="s">
        <v>5491</v>
      </c>
      <c r="D2491" t="s">
        <v>5492</v>
      </c>
      <c r="E2491" t="s">
        <v>37</v>
      </c>
    </row>
    <row r="2492" spans="1:5" x14ac:dyDescent="0.3">
      <c r="A2492">
        <v>2495</v>
      </c>
      <c r="B2492" t="s">
        <v>5493</v>
      </c>
      <c r="C2492" t="s">
        <v>5493</v>
      </c>
      <c r="D2492" t="s">
        <v>5494</v>
      </c>
      <c r="E2492" t="s">
        <v>91</v>
      </c>
    </row>
    <row r="2493" spans="1:5" x14ac:dyDescent="0.3">
      <c r="A2493">
        <v>2496</v>
      </c>
      <c r="B2493" t="s">
        <v>5495</v>
      </c>
      <c r="C2493" t="s">
        <v>5495</v>
      </c>
      <c r="D2493" t="s">
        <v>5496</v>
      </c>
      <c r="E2493" t="s">
        <v>3828</v>
      </c>
    </row>
    <row r="2494" spans="1:5" x14ac:dyDescent="0.3">
      <c r="A2494">
        <v>2497</v>
      </c>
      <c r="B2494" t="s">
        <v>5497</v>
      </c>
      <c r="C2494" t="s">
        <v>5497</v>
      </c>
      <c r="D2494" t="s">
        <v>5498</v>
      </c>
      <c r="E2494" t="s">
        <v>58</v>
      </c>
    </row>
    <row r="2495" spans="1:5" x14ac:dyDescent="0.3">
      <c r="A2495">
        <v>2498</v>
      </c>
      <c r="B2495" t="s">
        <v>5499</v>
      </c>
      <c r="C2495" t="s">
        <v>5499</v>
      </c>
      <c r="D2495" t="s">
        <v>5500</v>
      </c>
      <c r="E2495" t="s">
        <v>58</v>
      </c>
    </row>
    <row r="2496" spans="1:5" x14ac:dyDescent="0.3">
      <c r="A2496">
        <v>2499</v>
      </c>
      <c r="B2496" t="s">
        <v>5501</v>
      </c>
      <c r="C2496" t="s">
        <v>5501</v>
      </c>
      <c r="D2496" t="s">
        <v>5501</v>
      </c>
      <c r="E2496" t="s">
        <v>5502</v>
      </c>
    </row>
    <row r="2497" spans="1:5" x14ac:dyDescent="0.3">
      <c r="A2497">
        <v>2500</v>
      </c>
      <c r="B2497" t="s">
        <v>5503</v>
      </c>
      <c r="C2497" t="s">
        <v>5503</v>
      </c>
      <c r="D2497" t="s">
        <v>5504</v>
      </c>
      <c r="E2497" t="s">
        <v>813</v>
      </c>
    </row>
    <row r="2498" spans="1:5" x14ac:dyDescent="0.3">
      <c r="A2498">
        <v>2501</v>
      </c>
      <c r="B2498" t="s">
        <v>5505</v>
      </c>
      <c r="C2498" t="s">
        <v>5505</v>
      </c>
      <c r="D2498" t="s">
        <v>5506</v>
      </c>
    </row>
    <row r="2499" spans="1:5" x14ac:dyDescent="0.3">
      <c r="A2499">
        <v>2502</v>
      </c>
      <c r="B2499" t="s">
        <v>5507</v>
      </c>
      <c r="C2499" t="s">
        <v>5507</v>
      </c>
      <c r="D2499" t="s">
        <v>5508</v>
      </c>
      <c r="E2499" t="s">
        <v>3844</v>
      </c>
    </row>
    <row r="2500" spans="1:5" x14ac:dyDescent="0.3">
      <c r="A2500">
        <v>2503</v>
      </c>
      <c r="B2500" t="s">
        <v>5509</v>
      </c>
      <c r="C2500" t="s">
        <v>5510</v>
      </c>
      <c r="D2500" t="s">
        <v>5511</v>
      </c>
      <c r="E2500" t="s">
        <v>37</v>
      </c>
    </row>
    <row r="2501" spans="1:5" x14ac:dyDescent="0.3">
      <c r="A2501">
        <v>2504</v>
      </c>
      <c r="B2501" t="s">
        <v>5512</v>
      </c>
      <c r="C2501" t="s">
        <v>5512</v>
      </c>
      <c r="D2501" t="s">
        <v>5513</v>
      </c>
      <c r="E2501" t="s">
        <v>745</v>
      </c>
    </row>
    <row r="2502" spans="1:5" x14ac:dyDescent="0.3">
      <c r="A2502">
        <v>2505</v>
      </c>
      <c r="B2502" t="s">
        <v>5514</v>
      </c>
      <c r="C2502" t="s">
        <v>5514</v>
      </c>
      <c r="D2502" t="s">
        <v>5515</v>
      </c>
      <c r="E2502" t="s">
        <v>4587</v>
      </c>
    </row>
    <row r="2503" spans="1:5" x14ac:dyDescent="0.3">
      <c r="A2503">
        <v>2506</v>
      </c>
      <c r="B2503" t="s">
        <v>5516</v>
      </c>
      <c r="C2503" t="s">
        <v>5516</v>
      </c>
      <c r="D2503" t="s">
        <v>5517</v>
      </c>
      <c r="E2503" t="s">
        <v>461</v>
      </c>
    </row>
    <row r="2504" spans="1:5" x14ac:dyDescent="0.3">
      <c r="A2504">
        <v>2507</v>
      </c>
      <c r="B2504" t="s">
        <v>4898</v>
      </c>
      <c r="C2504" t="s">
        <v>4898</v>
      </c>
      <c r="D2504" t="s">
        <v>4899</v>
      </c>
      <c r="E2504" t="s">
        <v>112</v>
      </c>
    </row>
    <row r="2505" spans="1:5" x14ac:dyDescent="0.3">
      <c r="A2505">
        <v>2508</v>
      </c>
      <c r="B2505" t="s">
        <v>5518</v>
      </c>
      <c r="C2505" t="s">
        <v>5518</v>
      </c>
      <c r="D2505" t="s">
        <v>5519</v>
      </c>
      <c r="E2505" t="s">
        <v>251</v>
      </c>
    </row>
    <row r="2506" spans="1:5" x14ac:dyDescent="0.3">
      <c r="A2506">
        <v>2509</v>
      </c>
      <c r="B2506" t="s">
        <v>5520</v>
      </c>
      <c r="C2506" t="s">
        <v>5520</v>
      </c>
      <c r="D2506" t="s">
        <v>5521</v>
      </c>
      <c r="E2506" t="s">
        <v>37</v>
      </c>
    </row>
    <row r="2507" spans="1:5" x14ac:dyDescent="0.3">
      <c r="A2507">
        <v>2510</v>
      </c>
      <c r="B2507" t="s">
        <v>5522</v>
      </c>
      <c r="C2507" t="s">
        <v>5522</v>
      </c>
      <c r="D2507" t="s">
        <v>5523</v>
      </c>
      <c r="E2507" t="s">
        <v>243</v>
      </c>
    </row>
    <row r="2508" spans="1:5" x14ac:dyDescent="0.3">
      <c r="A2508">
        <v>2511</v>
      </c>
      <c r="B2508" t="s">
        <v>5524</v>
      </c>
      <c r="C2508" t="e">
        <f>-- Good work/life balance -- Wonderful dedicated staff -- Good k matching program</f>
        <v>#NAME?</v>
      </c>
      <c r="D2508" t="s">
        <v>5525</v>
      </c>
      <c r="E2508" t="s">
        <v>66</v>
      </c>
    </row>
    <row r="2509" spans="1:5" x14ac:dyDescent="0.3">
      <c r="A2509">
        <v>2512</v>
      </c>
      <c r="B2509" t="s">
        <v>5526</v>
      </c>
      <c r="C2509" t="s">
        <v>5526</v>
      </c>
      <c r="D2509" t="s">
        <v>5527</v>
      </c>
      <c r="E2509" t="s">
        <v>5528</v>
      </c>
    </row>
    <row r="2510" spans="1:5" x14ac:dyDescent="0.3">
      <c r="A2510">
        <v>2513</v>
      </c>
      <c r="B2510" t="s">
        <v>5529</v>
      </c>
      <c r="C2510" t="s">
        <v>5529</v>
      </c>
      <c r="D2510" t="s">
        <v>5530</v>
      </c>
      <c r="E2510" t="s">
        <v>151</v>
      </c>
    </row>
    <row r="2511" spans="1:5" x14ac:dyDescent="0.3">
      <c r="A2511">
        <v>2514</v>
      </c>
      <c r="B2511" t="s">
        <v>5531</v>
      </c>
      <c r="C2511" t="s">
        <v>5531</v>
      </c>
      <c r="D2511" t="s">
        <v>5532</v>
      </c>
      <c r="E2511" t="s">
        <v>301</v>
      </c>
    </row>
    <row r="2512" spans="1:5" x14ac:dyDescent="0.3">
      <c r="A2512">
        <v>2515</v>
      </c>
      <c r="B2512" t="s">
        <v>961</v>
      </c>
      <c r="C2512" t="s">
        <v>961</v>
      </c>
      <c r="D2512" t="s">
        <v>962</v>
      </c>
      <c r="E2512" t="s">
        <v>199</v>
      </c>
    </row>
    <row r="2513" spans="1:5" x14ac:dyDescent="0.3">
      <c r="A2513">
        <v>2516</v>
      </c>
      <c r="B2513" t="e">
        <f>-Collaborate atmosphere -you will learn a Lot -Great stepping stone to other jobs or Get on the CFA track quick to Get promoted From within.</f>
        <v>#NAME?</v>
      </c>
      <c r="C2513" t="e">
        <f>-Collaborate atmosphere -you will learn a Lot -Great stepping stone to other jobs or Get on the CFA track quick to Get promoted From within.</f>
        <v>#NAME?</v>
      </c>
      <c r="D2513" t="s">
        <v>5533</v>
      </c>
    </row>
    <row r="2514" spans="1:5" x14ac:dyDescent="0.3">
      <c r="A2514">
        <v>2517</v>
      </c>
      <c r="B2514" t="s">
        <v>5534</v>
      </c>
      <c r="C2514" t="s">
        <v>5535</v>
      </c>
      <c r="D2514" t="s">
        <v>5536</v>
      </c>
      <c r="E2514" t="s">
        <v>1114</v>
      </c>
    </row>
    <row r="2515" spans="1:5" x14ac:dyDescent="0.3">
      <c r="A2515">
        <v>2518</v>
      </c>
      <c r="B2515" t="s">
        <v>5537</v>
      </c>
      <c r="C2515" t="s">
        <v>5537</v>
      </c>
      <c r="D2515" t="s">
        <v>5538</v>
      </c>
      <c r="E2515" t="s">
        <v>37</v>
      </c>
    </row>
    <row r="2516" spans="1:5" x14ac:dyDescent="0.3">
      <c r="A2516">
        <v>2519</v>
      </c>
      <c r="B2516" t="s">
        <v>5539</v>
      </c>
      <c r="C2516" t="s">
        <v>5539</v>
      </c>
      <c r="D2516" t="s">
        <v>5540</v>
      </c>
    </row>
    <row r="2517" spans="1:5" x14ac:dyDescent="0.3">
      <c r="A2517">
        <v>2520</v>
      </c>
      <c r="B2517" t="s">
        <v>5541</v>
      </c>
      <c r="C2517" t="s">
        <v>5541</v>
      </c>
      <c r="D2517" t="s">
        <v>5542</v>
      </c>
      <c r="E2517" t="s">
        <v>1059</v>
      </c>
    </row>
    <row r="2518" spans="1:5" x14ac:dyDescent="0.3">
      <c r="A2518">
        <v>2521</v>
      </c>
      <c r="B2518" t="s">
        <v>5543</v>
      </c>
      <c r="C2518" t="s">
        <v>5543</v>
      </c>
      <c r="D2518" t="s">
        <v>5544</v>
      </c>
      <c r="E2518" t="s">
        <v>676</v>
      </c>
    </row>
    <row r="2519" spans="1:5" x14ac:dyDescent="0.3">
      <c r="A2519">
        <v>2522</v>
      </c>
      <c r="B2519" t="s">
        <v>5545</v>
      </c>
      <c r="C2519" t="s">
        <v>5545</v>
      </c>
      <c r="D2519" t="s">
        <v>5546</v>
      </c>
    </row>
    <row r="2520" spans="1:5" x14ac:dyDescent="0.3">
      <c r="A2520">
        <v>2523</v>
      </c>
      <c r="B2520" t="s">
        <v>5547</v>
      </c>
      <c r="C2520" t="s">
        <v>5547</v>
      </c>
      <c r="D2520" t="s">
        <v>5547</v>
      </c>
      <c r="E2520" t="s">
        <v>14</v>
      </c>
    </row>
    <row r="2521" spans="1:5" x14ac:dyDescent="0.3">
      <c r="A2521">
        <v>2524</v>
      </c>
      <c r="B2521" t="s">
        <v>5548</v>
      </c>
      <c r="C2521" t="s">
        <v>5549</v>
      </c>
      <c r="D2521" t="s">
        <v>5550</v>
      </c>
      <c r="E2521" t="s">
        <v>5248</v>
      </c>
    </row>
    <row r="2522" spans="1:5" x14ac:dyDescent="0.3">
      <c r="A2522">
        <v>2525</v>
      </c>
      <c r="B2522" t="s">
        <v>5551</v>
      </c>
      <c r="C2522" t="s">
        <v>5551</v>
      </c>
      <c r="D2522" t="s">
        <v>5551</v>
      </c>
    </row>
    <row r="2523" spans="1:5" x14ac:dyDescent="0.3">
      <c r="A2523">
        <v>2526</v>
      </c>
      <c r="B2523" t="s">
        <v>5552</v>
      </c>
      <c r="C2523" t="s">
        <v>5552</v>
      </c>
      <c r="D2523" t="s">
        <v>5553</v>
      </c>
    </row>
    <row r="2524" spans="1:5" x14ac:dyDescent="0.3">
      <c r="A2524">
        <v>2527</v>
      </c>
      <c r="B2524" t="s">
        <v>5554</v>
      </c>
      <c r="C2524" t="s">
        <v>5554</v>
      </c>
      <c r="D2524" t="s">
        <v>5555</v>
      </c>
      <c r="E2524" t="s">
        <v>332</v>
      </c>
    </row>
    <row r="2525" spans="1:5" x14ac:dyDescent="0.3">
      <c r="A2525">
        <v>2528</v>
      </c>
      <c r="B2525" t="s">
        <v>5556</v>
      </c>
      <c r="C2525" t="s">
        <v>5556</v>
      </c>
      <c r="D2525" t="s">
        <v>5557</v>
      </c>
      <c r="E2525" t="s">
        <v>61</v>
      </c>
    </row>
    <row r="2526" spans="1:5" x14ac:dyDescent="0.3">
      <c r="A2526">
        <v>2529</v>
      </c>
      <c r="B2526" t="s">
        <v>5558</v>
      </c>
      <c r="C2526" t="s">
        <v>5558</v>
      </c>
      <c r="D2526" t="s">
        <v>5559</v>
      </c>
      <c r="E2526" t="s">
        <v>37</v>
      </c>
    </row>
    <row r="2527" spans="1:5" x14ac:dyDescent="0.3">
      <c r="A2527">
        <v>2530</v>
      </c>
      <c r="B2527" t="s">
        <v>5560</v>
      </c>
      <c r="C2527" t="s">
        <v>5560</v>
      </c>
      <c r="D2527" t="s">
        <v>5561</v>
      </c>
      <c r="E2527" t="s">
        <v>2064</v>
      </c>
    </row>
    <row r="2528" spans="1:5" x14ac:dyDescent="0.3">
      <c r="A2528">
        <v>2531</v>
      </c>
      <c r="B2528" t="s">
        <v>5562</v>
      </c>
      <c r="C2528" t="s">
        <v>5562</v>
      </c>
      <c r="D2528" t="s">
        <v>5563</v>
      </c>
      <c r="E2528" t="s">
        <v>569</v>
      </c>
    </row>
    <row r="2529" spans="1:5" x14ac:dyDescent="0.3">
      <c r="A2529">
        <v>2532</v>
      </c>
      <c r="B2529" t="e">
        <f>- Ability to telecommute - Access to top management of rated companies. - Decent Pay for the work</f>
        <v>#NAME?</v>
      </c>
      <c r="C2529" t="e">
        <f>- Ability to telecommute - Access to top management of rated companies. - Decent Pay for the work</f>
        <v>#NAME?</v>
      </c>
      <c r="D2529" t="s">
        <v>5564</v>
      </c>
      <c r="E2529" t="s">
        <v>5565</v>
      </c>
    </row>
    <row r="2530" spans="1:5" x14ac:dyDescent="0.3">
      <c r="A2530">
        <v>2533</v>
      </c>
      <c r="B2530" t="s">
        <v>5566</v>
      </c>
      <c r="C2530" t="s">
        <v>5566</v>
      </c>
      <c r="D2530" t="s">
        <v>5567</v>
      </c>
      <c r="E2530" t="s">
        <v>676</v>
      </c>
    </row>
    <row r="2531" spans="1:5" x14ac:dyDescent="0.3">
      <c r="A2531">
        <v>2534</v>
      </c>
      <c r="B2531" t="s">
        <v>5568</v>
      </c>
      <c r="C2531" t="s">
        <v>5568</v>
      </c>
      <c r="D2531" t="s">
        <v>5569</v>
      </c>
      <c r="E2531" t="s">
        <v>1262</v>
      </c>
    </row>
    <row r="2532" spans="1:5" x14ac:dyDescent="0.3">
      <c r="A2532">
        <v>2535</v>
      </c>
      <c r="B2532" t="s">
        <v>5570</v>
      </c>
      <c r="C2532" t="s">
        <v>5570</v>
      </c>
      <c r="D2532" t="s">
        <v>5571</v>
      </c>
      <c r="E2532" t="s">
        <v>40</v>
      </c>
    </row>
    <row r="2533" spans="1:5" x14ac:dyDescent="0.3">
      <c r="A2533">
        <v>2536</v>
      </c>
      <c r="B2533" t="s">
        <v>5572</v>
      </c>
      <c r="C2533" t="s">
        <v>5572</v>
      </c>
      <c r="D2533" t="s">
        <v>5573</v>
      </c>
      <c r="E2533" t="s">
        <v>14</v>
      </c>
    </row>
    <row r="2534" spans="1:5" x14ac:dyDescent="0.3">
      <c r="A2534">
        <v>2537</v>
      </c>
      <c r="B2534" t="s">
        <v>5574</v>
      </c>
      <c r="C2534" t="s">
        <v>5575</v>
      </c>
      <c r="D2534" t="s">
        <v>5576</v>
      </c>
      <c r="E2534" t="s">
        <v>5577</v>
      </c>
    </row>
    <row r="2535" spans="1:5" x14ac:dyDescent="0.3">
      <c r="A2535">
        <v>2538</v>
      </c>
      <c r="B2535" t="s">
        <v>5578</v>
      </c>
      <c r="C2535" t="s">
        <v>5578</v>
      </c>
      <c r="D2535" t="s">
        <v>5579</v>
      </c>
    </row>
    <row r="2536" spans="1:5" x14ac:dyDescent="0.3">
      <c r="A2536">
        <v>2539</v>
      </c>
      <c r="B2536" t="s">
        <v>5580</v>
      </c>
      <c r="C2536" t="s">
        <v>5580</v>
      </c>
      <c r="D2536" t="s">
        <v>5581</v>
      </c>
      <c r="E2536" t="s">
        <v>37</v>
      </c>
    </row>
    <row r="2537" spans="1:5" x14ac:dyDescent="0.3">
      <c r="A2537">
        <v>2540</v>
      </c>
      <c r="B2537" t="s">
        <v>5582</v>
      </c>
      <c r="C2537" t="s">
        <v>5582</v>
      </c>
      <c r="D2537" t="s">
        <v>5583</v>
      </c>
      <c r="E2537" t="s">
        <v>83</v>
      </c>
    </row>
    <row r="2538" spans="1:5" x14ac:dyDescent="0.3">
      <c r="A2538">
        <v>2541</v>
      </c>
      <c r="B2538" t="s">
        <v>5584</v>
      </c>
      <c r="C2538" t="s">
        <v>5584</v>
      </c>
      <c r="D2538" t="s">
        <v>5585</v>
      </c>
      <c r="E2538" t="s">
        <v>2801</v>
      </c>
    </row>
    <row r="2539" spans="1:5" x14ac:dyDescent="0.3">
      <c r="A2539">
        <v>2542</v>
      </c>
      <c r="B2539" t="e">
        <f>- Good Company to learn the basics - International team - Good work/life balance</f>
        <v>#NAME?</v>
      </c>
      <c r="C2539" t="e">
        <f>- Good Company to learn the basics - International team - Good work/life balance</f>
        <v>#NAME?</v>
      </c>
      <c r="D2539" t="s">
        <v>5586</v>
      </c>
      <c r="E2539" t="s">
        <v>208</v>
      </c>
    </row>
    <row r="2540" spans="1:5" x14ac:dyDescent="0.3">
      <c r="A2540">
        <v>2543</v>
      </c>
      <c r="B2540" t="s">
        <v>5587</v>
      </c>
      <c r="C2540" t="s">
        <v>5587</v>
      </c>
      <c r="D2540" t="s">
        <v>5588</v>
      </c>
    </row>
    <row r="2541" spans="1:5" x14ac:dyDescent="0.3">
      <c r="A2541">
        <v>2544</v>
      </c>
      <c r="B2541" t="s">
        <v>5589</v>
      </c>
      <c r="C2541" t="s">
        <v>5589</v>
      </c>
      <c r="D2541" t="s">
        <v>5590</v>
      </c>
    </row>
    <row r="2542" spans="1:5" x14ac:dyDescent="0.3">
      <c r="A2542">
        <v>2545</v>
      </c>
      <c r="B2542" t="s">
        <v>5591</v>
      </c>
      <c r="C2542" t="s">
        <v>5591</v>
      </c>
      <c r="D2542" t="s">
        <v>5592</v>
      </c>
    </row>
    <row r="2543" spans="1:5" x14ac:dyDescent="0.3">
      <c r="A2543">
        <v>2546</v>
      </c>
      <c r="B2543" t="s">
        <v>5593</v>
      </c>
      <c r="C2543" t="s">
        <v>5593</v>
      </c>
      <c r="D2543" t="s">
        <v>5594</v>
      </c>
      <c r="E2543" t="s">
        <v>4904</v>
      </c>
    </row>
    <row r="2544" spans="1:5" x14ac:dyDescent="0.3">
      <c r="A2544">
        <v>2547</v>
      </c>
      <c r="B2544" t="s">
        <v>5595</v>
      </c>
      <c r="C2544" t="s">
        <v>5595</v>
      </c>
      <c r="D2544" t="s">
        <v>5596</v>
      </c>
      <c r="E2544" t="s">
        <v>5597</v>
      </c>
    </row>
    <row r="2545" spans="1:5" x14ac:dyDescent="0.3">
      <c r="A2545">
        <v>2548</v>
      </c>
      <c r="B2545" t="s">
        <v>5598</v>
      </c>
      <c r="C2545" t="s">
        <v>5598</v>
      </c>
      <c r="D2545" t="s">
        <v>5599</v>
      </c>
      <c r="E2545" t="s">
        <v>5600</v>
      </c>
    </row>
    <row r="2546" spans="1:5" x14ac:dyDescent="0.3">
      <c r="A2546">
        <v>2549</v>
      </c>
      <c r="B2546" t="e">
        <f>- Good credit analytic tools - exposure to different industries and to senior management - Good maternity Benefits</f>
        <v>#NAME?</v>
      </c>
      <c r="C2546" t="e">
        <f>- Good credit analytic tools - exposure to different industries and to senior management - Good maternity Benefits</f>
        <v>#NAME?</v>
      </c>
      <c r="D2546" t="s">
        <v>5601</v>
      </c>
      <c r="E2546" t="s">
        <v>5602</v>
      </c>
    </row>
    <row r="2547" spans="1:5" x14ac:dyDescent="0.3">
      <c r="A2547">
        <v>2550</v>
      </c>
      <c r="B2547" t="s">
        <v>5603</v>
      </c>
      <c r="C2547" t="s">
        <v>5603</v>
      </c>
      <c r="D2547" t="s">
        <v>5604</v>
      </c>
      <c r="E2547" t="s">
        <v>2247</v>
      </c>
    </row>
    <row r="2548" spans="1:5" x14ac:dyDescent="0.3">
      <c r="A2548">
        <v>2551</v>
      </c>
      <c r="B2548" t="s">
        <v>5605</v>
      </c>
      <c r="C2548" t="s">
        <v>5605</v>
      </c>
      <c r="D2548" t="s">
        <v>5606</v>
      </c>
      <c r="E2548" t="s">
        <v>5607</v>
      </c>
    </row>
    <row r="2549" spans="1:5" x14ac:dyDescent="0.3">
      <c r="A2549">
        <v>2552</v>
      </c>
      <c r="B2549" t="s">
        <v>5608</v>
      </c>
      <c r="C2549" t="s">
        <v>5608</v>
      </c>
      <c r="D2549" t="s">
        <v>5609</v>
      </c>
    </row>
    <row r="2550" spans="1:5" x14ac:dyDescent="0.3">
      <c r="A2550">
        <v>2553</v>
      </c>
      <c r="B2550" t="s">
        <v>5610</v>
      </c>
      <c r="C2550" t="s">
        <v>5610</v>
      </c>
      <c r="D2550" t="s">
        <v>5611</v>
      </c>
      <c r="E2550" t="s">
        <v>37</v>
      </c>
    </row>
    <row r="2551" spans="1:5" x14ac:dyDescent="0.3">
      <c r="A2551">
        <v>2554</v>
      </c>
      <c r="B2551" t="s">
        <v>5612</v>
      </c>
      <c r="C2551" t="s">
        <v>5613</v>
      </c>
      <c r="D2551" t="s">
        <v>5614</v>
      </c>
      <c r="E2551" t="s">
        <v>2595</v>
      </c>
    </row>
    <row r="2552" spans="1:5" x14ac:dyDescent="0.3">
      <c r="A2552">
        <v>2555</v>
      </c>
      <c r="B2552" t="s">
        <v>5615</v>
      </c>
      <c r="C2552" t="s">
        <v>5615</v>
      </c>
      <c r="D2552" t="s">
        <v>5616</v>
      </c>
      <c r="E2552" t="s">
        <v>37</v>
      </c>
    </row>
    <row r="2553" spans="1:5" x14ac:dyDescent="0.3">
      <c r="A2553">
        <v>2556</v>
      </c>
      <c r="B2553" t="s">
        <v>5617</v>
      </c>
      <c r="C2553" t="s">
        <v>5617</v>
      </c>
      <c r="D2553" t="s">
        <v>5618</v>
      </c>
      <c r="E2553" t="s">
        <v>835</v>
      </c>
    </row>
    <row r="2554" spans="1:5" x14ac:dyDescent="0.3">
      <c r="A2554">
        <v>2557</v>
      </c>
      <c r="B2554" t="s">
        <v>5619</v>
      </c>
      <c r="C2554" t="s">
        <v>5619</v>
      </c>
      <c r="D2554" t="s">
        <v>5619</v>
      </c>
      <c r="E2554" t="s">
        <v>37</v>
      </c>
    </row>
    <row r="2555" spans="1:5" x14ac:dyDescent="0.3">
      <c r="A2555">
        <v>2558</v>
      </c>
      <c r="B2555" t="s">
        <v>5620</v>
      </c>
      <c r="C2555" t="s">
        <v>5620</v>
      </c>
      <c r="D2555" t="s">
        <v>5621</v>
      </c>
      <c r="E2555" t="s">
        <v>83</v>
      </c>
    </row>
    <row r="2556" spans="1:5" x14ac:dyDescent="0.3">
      <c r="A2556">
        <v>2559</v>
      </c>
      <c r="B2556" t="s">
        <v>5622</v>
      </c>
      <c r="C2556" t="s">
        <v>5622</v>
      </c>
      <c r="D2556" t="s">
        <v>5623</v>
      </c>
      <c r="E2556" t="s">
        <v>37</v>
      </c>
    </row>
    <row r="2557" spans="1:5" x14ac:dyDescent="0.3">
      <c r="A2557">
        <v>2560</v>
      </c>
      <c r="B2557" t="s">
        <v>5624</v>
      </c>
      <c r="C2557" t="s">
        <v>5624</v>
      </c>
      <c r="D2557" t="s">
        <v>5625</v>
      </c>
      <c r="E2557" t="s">
        <v>37</v>
      </c>
    </row>
    <row r="2558" spans="1:5" x14ac:dyDescent="0.3">
      <c r="A2558">
        <v>2561</v>
      </c>
      <c r="B2558" t="s">
        <v>5626</v>
      </c>
      <c r="C2558" t="s">
        <v>5626</v>
      </c>
      <c r="D2558" t="s">
        <v>5627</v>
      </c>
      <c r="E2558" t="s">
        <v>5628</v>
      </c>
    </row>
    <row r="2559" spans="1:5" x14ac:dyDescent="0.3">
      <c r="A2559">
        <v>2562</v>
      </c>
      <c r="B2559" t="s">
        <v>5629</v>
      </c>
      <c r="C2559" t="s">
        <v>5629</v>
      </c>
      <c r="D2559" t="s">
        <v>5630</v>
      </c>
      <c r="E2559" t="s">
        <v>91</v>
      </c>
    </row>
    <row r="2560" spans="1:5" x14ac:dyDescent="0.3">
      <c r="A2560">
        <v>2563</v>
      </c>
      <c r="B2560" t="s">
        <v>5631</v>
      </c>
      <c r="C2560" t="s">
        <v>5631</v>
      </c>
      <c r="D2560" t="s">
        <v>5632</v>
      </c>
    </row>
    <row r="2561" spans="1:5" x14ac:dyDescent="0.3">
      <c r="A2561">
        <v>2564</v>
      </c>
      <c r="B2561" t="s">
        <v>5633</v>
      </c>
      <c r="C2561" t="s">
        <v>5633</v>
      </c>
      <c r="D2561" t="s">
        <v>5633</v>
      </c>
    </row>
    <row r="2562" spans="1:5" x14ac:dyDescent="0.3">
      <c r="A2562">
        <v>2565</v>
      </c>
      <c r="B2562" t="s">
        <v>5634</v>
      </c>
      <c r="C2562" t="s">
        <v>5634</v>
      </c>
      <c r="D2562" t="s">
        <v>5635</v>
      </c>
      <c r="E2562" t="s">
        <v>895</v>
      </c>
    </row>
    <row r="2563" spans="1:5" x14ac:dyDescent="0.3">
      <c r="A2563">
        <v>2566</v>
      </c>
      <c r="B2563" t="s">
        <v>5636</v>
      </c>
      <c r="C2563" t="s">
        <v>5636</v>
      </c>
      <c r="D2563" t="s">
        <v>5637</v>
      </c>
      <c r="E2563" t="s">
        <v>1064</v>
      </c>
    </row>
    <row r="2564" spans="1:5" x14ac:dyDescent="0.3">
      <c r="A2564">
        <v>2567</v>
      </c>
      <c r="B2564" t="s">
        <v>5638</v>
      </c>
      <c r="C2564" t="s">
        <v>5638</v>
      </c>
      <c r="D2564" t="s">
        <v>5639</v>
      </c>
      <c r="E2564" t="s">
        <v>461</v>
      </c>
    </row>
    <row r="2565" spans="1:5" x14ac:dyDescent="0.3">
      <c r="A2565">
        <v>2568</v>
      </c>
      <c r="B2565" t="s">
        <v>5640</v>
      </c>
      <c r="C2565" t="s">
        <v>5641</v>
      </c>
      <c r="D2565" t="s">
        <v>5642</v>
      </c>
      <c r="E2565" t="s">
        <v>5643</v>
      </c>
    </row>
    <row r="2566" spans="1:5" x14ac:dyDescent="0.3">
      <c r="A2566">
        <v>2569</v>
      </c>
      <c r="B2566" t="s">
        <v>5644</v>
      </c>
      <c r="C2566" t="s">
        <v>5645</v>
      </c>
      <c r="D2566" t="s">
        <v>5646</v>
      </c>
      <c r="E2566" t="s">
        <v>5647</v>
      </c>
    </row>
    <row r="2567" spans="1:5" x14ac:dyDescent="0.3">
      <c r="A2567">
        <v>2570</v>
      </c>
      <c r="B2567" t="s">
        <v>5648</v>
      </c>
      <c r="C2567" t="s">
        <v>5648</v>
      </c>
      <c r="D2567" t="s">
        <v>5649</v>
      </c>
      <c r="E2567" t="s">
        <v>280</v>
      </c>
    </row>
    <row r="2568" spans="1:5" x14ac:dyDescent="0.3">
      <c r="A2568">
        <v>2571</v>
      </c>
      <c r="B2568" t="s">
        <v>5650</v>
      </c>
      <c r="C2568" t="s">
        <v>5650</v>
      </c>
      <c r="D2568" t="s">
        <v>5651</v>
      </c>
    </row>
    <row r="2569" spans="1:5" x14ac:dyDescent="0.3">
      <c r="A2569">
        <v>2572</v>
      </c>
      <c r="B2569" t="s">
        <v>5652</v>
      </c>
      <c r="C2569" t="s">
        <v>5653</v>
      </c>
      <c r="D2569" t="s">
        <v>5654</v>
      </c>
      <c r="E2569" t="s">
        <v>199</v>
      </c>
    </row>
    <row r="2570" spans="1:5" x14ac:dyDescent="0.3">
      <c r="A2570">
        <v>2573</v>
      </c>
      <c r="B2570" t="s">
        <v>5655</v>
      </c>
      <c r="C2570" t="s">
        <v>5655</v>
      </c>
      <c r="D2570" t="s">
        <v>5656</v>
      </c>
      <c r="E2570" t="s">
        <v>61</v>
      </c>
    </row>
    <row r="2571" spans="1:5" x14ac:dyDescent="0.3">
      <c r="A2571">
        <v>2574</v>
      </c>
      <c r="B2571" t="s">
        <v>5657</v>
      </c>
      <c r="C2571" t="s">
        <v>5657</v>
      </c>
      <c r="D2571" t="s">
        <v>5658</v>
      </c>
      <c r="E2571" t="s">
        <v>5659</v>
      </c>
    </row>
    <row r="2572" spans="1:5" x14ac:dyDescent="0.3">
      <c r="A2572">
        <v>2575</v>
      </c>
      <c r="B2572" t="e">
        <f>-Good working hours -Relaxed atmosphere -everyone is Friendly and collaborates (no need to massively chase) -Good Benefits -Good location</f>
        <v>#NAME?</v>
      </c>
      <c r="C2572" t="e">
        <f>-Good working hours -Relaxed atmosphere -everyone is Friendly and collaborates (no need to massively chase) -Good Benefits -Good location</f>
        <v>#NAME?</v>
      </c>
      <c r="D2572" t="s">
        <v>5660</v>
      </c>
      <c r="E2572" t="s">
        <v>5661</v>
      </c>
    </row>
    <row r="2573" spans="1:5" x14ac:dyDescent="0.3">
      <c r="A2573">
        <v>2576</v>
      </c>
      <c r="B2573" t="s">
        <v>5662</v>
      </c>
      <c r="C2573" t="s">
        <v>5662</v>
      </c>
      <c r="D2573" t="s">
        <v>5663</v>
      </c>
    </row>
    <row r="2574" spans="1:5" x14ac:dyDescent="0.3">
      <c r="A2574">
        <v>2577</v>
      </c>
      <c r="B2574" t="s">
        <v>5664</v>
      </c>
      <c r="C2574" t="s">
        <v>5664</v>
      </c>
      <c r="D2574" t="s">
        <v>5665</v>
      </c>
    </row>
    <row r="2575" spans="1:5" x14ac:dyDescent="0.3">
      <c r="A2575">
        <v>2578</v>
      </c>
      <c r="B2575" t="s">
        <v>5666</v>
      </c>
      <c r="C2575" t="s">
        <v>5666</v>
      </c>
      <c r="D2575" t="s">
        <v>5667</v>
      </c>
      <c r="E2575" t="s">
        <v>37</v>
      </c>
    </row>
    <row r="2576" spans="1:5" x14ac:dyDescent="0.3">
      <c r="A2576">
        <v>2579</v>
      </c>
      <c r="B2576" t="e">
        <f>- competitive compensation - Great work/life balance - brilliant, pleasant co workers - big on giving back to the community and volunteering</f>
        <v>#NAME?</v>
      </c>
      <c r="C2576" t="e">
        <f>- competitive compensation - Great work/life balance - brilliant, pleasant co workers - big on giving back to the community and volunteering</f>
        <v>#NAME?</v>
      </c>
      <c r="D2576" t="s">
        <v>5668</v>
      </c>
      <c r="E2576" t="s">
        <v>5669</v>
      </c>
    </row>
    <row r="2577" spans="1:5" x14ac:dyDescent="0.3">
      <c r="A2577">
        <v>2580</v>
      </c>
      <c r="B2577" t="s">
        <v>5670</v>
      </c>
      <c r="C2577" t="s">
        <v>5670</v>
      </c>
      <c r="D2577" t="s">
        <v>5671</v>
      </c>
    </row>
    <row r="2578" spans="1:5" x14ac:dyDescent="0.3">
      <c r="A2578">
        <v>2581</v>
      </c>
      <c r="B2578" t="s">
        <v>5672</v>
      </c>
      <c r="C2578" t="s">
        <v>5672</v>
      </c>
      <c r="D2578" t="s">
        <v>5673</v>
      </c>
      <c r="E2578" t="s">
        <v>3340</v>
      </c>
    </row>
    <row r="2579" spans="1:5" x14ac:dyDescent="0.3">
      <c r="A2579">
        <v>2582</v>
      </c>
      <c r="B2579" t="s">
        <v>5674</v>
      </c>
      <c r="C2579" t="s">
        <v>5674</v>
      </c>
      <c r="D2579" t="s">
        <v>5675</v>
      </c>
      <c r="E2579" t="s">
        <v>34</v>
      </c>
    </row>
    <row r="2580" spans="1:5" x14ac:dyDescent="0.3">
      <c r="A2580">
        <v>2583</v>
      </c>
      <c r="B2580" t="s">
        <v>5676</v>
      </c>
      <c r="C2580" t="s">
        <v>5676</v>
      </c>
      <c r="D2580" t="s">
        <v>5677</v>
      </c>
      <c r="E2580" t="s">
        <v>66</v>
      </c>
    </row>
    <row r="2581" spans="1:5" x14ac:dyDescent="0.3">
      <c r="A2581">
        <v>2584</v>
      </c>
      <c r="B2581" t="s">
        <v>572</v>
      </c>
      <c r="C2581" t="s">
        <v>572</v>
      </c>
      <c r="D2581" t="s">
        <v>213</v>
      </c>
      <c r="E2581" t="s">
        <v>66</v>
      </c>
    </row>
    <row r="2582" spans="1:5" x14ac:dyDescent="0.3">
      <c r="A2582">
        <v>2585</v>
      </c>
      <c r="B2582" t="s">
        <v>5678</v>
      </c>
      <c r="C2582" t="s">
        <v>5678</v>
      </c>
      <c r="D2582" t="s">
        <v>5679</v>
      </c>
    </row>
    <row r="2583" spans="1:5" x14ac:dyDescent="0.3">
      <c r="A2583">
        <v>2586</v>
      </c>
      <c r="B2583" t="s">
        <v>5680</v>
      </c>
      <c r="C2583" t="s">
        <v>5680</v>
      </c>
      <c r="D2583" t="s">
        <v>5681</v>
      </c>
      <c r="E2583" t="s">
        <v>37</v>
      </c>
    </row>
    <row r="2584" spans="1:5" x14ac:dyDescent="0.3">
      <c r="A2584">
        <v>2587</v>
      </c>
      <c r="B2584" t="e">
        <f>- Fair Pay -Good hours -Good People</f>
        <v>#NAME?</v>
      </c>
      <c r="C2584" t="e">
        <f>- Fair Pay -Good hours -Good People</f>
        <v>#NAME?</v>
      </c>
      <c r="D2584" t="s">
        <v>5682</v>
      </c>
      <c r="E2584" t="s">
        <v>5683</v>
      </c>
    </row>
    <row r="2585" spans="1:5" x14ac:dyDescent="0.3">
      <c r="A2585">
        <v>2588</v>
      </c>
      <c r="B2585" t="s">
        <v>5684</v>
      </c>
      <c r="C2585" t="s">
        <v>5684</v>
      </c>
      <c r="D2585" t="s">
        <v>5685</v>
      </c>
      <c r="E2585" t="s">
        <v>66</v>
      </c>
    </row>
    <row r="2586" spans="1:5" x14ac:dyDescent="0.3">
      <c r="A2586">
        <v>2589</v>
      </c>
      <c r="B2586" t="s">
        <v>5686</v>
      </c>
      <c r="C2586" t="s">
        <v>5686</v>
      </c>
      <c r="D2586" t="s">
        <v>5687</v>
      </c>
      <c r="E2586" t="s">
        <v>125</v>
      </c>
    </row>
    <row r="2587" spans="1:5" x14ac:dyDescent="0.3">
      <c r="A2587">
        <v>2590</v>
      </c>
      <c r="B2587" t="s">
        <v>5688</v>
      </c>
      <c r="C2587" t="s">
        <v>5688</v>
      </c>
      <c r="D2587" t="s">
        <v>5689</v>
      </c>
      <c r="E2587" t="s">
        <v>1662</v>
      </c>
    </row>
    <row r="2588" spans="1:5" x14ac:dyDescent="0.3">
      <c r="A2588">
        <v>2591</v>
      </c>
      <c r="B2588" t="s">
        <v>5690</v>
      </c>
      <c r="C2588" t="s">
        <v>5690</v>
      </c>
      <c r="D2588" t="s">
        <v>5691</v>
      </c>
      <c r="E2588" t="s">
        <v>5692</v>
      </c>
    </row>
    <row r="2589" spans="1:5" x14ac:dyDescent="0.3">
      <c r="A2589">
        <v>2592</v>
      </c>
      <c r="B2589" t="s">
        <v>5693</v>
      </c>
      <c r="C2589" t="s">
        <v>5693</v>
      </c>
      <c r="D2589" t="s">
        <v>5693</v>
      </c>
      <c r="E2589" t="s">
        <v>58</v>
      </c>
    </row>
    <row r="2590" spans="1:5" x14ac:dyDescent="0.3">
      <c r="A2590">
        <v>2593</v>
      </c>
      <c r="B2590" t="s">
        <v>5694</v>
      </c>
      <c r="C2590" t="s">
        <v>5694</v>
      </c>
      <c r="D2590" t="s">
        <v>5695</v>
      </c>
      <c r="E2590" t="s">
        <v>37</v>
      </c>
    </row>
    <row r="2591" spans="1:5" x14ac:dyDescent="0.3">
      <c r="A2591">
        <v>2594</v>
      </c>
      <c r="B2591" t="s">
        <v>5696</v>
      </c>
      <c r="C2591" t="s">
        <v>5696</v>
      </c>
      <c r="D2591" t="s">
        <v>5697</v>
      </c>
    </row>
    <row r="2592" spans="1:5" x14ac:dyDescent="0.3">
      <c r="A2592">
        <v>2595</v>
      </c>
      <c r="B2592" t="s">
        <v>5698</v>
      </c>
      <c r="C2592" t="s">
        <v>5698</v>
      </c>
      <c r="D2592" t="s">
        <v>5699</v>
      </c>
    </row>
    <row r="2593" spans="1:5" x14ac:dyDescent="0.3">
      <c r="A2593">
        <v>2596</v>
      </c>
      <c r="B2593" t="s">
        <v>5700</v>
      </c>
      <c r="C2593" t="s">
        <v>5700</v>
      </c>
      <c r="D2593" t="s">
        <v>5701</v>
      </c>
      <c r="E2593" t="s">
        <v>31</v>
      </c>
    </row>
    <row r="2594" spans="1:5" x14ac:dyDescent="0.3">
      <c r="A2594">
        <v>2597</v>
      </c>
      <c r="B2594" t="s">
        <v>5702</v>
      </c>
      <c r="C2594" t="s">
        <v>5702</v>
      </c>
      <c r="D2594" t="s">
        <v>5703</v>
      </c>
      <c r="E2594" t="s">
        <v>34</v>
      </c>
    </row>
    <row r="2595" spans="1:5" x14ac:dyDescent="0.3">
      <c r="A2595">
        <v>2598</v>
      </c>
      <c r="B2595" t="s">
        <v>5704</v>
      </c>
      <c r="C2595" t="s">
        <v>5704</v>
      </c>
      <c r="D2595" t="s">
        <v>5705</v>
      </c>
    </row>
    <row r="2596" spans="1:5" x14ac:dyDescent="0.3">
      <c r="A2596">
        <v>2599</v>
      </c>
      <c r="B2596" t="s">
        <v>5706</v>
      </c>
      <c r="C2596" t="s">
        <v>5706</v>
      </c>
      <c r="D2596" t="s">
        <v>5707</v>
      </c>
    </row>
    <row r="2597" spans="1:5" x14ac:dyDescent="0.3">
      <c r="A2597">
        <v>2600</v>
      </c>
      <c r="B2597" t="s">
        <v>5708</v>
      </c>
      <c r="C2597" t="s">
        <v>5708</v>
      </c>
      <c r="D2597" t="s">
        <v>5709</v>
      </c>
      <c r="E2597" t="s">
        <v>1040</v>
      </c>
    </row>
    <row r="2598" spans="1:5" x14ac:dyDescent="0.3">
      <c r="A2598">
        <v>2601</v>
      </c>
      <c r="B2598" t="s">
        <v>5710</v>
      </c>
      <c r="C2598" t="s">
        <v>5710</v>
      </c>
      <c r="D2598" t="s">
        <v>5711</v>
      </c>
    </row>
    <row r="2599" spans="1:5" x14ac:dyDescent="0.3">
      <c r="A2599">
        <v>2602</v>
      </c>
      <c r="B2599" t="s">
        <v>5712</v>
      </c>
      <c r="C2599" t="s">
        <v>5712</v>
      </c>
      <c r="D2599" t="s">
        <v>5713</v>
      </c>
    </row>
    <row r="2600" spans="1:5" x14ac:dyDescent="0.3">
      <c r="A2600">
        <v>2603</v>
      </c>
      <c r="B2600" t="s">
        <v>5714</v>
      </c>
      <c r="C2600" t="s">
        <v>5714</v>
      </c>
      <c r="D2600" t="s">
        <v>5715</v>
      </c>
      <c r="E2600" t="s">
        <v>66</v>
      </c>
    </row>
    <row r="2601" spans="1:5" x14ac:dyDescent="0.3">
      <c r="A2601">
        <v>2604</v>
      </c>
      <c r="B2601" t="s">
        <v>5716</v>
      </c>
      <c r="C2601" t="s">
        <v>5716</v>
      </c>
      <c r="D2601" t="s">
        <v>5717</v>
      </c>
      <c r="E2601" t="s">
        <v>5718</v>
      </c>
    </row>
    <row r="2602" spans="1:5" x14ac:dyDescent="0.3">
      <c r="A2602">
        <v>2605</v>
      </c>
      <c r="B2602" t="s">
        <v>5719</v>
      </c>
      <c r="C2602" t="s">
        <v>5719</v>
      </c>
      <c r="D2602" t="s">
        <v>5720</v>
      </c>
      <c r="E2602" t="s">
        <v>112</v>
      </c>
    </row>
    <row r="2603" spans="1:5" x14ac:dyDescent="0.3">
      <c r="A2603">
        <v>2606</v>
      </c>
      <c r="B2603" t="s">
        <v>5721</v>
      </c>
      <c r="C2603" t="s">
        <v>5721</v>
      </c>
      <c r="D2603" t="s">
        <v>5722</v>
      </c>
      <c r="E2603" t="s">
        <v>211</v>
      </c>
    </row>
    <row r="2604" spans="1:5" x14ac:dyDescent="0.3">
      <c r="A2604">
        <v>2607</v>
      </c>
      <c r="B2604" t="s">
        <v>5723</v>
      </c>
      <c r="C2604" t="s">
        <v>5723</v>
      </c>
      <c r="D2604" t="s">
        <v>5724</v>
      </c>
    </row>
    <row r="2605" spans="1:5" x14ac:dyDescent="0.3">
      <c r="A2605">
        <v>2608</v>
      </c>
      <c r="B2605" t="s">
        <v>5725</v>
      </c>
      <c r="C2605" t="s">
        <v>5725</v>
      </c>
      <c r="D2605" t="s">
        <v>5726</v>
      </c>
    </row>
    <row r="2606" spans="1:5" x14ac:dyDescent="0.3">
      <c r="A2606">
        <v>2609</v>
      </c>
      <c r="B2606" t="s">
        <v>5727</v>
      </c>
      <c r="C2606" t="s">
        <v>5727</v>
      </c>
      <c r="D2606" t="s">
        <v>5728</v>
      </c>
      <c r="E2606" t="s">
        <v>112</v>
      </c>
    </row>
    <row r="2607" spans="1:5" x14ac:dyDescent="0.3">
      <c r="A2607">
        <v>2610</v>
      </c>
      <c r="B2607" t="s">
        <v>5729</v>
      </c>
      <c r="C2607" t="s">
        <v>5729</v>
      </c>
      <c r="D2607" t="s">
        <v>5730</v>
      </c>
      <c r="E2607" t="s">
        <v>66</v>
      </c>
    </row>
    <row r="2608" spans="1:5" x14ac:dyDescent="0.3">
      <c r="A2608">
        <v>2611</v>
      </c>
      <c r="B2608" t="s">
        <v>5731</v>
      </c>
      <c r="C2608" t="s">
        <v>5731</v>
      </c>
      <c r="D2608" t="s">
        <v>5732</v>
      </c>
      <c r="E2608" t="s">
        <v>1040</v>
      </c>
    </row>
    <row r="2609" spans="1:5" x14ac:dyDescent="0.3">
      <c r="A2609">
        <v>2612</v>
      </c>
      <c r="B2609" t="s">
        <v>5733</v>
      </c>
      <c r="C2609" t="s">
        <v>5733</v>
      </c>
      <c r="D2609" t="s">
        <v>5734</v>
      </c>
      <c r="E2609" t="s">
        <v>259</v>
      </c>
    </row>
    <row r="2610" spans="1:5" x14ac:dyDescent="0.3">
      <c r="A2610">
        <v>2613</v>
      </c>
      <c r="B2610" t="s">
        <v>5735</v>
      </c>
      <c r="C2610" t="s">
        <v>5735</v>
      </c>
      <c r="D2610" t="s">
        <v>5736</v>
      </c>
      <c r="E2610" t="s">
        <v>37</v>
      </c>
    </row>
    <row r="2611" spans="1:5" x14ac:dyDescent="0.3">
      <c r="A2611">
        <v>2614</v>
      </c>
      <c r="B2611" t="s">
        <v>5737</v>
      </c>
      <c r="C2611" t="s">
        <v>5737</v>
      </c>
      <c r="D2611" t="s">
        <v>5738</v>
      </c>
    </row>
    <row r="2612" spans="1:5" x14ac:dyDescent="0.3">
      <c r="A2612">
        <v>2615</v>
      </c>
      <c r="B2612" t="s">
        <v>5739</v>
      </c>
      <c r="C2612" t="s">
        <v>5739</v>
      </c>
      <c r="D2612" t="s">
        <v>5740</v>
      </c>
    </row>
    <row r="2613" spans="1:5" x14ac:dyDescent="0.3">
      <c r="A2613">
        <v>2616</v>
      </c>
      <c r="B2613" t="s">
        <v>5741</v>
      </c>
      <c r="C2613" t="s">
        <v>5741</v>
      </c>
      <c r="D2613" t="s">
        <v>5742</v>
      </c>
    </row>
    <row r="2614" spans="1:5" x14ac:dyDescent="0.3">
      <c r="A2614">
        <v>2617</v>
      </c>
      <c r="B2614" t="s">
        <v>5743</v>
      </c>
      <c r="C2614" t="s">
        <v>5743</v>
      </c>
      <c r="D2614" t="s">
        <v>5744</v>
      </c>
      <c r="E2614" t="s">
        <v>5070</v>
      </c>
    </row>
    <row r="2615" spans="1:5" x14ac:dyDescent="0.3">
      <c r="A2615">
        <v>2618</v>
      </c>
      <c r="B2615" t="e">
        <f>- work life Balanced Culture - spend Lot of time in planning, so projects proceed smoothly. - Process in place ( mostly )</f>
        <v>#NAME?</v>
      </c>
      <c r="C2615" t="e">
        <f>- work life Balanced Culture - spend Lot of time in planning, so projects proceed smoothly. - Process in place ( mostly )</f>
        <v>#NAME?</v>
      </c>
      <c r="D2615" t="s">
        <v>5745</v>
      </c>
      <c r="E2615" t="s">
        <v>1750</v>
      </c>
    </row>
    <row r="2616" spans="1:5" x14ac:dyDescent="0.3">
      <c r="A2616">
        <v>2619</v>
      </c>
      <c r="B2616" t="s">
        <v>5746</v>
      </c>
      <c r="C2616" t="s">
        <v>5746</v>
      </c>
      <c r="D2616" t="s">
        <v>5747</v>
      </c>
      <c r="E2616" t="s">
        <v>740</v>
      </c>
    </row>
    <row r="2617" spans="1:5" x14ac:dyDescent="0.3">
      <c r="A2617">
        <v>2620</v>
      </c>
      <c r="B2617" t="s">
        <v>5748</v>
      </c>
      <c r="C2617" t="s">
        <v>5749</v>
      </c>
      <c r="D2617" t="s">
        <v>5750</v>
      </c>
      <c r="E2617" t="s">
        <v>5751</v>
      </c>
    </row>
    <row r="2618" spans="1:5" x14ac:dyDescent="0.3">
      <c r="A2618">
        <v>2621</v>
      </c>
      <c r="B2618" t="s">
        <v>5752</v>
      </c>
      <c r="C2618" t="s">
        <v>5752</v>
      </c>
      <c r="D2618" t="s">
        <v>5753</v>
      </c>
    </row>
    <row r="2619" spans="1:5" x14ac:dyDescent="0.3">
      <c r="A2619">
        <v>2622</v>
      </c>
      <c r="B2619" t="s">
        <v>5754</v>
      </c>
      <c r="C2619" t="s">
        <v>5754</v>
      </c>
      <c r="D2619" t="s">
        <v>5755</v>
      </c>
    </row>
    <row r="2620" spans="1:5" x14ac:dyDescent="0.3">
      <c r="A2620">
        <v>2623</v>
      </c>
      <c r="B2620" t="s">
        <v>5756</v>
      </c>
      <c r="C2620" t="s">
        <v>5756</v>
      </c>
      <c r="D2620" t="s">
        <v>5757</v>
      </c>
    </row>
    <row r="2621" spans="1:5" x14ac:dyDescent="0.3">
      <c r="A2621">
        <v>2624</v>
      </c>
      <c r="B2621" t="s">
        <v>5758</v>
      </c>
      <c r="C2621" t="s">
        <v>5758</v>
      </c>
      <c r="D2621" t="s">
        <v>5759</v>
      </c>
    </row>
    <row r="2622" spans="1:5" x14ac:dyDescent="0.3">
      <c r="A2622">
        <v>2625</v>
      </c>
      <c r="B2622" t="s">
        <v>5760</v>
      </c>
      <c r="C2622" t="s">
        <v>5760</v>
      </c>
      <c r="D2622" t="s">
        <v>5761</v>
      </c>
    </row>
    <row r="2623" spans="1:5" x14ac:dyDescent="0.3">
      <c r="A2623">
        <v>2626</v>
      </c>
      <c r="B2623" t="s">
        <v>5762</v>
      </c>
      <c r="C2623" t="s">
        <v>5762</v>
      </c>
      <c r="D2623" t="s">
        <v>5763</v>
      </c>
      <c r="E2623" t="s">
        <v>37</v>
      </c>
    </row>
    <row r="2624" spans="1:5" x14ac:dyDescent="0.3">
      <c r="A2624">
        <v>2627</v>
      </c>
      <c r="B2624" t="e">
        <f>-- Great leadership -- a dedicated group of workers not only in the US, but in our operations around the globe -- Provides wonder work-life balance, opportunity to telecommute as well as other incentives to make for a more productive workforce</f>
        <v>#NAME?</v>
      </c>
      <c r="C2624" t="e">
        <f>-- Great leadership -- a dedicated group of workers not only in the US, but in our operations around the globe -- Provides wonder work-life balance, opportunity to telecommute as well as other incentives to make for a more productive workforce</f>
        <v>#NAME?</v>
      </c>
      <c r="D2624" t="s">
        <v>5764</v>
      </c>
    </row>
    <row r="2625" spans="1:5" x14ac:dyDescent="0.3">
      <c r="A2625">
        <v>2628</v>
      </c>
      <c r="B2625" t="s">
        <v>5765</v>
      </c>
      <c r="C2625" t="s">
        <v>5765</v>
      </c>
      <c r="D2625" t="s">
        <v>5766</v>
      </c>
      <c r="E2625" t="s">
        <v>5767</v>
      </c>
    </row>
    <row r="2626" spans="1:5" x14ac:dyDescent="0.3">
      <c r="A2626">
        <v>2629</v>
      </c>
      <c r="B2626" t="e">
        <f>- Excellent office - Extremely talented People - One of the most Friendly workplace among large organizations, across to all levels - open/Flexible Culture/ no face-time/ People smile - Great standard hours/ Steep learning curve - structured tra</f>
        <v>#NAME?</v>
      </c>
      <c r="C2626" t="e">
        <f>- Excellent office - Extremely talented People - One of the most Friendly workplace among large organizations, across to all levels - open/Flexible Culture/ no face-time/ People smile - Great standard hours/ Steep learning curve - structured tra</f>
        <v>#NAME?</v>
      </c>
      <c r="D2626" t="s">
        <v>5768</v>
      </c>
      <c r="E2626" t="s">
        <v>5769</v>
      </c>
    </row>
    <row r="2627" spans="1:5" x14ac:dyDescent="0.3">
      <c r="A2627">
        <v>2630</v>
      </c>
      <c r="B2627" t="s">
        <v>5770</v>
      </c>
      <c r="C2627" t="s">
        <v>5770</v>
      </c>
      <c r="D2627" t="s">
        <v>5770</v>
      </c>
    </row>
    <row r="2628" spans="1:5" x14ac:dyDescent="0.3">
      <c r="A2628">
        <v>2631</v>
      </c>
      <c r="B2628" t="s">
        <v>5771</v>
      </c>
      <c r="C2628" t="s">
        <v>5771</v>
      </c>
      <c r="D2628" t="s">
        <v>5772</v>
      </c>
      <c r="E2628" t="s">
        <v>61</v>
      </c>
    </row>
    <row r="2629" spans="1:5" x14ac:dyDescent="0.3">
      <c r="A2629">
        <v>2632</v>
      </c>
      <c r="B2629" t="s">
        <v>5773</v>
      </c>
      <c r="C2629" t="s">
        <v>5773</v>
      </c>
      <c r="D2629" t="s">
        <v>5774</v>
      </c>
      <c r="E2629" t="s">
        <v>418</v>
      </c>
    </row>
    <row r="2630" spans="1:5" x14ac:dyDescent="0.3">
      <c r="A2630">
        <v>2633</v>
      </c>
      <c r="B2630" t="s">
        <v>5775</v>
      </c>
      <c r="C2630" t="s">
        <v>5775</v>
      </c>
      <c r="D2630" t="s">
        <v>5776</v>
      </c>
    </row>
    <row r="2631" spans="1:5" x14ac:dyDescent="0.3">
      <c r="A2631">
        <v>2634</v>
      </c>
      <c r="B2631" t="e">
        <f>- employees always willing to answer questions - Great Pay (especially for an intern) - many oppurtunities to grow</f>
        <v>#NAME?</v>
      </c>
      <c r="C2631" t="e">
        <f>- employees always willing to answer questions - Great Pay (especially for an intern) - many oppurtunities to grow</f>
        <v>#NAME?</v>
      </c>
      <c r="D2631" t="s">
        <v>5777</v>
      </c>
      <c r="E2631" t="s">
        <v>151</v>
      </c>
    </row>
    <row r="2632" spans="1:5" x14ac:dyDescent="0.3">
      <c r="A2632">
        <v>2635</v>
      </c>
      <c r="B2632" t="s">
        <v>5778</v>
      </c>
      <c r="C2632" t="s">
        <v>5778</v>
      </c>
      <c r="D2632" t="s">
        <v>5779</v>
      </c>
      <c r="E2632" t="s">
        <v>4879</v>
      </c>
    </row>
    <row r="2633" spans="1:5" x14ac:dyDescent="0.3">
      <c r="A2633">
        <v>2636</v>
      </c>
      <c r="B2633" t="s">
        <v>5780</v>
      </c>
      <c r="C2633" t="s">
        <v>5780</v>
      </c>
      <c r="D2633" t="s">
        <v>5781</v>
      </c>
      <c r="E2633" t="s">
        <v>31</v>
      </c>
    </row>
    <row r="2634" spans="1:5" x14ac:dyDescent="0.3">
      <c r="A2634">
        <v>2637</v>
      </c>
      <c r="B2634" t="s">
        <v>5782</v>
      </c>
      <c r="C2634" t="s">
        <v>5782</v>
      </c>
      <c r="D2634" t="s">
        <v>5783</v>
      </c>
      <c r="E2634" t="s">
        <v>151</v>
      </c>
    </row>
    <row r="2635" spans="1:5" x14ac:dyDescent="0.3">
      <c r="A2635">
        <v>2638</v>
      </c>
      <c r="B2635" t="s">
        <v>5784</v>
      </c>
      <c r="C2635" t="s">
        <v>5784</v>
      </c>
      <c r="D2635" t="s">
        <v>5785</v>
      </c>
    </row>
    <row r="2636" spans="1:5" x14ac:dyDescent="0.3">
      <c r="A2636">
        <v>2639</v>
      </c>
      <c r="B2636" t="s">
        <v>5786</v>
      </c>
      <c r="C2636" t="s">
        <v>5786</v>
      </c>
      <c r="D2636" t="s">
        <v>5787</v>
      </c>
      <c r="E2636" t="s">
        <v>5788</v>
      </c>
    </row>
    <row r="2637" spans="1:5" x14ac:dyDescent="0.3">
      <c r="A2637">
        <v>2640</v>
      </c>
      <c r="B2637" t="s">
        <v>5789</v>
      </c>
      <c r="C2637" t="s">
        <v>5789</v>
      </c>
      <c r="D2637" t="s">
        <v>5790</v>
      </c>
      <c r="E2637" t="s">
        <v>5791</v>
      </c>
    </row>
    <row r="2638" spans="1:5" x14ac:dyDescent="0.3">
      <c r="A2638">
        <v>2641</v>
      </c>
      <c r="B2638" t="s">
        <v>5792</v>
      </c>
      <c r="C2638" t="s">
        <v>5792</v>
      </c>
      <c r="D2638" t="s">
        <v>5793</v>
      </c>
    </row>
    <row r="2639" spans="1:5" x14ac:dyDescent="0.3">
      <c r="A2639">
        <v>2642</v>
      </c>
      <c r="B2639" t="s">
        <v>5794</v>
      </c>
      <c r="C2639" t="s">
        <v>5794</v>
      </c>
      <c r="D2639" t="s">
        <v>5795</v>
      </c>
    </row>
    <row r="2640" spans="1:5" x14ac:dyDescent="0.3">
      <c r="A2640">
        <v>2643</v>
      </c>
      <c r="B2640" t="s">
        <v>5796</v>
      </c>
      <c r="C2640" t="s">
        <v>5796</v>
      </c>
      <c r="D2640" t="s">
        <v>5797</v>
      </c>
      <c r="E2640" t="s">
        <v>1064</v>
      </c>
    </row>
    <row r="2641" spans="1:5" x14ac:dyDescent="0.3">
      <c r="A2641">
        <v>2644</v>
      </c>
      <c r="B2641" t="s">
        <v>5798</v>
      </c>
      <c r="C2641" t="s">
        <v>5798</v>
      </c>
      <c r="D2641" t="s">
        <v>5799</v>
      </c>
    </row>
    <row r="2642" spans="1:5" x14ac:dyDescent="0.3">
      <c r="A2642">
        <v>2645</v>
      </c>
      <c r="B2642" t="s">
        <v>5800</v>
      </c>
      <c r="C2642" t="s">
        <v>5800</v>
      </c>
      <c r="D2642" t="s">
        <v>5801</v>
      </c>
    </row>
    <row r="2643" spans="1:5" x14ac:dyDescent="0.3">
      <c r="A2643">
        <v>2646</v>
      </c>
      <c r="B2643" t="s">
        <v>5802</v>
      </c>
      <c r="C2643" t="s">
        <v>5802</v>
      </c>
      <c r="D2643" t="s">
        <v>5803</v>
      </c>
      <c r="E2643" t="s">
        <v>22</v>
      </c>
    </row>
    <row r="2644" spans="1:5" x14ac:dyDescent="0.3">
      <c r="A2644">
        <v>2647</v>
      </c>
      <c r="B2644" t="s">
        <v>5804</v>
      </c>
      <c r="C2644" t="s">
        <v>5804</v>
      </c>
      <c r="D2644" t="s">
        <v>5805</v>
      </c>
      <c r="E2644" t="s">
        <v>3287</v>
      </c>
    </row>
    <row r="2645" spans="1:5" x14ac:dyDescent="0.3">
      <c r="A2645">
        <v>2648</v>
      </c>
      <c r="B2645" t="s">
        <v>5806</v>
      </c>
      <c r="C2645" t="s">
        <v>5806</v>
      </c>
      <c r="D2645" t="s">
        <v>5807</v>
      </c>
      <c r="E2645" t="s">
        <v>112</v>
      </c>
    </row>
    <row r="2646" spans="1:5" x14ac:dyDescent="0.3">
      <c r="A2646">
        <v>2649</v>
      </c>
      <c r="B2646" t="s">
        <v>5808</v>
      </c>
      <c r="C2646" t="s">
        <v>5808</v>
      </c>
      <c r="D2646" t="s">
        <v>5809</v>
      </c>
      <c r="E2646" t="s">
        <v>5810</v>
      </c>
    </row>
    <row r="2647" spans="1:5" x14ac:dyDescent="0.3">
      <c r="A2647">
        <v>2650</v>
      </c>
      <c r="B2647" t="s">
        <v>5811</v>
      </c>
      <c r="C2647" t="s">
        <v>5811</v>
      </c>
      <c r="D2647" t="s">
        <v>5812</v>
      </c>
      <c r="E2647" t="s">
        <v>307</v>
      </c>
    </row>
    <row r="2648" spans="1:5" x14ac:dyDescent="0.3">
      <c r="A2648">
        <v>2651</v>
      </c>
      <c r="B2648" t="e">
        <f>- Tolle Leute - Kontakte zu Leuten in hohen Positionen in verschiedenen Unternehmen</f>
        <v>#NAME?</v>
      </c>
      <c r="C2648" t="e">
        <f>- Tolle Leute - Kontakte zu Leuten in hohen Positionen in verschiedenen Unternehmen</f>
        <v>#NAME?</v>
      </c>
      <c r="D2648" t="s">
        <v>5813</v>
      </c>
    </row>
    <row r="2649" spans="1:5" x14ac:dyDescent="0.3">
      <c r="A2649">
        <v>2652</v>
      </c>
      <c r="B2649" t="s">
        <v>5814</v>
      </c>
      <c r="C2649" t="s">
        <v>5814</v>
      </c>
      <c r="D2649" t="s">
        <v>5815</v>
      </c>
      <c r="E2649" t="s">
        <v>1059</v>
      </c>
    </row>
    <row r="2650" spans="1:5" x14ac:dyDescent="0.3">
      <c r="A2650">
        <v>2653</v>
      </c>
      <c r="B2650" t="s">
        <v>5816</v>
      </c>
      <c r="C2650" t="s">
        <v>5816</v>
      </c>
      <c r="D2650" t="s">
        <v>5817</v>
      </c>
    </row>
    <row r="2651" spans="1:5" x14ac:dyDescent="0.3">
      <c r="A2651">
        <v>2654</v>
      </c>
      <c r="B2651" t="s">
        <v>5818</v>
      </c>
      <c r="C2651" t="s">
        <v>5818</v>
      </c>
      <c r="D2651" t="s">
        <v>5819</v>
      </c>
      <c r="E2651" t="s">
        <v>4260</v>
      </c>
    </row>
    <row r="2652" spans="1:5" x14ac:dyDescent="0.3">
      <c r="A2652">
        <v>2655</v>
      </c>
      <c r="B2652" t="s">
        <v>5820</v>
      </c>
      <c r="C2652" t="s">
        <v>5820</v>
      </c>
      <c r="D2652" t="s">
        <v>5821</v>
      </c>
    </row>
    <row r="2653" spans="1:5" x14ac:dyDescent="0.3">
      <c r="A2653">
        <v>2656</v>
      </c>
      <c r="B2653" t="s">
        <v>5822</v>
      </c>
      <c r="C2653" t="s">
        <v>5822</v>
      </c>
      <c r="D2653" t="s">
        <v>5823</v>
      </c>
    </row>
    <row r="2654" spans="1:5" x14ac:dyDescent="0.3">
      <c r="A2654">
        <v>2657</v>
      </c>
      <c r="B2654" t="s">
        <v>5824</v>
      </c>
      <c r="C2654" t="s">
        <v>5824</v>
      </c>
      <c r="D2654" t="s">
        <v>5825</v>
      </c>
      <c r="E2654" t="s">
        <v>813</v>
      </c>
    </row>
    <row r="2655" spans="1:5" x14ac:dyDescent="0.3">
      <c r="A2655">
        <v>2658</v>
      </c>
      <c r="B2655" t="s">
        <v>5826</v>
      </c>
      <c r="C2655" t="s">
        <v>5827</v>
      </c>
      <c r="D2655" t="s">
        <v>5828</v>
      </c>
      <c r="E2655" t="s">
        <v>259</v>
      </c>
    </row>
    <row r="2656" spans="1:5" x14ac:dyDescent="0.3">
      <c r="A2656">
        <v>2659</v>
      </c>
      <c r="B2656" t="s">
        <v>5829</v>
      </c>
      <c r="C2656" t="s">
        <v>5829</v>
      </c>
      <c r="D2656" t="s">
        <v>5830</v>
      </c>
    </row>
    <row r="2657" spans="1:5" x14ac:dyDescent="0.3">
      <c r="A2657">
        <v>2660</v>
      </c>
      <c r="B2657" t="s">
        <v>5831</v>
      </c>
      <c r="C2657" t="s">
        <v>5831</v>
      </c>
      <c r="D2657" t="s">
        <v>5832</v>
      </c>
      <c r="E2657" t="s">
        <v>34</v>
      </c>
    </row>
    <row r="2658" spans="1:5" x14ac:dyDescent="0.3">
      <c r="A2658">
        <v>2661</v>
      </c>
      <c r="B2658" t="s">
        <v>5833</v>
      </c>
      <c r="C2658" t="s">
        <v>5833</v>
      </c>
      <c r="D2658" t="s">
        <v>5834</v>
      </c>
      <c r="E2658" t="s">
        <v>5835</v>
      </c>
    </row>
    <row r="2659" spans="1:5" x14ac:dyDescent="0.3">
      <c r="A2659">
        <v>2662</v>
      </c>
      <c r="B2659" t="s">
        <v>5836</v>
      </c>
      <c r="C2659" t="s">
        <v>5836</v>
      </c>
      <c r="D2659" t="s">
        <v>5837</v>
      </c>
    </row>
    <row r="2660" spans="1:5" x14ac:dyDescent="0.3">
      <c r="A2660">
        <v>2663</v>
      </c>
      <c r="B2660" t="s">
        <v>5838</v>
      </c>
      <c r="C2660" t="s">
        <v>5838</v>
      </c>
      <c r="D2660" t="s">
        <v>5839</v>
      </c>
      <c r="E2660" t="s">
        <v>1452</v>
      </c>
    </row>
    <row r="2661" spans="1:5" x14ac:dyDescent="0.3">
      <c r="A2661">
        <v>2664</v>
      </c>
      <c r="B2661" t="s">
        <v>5840</v>
      </c>
      <c r="C2661" t="s">
        <v>5840</v>
      </c>
      <c r="D2661" t="s">
        <v>5841</v>
      </c>
    </row>
    <row r="2662" spans="1:5" x14ac:dyDescent="0.3">
      <c r="A2662">
        <v>2665</v>
      </c>
      <c r="B2662" t="s">
        <v>5842</v>
      </c>
      <c r="C2662" t="s">
        <v>5842</v>
      </c>
      <c r="D2662" t="s">
        <v>5843</v>
      </c>
      <c r="E2662" t="s">
        <v>606</v>
      </c>
    </row>
    <row r="2663" spans="1:5" x14ac:dyDescent="0.3">
      <c r="A2663">
        <v>2666</v>
      </c>
      <c r="B2663" t="s">
        <v>5844</v>
      </c>
      <c r="C2663" t="s">
        <v>5844</v>
      </c>
      <c r="D2663" t="s">
        <v>5845</v>
      </c>
      <c r="E2663" t="s">
        <v>125</v>
      </c>
    </row>
    <row r="2664" spans="1:5" x14ac:dyDescent="0.3">
      <c r="A2664">
        <v>2667</v>
      </c>
      <c r="B2664" t="s">
        <v>5846</v>
      </c>
      <c r="C2664" t="s">
        <v>5846</v>
      </c>
      <c r="D2664" t="s">
        <v>5847</v>
      </c>
      <c r="E2664" t="s">
        <v>5848</v>
      </c>
    </row>
    <row r="2665" spans="1:5" x14ac:dyDescent="0.3">
      <c r="A2665">
        <v>2668</v>
      </c>
      <c r="B2665" t="s">
        <v>5849</v>
      </c>
      <c r="C2665" t="s">
        <v>5849</v>
      </c>
      <c r="D2665" t="s">
        <v>5850</v>
      </c>
    </row>
    <row r="2666" spans="1:5" x14ac:dyDescent="0.3">
      <c r="A2666">
        <v>2669</v>
      </c>
      <c r="B2666" t="s">
        <v>5851</v>
      </c>
      <c r="C2666" t="s">
        <v>5851</v>
      </c>
      <c r="D2666" t="s">
        <v>5852</v>
      </c>
      <c r="E2666" t="s">
        <v>3513</v>
      </c>
    </row>
    <row r="2667" spans="1:5" x14ac:dyDescent="0.3">
      <c r="A2667">
        <v>2670</v>
      </c>
      <c r="B2667" t="s">
        <v>5853</v>
      </c>
      <c r="C2667" t="s">
        <v>5853</v>
      </c>
      <c r="D2667" t="s">
        <v>5854</v>
      </c>
      <c r="E2667" t="s">
        <v>1354</v>
      </c>
    </row>
    <row r="2668" spans="1:5" x14ac:dyDescent="0.3">
      <c r="A2668">
        <v>2671</v>
      </c>
      <c r="B2668" t="s">
        <v>5855</v>
      </c>
      <c r="C2668" t="s">
        <v>5855</v>
      </c>
      <c r="D2668" t="s">
        <v>5856</v>
      </c>
      <c r="E2668" t="s">
        <v>851</v>
      </c>
    </row>
    <row r="2669" spans="1:5" x14ac:dyDescent="0.3">
      <c r="A2669">
        <v>2672</v>
      </c>
      <c r="B2669" t="s">
        <v>5857</v>
      </c>
      <c r="C2669" t="s">
        <v>5857</v>
      </c>
      <c r="D2669" t="s">
        <v>5858</v>
      </c>
      <c r="E2669" t="s">
        <v>34</v>
      </c>
    </row>
    <row r="2670" spans="1:5" x14ac:dyDescent="0.3">
      <c r="A2670">
        <v>2673</v>
      </c>
      <c r="B2670" t="s">
        <v>5859</v>
      </c>
      <c r="C2670" t="s">
        <v>5859</v>
      </c>
      <c r="D2670" t="s">
        <v>5860</v>
      </c>
    </row>
    <row r="2671" spans="1:5" x14ac:dyDescent="0.3">
      <c r="A2671">
        <v>2674</v>
      </c>
      <c r="B2671" t="s">
        <v>5861</v>
      </c>
      <c r="C2671" t="s">
        <v>5861</v>
      </c>
      <c r="D2671" t="s">
        <v>5862</v>
      </c>
      <c r="E2671" t="s">
        <v>5863</v>
      </c>
    </row>
    <row r="2672" spans="1:5" x14ac:dyDescent="0.3">
      <c r="A2672">
        <v>2675</v>
      </c>
      <c r="B2672" t="s">
        <v>5864</v>
      </c>
      <c r="C2672" t="s">
        <v>5864</v>
      </c>
      <c r="D2672" t="s">
        <v>5865</v>
      </c>
    </row>
    <row r="2673" spans="1:5" x14ac:dyDescent="0.3">
      <c r="A2673">
        <v>2676</v>
      </c>
      <c r="B2673" t="s">
        <v>5866</v>
      </c>
      <c r="C2673" t="s">
        <v>5866</v>
      </c>
      <c r="D2673" t="s">
        <v>5867</v>
      </c>
      <c r="E2673" t="s">
        <v>1103</v>
      </c>
    </row>
    <row r="2674" spans="1:5" x14ac:dyDescent="0.3">
      <c r="A2674">
        <v>2677</v>
      </c>
      <c r="B2674" t="e">
        <f>--Clear cohesion of management across different sectors and regions around globe. --Great work-life balance. --Intellectually stimulating work environment.</f>
        <v>#NAME?</v>
      </c>
      <c r="C2674" t="e">
        <f>--Clear cohesion of management across different sectors and regions around globe. --Great work-life balance. --Intellectually stimulating work environment.</f>
        <v>#NAME?</v>
      </c>
      <c r="D2674" t="s">
        <v>5868</v>
      </c>
      <c r="E2674" t="s">
        <v>402</v>
      </c>
    </row>
    <row r="2675" spans="1:5" x14ac:dyDescent="0.3">
      <c r="A2675">
        <v>2678</v>
      </c>
      <c r="B2675" t="s">
        <v>5869</v>
      </c>
      <c r="C2675" t="s">
        <v>5869</v>
      </c>
      <c r="D2675" t="s">
        <v>5870</v>
      </c>
    </row>
    <row r="2676" spans="1:5" x14ac:dyDescent="0.3">
      <c r="A2676">
        <v>2679</v>
      </c>
      <c r="B2676" t="s">
        <v>5871</v>
      </c>
      <c r="C2676" t="s">
        <v>5871</v>
      </c>
      <c r="D2676" t="s">
        <v>5872</v>
      </c>
      <c r="E2676" t="s">
        <v>745</v>
      </c>
    </row>
    <row r="2677" spans="1:5" x14ac:dyDescent="0.3">
      <c r="A2677">
        <v>2680</v>
      </c>
      <c r="B2677" t="s">
        <v>5873</v>
      </c>
      <c r="C2677" t="s">
        <v>5873</v>
      </c>
      <c r="D2677" t="s">
        <v>5874</v>
      </c>
      <c r="E2677" t="s">
        <v>5875</v>
      </c>
    </row>
    <row r="2678" spans="1:5" x14ac:dyDescent="0.3">
      <c r="A2678">
        <v>2681</v>
      </c>
      <c r="B2678" t="s">
        <v>5876</v>
      </c>
      <c r="C2678" t="s">
        <v>5877</v>
      </c>
      <c r="D2678" t="s">
        <v>5878</v>
      </c>
      <c r="E2678" t="s">
        <v>58</v>
      </c>
    </row>
    <row r="2679" spans="1:5" x14ac:dyDescent="0.3">
      <c r="A2679">
        <v>2682</v>
      </c>
      <c r="B2679" t="s">
        <v>5879</v>
      </c>
      <c r="C2679" t="s">
        <v>5879</v>
      </c>
      <c r="D2679" t="s">
        <v>5880</v>
      </c>
      <c r="E2679" t="s">
        <v>5881</v>
      </c>
    </row>
    <row r="2680" spans="1:5" x14ac:dyDescent="0.3">
      <c r="A2680">
        <v>2683</v>
      </c>
      <c r="B2680" t="s">
        <v>5882</v>
      </c>
      <c r="C2680" t="s">
        <v>5882</v>
      </c>
      <c r="D2680" t="s">
        <v>5883</v>
      </c>
      <c r="E2680" t="s">
        <v>125</v>
      </c>
    </row>
    <row r="2681" spans="1:5" x14ac:dyDescent="0.3">
      <c r="A2681">
        <v>2684</v>
      </c>
      <c r="B2681" t="s">
        <v>5884</v>
      </c>
      <c r="C2681" t="s">
        <v>5884</v>
      </c>
      <c r="D2681" t="s">
        <v>5885</v>
      </c>
      <c r="E2681" t="s">
        <v>101</v>
      </c>
    </row>
    <row r="2682" spans="1:5" x14ac:dyDescent="0.3">
      <c r="A2682">
        <v>2685</v>
      </c>
      <c r="B2682" t="s">
        <v>5886</v>
      </c>
      <c r="C2682" t="s">
        <v>5886</v>
      </c>
      <c r="D2682" t="s">
        <v>5887</v>
      </c>
      <c r="E2682" t="s">
        <v>895</v>
      </c>
    </row>
    <row r="2683" spans="1:5" x14ac:dyDescent="0.3">
      <c r="A2683">
        <v>2686</v>
      </c>
      <c r="B2683" t="e">
        <f>- supportive, family-oriented staff - Great Benefits/Pay - community programs and seminars - Discounts with McGraw-Hill ID to museums/events</f>
        <v>#NAME?</v>
      </c>
      <c r="C2683" t="e">
        <f>- supportive, family-oriented staff - Great Benefits/Pay - community programs and seminars - Discounts with McGraw-Hill ID to museums/events</f>
        <v>#NAME?</v>
      </c>
      <c r="D2683" t="s">
        <v>5888</v>
      </c>
    </row>
    <row r="2684" spans="1:5" x14ac:dyDescent="0.3">
      <c r="A2684">
        <v>2687</v>
      </c>
      <c r="B2684" t="s">
        <v>5889</v>
      </c>
      <c r="C2684" t="s">
        <v>5890</v>
      </c>
      <c r="D2684" t="s">
        <v>5891</v>
      </c>
      <c r="E2684" t="s">
        <v>4791</v>
      </c>
    </row>
    <row r="2685" spans="1:5" x14ac:dyDescent="0.3">
      <c r="A2685">
        <v>2688</v>
      </c>
      <c r="B2685" t="s">
        <v>5892</v>
      </c>
      <c r="C2685" t="s">
        <v>5892</v>
      </c>
      <c r="D2685" t="s">
        <v>5893</v>
      </c>
      <c r="E2685" t="s">
        <v>1326</v>
      </c>
    </row>
    <row r="2686" spans="1:5" x14ac:dyDescent="0.3">
      <c r="A2686">
        <v>2689</v>
      </c>
      <c r="B2686" t="s">
        <v>5894</v>
      </c>
      <c r="C2686" t="s">
        <v>5894</v>
      </c>
      <c r="D2686" t="s">
        <v>5895</v>
      </c>
      <c r="E2686" t="s">
        <v>5896</v>
      </c>
    </row>
    <row r="2687" spans="1:5" x14ac:dyDescent="0.3">
      <c r="A2687">
        <v>2690</v>
      </c>
      <c r="B2687" t="s">
        <v>5897</v>
      </c>
      <c r="C2687" t="s">
        <v>5897</v>
      </c>
      <c r="D2687" t="s">
        <v>5898</v>
      </c>
      <c r="E2687" t="s">
        <v>199</v>
      </c>
    </row>
    <row r="2688" spans="1:5" x14ac:dyDescent="0.3">
      <c r="A2688">
        <v>2691</v>
      </c>
      <c r="B2688" t="s">
        <v>5899</v>
      </c>
      <c r="C2688" t="s">
        <v>5899</v>
      </c>
      <c r="D2688" t="s">
        <v>5900</v>
      </c>
      <c r="E2688" t="s">
        <v>5901</v>
      </c>
    </row>
    <row r="2689" spans="1:5" x14ac:dyDescent="0.3">
      <c r="A2689">
        <v>2692</v>
      </c>
      <c r="B2689" t="s">
        <v>5902</v>
      </c>
      <c r="C2689" t="s">
        <v>5902</v>
      </c>
      <c r="D2689" t="s">
        <v>5903</v>
      </c>
      <c r="E2689" t="s">
        <v>5904</v>
      </c>
    </row>
    <row r="2690" spans="1:5" x14ac:dyDescent="0.3">
      <c r="A2690">
        <v>2693</v>
      </c>
      <c r="B2690" t="s">
        <v>5905</v>
      </c>
      <c r="C2690" t="s">
        <v>5905</v>
      </c>
      <c r="D2690" t="s">
        <v>5906</v>
      </c>
      <c r="E2690" t="s">
        <v>5907</v>
      </c>
    </row>
    <row r="2691" spans="1:5" x14ac:dyDescent="0.3">
      <c r="A2691">
        <v>2694</v>
      </c>
      <c r="B2691" t="s">
        <v>5908</v>
      </c>
      <c r="C2691" t="s">
        <v>5909</v>
      </c>
      <c r="D2691" t="s">
        <v>5910</v>
      </c>
      <c r="E2691" t="s">
        <v>1984</v>
      </c>
    </row>
    <row r="2692" spans="1:5" x14ac:dyDescent="0.3">
      <c r="A2692">
        <v>2695</v>
      </c>
      <c r="B2692" t="s">
        <v>5911</v>
      </c>
      <c r="C2692" t="s">
        <v>5911</v>
      </c>
      <c r="D2692" t="s">
        <v>5912</v>
      </c>
      <c r="E2692" t="s">
        <v>676</v>
      </c>
    </row>
    <row r="2693" spans="1:5" x14ac:dyDescent="0.3">
      <c r="A2693">
        <v>2696</v>
      </c>
      <c r="B2693" t="s">
        <v>5913</v>
      </c>
      <c r="C2693" t="s">
        <v>5913</v>
      </c>
      <c r="D2693" t="s">
        <v>5914</v>
      </c>
    </row>
    <row r="2694" spans="1:5" x14ac:dyDescent="0.3">
      <c r="A2694">
        <v>2697</v>
      </c>
      <c r="B2694" t="s">
        <v>5915</v>
      </c>
      <c r="C2694" t="s">
        <v>5916</v>
      </c>
      <c r="D2694" t="s">
        <v>5917</v>
      </c>
      <c r="E2694" t="s">
        <v>307</v>
      </c>
    </row>
    <row r="2695" spans="1:5" x14ac:dyDescent="0.3">
      <c r="A2695">
        <v>2698</v>
      </c>
      <c r="B2695" t="s">
        <v>5918</v>
      </c>
      <c r="C2695" t="s">
        <v>5918</v>
      </c>
      <c r="D2695" t="s">
        <v>5919</v>
      </c>
    </row>
    <row r="2696" spans="1:5" x14ac:dyDescent="0.3">
      <c r="A2696">
        <v>2699</v>
      </c>
      <c r="B2696" t="s">
        <v>5920</v>
      </c>
      <c r="C2696" t="s">
        <v>5920</v>
      </c>
      <c r="D2696" t="s">
        <v>5921</v>
      </c>
      <c r="E2696" t="s">
        <v>66</v>
      </c>
    </row>
    <row r="2697" spans="1:5" x14ac:dyDescent="0.3">
      <c r="A2697">
        <v>2700</v>
      </c>
      <c r="B2697" t="s">
        <v>5922</v>
      </c>
      <c r="C2697" t="s">
        <v>5922</v>
      </c>
      <c r="D2697" t="s">
        <v>5923</v>
      </c>
      <c r="E2697" t="s">
        <v>5924</v>
      </c>
    </row>
    <row r="2698" spans="1:5" x14ac:dyDescent="0.3">
      <c r="A2698">
        <v>2701</v>
      </c>
      <c r="B2698" t="s">
        <v>5925</v>
      </c>
      <c r="C2698" t="s">
        <v>5925</v>
      </c>
      <c r="D2698" t="s">
        <v>5926</v>
      </c>
      <c r="E2698" t="s">
        <v>5927</v>
      </c>
    </row>
    <row r="2699" spans="1:5" x14ac:dyDescent="0.3">
      <c r="A2699">
        <v>2702</v>
      </c>
      <c r="B2699" t="e">
        <f>- very Professional team, all with Great educational and Professional background - Great location in NY - respected Company, looks Great in Resume - was given meaning work to do during internship</f>
        <v>#NAME?</v>
      </c>
      <c r="C2699" t="e">
        <f>- very Professional team, all with Great educational and Professional background - Great location in NY - respected Company, looks Great in Resume - was given meaning work to do during internship</f>
        <v>#NAME?</v>
      </c>
      <c r="D2699" t="s">
        <v>5928</v>
      </c>
      <c r="E2699" t="s">
        <v>91</v>
      </c>
    </row>
    <row r="2700" spans="1:5" x14ac:dyDescent="0.3">
      <c r="A2700">
        <v>2703</v>
      </c>
      <c r="B2700" t="s">
        <v>5929</v>
      </c>
      <c r="C2700" t="s">
        <v>5929</v>
      </c>
      <c r="D2700" t="s">
        <v>5930</v>
      </c>
      <c r="E2700" t="s">
        <v>5931</v>
      </c>
    </row>
    <row r="2701" spans="1:5" x14ac:dyDescent="0.3">
      <c r="A2701">
        <v>2704</v>
      </c>
      <c r="B2701" t="s">
        <v>5932</v>
      </c>
      <c r="C2701" t="s">
        <v>5932</v>
      </c>
      <c r="D2701" t="s">
        <v>5933</v>
      </c>
      <c r="E2701" t="s">
        <v>5934</v>
      </c>
    </row>
    <row r="2702" spans="1:5" x14ac:dyDescent="0.3">
      <c r="A2702">
        <v>2705</v>
      </c>
      <c r="B2702" t="s">
        <v>5935</v>
      </c>
      <c r="C2702" t="s">
        <v>5935</v>
      </c>
      <c r="D2702" t="s">
        <v>5936</v>
      </c>
      <c r="E2702" t="s">
        <v>5937</v>
      </c>
    </row>
    <row r="2703" spans="1:5" x14ac:dyDescent="0.3">
      <c r="A2703">
        <v>2706</v>
      </c>
      <c r="B2703" t="s">
        <v>5938</v>
      </c>
      <c r="C2703" t="s">
        <v>5938</v>
      </c>
      <c r="D2703" t="s">
        <v>5939</v>
      </c>
    </row>
    <row r="2704" spans="1:5" x14ac:dyDescent="0.3">
      <c r="A2704">
        <v>2707</v>
      </c>
      <c r="B2704" t="s">
        <v>5940</v>
      </c>
      <c r="C2704" t="s">
        <v>5941</v>
      </c>
      <c r="D2704" t="s">
        <v>5942</v>
      </c>
      <c r="E2704" t="s">
        <v>66</v>
      </c>
    </row>
    <row r="2705" spans="1:5" x14ac:dyDescent="0.3">
      <c r="A2705">
        <v>2708</v>
      </c>
      <c r="B2705" t="s">
        <v>5943</v>
      </c>
      <c r="C2705" t="s">
        <v>5943</v>
      </c>
      <c r="D2705" t="s">
        <v>5944</v>
      </c>
      <c r="E2705" t="s">
        <v>611</v>
      </c>
    </row>
    <row r="2706" spans="1:5" x14ac:dyDescent="0.3">
      <c r="A2706">
        <v>2709</v>
      </c>
      <c r="B2706" t="s">
        <v>5945</v>
      </c>
      <c r="C2706" t="s">
        <v>5945</v>
      </c>
      <c r="D2706" t="s">
        <v>5946</v>
      </c>
      <c r="E2706" t="s">
        <v>199</v>
      </c>
    </row>
    <row r="2707" spans="1:5" x14ac:dyDescent="0.3">
      <c r="A2707">
        <v>2710</v>
      </c>
      <c r="B2707" t="s">
        <v>5947</v>
      </c>
      <c r="C2707" t="s">
        <v>5947</v>
      </c>
      <c r="D2707" t="s">
        <v>5948</v>
      </c>
      <c r="E2707" t="s">
        <v>755</v>
      </c>
    </row>
    <row r="2708" spans="1:5" x14ac:dyDescent="0.3">
      <c r="A2708">
        <v>2711</v>
      </c>
      <c r="B2708" t="s">
        <v>5949</v>
      </c>
      <c r="C2708" t="s">
        <v>5949</v>
      </c>
      <c r="D2708" t="s">
        <v>5950</v>
      </c>
    </row>
    <row r="2709" spans="1:5" x14ac:dyDescent="0.3">
      <c r="A2709">
        <v>2712</v>
      </c>
      <c r="B2709" t="s">
        <v>5951</v>
      </c>
      <c r="C2709" t="s">
        <v>5951</v>
      </c>
      <c r="D2709" t="s">
        <v>5952</v>
      </c>
      <c r="E2709" t="s">
        <v>337</v>
      </c>
    </row>
    <row r="2710" spans="1:5" x14ac:dyDescent="0.3">
      <c r="A2710">
        <v>2713</v>
      </c>
      <c r="B2710" t="s">
        <v>5953</v>
      </c>
      <c r="C2710" t="s">
        <v>5953</v>
      </c>
      <c r="D2710" t="s">
        <v>5954</v>
      </c>
    </row>
    <row r="2711" spans="1:5" x14ac:dyDescent="0.3">
      <c r="A2711">
        <v>2714</v>
      </c>
      <c r="B2711" t="s">
        <v>5955</v>
      </c>
      <c r="C2711" t="s">
        <v>5955</v>
      </c>
      <c r="D2711" t="s">
        <v>5956</v>
      </c>
      <c r="E2711" t="s">
        <v>2854</v>
      </c>
    </row>
    <row r="2712" spans="1:5" x14ac:dyDescent="0.3">
      <c r="A2712">
        <v>2715</v>
      </c>
      <c r="B2712" t="s">
        <v>5957</v>
      </c>
      <c r="C2712" t="s">
        <v>5957</v>
      </c>
      <c r="D2712" t="s">
        <v>5957</v>
      </c>
      <c r="E2712" t="s">
        <v>58</v>
      </c>
    </row>
    <row r="2713" spans="1:5" x14ac:dyDescent="0.3">
      <c r="A2713">
        <v>2716</v>
      </c>
      <c r="B2713" t="s">
        <v>5958</v>
      </c>
      <c r="C2713" t="s">
        <v>5958</v>
      </c>
      <c r="D2713" t="s">
        <v>5959</v>
      </c>
      <c r="E2713" t="s">
        <v>259</v>
      </c>
    </row>
    <row r="2714" spans="1:5" x14ac:dyDescent="0.3">
      <c r="A2714">
        <v>2717</v>
      </c>
      <c r="B2714" t="s">
        <v>5960</v>
      </c>
      <c r="C2714" t="s">
        <v>5960</v>
      </c>
      <c r="D2714" t="s">
        <v>5961</v>
      </c>
    </row>
    <row r="2715" spans="1:5" x14ac:dyDescent="0.3">
      <c r="A2715">
        <v>2718</v>
      </c>
      <c r="B2715" t="s">
        <v>5962</v>
      </c>
      <c r="C2715" t="s">
        <v>5963</v>
      </c>
      <c r="D2715" t="s">
        <v>5964</v>
      </c>
      <c r="E2715" t="s">
        <v>37</v>
      </c>
    </row>
    <row r="2716" spans="1:5" x14ac:dyDescent="0.3">
      <c r="A2716">
        <v>2719</v>
      </c>
      <c r="B2716" t="s">
        <v>5965</v>
      </c>
      <c r="C2716" t="s">
        <v>5965</v>
      </c>
      <c r="D2716" t="s">
        <v>5965</v>
      </c>
      <c r="E2716" t="s">
        <v>813</v>
      </c>
    </row>
    <row r="2717" spans="1:5" x14ac:dyDescent="0.3">
      <c r="A2717">
        <v>2720</v>
      </c>
      <c r="B2717" t="s">
        <v>5966</v>
      </c>
      <c r="C2717" t="s">
        <v>5966</v>
      </c>
      <c r="D2717" t="s">
        <v>5967</v>
      </c>
    </row>
    <row r="2718" spans="1:5" x14ac:dyDescent="0.3">
      <c r="A2718">
        <v>2721</v>
      </c>
      <c r="B2718" t="s">
        <v>5968</v>
      </c>
      <c r="C2718" t="s">
        <v>5969</v>
      </c>
      <c r="D2718" t="s">
        <v>5970</v>
      </c>
      <c r="E2718" t="s">
        <v>1059</v>
      </c>
    </row>
    <row r="2719" spans="1:5" x14ac:dyDescent="0.3">
      <c r="A2719">
        <v>2722</v>
      </c>
      <c r="B2719" t="s">
        <v>5971</v>
      </c>
      <c r="C2719" t="s">
        <v>5971</v>
      </c>
      <c r="D2719" t="s">
        <v>5972</v>
      </c>
    </row>
    <row r="2720" spans="1:5" x14ac:dyDescent="0.3">
      <c r="A2720">
        <v>2723</v>
      </c>
      <c r="B2720" t="s">
        <v>5973</v>
      </c>
      <c r="C2720" t="s">
        <v>5973</v>
      </c>
      <c r="D2720" t="s">
        <v>5974</v>
      </c>
      <c r="E2720" t="s">
        <v>1276</v>
      </c>
    </row>
    <row r="2721" spans="1:5" x14ac:dyDescent="0.3">
      <c r="A2721">
        <v>2724</v>
      </c>
      <c r="B2721" t="s">
        <v>5975</v>
      </c>
      <c r="C2721" t="s">
        <v>5975</v>
      </c>
      <c r="D2721" t="s">
        <v>5976</v>
      </c>
      <c r="E2721" t="s">
        <v>2851</v>
      </c>
    </row>
    <row r="2722" spans="1:5" x14ac:dyDescent="0.3">
      <c r="A2722">
        <v>2725</v>
      </c>
      <c r="B2722" t="s">
        <v>5977</v>
      </c>
      <c r="C2722" t="s">
        <v>5977</v>
      </c>
      <c r="D2722" t="s">
        <v>5978</v>
      </c>
      <c r="E2722" t="s">
        <v>58</v>
      </c>
    </row>
    <row r="2723" spans="1:5" x14ac:dyDescent="0.3">
      <c r="A2723">
        <v>2726</v>
      </c>
      <c r="B2723" t="s">
        <v>5979</v>
      </c>
      <c r="C2723" t="s">
        <v>5979</v>
      </c>
      <c r="D2723" t="s">
        <v>5980</v>
      </c>
    </row>
    <row r="2724" spans="1:5" x14ac:dyDescent="0.3">
      <c r="A2724">
        <v>2727</v>
      </c>
      <c r="B2724" t="s">
        <v>5981</v>
      </c>
      <c r="C2724" t="s">
        <v>5981</v>
      </c>
      <c r="D2724" t="s">
        <v>5982</v>
      </c>
      <c r="E2724" t="s">
        <v>61</v>
      </c>
    </row>
    <row r="2725" spans="1:5" x14ac:dyDescent="0.3">
      <c r="A2725">
        <v>2728</v>
      </c>
      <c r="B2725" t="s">
        <v>5983</v>
      </c>
      <c r="C2725" t="s">
        <v>5984</v>
      </c>
      <c r="D2725" t="s">
        <v>5985</v>
      </c>
      <c r="E2725" t="s">
        <v>1452</v>
      </c>
    </row>
    <row r="2726" spans="1:5" x14ac:dyDescent="0.3">
      <c r="A2726">
        <v>2729</v>
      </c>
      <c r="B2726" t="s">
        <v>5986</v>
      </c>
      <c r="C2726" t="s">
        <v>5987</v>
      </c>
      <c r="D2726" t="s">
        <v>5988</v>
      </c>
      <c r="E2726" t="s">
        <v>5989</v>
      </c>
    </row>
    <row r="2727" spans="1:5" x14ac:dyDescent="0.3">
      <c r="A2727">
        <v>2730</v>
      </c>
      <c r="B2727" t="s">
        <v>5990</v>
      </c>
      <c r="C2727" t="s">
        <v>5990</v>
      </c>
      <c r="D2727" t="s">
        <v>5991</v>
      </c>
      <c r="E2727" t="s">
        <v>125</v>
      </c>
    </row>
    <row r="2728" spans="1:5" x14ac:dyDescent="0.3">
      <c r="A2728">
        <v>2731</v>
      </c>
      <c r="B2728" t="s">
        <v>5992</v>
      </c>
      <c r="C2728" t="s">
        <v>5992</v>
      </c>
      <c r="D2728" t="s">
        <v>5993</v>
      </c>
    </row>
    <row r="2729" spans="1:5" x14ac:dyDescent="0.3">
      <c r="A2729">
        <v>2732</v>
      </c>
      <c r="B2729" t="s">
        <v>5994</v>
      </c>
      <c r="C2729" t="s">
        <v>5995</v>
      </c>
      <c r="D2729" t="s">
        <v>5996</v>
      </c>
      <c r="E2729" t="s">
        <v>199</v>
      </c>
    </row>
    <row r="2730" spans="1:5" x14ac:dyDescent="0.3">
      <c r="A2730">
        <v>2733</v>
      </c>
      <c r="B2730" t="s">
        <v>5997</v>
      </c>
      <c r="C2730" t="s">
        <v>5998</v>
      </c>
      <c r="D2730" t="s">
        <v>5999</v>
      </c>
      <c r="E2730" t="s">
        <v>37</v>
      </c>
    </row>
    <row r="2731" spans="1:5" x14ac:dyDescent="0.3">
      <c r="A2731">
        <v>2734</v>
      </c>
      <c r="B2731" t="s">
        <v>6000</v>
      </c>
      <c r="C2731" t="s">
        <v>6000</v>
      </c>
      <c r="D2731" t="s">
        <v>6001</v>
      </c>
      <c r="E2731" t="s">
        <v>1635</v>
      </c>
    </row>
    <row r="2732" spans="1:5" x14ac:dyDescent="0.3">
      <c r="A2732">
        <v>2735</v>
      </c>
      <c r="B2732" t="s">
        <v>6002</v>
      </c>
      <c r="C2732" t="s">
        <v>6002</v>
      </c>
      <c r="D2732" t="s">
        <v>6003</v>
      </c>
      <c r="E2732" t="s">
        <v>6004</v>
      </c>
    </row>
    <row r="2733" spans="1:5" x14ac:dyDescent="0.3">
      <c r="A2733">
        <v>2736</v>
      </c>
      <c r="B2733" t="s">
        <v>6005</v>
      </c>
      <c r="C2733" t="s">
        <v>6005</v>
      </c>
      <c r="D2733" t="s">
        <v>6006</v>
      </c>
      <c r="E2733" t="s">
        <v>58</v>
      </c>
    </row>
    <row r="2734" spans="1:5" x14ac:dyDescent="0.3">
      <c r="A2734">
        <v>2737</v>
      </c>
      <c r="B2734" t="s">
        <v>6007</v>
      </c>
      <c r="C2734" t="s">
        <v>6007</v>
      </c>
      <c r="D2734" t="s">
        <v>6008</v>
      </c>
    </row>
    <row r="2735" spans="1:5" x14ac:dyDescent="0.3">
      <c r="A2735">
        <v>2738</v>
      </c>
      <c r="B2735" t="s">
        <v>6009</v>
      </c>
      <c r="C2735" t="s">
        <v>6010</v>
      </c>
      <c r="D2735" t="s">
        <v>6011</v>
      </c>
    </row>
    <row r="2736" spans="1:5" x14ac:dyDescent="0.3">
      <c r="A2736">
        <v>2739</v>
      </c>
      <c r="B2736" t="s">
        <v>6012</v>
      </c>
      <c r="C2736" t="s">
        <v>6012</v>
      </c>
      <c r="D2736" t="s">
        <v>6013</v>
      </c>
      <c r="E2736" t="s">
        <v>1103</v>
      </c>
    </row>
    <row r="2737" spans="1:5" x14ac:dyDescent="0.3">
      <c r="A2737">
        <v>2740</v>
      </c>
      <c r="B2737" t="s">
        <v>6014</v>
      </c>
      <c r="C2737" t="s">
        <v>6014</v>
      </c>
      <c r="D2737" t="s">
        <v>6015</v>
      </c>
    </row>
    <row r="2738" spans="1:5" x14ac:dyDescent="0.3">
      <c r="A2738">
        <v>2741</v>
      </c>
      <c r="B2738" t="s">
        <v>6016</v>
      </c>
      <c r="C2738" t="s">
        <v>6016</v>
      </c>
      <c r="D2738" t="s">
        <v>6017</v>
      </c>
    </row>
    <row r="2739" spans="1:5" x14ac:dyDescent="0.3">
      <c r="A2739">
        <v>2742</v>
      </c>
      <c r="B2739" t="s">
        <v>6018</v>
      </c>
      <c r="C2739" t="s">
        <v>6018</v>
      </c>
      <c r="D2739" t="s">
        <v>6019</v>
      </c>
    </row>
    <row r="2740" spans="1:5" x14ac:dyDescent="0.3">
      <c r="A2740">
        <v>2743</v>
      </c>
      <c r="B2740" t="s">
        <v>6020</v>
      </c>
      <c r="C2740" t="s">
        <v>6020</v>
      </c>
      <c r="D2740" t="s">
        <v>6021</v>
      </c>
      <c r="E2740" t="s">
        <v>58</v>
      </c>
    </row>
    <row r="2741" spans="1:5" x14ac:dyDescent="0.3">
      <c r="A2741">
        <v>2744</v>
      </c>
      <c r="B2741" t="s">
        <v>6022</v>
      </c>
      <c r="C2741" t="s">
        <v>6022</v>
      </c>
      <c r="D2741" t="s">
        <v>6023</v>
      </c>
      <c r="E2741" t="s">
        <v>101</v>
      </c>
    </row>
    <row r="2742" spans="1:5" x14ac:dyDescent="0.3">
      <c r="A2742">
        <v>2745</v>
      </c>
      <c r="B2742" t="s">
        <v>6024</v>
      </c>
      <c r="C2742" t="s">
        <v>6024</v>
      </c>
      <c r="D2742" t="s">
        <v>6025</v>
      </c>
    </row>
    <row r="2743" spans="1:5" x14ac:dyDescent="0.3">
      <c r="A2743">
        <v>2746</v>
      </c>
      <c r="B2743" t="s">
        <v>6026</v>
      </c>
      <c r="C2743" t="s">
        <v>6027</v>
      </c>
      <c r="D2743" t="s">
        <v>6028</v>
      </c>
      <c r="E2743" t="s">
        <v>37</v>
      </c>
    </row>
    <row r="2744" spans="1:5" x14ac:dyDescent="0.3">
      <c r="A2744">
        <v>2747</v>
      </c>
      <c r="B2744" t="s">
        <v>6029</v>
      </c>
      <c r="C2744" t="s">
        <v>6029</v>
      </c>
      <c r="D2744" t="s">
        <v>6030</v>
      </c>
      <c r="E2744" t="s">
        <v>37</v>
      </c>
    </row>
    <row r="2745" spans="1:5" x14ac:dyDescent="0.3">
      <c r="A2745">
        <v>2748</v>
      </c>
      <c r="B2745" t="s">
        <v>6031</v>
      </c>
      <c r="C2745" t="s">
        <v>6031</v>
      </c>
      <c r="D2745" t="s">
        <v>6032</v>
      </c>
    </row>
    <row r="2746" spans="1:5" x14ac:dyDescent="0.3">
      <c r="A2746">
        <v>2749</v>
      </c>
      <c r="B2746" t="s">
        <v>6033</v>
      </c>
      <c r="C2746" t="s">
        <v>6033</v>
      </c>
      <c r="D2746" t="s">
        <v>6034</v>
      </c>
      <c r="E2746" t="s">
        <v>1064</v>
      </c>
    </row>
    <row r="2747" spans="1:5" x14ac:dyDescent="0.3">
      <c r="A2747">
        <v>2750</v>
      </c>
      <c r="B2747" t="s">
        <v>6035</v>
      </c>
      <c r="C2747" t="s">
        <v>6035</v>
      </c>
      <c r="D2747" t="s">
        <v>6035</v>
      </c>
    </row>
    <row r="2748" spans="1:5" x14ac:dyDescent="0.3">
      <c r="A2748">
        <v>2751</v>
      </c>
      <c r="B2748" t="s">
        <v>6036</v>
      </c>
      <c r="C2748" t="s">
        <v>6037</v>
      </c>
      <c r="D2748" t="s">
        <v>6038</v>
      </c>
      <c r="E2748" t="s">
        <v>6039</v>
      </c>
    </row>
    <row r="2749" spans="1:5" x14ac:dyDescent="0.3">
      <c r="A2749">
        <v>2752</v>
      </c>
      <c r="B2749" t="s">
        <v>6040</v>
      </c>
      <c r="C2749" t="s">
        <v>6040</v>
      </c>
      <c r="D2749" t="s">
        <v>6041</v>
      </c>
      <c r="E2749" t="s">
        <v>6042</v>
      </c>
    </row>
    <row r="2750" spans="1:5" x14ac:dyDescent="0.3">
      <c r="A2750">
        <v>2753</v>
      </c>
      <c r="B2750" t="s">
        <v>6043</v>
      </c>
      <c r="C2750" t="s">
        <v>6043</v>
      </c>
      <c r="D2750" t="s">
        <v>6044</v>
      </c>
      <c r="E2750" t="s">
        <v>805</v>
      </c>
    </row>
    <row r="2751" spans="1:5" x14ac:dyDescent="0.3">
      <c r="A2751">
        <v>2754</v>
      </c>
      <c r="B2751" t="s">
        <v>6045</v>
      </c>
      <c r="C2751" t="s">
        <v>6045</v>
      </c>
      <c r="D2751" t="s">
        <v>6046</v>
      </c>
      <c r="E2751" t="s">
        <v>5937</v>
      </c>
    </row>
    <row r="2752" spans="1:5" x14ac:dyDescent="0.3">
      <c r="A2752">
        <v>2755</v>
      </c>
      <c r="B2752" t="s">
        <v>6047</v>
      </c>
      <c r="C2752" t="s">
        <v>6047</v>
      </c>
      <c r="D2752" t="s">
        <v>6048</v>
      </c>
      <c r="E2752" t="s">
        <v>6049</v>
      </c>
    </row>
    <row r="2753" spans="1:5" x14ac:dyDescent="0.3">
      <c r="A2753">
        <v>2756</v>
      </c>
      <c r="B2753" t="s">
        <v>6050</v>
      </c>
      <c r="C2753" t="s">
        <v>6051</v>
      </c>
      <c r="D2753" t="s">
        <v>6052</v>
      </c>
      <c r="E2753" t="s">
        <v>6053</v>
      </c>
    </row>
    <row r="2754" spans="1:5" x14ac:dyDescent="0.3">
      <c r="A2754">
        <v>2757</v>
      </c>
      <c r="B2754" t="s">
        <v>6054</v>
      </c>
      <c r="C2754" t="s">
        <v>6054</v>
      </c>
      <c r="D2754" t="s">
        <v>6055</v>
      </c>
      <c r="E2754" t="s">
        <v>37</v>
      </c>
    </row>
    <row r="2755" spans="1:5" x14ac:dyDescent="0.3">
      <c r="A2755">
        <v>2758</v>
      </c>
      <c r="B2755" t="s">
        <v>6056</v>
      </c>
      <c r="C2755" t="s">
        <v>6056</v>
      </c>
      <c r="D2755" t="s">
        <v>6057</v>
      </c>
      <c r="E2755" t="s">
        <v>4802</v>
      </c>
    </row>
    <row r="2756" spans="1:5" x14ac:dyDescent="0.3">
      <c r="A2756">
        <v>2759</v>
      </c>
      <c r="B2756" t="s">
        <v>6058</v>
      </c>
      <c r="C2756" t="s">
        <v>6058</v>
      </c>
      <c r="D2756" t="s">
        <v>6059</v>
      </c>
      <c r="E2756" t="s">
        <v>31</v>
      </c>
    </row>
    <row r="2757" spans="1:5" x14ac:dyDescent="0.3">
      <c r="A2757">
        <v>2760</v>
      </c>
      <c r="B2757" t="s">
        <v>6060</v>
      </c>
      <c r="C2757" t="s">
        <v>6060</v>
      </c>
      <c r="D2757" t="s">
        <v>6061</v>
      </c>
    </row>
    <row r="2758" spans="1:5" x14ac:dyDescent="0.3">
      <c r="A2758">
        <v>2761</v>
      </c>
      <c r="B2758" t="s">
        <v>6062</v>
      </c>
      <c r="C2758" t="s">
        <v>6062</v>
      </c>
      <c r="D2758" t="s">
        <v>6063</v>
      </c>
      <c r="E2758" t="s">
        <v>745</v>
      </c>
    </row>
    <row r="2759" spans="1:5" x14ac:dyDescent="0.3">
      <c r="A2759">
        <v>2762</v>
      </c>
      <c r="B2759" t="s">
        <v>6064</v>
      </c>
      <c r="C2759" t="s">
        <v>6064</v>
      </c>
      <c r="D2759" t="s">
        <v>6065</v>
      </c>
    </row>
    <row r="2760" spans="1:5" x14ac:dyDescent="0.3">
      <c r="A2760">
        <v>2763</v>
      </c>
      <c r="B2760" t="s">
        <v>6066</v>
      </c>
      <c r="C2760" t="s">
        <v>6066</v>
      </c>
      <c r="D2760" t="s">
        <v>6067</v>
      </c>
      <c r="E2760" t="s">
        <v>4376</v>
      </c>
    </row>
    <row r="2761" spans="1:5" x14ac:dyDescent="0.3">
      <c r="A2761">
        <v>2764</v>
      </c>
      <c r="B2761" t="s">
        <v>6068</v>
      </c>
      <c r="C2761" t="s">
        <v>6068</v>
      </c>
      <c r="D2761" t="s">
        <v>6069</v>
      </c>
      <c r="E2761" t="s">
        <v>14</v>
      </c>
    </row>
    <row r="2762" spans="1:5" x14ac:dyDescent="0.3">
      <c r="A2762">
        <v>2765</v>
      </c>
      <c r="B2762" t="e">
        <f>- Friendly and casual environment - no amount of intense pressure From higher ups - Upper management is very Helpful and open to ideas and suggestions</f>
        <v>#NAME?</v>
      </c>
      <c r="C2762" t="e">
        <f>- Friendly and casual environment - no amount of intense pressure From higher ups - Upper management is very Helpful and open to ideas and suggestions</f>
        <v>#NAME?</v>
      </c>
      <c r="D2762" t="s">
        <v>6070</v>
      </c>
      <c r="E2762" t="s">
        <v>6071</v>
      </c>
    </row>
    <row r="2763" spans="1:5" x14ac:dyDescent="0.3">
      <c r="A2763">
        <v>2766</v>
      </c>
      <c r="B2763" t="s">
        <v>6072</v>
      </c>
      <c r="C2763" t="s">
        <v>6072</v>
      </c>
      <c r="D2763" t="s">
        <v>6073</v>
      </c>
    </row>
    <row r="2764" spans="1:5" x14ac:dyDescent="0.3">
      <c r="A2764">
        <v>2767</v>
      </c>
      <c r="B2764" t="s">
        <v>6074</v>
      </c>
      <c r="C2764" t="s">
        <v>6074</v>
      </c>
      <c r="D2764" t="s">
        <v>6075</v>
      </c>
      <c r="E2764" t="s">
        <v>966</v>
      </c>
    </row>
    <row r="2765" spans="1:5" x14ac:dyDescent="0.3">
      <c r="A2765">
        <v>2768</v>
      </c>
      <c r="B2765" t="s">
        <v>6076</v>
      </c>
      <c r="C2765" t="s">
        <v>6077</v>
      </c>
      <c r="D2765" t="s">
        <v>6078</v>
      </c>
      <c r="E2765" t="s">
        <v>142</v>
      </c>
    </row>
    <row r="2766" spans="1:5" x14ac:dyDescent="0.3">
      <c r="A2766">
        <v>2769</v>
      </c>
      <c r="B2766" t="e">
        <f>-Good People -Good structure -Easy hours compared to rest of industry -Strong reputation -Good Benefits plan -Good location in New York</f>
        <v>#NAME?</v>
      </c>
      <c r="C2766" t="e">
        <f>-Good People -Good structure -Easy hours compared to rest of industry -Strong reputation -Good Benefits plan -Good location in New York</f>
        <v>#NAME?</v>
      </c>
      <c r="D2766" t="s">
        <v>6079</v>
      </c>
      <c r="E2766" t="s">
        <v>6080</v>
      </c>
    </row>
    <row r="2767" spans="1:5" x14ac:dyDescent="0.3">
      <c r="A2767">
        <v>2770</v>
      </c>
      <c r="B2767" t="s">
        <v>6081</v>
      </c>
      <c r="C2767" t="s">
        <v>6082</v>
      </c>
      <c r="D2767" t="s">
        <v>6083</v>
      </c>
    </row>
    <row r="2768" spans="1:5" x14ac:dyDescent="0.3">
      <c r="A2768">
        <v>2771</v>
      </c>
      <c r="B2768" t="s">
        <v>6084</v>
      </c>
      <c r="C2768" t="s">
        <v>6084</v>
      </c>
      <c r="D2768" t="s">
        <v>6085</v>
      </c>
      <c r="E2768" t="s">
        <v>3109</v>
      </c>
    </row>
    <row r="2769" spans="1:5" x14ac:dyDescent="0.3">
      <c r="A2769">
        <v>2772</v>
      </c>
      <c r="B2769" t="s">
        <v>6086</v>
      </c>
      <c r="C2769" t="s">
        <v>6087</v>
      </c>
      <c r="D2769" t="s">
        <v>6088</v>
      </c>
      <c r="E2769" t="s">
        <v>307</v>
      </c>
    </row>
    <row r="2770" spans="1:5" x14ac:dyDescent="0.3">
      <c r="A2770">
        <v>2773</v>
      </c>
      <c r="B2770" t="s">
        <v>6089</v>
      </c>
      <c r="C2770" t="s">
        <v>6090</v>
      </c>
      <c r="D2770" t="s">
        <v>6091</v>
      </c>
    </row>
    <row r="2771" spans="1:5" x14ac:dyDescent="0.3">
      <c r="A2771">
        <v>2774</v>
      </c>
      <c r="B2771" t="e">
        <f>-collegial working environment -can be in a Good position to learn</f>
        <v>#NAME?</v>
      </c>
      <c r="C2771" t="e">
        <f>-collegial working environment -can be in a Good position to learn</f>
        <v>#NAME?</v>
      </c>
      <c r="D2771" t="s">
        <v>6092</v>
      </c>
      <c r="E2771" t="s">
        <v>22</v>
      </c>
    </row>
    <row r="2772" spans="1:5" x14ac:dyDescent="0.3">
      <c r="A2772">
        <v>2775</v>
      </c>
      <c r="B2772" t="s">
        <v>6093</v>
      </c>
      <c r="C2772" t="s">
        <v>6094</v>
      </c>
      <c r="D2772" t="s">
        <v>6095</v>
      </c>
      <c r="E2772" t="s">
        <v>676</v>
      </c>
    </row>
    <row r="2773" spans="1:5" x14ac:dyDescent="0.3">
      <c r="A2773">
        <v>2776</v>
      </c>
      <c r="B2773" t="s">
        <v>6096</v>
      </c>
      <c r="C2773" t="s">
        <v>6096</v>
      </c>
      <c r="D2773" t="s">
        <v>6097</v>
      </c>
      <c r="E2773" t="s">
        <v>895</v>
      </c>
    </row>
    <row r="2774" spans="1:5" x14ac:dyDescent="0.3">
      <c r="A2774">
        <v>2777</v>
      </c>
      <c r="B2774" t="s">
        <v>6098</v>
      </c>
      <c r="C2774" t="s">
        <v>6098</v>
      </c>
      <c r="D2774" t="s">
        <v>6099</v>
      </c>
    </row>
    <row r="2775" spans="1:5" x14ac:dyDescent="0.3">
      <c r="A2775">
        <v>2778</v>
      </c>
      <c r="B2775" t="s">
        <v>6100</v>
      </c>
      <c r="C2775" t="s">
        <v>6100</v>
      </c>
      <c r="D2775" t="s">
        <v>6101</v>
      </c>
      <c r="E2775" t="s">
        <v>418</v>
      </c>
    </row>
    <row r="2776" spans="1:5" x14ac:dyDescent="0.3">
      <c r="A2776">
        <v>2779</v>
      </c>
      <c r="B2776" t="s">
        <v>6102</v>
      </c>
      <c r="C2776" t="s">
        <v>6102</v>
      </c>
      <c r="D2776" t="s">
        <v>6103</v>
      </c>
    </row>
    <row r="2777" spans="1:5" x14ac:dyDescent="0.3">
      <c r="A2777">
        <v>2780</v>
      </c>
      <c r="B2777" t="s">
        <v>6104</v>
      </c>
      <c r="C2777" t="s">
        <v>6105</v>
      </c>
      <c r="D2777" t="s">
        <v>6106</v>
      </c>
      <c r="E2777" t="s">
        <v>2722</v>
      </c>
    </row>
    <row r="2778" spans="1:5" x14ac:dyDescent="0.3">
      <c r="A2778">
        <v>2781</v>
      </c>
      <c r="B2778" t="s">
        <v>6107</v>
      </c>
      <c r="C2778" t="s">
        <v>6107</v>
      </c>
      <c r="D2778" t="s">
        <v>6108</v>
      </c>
      <c r="E2778" t="s">
        <v>6109</v>
      </c>
    </row>
    <row r="2779" spans="1:5" x14ac:dyDescent="0.3">
      <c r="A2779">
        <v>2782</v>
      </c>
      <c r="B2779" t="s">
        <v>6110</v>
      </c>
      <c r="C2779" t="s">
        <v>6110</v>
      </c>
      <c r="D2779" t="s">
        <v>6111</v>
      </c>
      <c r="E2779" t="s">
        <v>6112</v>
      </c>
    </row>
    <row r="2780" spans="1:5" x14ac:dyDescent="0.3">
      <c r="A2780">
        <v>2783</v>
      </c>
      <c r="B2780" t="s">
        <v>6113</v>
      </c>
      <c r="C2780" t="s">
        <v>6113</v>
      </c>
      <c r="D2780" t="s">
        <v>6114</v>
      </c>
      <c r="E2780" t="s">
        <v>995</v>
      </c>
    </row>
    <row r="2781" spans="1:5" x14ac:dyDescent="0.3">
      <c r="A2781">
        <v>2784</v>
      </c>
      <c r="B2781" t="s">
        <v>6115</v>
      </c>
      <c r="C2781" t="s">
        <v>6116</v>
      </c>
      <c r="D2781" t="s">
        <v>6117</v>
      </c>
      <c r="E2781" t="s">
        <v>608</v>
      </c>
    </row>
    <row r="2782" spans="1:5" x14ac:dyDescent="0.3">
      <c r="A2782">
        <v>2785</v>
      </c>
      <c r="B2782" t="s">
        <v>6118</v>
      </c>
      <c r="C2782" t="s">
        <v>6118</v>
      </c>
      <c r="D2782" t="s">
        <v>6119</v>
      </c>
      <c r="E2782" t="s">
        <v>6120</v>
      </c>
    </row>
    <row r="2783" spans="1:5" x14ac:dyDescent="0.3">
      <c r="A2783">
        <v>2786</v>
      </c>
      <c r="B2783" t="s">
        <v>6121</v>
      </c>
      <c r="C2783" t="s">
        <v>6121</v>
      </c>
      <c r="D2783" t="s">
        <v>6122</v>
      </c>
    </row>
    <row r="2784" spans="1:5" x14ac:dyDescent="0.3">
      <c r="A2784">
        <v>2787</v>
      </c>
      <c r="B2784" t="s">
        <v>6123</v>
      </c>
      <c r="C2784" t="s">
        <v>6123</v>
      </c>
      <c r="D2784" t="s">
        <v>6124</v>
      </c>
      <c r="E2784" t="s">
        <v>14</v>
      </c>
    </row>
    <row r="2785" spans="1:5" x14ac:dyDescent="0.3">
      <c r="A2785">
        <v>2788</v>
      </c>
      <c r="B2785" t="s">
        <v>6125</v>
      </c>
      <c r="C2785" t="s">
        <v>6126</v>
      </c>
      <c r="D2785" t="s">
        <v>6127</v>
      </c>
      <c r="E2785" t="s">
        <v>2415</v>
      </c>
    </row>
    <row r="2786" spans="1:5" x14ac:dyDescent="0.3">
      <c r="A2786">
        <v>2789</v>
      </c>
      <c r="B2786" t="s">
        <v>6128</v>
      </c>
      <c r="C2786" t="s">
        <v>6129</v>
      </c>
      <c r="D2786" t="s">
        <v>6130</v>
      </c>
      <c r="E2786" t="s">
        <v>66</v>
      </c>
    </row>
    <row r="2787" spans="1:5" x14ac:dyDescent="0.3">
      <c r="A2787">
        <v>2790</v>
      </c>
      <c r="B2787" t="s">
        <v>6131</v>
      </c>
      <c r="C2787" t="s">
        <v>6131</v>
      </c>
      <c r="D2787" t="s">
        <v>6132</v>
      </c>
      <c r="E2787" t="s">
        <v>6133</v>
      </c>
    </row>
    <row r="2788" spans="1:5" x14ac:dyDescent="0.3">
      <c r="A2788">
        <v>2791</v>
      </c>
      <c r="B2788" t="s">
        <v>6134</v>
      </c>
      <c r="C2788" t="s">
        <v>6134</v>
      </c>
      <c r="D2788" t="s">
        <v>6135</v>
      </c>
      <c r="E2788" t="s">
        <v>37</v>
      </c>
    </row>
    <row r="2789" spans="1:5" x14ac:dyDescent="0.3">
      <c r="A2789">
        <v>2792</v>
      </c>
      <c r="B2789" t="s">
        <v>6136</v>
      </c>
      <c r="C2789" t="s">
        <v>6136</v>
      </c>
      <c r="D2789" t="s">
        <v>6137</v>
      </c>
      <c r="E2789" t="s">
        <v>37</v>
      </c>
    </row>
    <row r="2790" spans="1:5" x14ac:dyDescent="0.3">
      <c r="A2790">
        <v>2793</v>
      </c>
      <c r="B2790" t="s">
        <v>6138</v>
      </c>
      <c r="C2790" t="s">
        <v>6138</v>
      </c>
      <c r="D2790" t="s">
        <v>6139</v>
      </c>
      <c r="E2790" t="s">
        <v>2477</v>
      </c>
    </row>
    <row r="2791" spans="1:5" x14ac:dyDescent="0.3">
      <c r="A2791">
        <v>2794</v>
      </c>
      <c r="B2791" t="s">
        <v>6140</v>
      </c>
      <c r="C2791" t="s">
        <v>6140</v>
      </c>
      <c r="D2791" t="s">
        <v>6141</v>
      </c>
      <c r="E2791" t="s">
        <v>37</v>
      </c>
    </row>
    <row r="2792" spans="1:5" x14ac:dyDescent="0.3">
      <c r="A2792">
        <v>2795</v>
      </c>
      <c r="B2792" t="s">
        <v>6142</v>
      </c>
      <c r="C2792" t="s">
        <v>6143</v>
      </c>
      <c r="D2792" t="s">
        <v>6144</v>
      </c>
      <c r="E2792" t="s">
        <v>1194</v>
      </c>
    </row>
    <row r="2793" spans="1:5" x14ac:dyDescent="0.3">
      <c r="A2793">
        <v>2796</v>
      </c>
      <c r="B2793" t="s">
        <v>6145</v>
      </c>
      <c r="C2793" t="s">
        <v>6145</v>
      </c>
      <c r="D2793" t="s">
        <v>6146</v>
      </c>
      <c r="E2793" t="s">
        <v>259</v>
      </c>
    </row>
    <row r="2794" spans="1:5" x14ac:dyDescent="0.3">
      <c r="A2794">
        <v>2797</v>
      </c>
      <c r="B2794" t="s">
        <v>6147</v>
      </c>
      <c r="C2794" t="s">
        <v>6147</v>
      </c>
      <c r="D2794" t="s">
        <v>6148</v>
      </c>
      <c r="E2794" t="s">
        <v>61</v>
      </c>
    </row>
    <row r="2795" spans="1:5" x14ac:dyDescent="0.3">
      <c r="A2795">
        <v>2798</v>
      </c>
      <c r="B2795" t="s">
        <v>6149</v>
      </c>
      <c r="C2795" t="s">
        <v>6150</v>
      </c>
      <c r="D2795" t="s">
        <v>6151</v>
      </c>
    </row>
    <row r="2796" spans="1:5" x14ac:dyDescent="0.3">
      <c r="A2796">
        <v>2799</v>
      </c>
      <c r="B2796" t="s">
        <v>6152</v>
      </c>
      <c r="C2796" t="s">
        <v>6152</v>
      </c>
      <c r="D2796" t="s">
        <v>6153</v>
      </c>
      <c r="E2796" t="s">
        <v>1579</v>
      </c>
    </row>
    <row r="2797" spans="1:5" x14ac:dyDescent="0.3">
      <c r="A2797">
        <v>2800</v>
      </c>
      <c r="B2797" t="e">
        <f>-Good reputable Company -competitive wages -Smart People, potentially could network -Good experience if you can take advantage of cross-training -Provides Benefits</f>
        <v>#NAME?</v>
      </c>
      <c r="C2797" t="e">
        <f>-Good reputable Company -competitive wages -Smart People, potentially could network -Good experience if you can take advantage of cross-training -Provides Benefits</f>
        <v>#NAME?</v>
      </c>
      <c r="D2797" t="s">
        <v>6154</v>
      </c>
      <c r="E2797" t="s">
        <v>661</v>
      </c>
    </row>
    <row r="2798" spans="1:5" x14ac:dyDescent="0.3">
      <c r="A2798">
        <v>2801</v>
      </c>
      <c r="B2798" t="s">
        <v>6155</v>
      </c>
      <c r="C2798" t="s">
        <v>6155</v>
      </c>
      <c r="D2798" t="s">
        <v>6156</v>
      </c>
    </row>
    <row r="2799" spans="1:5" x14ac:dyDescent="0.3">
      <c r="A2799">
        <v>2802</v>
      </c>
      <c r="B2799" t="s">
        <v>6157</v>
      </c>
      <c r="C2799" t="s">
        <v>6157</v>
      </c>
      <c r="D2799" t="s">
        <v>6157</v>
      </c>
      <c r="E2799" t="s">
        <v>283</v>
      </c>
    </row>
    <row r="2800" spans="1:5" x14ac:dyDescent="0.3">
      <c r="A2800">
        <v>2803</v>
      </c>
      <c r="B2800" t="s">
        <v>6158</v>
      </c>
      <c r="C2800" t="s">
        <v>6158</v>
      </c>
      <c r="D2800" t="s">
        <v>6159</v>
      </c>
      <c r="E2800" t="s">
        <v>199</v>
      </c>
    </row>
    <row r="2801" spans="1:5" x14ac:dyDescent="0.3">
      <c r="A2801">
        <v>2804</v>
      </c>
      <c r="B2801" t="s">
        <v>6160</v>
      </c>
      <c r="C2801" t="s">
        <v>6161</v>
      </c>
      <c r="D2801" t="s">
        <v>6162</v>
      </c>
      <c r="E2801" t="s">
        <v>6163</v>
      </c>
    </row>
    <row r="2802" spans="1:5" x14ac:dyDescent="0.3">
      <c r="A2802">
        <v>2805</v>
      </c>
      <c r="B2802" t="s">
        <v>6164</v>
      </c>
      <c r="C2802" t="s">
        <v>6164</v>
      </c>
      <c r="D2802" t="s">
        <v>6165</v>
      </c>
      <c r="E2802" t="s">
        <v>37</v>
      </c>
    </row>
    <row r="2803" spans="1:5" x14ac:dyDescent="0.3">
      <c r="A2803">
        <v>2806</v>
      </c>
      <c r="B2803" t="s">
        <v>6166</v>
      </c>
      <c r="C2803" t="s">
        <v>6166</v>
      </c>
      <c r="D2803" t="s">
        <v>6167</v>
      </c>
    </row>
    <row r="2804" spans="1:5" x14ac:dyDescent="0.3">
      <c r="A2804">
        <v>2807</v>
      </c>
      <c r="B2804" t="s">
        <v>6168</v>
      </c>
      <c r="C2804" t="s">
        <v>6168</v>
      </c>
      <c r="D2804" t="s">
        <v>6169</v>
      </c>
      <c r="E2804" t="s">
        <v>6170</v>
      </c>
    </row>
    <row r="2805" spans="1:5" x14ac:dyDescent="0.3">
      <c r="A2805">
        <v>2808</v>
      </c>
      <c r="B2805" t="s">
        <v>6171</v>
      </c>
      <c r="C2805" t="s">
        <v>6172</v>
      </c>
      <c r="D2805" t="s">
        <v>6173</v>
      </c>
      <c r="E2805" t="s">
        <v>6174</v>
      </c>
    </row>
    <row r="2806" spans="1:5" x14ac:dyDescent="0.3">
      <c r="A2806">
        <v>2809</v>
      </c>
      <c r="B2806" t="s">
        <v>6175</v>
      </c>
      <c r="C2806" t="s">
        <v>6175</v>
      </c>
      <c r="D2806" t="s">
        <v>6176</v>
      </c>
      <c r="E2806" t="s">
        <v>2294</v>
      </c>
    </row>
    <row r="2807" spans="1:5" x14ac:dyDescent="0.3">
      <c r="A2807">
        <v>2810</v>
      </c>
      <c r="B2807" t="s">
        <v>6177</v>
      </c>
      <c r="C2807" t="s">
        <v>6178</v>
      </c>
      <c r="D2807" t="s">
        <v>6179</v>
      </c>
      <c r="E2807" t="s">
        <v>6180</v>
      </c>
    </row>
    <row r="2808" spans="1:5" x14ac:dyDescent="0.3">
      <c r="A2808">
        <v>2811</v>
      </c>
      <c r="B2808" t="s">
        <v>6181</v>
      </c>
      <c r="C2808" t="s">
        <v>6181</v>
      </c>
      <c r="D2808" t="s">
        <v>6182</v>
      </c>
      <c r="E2808" t="s">
        <v>6183</v>
      </c>
    </row>
    <row r="2809" spans="1:5" x14ac:dyDescent="0.3">
      <c r="A2809">
        <v>2812</v>
      </c>
      <c r="B2809" t="s">
        <v>6184</v>
      </c>
      <c r="C2809" t="s">
        <v>6184</v>
      </c>
      <c r="D2809" t="s">
        <v>6185</v>
      </c>
      <c r="E2809" t="s">
        <v>6186</v>
      </c>
    </row>
    <row r="2810" spans="1:5" x14ac:dyDescent="0.3">
      <c r="A2810">
        <v>2813</v>
      </c>
      <c r="B2810" t="s">
        <v>6187</v>
      </c>
      <c r="C2810" t="s">
        <v>6188</v>
      </c>
      <c r="D2810" t="s">
        <v>6189</v>
      </c>
      <c r="E2810" t="s">
        <v>6190</v>
      </c>
    </row>
    <row r="2811" spans="1:5" x14ac:dyDescent="0.3">
      <c r="A2811">
        <v>2814</v>
      </c>
      <c r="B2811" t="s">
        <v>6191</v>
      </c>
      <c r="C2811" t="s">
        <v>6192</v>
      </c>
      <c r="D2811" t="s">
        <v>6193</v>
      </c>
    </row>
    <row r="2812" spans="1:5" x14ac:dyDescent="0.3">
      <c r="A2812">
        <v>2815</v>
      </c>
      <c r="B2812" t="s">
        <v>6194</v>
      </c>
      <c r="C2812" t="s">
        <v>6194</v>
      </c>
      <c r="D2812" t="s">
        <v>6195</v>
      </c>
      <c r="E2812" t="s">
        <v>3182</v>
      </c>
    </row>
    <row r="2813" spans="1:5" x14ac:dyDescent="0.3">
      <c r="A2813">
        <v>2816</v>
      </c>
      <c r="B2813" t="s">
        <v>6196</v>
      </c>
      <c r="C2813" t="s">
        <v>6196</v>
      </c>
      <c r="D2813" t="s">
        <v>6197</v>
      </c>
    </row>
    <row r="2814" spans="1:5" x14ac:dyDescent="0.3">
      <c r="A2814">
        <v>2817</v>
      </c>
      <c r="B2814" t="s">
        <v>6198</v>
      </c>
      <c r="C2814" t="s">
        <v>6198</v>
      </c>
      <c r="D2814" t="s">
        <v>6199</v>
      </c>
      <c r="E2814" t="s">
        <v>6200</v>
      </c>
    </row>
    <row r="2815" spans="1:5" x14ac:dyDescent="0.3">
      <c r="A2815">
        <v>2818</v>
      </c>
      <c r="B2815" t="s">
        <v>6201</v>
      </c>
      <c r="C2815" t="s">
        <v>6201</v>
      </c>
      <c r="D2815" t="s">
        <v>6202</v>
      </c>
      <c r="E2815" t="s">
        <v>332</v>
      </c>
    </row>
    <row r="2816" spans="1:5" x14ac:dyDescent="0.3">
      <c r="A2816">
        <v>2819</v>
      </c>
      <c r="B2816" t="s">
        <v>6203</v>
      </c>
      <c r="C2816" t="s">
        <v>6203</v>
      </c>
      <c r="D2816" t="s">
        <v>6204</v>
      </c>
      <c r="E2816" t="s">
        <v>6205</v>
      </c>
    </row>
    <row r="2817" spans="1:5" x14ac:dyDescent="0.3">
      <c r="A2817">
        <v>2820</v>
      </c>
      <c r="B2817" t="s">
        <v>6206</v>
      </c>
      <c r="C2817" t="s">
        <v>6206</v>
      </c>
      <c r="D2817" t="s">
        <v>6207</v>
      </c>
      <c r="E2817" t="s">
        <v>3182</v>
      </c>
    </row>
    <row r="2818" spans="1:5" x14ac:dyDescent="0.3">
      <c r="A2818">
        <v>2821</v>
      </c>
      <c r="B2818" t="s">
        <v>6208</v>
      </c>
      <c r="C2818" t="s">
        <v>6208</v>
      </c>
      <c r="D2818" t="s">
        <v>6209</v>
      </c>
    </row>
    <row r="2819" spans="1:5" x14ac:dyDescent="0.3">
      <c r="A2819">
        <v>2822</v>
      </c>
      <c r="B2819" t="s">
        <v>6210</v>
      </c>
      <c r="C2819" t="s">
        <v>6210</v>
      </c>
      <c r="D2819" t="s">
        <v>6211</v>
      </c>
    </row>
    <row r="2820" spans="1:5" x14ac:dyDescent="0.3">
      <c r="A2820">
        <v>2823</v>
      </c>
      <c r="B2820" t="s">
        <v>6212</v>
      </c>
      <c r="C2820" t="s">
        <v>6212</v>
      </c>
      <c r="D2820" t="s">
        <v>6213</v>
      </c>
      <c r="E2820" t="s">
        <v>37</v>
      </c>
    </row>
    <row r="2821" spans="1:5" x14ac:dyDescent="0.3">
      <c r="A2821">
        <v>2824</v>
      </c>
      <c r="B2821" t="s">
        <v>6214</v>
      </c>
      <c r="C2821" t="s">
        <v>6214</v>
      </c>
      <c r="D2821" t="s">
        <v>6215</v>
      </c>
    </row>
    <row r="2822" spans="1:5" x14ac:dyDescent="0.3">
      <c r="A2822">
        <v>2825</v>
      </c>
      <c r="B2822" t="s">
        <v>6216</v>
      </c>
      <c r="C2822" t="s">
        <v>6216</v>
      </c>
      <c r="D2822" t="s">
        <v>6217</v>
      </c>
      <c r="E2822" t="s">
        <v>58</v>
      </c>
    </row>
    <row r="2823" spans="1:5" x14ac:dyDescent="0.3">
      <c r="A2823">
        <v>2826</v>
      </c>
      <c r="B2823" t="s">
        <v>6218</v>
      </c>
      <c r="C2823" t="s">
        <v>6218</v>
      </c>
      <c r="D2823" t="s">
        <v>6219</v>
      </c>
    </row>
    <row r="2824" spans="1:5" x14ac:dyDescent="0.3">
      <c r="A2824">
        <v>2827</v>
      </c>
      <c r="B2824" t="s">
        <v>6220</v>
      </c>
      <c r="C2824" t="s">
        <v>6220</v>
      </c>
      <c r="D2824" t="s">
        <v>6221</v>
      </c>
    </row>
    <row r="2825" spans="1:5" x14ac:dyDescent="0.3">
      <c r="A2825">
        <v>2828</v>
      </c>
      <c r="B2825" t="s">
        <v>6222</v>
      </c>
      <c r="C2825" t="s">
        <v>6222</v>
      </c>
      <c r="D2825" t="s">
        <v>6223</v>
      </c>
      <c r="E2825" t="s">
        <v>6224</v>
      </c>
    </row>
    <row r="2826" spans="1:5" x14ac:dyDescent="0.3">
      <c r="A2826">
        <v>2829</v>
      </c>
      <c r="B2826" t="s">
        <v>6225</v>
      </c>
      <c r="C2826" t="s">
        <v>6225</v>
      </c>
      <c r="D2826" t="s">
        <v>6226</v>
      </c>
      <c r="E2826" t="s">
        <v>34</v>
      </c>
    </row>
    <row r="2827" spans="1:5" x14ac:dyDescent="0.3">
      <c r="A2827">
        <v>2830</v>
      </c>
      <c r="B2827" t="s">
        <v>6227</v>
      </c>
      <c r="C2827" t="s">
        <v>6227</v>
      </c>
      <c r="D2827" t="s">
        <v>6228</v>
      </c>
      <c r="E2827" t="s">
        <v>66</v>
      </c>
    </row>
    <row r="2828" spans="1:5" x14ac:dyDescent="0.3">
      <c r="A2828">
        <v>2831</v>
      </c>
      <c r="B2828" t="s">
        <v>6229</v>
      </c>
      <c r="C2828" t="s">
        <v>6229</v>
      </c>
      <c r="D2828" t="s">
        <v>6230</v>
      </c>
      <c r="E2828" t="s">
        <v>37</v>
      </c>
    </row>
    <row r="2829" spans="1:5" x14ac:dyDescent="0.3">
      <c r="A2829">
        <v>2832</v>
      </c>
      <c r="B2829" t="s">
        <v>6231</v>
      </c>
      <c r="C2829" t="s">
        <v>6231</v>
      </c>
      <c r="D2829" t="s">
        <v>6232</v>
      </c>
      <c r="E2829" t="s">
        <v>461</v>
      </c>
    </row>
    <row r="2830" spans="1:5" x14ac:dyDescent="0.3">
      <c r="A2830">
        <v>2833</v>
      </c>
      <c r="B2830" t="e">
        <f>-Coworkers are all very Helpful, Friendly, and driven -the scale of which your work is seen is quite impressive since its a globally renown Company</f>
        <v>#NAME?</v>
      </c>
      <c r="C2830" t="e">
        <f>-Coworkers are all very Helpful, Friendly, and driven -the scale of which your work is seen is quite impressive since its a globally renown Company</f>
        <v>#NAME?</v>
      </c>
      <c r="D2830" t="s">
        <v>6233</v>
      </c>
      <c r="E2830" t="s">
        <v>112</v>
      </c>
    </row>
    <row r="2831" spans="1:5" x14ac:dyDescent="0.3">
      <c r="A2831">
        <v>2834</v>
      </c>
      <c r="B2831" t="s">
        <v>6234</v>
      </c>
      <c r="C2831" t="s">
        <v>6234</v>
      </c>
      <c r="D2831" t="s">
        <v>6235</v>
      </c>
      <c r="E2831" t="s">
        <v>61</v>
      </c>
    </row>
    <row r="2832" spans="1:5" x14ac:dyDescent="0.3">
      <c r="A2832">
        <v>2835</v>
      </c>
      <c r="B2832" t="e">
        <f>- Bright co-workers and leaders - on going changes and increasing learning path</f>
        <v>#NAME?</v>
      </c>
      <c r="C2832" t="e">
        <f>- Bright co-workers and leaders - on going changes and increasing learning path</f>
        <v>#NAME?</v>
      </c>
      <c r="D2832" t="s">
        <v>6236</v>
      </c>
    </row>
    <row r="2833" spans="1:5" x14ac:dyDescent="0.3">
      <c r="A2833">
        <v>2836</v>
      </c>
      <c r="B2833" t="s">
        <v>6237</v>
      </c>
      <c r="C2833" t="s">
        <v>6237</v>
      </c>
      <c r="D2833" t="s">
        <v>6238</v>
      </c>
    </row>
    <row r="2834" spans="1:5" x14ac:dyDescent="0.3">
      <c r="A2834">
        <v>2837</v>
      </c>
      <c r="B2834" t="s">
        <v>6239</v>
      </c>
      <c r="C2834" t="s">
        <v>6239</v>
      </c>
      <c r="D2834" t="s">
        <v>6240</v>
      </c>
      <c r="E2834" t="s">
        <v>66</v>
      </c>
    </row>
    <row r="2835" spans="1:5" x14ac:dyDescent="0.3">
      <c r="A2835">
        <v>2838</v>
      </c>
      <c r="B2835" t="s">
        <v>6241</v>
      </c>
      <c r="C2835" t="s">
        <v>6241</v>
      </c>
      <c r="D2835" t="s">
        <v>6242</v>
      </c>
      <c r="E2835" t="s">
        <v>34</v>
      </c>
    </row>
    <row r="2836" spans="1:5" x14ac:dyDescent="0.3">
      <c r="A2836">
        <v>2839</v>
      </c>
      <c r="B2836" t="s">
        <v>6243</v>
      </c>
      <c r="C2836" t="s">
        <v>6243</v>
      </c>
      <c r="D2836" t="s">
        <v>6244</v>
      </c>
      <c r="E2836" t="s">
        <v>14</v>
      </c>
    </row>
    <row r="2837" spans="1:5" x14ac:dyDescent="0.3">
      <c r="A2837">
        <v>2840</v>
      </c>
      <c r="B2837" t="s">
        <v>6245</v>
      </c>
      <c r="C2837" t="s">
        <v>6245</v>
      </c>
      <c r="D2837" t="s">
        <v>6246</v>
      </c>
      <c r="E2837" t="s">
        <v>6247</v>
      </c>
    </row>
    <row r="2838" spans="1:5" x14ac:dyDescent="0.3">
      <c r="A2838">
        <v>2841</v>
      </c>
      <c r="B2838" t="s">
        <v>6248</v>
      </c>
      <c r="C2838" t="s">
        <v>6248</v>
      </c>
      <c r="D2838" t="s">
        <v>6249</v>
      </c>
      <c r="E2838" t="s">
        <v>6250</v>
      </c>
    </row>
    <row r="2839" spans="1:5" x14ac:dyDescent="0.3">
      <c r="A2839">
        <v>2842</v>
      </c>
      <c r="B2839" t="s">
        <v>6251</v>
      </c>
      <c r="C2839" t="s">
        <v>6251</v>
      </c>
      <c r="D2839" t="s">
        <v>6252</v>
      </c>
      <c r="E2839" t="s">
        <v>6253</v>
      </c>
    </row>
    <row r="2840" spans="1:5" x14ac:dyDescent="0.3">
      <c r="A2840">
        <v>2843</v>
      </c>
      <c r="B2840" t="s">
        <v>6254</v>
      </c>
      <c r="C2840" t="s">
        <v>6254</v>
      </c>
      <c r="D2840" t="s">
        <v>6255</v>
      </c>
    </row>
    <row r="2841" spans="1:5" x14ac:dyDescent="0.3">
      <c r="A2841">
        <v>2844</v>
      </c>
      <c r="B2841" t="s">
        <v>6256</v>
      </c>
      <c r="C2841" t="s">
        <v>6256</v>
      </c>
      <c r="D2841" t="s">
        <v>6257</v>
      </c>
      <c r="E2841"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41"/>
  <sheetViews>
    <sheetView tabSelected="1" workbookViewId="0">
      <selection activeCell="B1" sqref="B1"/>
    </sheetView>
  </sheetViews>
  <sheetFormatPr defaultRowHeight="14.4" x14ac:dyDescent="0.3"/>
  <cols>
    <col min="1" max="1" width="110.44140625" customWidth="1"/>
    <col min="2" max="2" width="66" bestFit="1" customWidth="1"/>
  </cols>
  <sheetData>
    <row r="1" spans="1:2" x14ac:dyDescent="0.3">
      <c r="A1" t="s">
        <v>2</v>
      </c>
      <c r="B1" t="s">
        <v>3</v>
      </c>
    </row>
    <row r="2" spans="1:2" x14ac:dyDescent="0.3">
      <c r="A2" t="s">
        <v>5</v>
      </c>
      <c r="B2" t="s">
        <v>6</v>
      </c>
    </row>
    <row r="3" spans="1:2" x14ac:dyDescent="0.3">
      <c r="A3" t="s">
        <v>8</v>
      </c>
      <c r="B3" t="s">
        <v>9</v>
      </c>
    </row>
    <row r="4" spans="1:2" x14ac:dyDescent="0.3">
      <c r="A4" t="s">
        <v>11</v>
      </c>
    </row>
    <row r="5" spans="1:2" x14ac:dyDescent="0.3">
      <c r="A5" t="s">
        <v>13</v>
      </c>
      <c r="B5" t="s">
        <v>14</v>
      </c>
    </row>
    <row r="6" spans="1:2" x14ac:dyDescent="0.3">
      <c r="A6" t="s">
        <v>16</v>
      </c>
    </row>
    <row r="7" spans="1:2" x14ac:dyDescent="0.3">
      <c r="A7" t="s">
        <v>18</v>
      </c>
      <c r="B7" t="s">
        <v>19</v>
      </c>
    </row>
    <row r="8" spans="1:2" x14ac:dyDescent="0.3">
      <c r="A8" t="s">
        <v>21</v>
      </c>
      <c r="B8" t="s">
        <v>22</v>
      </c>
    </row>
    <row r="9" spans="1:2" x14ac:dyDescent="0.3">
      <c r="A9" t="s">
        <v>24</v>
      </c>
    </row>
    <row r="10" spans="1:2" x14ac:dyDescent="0.3">
      <c r="A10" t="s">
        <v>26</v>
      </c>
      <c r="B10" t="s">
        <v>14</v>
      </c>
    </row>
    <row r="11" spans="1:2" x14ac:dyDescent="0.3">
      <c r="A11" t="s">
        <v>28</v>
      </c>
    </row>
    <row r="12" spans="1:2" x14ac:dyDescent="0.3">
      <c r="A12" t="s">
        <v>30</v>
      </c>
      <c r="B12" t="s">
        <v>31</v>
      </c>
    </row>
    <row r="13" spans="1:2" x14ac:dyDescent="0.3">
      <c r="A13" t="s">
        <v>33</v>
      </c>
      <c r="B13" t="s">
        <v>34</v>
      </c>
    </row>
    <row r="14" spans="1:2" x14ac:dyDescent="0.3">
      <c r="A14" t="s">
        <v>36</v>
      </c>
      <c r="B14" t="s">
        <v>37</v>
      </c>
    </row>
    <row r="15" spans="1:2" x14ac:dyDescent="0.3">
      <c r="A15" t="s">
        <v>39</v>
      </c>
      <c r="B15" t="s">
        <v>40</v>
      </c>
    </row>
    <row r="16" spans="1:2" x14ac:dyDescent="0.3">
      <c r="A16" t="s">
        <v>42</v>
      </c>
    </row>
    <row r="17" spans="1:2" x14ac:dyDescent="0.3">
      <c r="A17" t="s">
        <v>44</v>
      </c>
    </row>
    <row r="18" spans="1:2" x14ac:dyDescent="0.3">
      <c r="A18" t="s">
        <v>46</v>
      </c>
    </row>
    <row r="19" spans="1:2" x14ac:dyDescent="0.3">
      <c r="A19" t="s">
        <v>48</v>
      </c>
    </row>
    <row r="20" spans="1:2" x14ac:dyDescent="0.3">
      <c r="A20" t="s">
        <v>50</v>
      </c>
    </row>
    <row r="21" spans="1:2" x14ac:dyDescent="0.3">
      <c r="A21" t="s">
        <v>52</v>
      </c>
    </row>
    <row r="22" spans="1:2" x14ac:dyDescent="0.3">
      <c r="A22" t="s">
        <v>54</v>
      </c>
    </row>
    <row r="23" spans="1:2" x14ac:dyDescent="0.3">
      <c r="A23" t="s">
        <v>56</v>
      </c>
      <c r="B23" t="s">
        <v>37</v>
      </c>
    </row>
    <row r="24" spans="1:2" x14ac:dyDescent="0.3">
      <c r="A24" t="s">
        <v>57</v>
      </c>
      <c r="B24" t="s">
        <v>58</v>
      </c>
    </row>
    <row r="25" spans="1:2" x14ac:dyDescent="0.3">
      <c r="A25" t="s">
        <v>60</v>
      </c>
      <c r="B25" t="s">
        <v>61</v>
      </c>
    </row>
    <row r="26" spans="1:2" x14ac:dyDescent="0.3">
      <c r="A26" t="s">
        <v>63</v>
      </c>
    </row>
    <row r="27" spans="1:2" x14ac:dyDescent="0.3">
      <c r="A27" t="s">
        <v>65</v>
      </c>
      <c r="B27" t="s">
        <v>66</v>
      </c>
    </row>
    <row r="28" spans="1:2" x14ac:dyDescent="0.3">
      <c r="A28" t="s">
        <v>68</v>
      </c>
    </row>
    <row r="29" spans="1:2" x14ac:dyDescent="0.3">
      <c r="A29" t="s">
        <v>70</v>
      </c>
      <c r="B29" t="s">
        <v>71</v>
      </c>
    </row>
    <row r="30" spans="1:2" x14ac:dyDescent="0.3">
      <c r="A30" t="s">
        <v>72</v>
      </c>
      <c r="B30" t="s">
        <v>73</v>
      </c>
    </row>
    <row r="31" spans="1:2" x14ac:dyDescent="0.3">
      <c r="A31" t="s">
        <v>75</v>
      </c>
      <c r="B31" t="s">
        <v>76</v>
      </c>
    </row>
    <row r="32" spans="1:2" x14ac:dyDescent="0.3">
      <c r="A32" t="s">
        <v>78</v>
      </c>
    </row>
    <row r="33" spans="1:2" x14ac:dyDescent="0.3">
      <c r="A33" t="s">
        <v>80</v>
      </c>
    </row>
    <row r="34" spans="1:2" x14ac:dyDescent="0.3">
      <c r="A34" t="s">
        <v>82</v>
      </c>
      <c r="B34" t="s">
        <v>83</v>
      </c>
    </row>
    <row r="35" spans="1:2" x14ac:dyDescent="0.3">
      <c r="A35" t="s">
        <v>85</v>
      </c>
      <c r="B35" t="s">
        <v>6</v>
      </c>
    </row>
    <row r="36" spans="1:2" x14ac:dyDescent="0.3">
      <c r="A36" t="s">
        <v>87</v>
      </c>
      <c r="B36" t="s">
        <v>88</v>
      </c>
    </row>
    <row r="37" spans="1:2" x14ac:dyDescent="0.3">
      <c r="A37" t="s">
        <v>90</v>
      </c>
      <c r="B37" t="s">
        <v>91</v>
      </c>
    </row>
    <row r="38" spans="1:2" x14ac:dyDescent="0.3">
      <c r="A38" t="s">
        <v>93</v>
      </c>
      <c r="B38" t="s">
        <v>94</v>
      </c>
    </row>
    <row r="39" spans="1:2" x14ac:dyDescent="0.3">
      <c r="A39" t="s">
        <v>96</v>
      </c>
      <c r="B39" t="s">
        <v>97</v>
      </c>
    </row>
    <row r="40" spans="1:2" x14ac:dyDescent="0.3">
      <c r="A40" t="s">
        <v>98</v>
      </c>
      <c r="B40" t="s">
        <v>14</v>
      </c>
    </row>
    <row r="41" spans="1:2" x14ac:dyDescent="0.3">
      <c r="A41" t="s">
        <v>100</v>
      </c>
      <c r="B41" t="s">
        <v>101</v>
      </c>
    </row>
    <row r="42" spans="1:2" x14ac:dyDescent="0.3">
      <c r="A42" t="s">
        <v>103</v>
      </c>
    </row>
    <row r="43" spans="1:2" x14ac:dyDescent="0.3">
      <c r="A43" t="s">
        <v>105</v>
      </c>
      <c r="B43" t="s">
        <v>88</v>
      </c>
    </row>
    <row r="44" spans="1:2" x14ac:dyDescent="0.3">
      <c r="A44" t="s">
        <v>106</v>
      </c>
      <c r="B44" t="s">
        <v>58</v>
      </c>
    </row>
    <row r="45" spans="1:2" x14ac:dyDescent="0.3">
      <c r="A45" t="s">
        <v>109</v>
      </c>
      <c r="B45" t="s">
        <v>110</v>
      </c>
    </row>
    <row r="46" spans="1:2" x14ac:dyDescent="0.3">
      <c r="A46" t="s">
        <v>111</v>
      </c>
      <c r="B46" t="s">
        <v>112</v>
      </c>
    </row>
    <row r="47" spans="1:2" x14ac:dyDescent="0.3">
      <c r="A47" t="s">
        <v>115</v>
      </c>
      <c r="B47" t="s">
        <v>116</v>
      </c>
    </row>
    <row r="48" spans="1:2" x14ac:dyDescent="0.3">
      <c r="A48" t="s">
        <v>118</v>
      </c>
    </row>
    <row r="49" spans="1:2" x14ac:dyDescent="0.3">
      <c r="A49" t="s">
        <v>120</v>
      </c>
    </row>
    <row r="50" spans="1:2" x14ac:dyDescent="0.3">
      <c r="A50" t="s">
        <v>122</v>
      </c>
    </row>
    <row r="51" spans="1:2" x14ac:dyDescent="0.3">
      <c r="A51" t="s">
        <v>124</v>
      </c>
      <c r="B51" t="s">
        <v>125</v>
      </c>
    </row>
    <row r="52" spans="1:2" x14ac:dyDescent="0.3">
      <c r="A52" t="s">
        <v>127</v>
      </c>
      <c r="B52" t="s">
        <v>128</v>
      </c>
    </row>
    <row r="53" spans="1:2" x14ac:dyDescent="0.3">
      <c r="A53" t="s">
        <v>129</v>
      </c>
      <c r="B53" t="s">
        <v>34</v>
      </c>
    </row>
    <row r="54" spans="1:2" x14ac:dyDescent="0.3">
      <c r="A54" t="s">
        <v>131</v>
      </c>
      <c r="B54" t="s">
        <v>58</v>
      </c>
    </row>
    <row r="55" spans="1:2" x14ac:dyDescent="0.3">
      <c r="A55" t="s">
        <v>133</v>
      </c>
    </row>
    <row r="56" spans="1:2" x14ac:dyDescent="0.3">
      <c r="A56" t="s">
        <v>135</v>
      </c>
    </row>
    <row r="57" spans="1:2" x14ac:dyDescent="0.3">
      <c r="A57" t="s">
        <v>137</v>
      </c>
    </row>
    <row r="58" spans="1:2" x14ac:dyDescent="0.3">
      <c r="A58" t="s">
        <v>138</v>
      </c>
      <c r="B58" t="s">
        <v>139</v>
      </c>
    </row>
    <row r="59" spans="1:2" x14ac:dyDescent="0.3">
      <c r="A59" t="s">
        <v>141</v>
      </c>
      <c r="B59" t="s">
        <v>142</v>
      </c>
    </row>
    <row r="60" spans="1:2" x14ac:dyDescent="0.3">
      <c r="A60" t="s">
        <v>144</v>
      </c>
    </row>
    <row r="61" spans="1:2" x14ac:dyDescent="0.3">
      <c r="A61" t="s">
        <v>145</v>
      </c>
    </row>
    <row r="62" spans="1:2" x14ac:dyDescent="0.3">
      <c r="A62" t="s">
        <v>147</v>
      </c>
      <c r="B62" t="s">
        <v>148</v>
      </c>
    </row>
    <row r="63" spans="1:2" x14ac:dyDescent="0.3">
      <c r="A63" t="s">
        <v>150</v>
      </c>
      <c r="B63" t="s">
        <v>151</v>
      </c>
    </row>
    <row r="64" spans="1:2" x14ac:dyDescent="0.3">
      <c r="A64" t="s">
        <v>153</v>
      </c>
    </row>
    <row r="65" spans="1:2" x14ac:dyDescent="0.3">
      <c r="A65" t="s">
        <v>155</v>
      </c>
      <c r="B65" t="s">
        <v>31</v>
      </c>
    </row>
    <row r="66" spans="1:2" x14ac:dyDescent="0.3">
      <c r="A66" t="s">
        <v>158</v>
      </c>
    </row>
    <row r="67" spans="1:2" x14ac:dyDescent="0.3">
      <c r="A67" t="s">
        <v>160</v>
      </c>
      <c r="B67" t="s">
        <v>34</v>
      </c>
    </row>
    <row r="68" spans="1:2" x14ac:dyDescent="0.3">
      <c r="A68" t="s">
        <v>162</v>
      </c>
    </row>
    <row r="69" spans="1:2" x14ac:dyDescent="0.3">
      <c r="A69" t="s">
        <v>164</v>
      </c>
      <c r="B69" t="s">
        <v>37</v>
      </c>
    </row>
    <row r="70" spans="1:2" x14ac:dyDescent="0.3">
      <c r="A70" t="s">
        <v>166</v>
      </c>
    </row>
    <row r="71" spans="1:2" x14ac:dyDescent="0.3">
      <c r="A71" t="s">
        <v>168</v>
      </c>
      <c r="B71" t="s">
        <v>112</v>
      </c>
    </row>
    <row r="72" spans="1:2" x14ac:dyDescent="0.3">
      <c r="A72" t="s">
        <v>170</v>
      </c>
      <c r="B72" t="s">
        <v>61</v>
      </c>
    </row>
    <row r="73" spans="1:2" x14ac:dyDescent="0.3">
      <c r="A73" t="s">
        <v>172</v>
      </c>
    </row>
    <row r="74" spans="1:2" x14ac:dyDescent="0.3">
      <c r="A74" t="s">
        <v>175</v>
      </c>
      <c r="B74" t="s">
        <v>66</v>
      </c>
    </row>
    <row r="75" spans="1:2" x14ac:dyDescent="0.3">
      <c r="A75" t="s">
        <v>177</v>
      </c>
    </row>
    <row r="76" spans="1:2" x14ac:dyDescent="0.3">
      <c r="A76" t="s">
        <v>180</v>
      </c>
      <c r="B76" t="s">
        <v>73</v>
      </c>
    </row>
    <row r="77" spans="1:2" x14ac:dyDescent="0.3">
      <c r="A77" t="s">
        <v>182</v>
      </c>
      <c r="B77" t="s">
        <v>37</v>
      </c>
    </row>
    <row r="78" spans="1:2" x14ac:dyDescent="0.3">
      <c r="A78" t="s">
        <v>183</v>
      </c>
      <c r="B78" t="s">
        <v>112</v>
      </c>
    </row>
    <row r="79" spans="1:2" x14ac:dyDescent="0.3">
      <c r="A79" t="s">
        <v>185</v>
      </c>
      <c r="B79" t="s">
        <v>186</v>
      </c>
    </row>
    <row r="80" spans="1:2" x14ac:dyDescent="0.3">
      <c r="A80" t="s">
        <v>188</v>
      </c>
      <c r="B80" t="s">
        <v>151</v>
      </c>
    </row>
    <row r="81" spans="1:2" x14ac:dyDescent="0.3">
      <c r="A81" t="s">
        <v>190</v>
      </c>
      <c r="B81" t="s">
        <v>151</v>
      </c>
    </row>
    <row r="82" spans="1:2" x14ac:dyDescent="0.3">
      <c r="A82" t="s">
        <v>192</v>
      </c>
      <c r="B82" t="s">
        <v>66</v>
      </c>
    </row>
    <row r="83" spans="1:2" x14ac:dyDescent="0.3">
      <c r="A83" t="s">
        <v>194</v>
      </c>
    </row>
    <row r="84" spans="1:2" x14ac:dyDescent="0.3">
      <c r="A84" t="s">
        <v>196</v>
      </c>
    </row>
    <row r="85" spans="1:2" x14ac:dyDescent="0.3">
      <c r="A85" t="s">
        <v>198</v>
      </c>
      <c r="B85" t="s">
        <v>199</v>
      </c>
    </row>
    <row r="86" spans="1:2" x14ac:dyDescent="0.3">
      <c r="A86" t="s">
        <v>201</v>
      </c>
      <c r="B86" t="s">
        <v>112</v>
      </c>
    </row>
    <row r="87" spans="1:2" x14ac:dyDescent="0.3">
      <c r="A87" t="s">
        <v>203</v>
      </c>
      <c r="B87" t="s">
        <v>37</v>
      </c>
    </row>
    <row r="88" spans="1:2" x14ac:dyDescent="0.3">
      <c r="A88" t="s">
        <v>205</v>
      </c>
    </row>
    <row r="89" spans="1:2" x14ac:dyDescent="0.3">
      <c r="A89" t="s">
        <v>207</v>
      </c>
      <c r="B89" t="s">
        <v>208</v>
      </c>
    </row>
    <row r="90" spans="1:2" x14ac:dyDescent="0.3">
      <c r="A90" t="s">
        <v>210</v>
      </c>
      <c r="B90" t="s">
        <v>211</v>
      </c>
    </row>
    <row r="91" spans="1:2" x14ac:dyDescent="0.3">
      <c r="A91" t="s">
        <v>213</v>
      </c>
      <c r="B91" t="s">
        <v>214</v>
      </c>
    </row>
    <row r="92" spans="1:2" x14ac:dyDescent="0.3">
      <c r="A92" t="s">
        <v>216</v>
      </c>
      <c r="B92" t="s">
        <v>217</v>
      </c>
    </row>
    <row r="93" spans="1:2" x14ac:dyDescent="0.3">
      <c r="A93" t="s">
        <v>219</v>
      </c>
    </row>
    <row r="94" spans="1:2" x14ac:dyDescent="0.3">
      <c r="A94" t="s">
        <v>221</v>
      </c>
    </row>
    <row r="95" spans="1:2" x14ac:dyDescent="0.3">
      <c r="A95" t="s">
        <v>223</v>
      </c>
      <c r="B95" t="s">
        <v>37</v>
      </c>
    </row>
    <row r="96" spans="1:2" x14ac:dyDescent="0.3">
      <c r="A96" t="s">
        <v>225</v>
      </c>
      <c r="B96" t="s">
        <v>226</v>
      </c>
    </row>
    <row r="97" spans="1:2" x14ac:dyDescent="0.3">
      <c r="A97" t="s">
        <v>228</v>
      </c>
      <c r="B97" t="s">
        <v>211</v>
      </c>
    </row>
    <row r="98" spans="1:2" x14ac:dyDescent="0.3">
      <c r="A98" t="s">
        <v>230</v>
      </c>
      <c r="B98" t="s">
        <v>125</v>
      </c>
    </row>
    <row r="99" spans="1:2" x14ac:dyDescent="0.3">
      <c r="A99" t="s">
        <v>232</v>
      </c>
      <c r="B99" t="s">
        <v>233</v>
      </c>
    </row>
    <row r="100" spans="1:2" x14ac:dyDescent="0.3">
      <c r="A100" t="s">
        <v>235</v>
      </c>
      <c r="B100" t="s">
        <v>91</v>
      </c>
    </row>
    <row r="101" spans="1:2" x14ac:dyDescent="0.3">
      <c r="A101" t="s">
        <v>236</v>
      </c>
      <c r="B101" t="s">
        <v>37</v>
      </c>
    </row>
    <row r="102" spans="1:2" x14ac:dyDescent="0.3">
      <c r="A102" t="s">
        <v>238</v>
      </c>
    </row>
    <row r="103" spans="1:2" x14ac:dyDescent="0.3">
      <c r="A103" t="s">
        <v>240</v>
      </c>
    </row>
    <row r="104" spans="1:2" x14ac:dyDescent="0.3">
      <c r="A104" t="s">
        <v>242</v>
      </c>
      <c r="B104" t="s">
        <v>243</v>
      </c>
    </row>
    <row r="105" spans="1:2" x14ac:dyDescent="0.3">
      <c r="A105" t="s">
        <v>245</v>
      </c>
    </row>
    <row r="106" spans="1:2" x14ac:dyDescent="0.3">
      <c r="A106" t="s">
        <v>247</v>
      </c>
      <c r="B106" t="s">
        <v>248</v>
      </c>
    </row>
    <row r="107" spans="1:2" x14ac:dyDescent="0.3">
      <c r="A107" t="s">
        <v>250</v>
      </c>
      <c r="B107" t="s">
        <v>251</v>
      </c>
    </row>
    <row r="108" spans="1:2" x14ac:dyDescent="0.3">
      <c r="A108" t="s">
        <v>253</v>
      </c>
    </row>
    <row r="109" spans="1:2" x14ac:dyDescent="0.3">
      <c r="A109" t="s">
        <v>255</v>
      </c>
      <c r="B109" t="s">
        <v>256</v>
      </c>
    </row>
    <row r="110" spans="1:2" x14ac:dyDescent="0.3">
      <c r="A110" t="s">
        <v>147</v>
      </c>
      <c r="B110" t="s">
        <v>148</v>
      </c>
    </row>
    <row r="111" spans="1:2" x14ac:dyDescent="0.3">
      <c r="A111" t="s">
        <v>258</v>
      </c>
      <c r="B111" t="s">
        <v>259</v>
      </c>
    </row>
    <row r="112" spans="1:2" x14ac:dyDescent="0.3">
      <c r="A112" t="s">
        <v>261</v>
      </c>
      <c r="B112" t="s">
        <v>83</v>
      </c>
    </row>
    <row r="113" spans="1:2" x14ac:dyDescent="0.3">
      <c r="A113" t="s">
        <v>263</v>
      </c>
      <c r="B113" t="s">
        <v>264</v>
      </c>
    </row>
    <row r="114" spans="1:2" x14ac:dyDescent="0.3">
      <c r="A114" t="s">
        <v>265</v>
      </c>
    </row>
    <row r="115" spans="1:2" x14ac:dyDescent="0.3">
      <c r="A115" t="s">
        <v>266</v>
      </c>
      <c r="B115" t="s">
        <v>267</v>
      </c>
    </row>
    <row r="116" spans="1:2" x14ac:dyDescent="0.3">
      <c r="A116" t="s">
        <v>269</v>
      </c>
    </row>
    <row r="117" spans="1:2" x14ac:dyDescent="0.3">
      <c r="A117" t="s">
        <v>271</v>
      </c>
      <c r="B117" t="s">
        <v>37</v>
      </c>
    </row>
    <row r="118" spans="1:2" x14ac:dyDescent="0.3">
      <c r="A118" t="s">
        <v>273</v>
      </c>
      <c r="B118" t="s">
        <v>259</v>
      </c>
    </row>
    <row r="119" spans="1:2" x14ac:dyDescent="0.3">
      <c r="A119" t="s">
        <v>275</v>
      </c>
      <c r="B119" t="s">
        <v>88</v>
      </c>
    </row>
    <row r="120" spans="1:2" x14ac:dyDescent="0.3">
      <c r="A120" t="s">
        <v>277</v>
      </c>
      <c r="B120" t="s">
        <v>125</v>
      </c>
    </row>
    <row r="121" spans="1:2" x14ac:dyDescent="0.3">
      <c r="A121" t="s">
        <v>279</v>
      </c>
      <c r="B121" t="s">
        <v>280</v>
      </c>
    </row>
    <row r="122" spans="1:2" x14ac:dyDescent="0.3">
      <c r="A122" t="s">
        <v>282</v>
      </c>
      <c r="B122" t="s">
        <v>283</v>
      </c>
    </row>
    <row r="123" spans="1:2" x14ac:dyDescent="0.3">
      <c r="A123" t="s">
        <v>285</v>
      </c>
    </row>
    <row r="124" spans="1:2" x14ac:dyDescent="0.3">
      <c r="A124" t="s">
        <v>287</v>
      </c>
    </row>
    <row r="125" spans="1:2" x14ac:dyDescent="0.3">
      <c r="A125" t="s">
        <v>289</v>
      </c>
      <c r="B125" t="s">
        <v>151</v>
      </c>
    </row>
    <row r="126" spans="1:2" x14ac:dyDescent="0.3">
      <c r="A126" t="s">
        <v>291</v>
      </c>
      <c r="B126" t="s">
        <v>292</v>
      </c>
    </row>
    <row r="127" spans="1:2" x14ac:dyDescent="0.3">
      <c r="A127" t="s">
        <v>294</v>
      </c>
    </row>
    <row r="128" spans="1:2" x14ac:dyDescent="0.3">
      <c r="A128" t="s">
        <v>296</v>
      </c>
      <c r="B128" t="s">
        <v>259</v>
      </c>
    </row>
    <row r="129" spans="1:2" x14ac:dyDescent="0.3">
      <c r="A129" t="s">
        <v>298</v>
      </c>
    </row>
    <row r="130" spans="1:2" x14ac:dyDescent="0.3">
      <c r="A130" t="s">
        <v>300</v>
      </c>
      <c r="B130" t="s">
        <v>301</v>
      </c>
    </row>
    <row r="131" spans="1:2" x14ac:dyDescent="0.3">
      <c r="A131" t="s">
        <v>303</v>
      </c>
      <c r="B131" t="s">
        <v>61</v>
      </c>
    </row>
    <row r="132" spans="1:2" x14ac:dyDescent="0.3">
      <c r="A132" t="s">
        <v>305</v>
      </c>
      <c r="B132" t="s">
        <v>112</v>
      </c>
    </row>
    <row r="133" spans="1:2" x14ac:dyDescent="0.3">
      <c r="A133" t="s">
        <v>306</v>
      </c>
      <c r="B133" t="s">
        <v>307</v>
      </c>
    </row>
    <row r="134" spans="1:2" x14ac:dyDescent="0.3">
      <c r="A134" t="s">
        <v>309</v>
      </c>
      <c r="B134" t="s">
        <v>310</v>
      </c>
    </row>
    <row r="135" spans="1:2" x14ac:dyDescent="0.3">
      <c r="A135" t="s">
        <v>312</v>
      </c>
      <c r="B135" t="s">
        <v>14</v>
      </c>
    </row>
    <row r="136" spans="1:2" x14ac:dyDescent="0.3">
      <c r="A136" t="s">
        <v>314</v>
      </c>
      <c r="B136" t="s">
        <v>61</v>
      </c>
    </row>
    <row r="137" spans="1:2" x14ac:dyDescent="0.3">
      <c r="A137" t="s">
        <v>315</v>
      </c>
      <c r="B137" t="s">
        <v>316</v>
      </c>
    </row>
    <row r="138" spans="1:2" x14ac:dyDescent="0.3">
      <c r="A138" t="s">
        <v>318</v>
      </c>
    </row>
    <row r="139" spans="1:2" x14ac:dyDescent="0.3">
      <c r="A139" t="s">
        <v>320</v>
      </c>
      <c r="B139" t="s">
        <v>34</v>
      </c>
    </row>
    <row r="140" spans="1:2" x14ac:dyDescent="0.3">
      <c r="A140" t="s">
        <v>322</v>
      </c>
      <c r="B140" t="s">
        <v>323</v>
      </c>
    </row>
    <row r="141" spans="1:2" x14ac:dyDescent="0.3">
      <c r="A141" t="s">
        <v>325</v>
      </c>
    </row>
    <row r="142" spans="1:2" x14ac:dyDescent="0.3">
      <c r="A142" t="s">
        <v>328</v>
      </c>
      <c r="B142" t="s">
        <v>329</v>
      </c>
    </row>
    <row r="143" spans="1:2" x14ac:dyDescent="0.3">
      <c r="A143" t="s">
        <v>331</v>
      </c>
      <c r="B143" t="s">
        <v>332</v>
      </c>
    </row>
    <row r="144" spans="1:2" x14ac:dyDescent="0.3">
      <c r="A144" t="s">
        <v>334</v>
      </c>
    </row>
    <row r="145" spans="1:2" x14ac:dyDescent="0.3">
      <c r="A145" t="s">
        <v>336</v>
      </c>
      <c r="B145" t="s">
        <v>337</v>
      </c>
    </row>
    <row r="146" spans="1:2" x14ac:dyDescent="0.3">
      <c r="A146" t="s">
        <v>339</v>
      </c>
    </row>
    <row r="147" spans="1:2" x14ac:dyDescent="0.3">
      <c r="A147" t="s">
        <v>341</v>
      </c>
      <c r="B147" t="s">
        <v>251</v>
      </c>
    </row>
    <row r="148" spans="1:2" x14ac:dyDescent="0.3">
      <c r="A148" t="s">
        <v>343</v>
      </c>
    </row>
    <row r="149" spans="1:2" x14ac:dyDescent="0.3">
      <c r="A149" t="s">
        <v>345</v>
      </c>
      <c r="B149" t="s">
        <v>346</v>
      </c>
    </row>
    <row r="150" spans="1:2" x14ac:dyDescent="0.3">
      <c r="A150" t="s">
        <v>348</v>
      </c>
      <c r="B150" t="s">
        <v>233</v>
      </c>
    </row>
    <row r="151" spans="1:2" x14ac:dyDescent="0.3">
      <c r="A151" t="s">
        <v>350</v>
      </c>
      <c r="B151" t="s">
        <v>351</v>
      </c>
    </row>
    <row r="152" spans="1:2" x14ac:dyDescent="0.3">
      <c r="A152" t="s">
        <v>353</v>
      </c>
    </row>
    <row r="153" spans="1:2" x14ac:dyDescent="0.3">
      <c r="A153" t="s">
        <v>355</v>
      </c>
      <c r="B153" t="s">
        <v>66</v>
      </c>
    </row>
    <row r="154" spans="1:2" x14ac:dyDescent="0.3">
      <c r="A154" t="s">
        <v>356</v>
      </c>
      <c r="B154" t="s">
        <v>307</v>
      </c>
    </row>
    <row r="155" spans="1:2" x14ac:dyDescent="0.3">
      <c r="A155" t="s">
        <v>358</v>
      </c>
      <c r="B155" t="s">
        <v>37</v>
      </c>
    </row>
    <row r="156" spans="1:2" x14ac:dyDescent="0.3">
      <c r="A156" t="s">
        <v>360</v>
      </c>
    </row>
    <row r="157" spans="1:2" x14ac:dyDescent="0.3">
      <c r="A157" t="s">
        <v>362</v>
      </c>
      <c r="B157" t="s">
        <v>363</v>
      </c>
    </row>
    <row r="158" spans="1:2" x14ac:dyDescent="0.3">
      <c r="A158" t="s">
        <v>365</v>
      </c>
      <c r="B158" t="s">
        <v>366</v>
      </c>
    </row>
    <row r="159" spans="1:2" x14ac:dyDescent="0.3">
      <c r="A159" t="s">
        <v>368</v>
      </c>
      <c r="B159" t="s">
        <v>14</v>
      </c>
    </row>
    <row r="160" spans="1:2" x14ac:dyDescent="0.3">
      <c r="A160" t="s">
        <v>370</v>
      </c>
      <c r="B160" t="s">
        <v>66</v>
      </c>
    </row>
    <row r="161" spans="1:2" x14ac:dyDescent="0.3">
      <c r="A161" t="s">
        <v>372</v>
      </c>
      <c r="B161" t="s">
        <v>243</v>
      </c>
    </row>
    <row r="162" spans="1:2" x14ac:dyDescent="0.3">
      <c r="A162" t="s">
        <v>374</v>
      </c>
    </row>
    <row r="163" spans="1:2" x14ac:dyDescent="0.3">
      <c r="A163" t="s">
        <v>376</v>
      </c>
    </row>
    <row r="164" spans="1:2" x14ac:dyDescent="0.3">
      <c r="A164" t="s">
        <v>379</v>
      </c>
      <c r="B164" t="s">
        <v>243</v>
      </c>
    </row>
    <row r="165" spans="1:2" x14ac:dyDescent="0.3">
      <c r="A165" t="s">
        <v>381</v>
      </c>
    </row>
    <row r="166" spans="1:2" x14ac:dyDescent="0.3">
      <c r="A166" t="s">
        <v>383</v>
      </c>
      <c r="B166" t="s">
        <v>61</v>
      </c>
    </row>
    <row r="167" spans="1:2" x14ac:dyDescent="0.3">
      <c r="A167" t="s">
        <v>385</v>
      </c>
    </row>
    <row r="168" spans="1:2" x14ac:dyDescent="0.3">
      <c r="A168" t="s">
        <v>387</v>
      </c>
      <c r="B168" t="s">
        <v>40</v>
      </c>
    </row>
    <row r="169" spans="1:2" x14ac:dyDescent="0.3">
      <c r="A169" t="s">
        <v>389</v>
      </c>
      <c r="B169" t="s">
        <v>259</v>
      </c>
    </row>
    <row r="170" spans="1:2" x14ac:dyDescent="0.3">
      <c r="A170" t="s">
        <v>391</v>
      </c>
      <c r="B170" t="s">
        <v>392</v>
      </c>
    </row>
    <row r="171" spans="1:2" x14ac:dyDescent="0.3">
      <c r="A171" t="s">
        <v>394</v>
      </c>
      <c r="B171" t="s">
        <v>66</v>
      </c>
    </row>
    <row r="172" spans="1:2" x14ac:dyDescent="0.3">
      <c r="A172" t="s">
        <v>396</v>
      </c>
      <c r="B172" t="s">
        <v>243</v>
      </c>
    </row>
    <row r="173" spans="1:2" x14ac:dyDescent="0.3">
      <c r="A173" t="s">
        <v>398</v>
      </c>
      <c r="B173" t="s">
        <v>399</v>
      </c>
    </row>
    <row r="174" spans="1:2" x14ac:dyDescent="0.3">
      <c r="A174" t="s">
        <v>401</v>
      </c>
      <c r="B174" t="s">
        <v>402</v>
      </c>
    </row>
    <row r="175" spans="1:2" x14ac:dyDescent="0.3">
      <c r="A175" t="s">
        <v>403</v>
      </c>
    </row>
    <row r="176" spans="1:2" x14ac:dyDescent="0.3">
      <c r="A176" t="s">
        <v>405</v>
      </c>
      <c r="B176" t="s">
        <v>406</v>
      </c>
    </row>
    <row r="177" spans="1:2" x14ac:dyDescent="0.3">
      <c r="A177" t="s">
        <v>408</v>
      </c>
    </row>
    <row r="178" spans="1:2" x14ac:dyDescent="0.3">
      <c r="A178" t="s">
        <v>410</v>
      </c>
      <c r="B178" t="s">
        <v>61</v>
      </c>
    </row>
    <row r="179" spans="1:2" x14ac:dyDescent="0.3">
      <c r="A179" t="s">
        <v>412</v>
      </c>
      <c r="B179" t="s">
        <v>413</v>
      </c>
    </row>
    <row r="180" spans="1:2" x14ac:dyDescent="0.3">
      <c r="A180" t="s">
        <v>415</v>
      </c>
      <c r="B180" t="s">
        <v>346</v>
      </c>
    </row>
    <row r="181" spans="1:2" x14ac:dyDescent="0.3">
      <c r="A181" t="s">
        <v>417</v>
      </c>
      <c r="B181" t="s">
        <v>418</v>
      </c>
    </row>
    <row r="182" spans="1:2" x14ac:dyDescent="0.3">
      <c r="A182" t="s">
        <v>420</v>
      </c>
    </row>
    <row r="183" spans="1:2" x14ac:dyDescent="0.3">
      <c r="A183" t="s">
        <v>422</v>
      </c>
      <c r="B183" t="s">
        <v>61</v>
      </c>
    </row>
    <row r="184" spans="1:2" x14ac:dyDescent="0.3">
      <c r="A184" t="s">
        <v>424</v>
      </c>
      <c r="B184" t="s">
        <v>37</v>
      </c>
    </row>
    <row r="185" spans="1:2" x14ac:dyDescent="0.3">
      <c r="A185" t="s">
        <v>426</v>
      </c>
      <c r="B185" t="s">
        <v>66</v>
      </c>
    </row>
    <row r="186" spans="1:2" x14ac:dyDescent="0.3">
      <c r="A186" t="s">
        <v>428</v>
      </c>
      <c r="B186" t="s">
        <v>31</v>
      </c>
    </row>
    <row r="187" spans="1:2" x14ac:dyDescent="0.3">
      <c r="A187" t="s">
        <v>430</v>
      </c>
      <c r="B187" t="s">
        <v>431</v>
      </c>
    </row>
    <row r="188" spans="1:2" x14ac:dyDescent="0.3">
      <c r="A188" t="s">
        <v>433</v>
      </c>
    </row>
    <row r="189" spans="1:2" x14ac:dyDescent="0.3">
      <c r="A189" t="s">
        <v>435</v>
      </c>
    </row>
    <row r="190" spans="1:2" x14ac:dyDescent="0.3">
      <c r="A190" t="s">
        <v>437</v>
      </c>
      <c r="B190" t="s">
        <v>58</v>
      </c>
    </row>
    <row r="191" spans="1:2" x14ac:dyDescent="0.3">
      <c r="A191" t="s">
        <v>439</v>
      </c>
      <c r="B191" t="s">
        <v>440</v>
      </c>
    </row>
    <row r="192" spans="1:2" x14ac:dyDescent="0.3">
      <c r="A192" t="s">
        <v>442</v>
      </c>
      <c r="B192" t="s">
        <v>443</v>
      </c>
    </row>
    <row r="193" spans="1:2" x14ac:dyDescent="0.3">
      <c r="A193" t="s">
        <v>445</v>
      </c>
    </row>
    <row r="194" spans="1:2" x14ac:dyDescent="0.3">
      <c r="A194" t="s">
        <v>447</v>
      </c>
    </row>
    <row r="195" spans="1:2" x14ac:dyDescent="0.3">
      <c r="A195" t="s">
        <v>449</v>
      </c>
      <c r="B195" t="s">
        <v>125</v>
      </c>
    </row>
    <row r="196" spans="1:2" x14ac:dyDescent="0.3">
      <c r="A196" t="s">
        <v>452</v>
      </c>
      <c r="B196" t="s">
        <v>453</v>
      </c>
    </row>
    <row r="197" spans="1:2" x14ac:dyDescent="0.3">
      <c r="A197" t="s">
        <v>455</v>
      </c>
      <c r="B197" t="s">
        <v>61</v>
      </c>
    </row>
    <row r="198" spans="1:2" x14ac:dyDescent="0.3">
      <c r="A198" t="s">
        <v>457</v>
      </c>
      <c r="B198" t="s">
        <v>458</v>
      </c>
    </row>
    <row r="199" spans="1:2" x14ac:dyDescent="0.3">
      <c r="A199" t="s">
        <v>460</v>
      </c>
      <c r="B199" t="s">
        <v>461</v>
      </c>
    </row>
    <row r="200" spans="1:2" x14ac:dyDescent="0.3">
      <c r="A200" t="s">
        <v>463</v>
      </c>
    </row>
    <row r="201" spans="1:2" x14ac:dyDescent="0.3">
      <c r="A201" t="s">
        <v>465</v>
      </c>
    </row>
    <row r="202" spans="1:2" x14ac:dyDescent="0.3">
      <c r="A202" t="s">
        <v>467</v>
      </c>
      <c r="B202" t="s">
        <v>468</v>
      </c>
    </row>
    <row r="203" spans="1:2" x14ac:dyDescent="0.3">
      <c r="A203" t="s">
        <v>470</v>
      </c>
    </row>
    <row r="204" spans="1:2" x14ac:dyDescent="0.3">
      <c r="A204" t="s">
        <v>472</v>
      </c>
      <c r="B204" t="s">
        <v>418</v>
      </c>
    </row>
    <row r="205" spans="1:2" x14ac:dyDescent="0.3">
      <c r="A205" t="s">
        <v>474</v>
      </c>
      <c r="B205" t="s">
        <v>125</v>
      </c>
    </row>
    <row r="206" spans="1:2" x14ac:dyDescent="0.3">
      <c r="A206" t="s">
        <v>476</v>
      </c>
      <c r="B206" t="s">
        <v>477</v>
      </c>
    </row>
    <row r="207" spans="1:2" x14ac:dyDescent="0.3">
      <c r="A207" t="s">
        <v>479</v>
      </c>
    </row>
    <row r="208" spans="1:2" x14ac:dyDescent="0.3">
      <c r="A208" t="s">
        <v>480</v>
      </c>
      <c r="B208" t="s">
        <v>307</v>
      </c>
    </row>
    <row r="209" spans="1:2" x14ac:dyDescent="0.3">
      <c r="A209" t="s">
        <v>482</v>
      </c>
      <c r="B209" t="s">
        <v>259</v>
      </c>
    </row>
    <row r="210" spans="1:2" x14ac:dyDescent="0.3">
      <c r="A210" t="s">
        <v>484</v>
      </c>
      <c r="B210" t="s">
        <v>58</v>
      </c>
    </row>
    <row r="211" spans="1:2" x14ac:dyDescent="0.3">
      <c r="A211" t="s">
        <v>486</v>
      </c>
    </row>
    <row r="212" spans="1:2" x14ac:dyDescent="0.3">
      <c r="A212" t="s">
        <v>488</v>
      </c>
      <c r="B212" t="s">
        <v>489</v>
      </c>
    </row>
    <row r="213" spans="1:2" x14ac:dyDescent="0.3">
      <c r="A213" t="s">
        <v>491</v>
      </c>
    </row>
    <row r="214" spans="1:2" x14ac:dyDescent="0.3">
      <c r="A214" t="s">
        <v>492</v>
      </c>
      <c r="B214" t="s">
        <v>88</v>
      </c>
    </row>
    <row r="215" spans="1:2" x14ac:dyDescent="0.3">
      <c r="A215" t="s">
        <v>494</v>
      </c>
      <c r="B215" t="s">
        <v>259</v>
      </c>
    </row>
    <row r="216" spans="1:2" x14ac:dyDescent="0.3">
      <c r="A216" t="s">
        <v>496</v>
      </c>
      <c r="B216" t="s">
        <v>199</v>
      </c>
    </row>
    <row r="217" spans="1:2" x14ac:dyDescent="0.3">
      <c r="A217" t="s">
        <v>498</v>
      </c>
      <c r="B217" t="s">
        <v>31</v>
      </c>
    </row>
    <row r="218" spans="1:2" x14ac:dyDescent="0.3">
      <c r="A218" t="s">
        <v>500</v>
      </c>
      <c r="B218" t="s">
        <v>501</v>
      </c>
    </row>
    <row r="219" spans="1:2" x14ac:dyDescent="0.3">
      <c r="A219" t="s">
        <v>503</v>
      </c>
      <c r="B219" t="s">
        <v>504</v>
      </c>
    </row>
    <row r="220" spans="1:2" x14ac:dyDescent="0.3">
      <c r="A220" t="s">
        <v>506</v>
      </c>
    </row>
    <row r="221" spans="1:2" x14ac:dyDescent="0.3">
      <c r="A221" t="s">
        <v>508</v>
      </c>
      <c r="B221" t="s">
        <v>112</v>
      </c>
    </row>
    <row r="222" spans="1:2" x14ac:dyDescent="0.3">
      <c r="A222" t="s">
        <v>510</v>
      </c>
    </row>
    <row r="223" spans="1:2" x14ac:dyDescent="0.3">
      <c r="A223" t="s">
        <v>512</v>
      </c>
      <c r="B223" t="s">
        <v>58</v>
      </c>
    </row>
    <row r="224" spans="1:2" x14ac:dyDescent="0.3">
      <c r="A224" t="s">
        <v>514</v>
      </c>
    </row>
    <row r="225" spans="1:2" x14ac:dyDescent="0.3">
      <c r="A225" t="s">
        <v>516</v>
      </c>
      <c r="B225" t="s">
        <v>66</v>
      </c>
    </row>
    <row r="226" spans="1:2" x14ac:dyDescent="0.3">
      <c r="A226" t="s">
        <v>518</v>
      </c>
      <c r="B226" t="s">
        <v>66</v>
      </c>
    </row>
    <row r="227" spans="1:2" x14ac:dyDescent="0.3">
      <c r="A227" t="s">
        <v>520</v>
      </c>
      <c r="B227" t="s">
        <v>307</v>
      </c>
    </row>
    <row r="228" spans="1:2" x14ac:dyDescent="0.3">
      <c r="A228" t="s">
        <v>521</v>
      </c>
    </row>
    <row r="229" spans="1:2" x14ac:dyDescent="0.3">
      <c r="A229" t="s">
        <v>523</v>
      </c>
      <c r="B229" t="s">
        <v>125</v>
      </c>
    </row>
    <row r="230" spans="1:2" x14ac:dyDescent="0.3">
      <c r="A230" t="s">
        <v>525</v>
      </c>
      <c r="B230" t="s">
        <v>34</v>
      </c>
    </row>
    <row r="231" spans="1:2" x14ac:dyDescent="0.3">
      <c r="A231" t="s">
        <v>527</v>
      </c>
      <c r="B231" t="s">
        <v>37</v>
      </c>
    </row>
    <row r="232" spans="1:2" x14ac:dyDescent="0.3">
      <c r="A232" t="s">
        <v>529</v>
      </c>
      <c r="B232" t="s">
        <v>125</v>
      </c>
    </row>
    <row r="233" spans="1:2" x14ac:dyDescent="0.3">
      <c r="A233" t="s">
        <v>532</v>
      </c>
      <c r="B233" t="s">
        <v>142</v>
      </c>
    </row>
    <row r="234" spans="1:2" x14ac:dyDescent="0.3">
      <c r="A234" t="s">
        <v>534</v>
      </c>
      <c r="B234" t="s">
        <v>112</v>
      </c>
    </row>
    <row r="235" spans="1:2" x14ac:dyDescent="0.3">
      <c r="A235" t="s">
        <v>536</v>
      </c>
      <c r="B235" t="s">
        <v>37</v>
      </c>
    </row>
    <row r="236" spans="1:2" x14ac:dyDescent="0.3">
      <c r="A236" t="s">
        <v>538</v>
      </c>
    </row>
    <row r="237" spans="1:2" x14ac:dyDescent="0.3">
      <c r="A237" t="s">
        <v>540</v>
      </c>
      <c r="B237" t="s">
        <v>541</v>
      </c>
    </row>
    <row r="238" spans="1:2" x14ac:dyDescent="0.3">
      <c r="A238" t="s">
        <v>543</v>
      </c>
      <c r="B238" t="s">
        <v>37</v>
      </c>
    </row>
    <row r="239" spans="1:2" x14ac:dyDescent="0.3">
      <c r="A239" t="s">
        <v>545</v>
      </c>
      <c r="B239" t="s">
        <v>151</v>
      </c>
    </row>
    <row r="240" spans="1:2" x14ac:dyDescent="0.3">
      <c r="A240" t="s">
        <v>547</v>
      </c>
      <c r="B240" t="s">
        <v>91</v>
      </c>
    </row>
    <row r="241" spans="1:2" x14ac:dyDescent="0.3">
      <c r="A241" t="s">
        <v>549</v>
      </c>
      <c r="B241" t="s">
        <v>125</v>
      </c>
    </row>
    <row r="242" spans="1:2" x14ac:dyDescent="0.3">
      <c r="A242" t="s">
        <v>551</v>
      </c>
      <c r="B242" t="s">
        <v>37</v>
      </c>
    </row>
    <row r="243" spans="1:2" x14ac:dyDescent="0.3">
      <c r="A243" t="s">
        <v>553</v>
      </c>
      <c r="B243" t="s">
        <v>554</v>
      </c>
    </row>
    <row r="244" spans="1:2" x14ac:dyDescent="0.3">
      <c r="A244" t="s">
        <v>556</v>
      </c>
      <c r="B244" t="s">
        <v>37</v>
      </c>
    </row>
    <row r="245" spans="1:2" x14ac:dyDescent="0.3">
      <c r="A245" t="s">
        <v>558</v>
      </c>
      <c r="B245" t="s">
        <v>280</v>
      </c>
    </row>
    <row r="246" spans="1:2" x14ac:dyDescent="0.3">
      <c r="A246" t="s">
        <v>559</v>
      </c>
      <c r="B246" t="s">
        <v>560</v>
      </c>
    </row>
    <row r="247" spans="1:2" x14ac:dyDescent="0.3">
      <c r="A247" t="s">
        <v>562</v>
      </c>
    </row>
    <row r="248" spans="1:2" x14ac:dyDescent="0.3">
      <c r="A248" t="s">
        <v>564</v>
      </c>
      <c r="B248" t="s">
        <v>211</v>
      </c>
    </row>
    <row r="249" spans="1:2" x14ac:dyDescent="0.3">
      <c r="A249" t="s">
        <v>566</v>
      </c>
      <c r="B249" t="s">
        <v>259</v>
      </c>
    </row>
    <row r="250" spans="1:2" x14ac:dyDescent="0.3">
      <c r="A250" t="s">
        <v>568</v>
      </c>
      <c r="B250" t="s">
        <v>569</v>
      </c>
    </row>
    <row r="251" spans="1:2" x14ac:dyDescent="0.3">
      <c r="A251" t="s">
        <v>571</v>
      </c>
      <c r="B251" t="s">
        <v>37</v>
      </c>
    </row>
    <row r="252" spans="1:2" x14ac:dyDescent="0.3">
      <c r="A252" t="s">
        <v>213</v>
      </c>
      <c r="B252" t="s">
        <v>66</v>
      </c>
    </row>
    <row r="253" spans="1:2" x14ac:dyDescent="0.3">
      <c r="A253" t="s">
        <v>574</v>
      </c>
      <c r="B253" t="s">
        <v>575</v>
      </c>
    </row>
    <row r="254" spans="1:2" x14ac:dyDescent="0.3">
      <c r="A254" t="s">
        <v>577</v>
      </c>
      <c r="B254" t="s">
        <v>125</v>
      </c>
    </row>
    <row r="255" spans="1:2" x14ac:dyDescent="0.3">
      <c r="A255" t="s">
        <v>579</v>
      </c>
      <c r="B255" t="s">
        <v>199</v>
      </c>
    </row>
    <row r="256" spans="1:2" x14ac:dyDescent="0.3">
      <c r="A256" t="s">
        <v>581</v>
      </c>
      <c r="B256" t="s">
        <v>214</v>
      </c>
    </row>
    <row r="257" spans="1:2" x14ac:dyDescent="0.3">
      <c r="A257" t="s">
        <v>582</v>
      </c>
      <c r="B257" t="s">
        <v>418</v>
      </c>
    </row>
    <row r="258" spans="1:2" x14ac:dyDescent="0.3">
      <c r="A258" t="s">
        <v>584</v>
      </c>
    </row>
    <row r="259" spans="1:2" x14ac:dyDescent="0.3">
      <c r="A259" t="s">
        <v>586</v>
      </c>
      <c r="B259" t="s">
        <v>37</v>
      </c>
    </row>
    <row r="260" spans="1:2" x14ac:dyDescent="0.3">
      <c r="A260" t="s">
        <v>588</v>
      </c>
      <c r="B260" t="s">
        <v>97</v>
      </c>
    </row>
    <row r="261" spans="1:2" x14ac:dyDescent="0.3">
      <c r="A261" t="s">
        <v>590</v>
      </c>
    </row>
    <row r="262" spans="1:2" x14ac:dyDescent="0.3">
      <c r="A262" t="s">
        <v>592</v>
      </c>
    </row>
    <row r="263" spans="1:2" x14ac:dyDescent="0.3">
      <c r="A263" t="s">
        <v>594</v>
      </c>
    </row>
    <row r="264" spans="1:2" x14ac:dyDescent="0.3">
      <c r="A264" t="s">
        <v>596</v>
      </c>
      <c r="B264" t="s">
        <v>243</v>
      </c>
    </row>
    <row r="265" spans="1:2" x14ac:dyDescent="0.3">
      <c r="A265" t="s">
        <v>598</v>
      </c>
      <c r="B265" t="s">
        <v>125</v>
      </c>
    </row>
    <row r="266" spans="1:2" x14ac:dyDescent="0.3">
      <c r="A266" t="s">
        <v>600</v>
      </c>
    </row>
    <row r="267" spans="1:2" x14ac:dyDescent="0.3">
      <c r="A267" t="s">
        <v>602</v>
      </c>
      <c r="B267" t="s">
        <v>603</v>
      </c>
    </row>
    <row r="268" spans="1:2" x14ac:dyDescent="0.3">
      <c r="A268" t="s">
        <v>605</v>
      </c>
      <c r="B268" t="s">
        <v>606</v>
      </c>
    </row>
    <row r="269" spans="1:2" x14ac:dyDescent="0.3">
      <c r="A269" t="s">
        <v>607</v>
      </c>
      <c r="B269" t="s">
        <v>608</v>
      </c>
    </row>
    <row r="270" spans="1:2" x14ac:dyDescent="0.3">
      <c r="A270" t="s">
        <v>610</v>
      </c>
      <c r="B270" t="s">
        <v>611</v>
      </c>
    </row>
    <row r="271" spans="1:2" x14ac:dyDescent="0.3">
      <c r="A271" t="s">
        <v>613</v>
      </c>
      <c r="B271" t="s">
        <v>614</v>
      </c>
    </row>
    <row r="272" spans="1:2" x14ac:dyDescent="0.3">
      <c r="A272" t="s">
        <v>616</v>
      </c>
    </row>
    <row r="273" spans="1:2" x14ac:dyDescent="0.3">
      <c r="A273" t="s">
        <v>618</v>
      </c>
      <c r="B273" t="s">
        <v>58</v>
      </c>
    </row>
    <row r="274" spans="1:2" x14ac:dyDescent="0.3">
      <c r="A274" t="s">
        <v>620</v>
      </c>
      <c r="B274" t="s">
        <v>243</v>
      </c>
    </row>
    <row r="275" spans="1:2" x14ac:dyDescent="0.3">
      <c r="A275" t="s">
        <v>621</v>
      </c>
      <c r="B275" t="s">
        <v>622</v>
      </c>
    </row>
    <row r="276" spans="1:2" x14ac:dyDescent="0.3">
      <c r="A276" t="s">
        <v>624</v>
      </c>
      <c r="B276" t="s">
        <v>66</v>
      </c>
    </row>
    <row r="277" spans="1:2" x14ac:dyDescent="0.3">
      <c r="A277" t="s">
        <v>626</v>
      </c>
      <c r="B277" t="s">
        <v>83</v>
      </c>
    </row>
    <row r="278" spans="1:2" x14ac:dyDescent="0.3">
      <c r="A278" t="s">
        <v>628</v>
      </c>
      <c r="B278" t="s">
        <v>125</v>
      </c>
    </row>
    <row r="279" spans="1:2" x14ac:dyDescent="0.3">
      <c r="A279" t="s">
        <v>630</v>
      </c>
    </row>
    <row r="280" spans="1:2" x14ac:dyDescent="0.3">
      <c r="A280" t="s">
        <v>632</v>
      </c>
    </row>
    <row r="281" spans="1:2" x14ac:dyDescent="0.3">
      <c r="A281" t="s">
        <v>634</v>
      </c>
      <c r="B281" t="s">
        <v>66</v>
      </c>
    </row>
    <row r="282" spans="1:2" x14ac:dyDescent="0.3">
      <c r="A282" t="s">
        <v>636</v>
      </c>
      <c r="B282" t="s">
        <v>83</v>
      </c>
    </row>
    <row r="283" spans="1:2" x14ac:dyDescent="0.3">
      <c r="A283" t="s">
        <v>638</v>
      </c>
      <c r="B283" t="s">
        <v>58</v>
      </c>
    </row>
    <row r="284" spans="1:2" x14ac:dyDescent="0.3">
      <c r="A284" t="s">
        <v>640</v>
      </c>
      <c r="B284" t="s">
        <v>641</v>
      </c>
    </row>
    <row r="285" spans="1:2" x14ac:dyDescent="0.3">
      <c r="A285" t="s">
        <v>643</v>
      </c>
      <c r="B285" t="s">
        <v>125</v>
      </c>
    </row>
    <row r="286" spans="1:2" x14ac:dyDescent="0.3">
      <c r="A286" t="s">
        <v>645</v>
      </c>
    </row>
    <row r="287" spans="1:2" x14ac:dyDescent="0.3">
      <c r="A287" t="s">
        <v>647</v>
      </c>
    </row>
    <row r="288" spans="1:2" x14ac:dyDescent="0.3">
      <c r="A288" t="s">
        <v>649</v>
      </c>
    </row>
    <row r="289" spans="1:2" x14ac:dyDescent="0.3">
      <c r="A289" t="s">
        <v>651</v>
      </c>
      <c r="B289" t="s">
        <v>641</v>
      </c>
    </row>
    <row r="290" spans="1:2" x14ac:dyDescent="0.3">
      <c r="A290" t="s">
        <v>652</v>
      </c>
      <c r="B290" t="s">
        <v>83</v>
      </c>
    </row>
    <row r="291" spans="1:2" x14ac:dyDescent="0.3">
      <c r="A291" t="s">
        <v>654</v>
      </c>
      <c r="B291" t="s">
        <v>211</v>
      </c>
    </row>
    <row r="292" spans="1:2" x14ac:dyDescent="0.3">
      <c r="A292" t="s">
        <v>656</v>
      </c>
    </row>
    <row r="293" spans="1:2" x14ac:dyDescent="0.3">
      <c r="A293" t="s">
        <v>658</v>
      </c>
    </row>
    <row r="294" spans="1:2" x14ac:dyDescent="0.3">
      <c r="A294" t="s">
        <v>660</v>
      </c>
      <c r="B294" t="s">
        <v>661</v>
      </c>
    </row>
    <row r="295" spans="1:2" x14ac:dyDescent="0.3">
      <c r="A295" t="s">
        <v>663</v>
      </c>
    </row>
    <row r="296" spans="1:2" x14ac:dyDescent="0.3">
      <c r="A296" t="s">
        <v>665</v>
      </c>
      <c r="B296" t="s">
        <v>666</v>
      </c>
    </row>
    <row r="297" spans="1:2" x14ac:dyDescent="0.3">
      <c r="A297" t="s">
        <v>668</v>
      </c>
      <c r="B297" t="s">
        <v>669</v>
      </c>
    </row>
    <row r="298" spans="1:2" x14ac:dyDescent="0.3">
      <c r="A298" t="s">
        <v>671</v>
      </c>
      <c r="B298" t="s">
        <v>37</v>
      </c>
    </row>
    <row r="299" spans="1:2" x14ac:dyDescent="0.3">
      <c r="A299" t="s">
        <v>673</v>
      </c>
      <c r="B299" t="s">
        <v>34</v>
      </c>
    </row>
    <row r="300" spans="1:2" x14ac:dyDescent="0.3">
      <c r="A300" t="s">
        <v>675</v>
      </c>
      <c r="B300" t="s">
        <v>676</v>
      </c>
    </row>
    <row r="301" spans="1:2" x14ac:dyDescent="0.3">
      <c r="A301" t="s">
        <v>678</v>
      </c>
    </row>
    <row r="302" spans="1:2" x14ac:dyDescent="0.3">
      <c r="A302" t="s">
        <v>680</v>
      </c>
      <c r="B302" t="s">
        <v>31</v>
      </c>
    </row>
    <row r="303" spans="1:2" x14ac:dyDescent="0.3">
      <c r="A303" t="s">
        <v>682</v>
      </c>
      <c r="B303" t="s">
        <v>66</v>
      </c>
    </row>
    <row r="304" spans="1:2" x14ac:dyDescent="0.3">
      <c r="A304" t="s">
        <v>684</v>
      </c>
      <c r="B304" t="s">
        <v>685</v>
      </c>
    </row>
    <row r="305" spans="1:2" x14ac:dyDescent="0.3">
      <c r="A305" t="s">
        <v>687</v>
      </c>
      <c r="B305" t="s">
        <v>688</v>
      </c>
    </row>
    <row r="306" spans="1:2" x14ac:dyDescent="0.3">
      <c r="A306" t="s">
        <v>690</v>
      </c>
      <c r="B306" t="s">
        <v>58</v>
      </c>
    </row>
    <row r="307" spans="1:2" x14ac:dyDescent="0.3">
      <c r="A307" t="s">
        <v>692</v>
      </c>
      <c r="B307" t="s">
        <v>259</v>
      </c>
    </row>
    <row r="308" spans="1:2" x14ac:dyDescent="0.3">
      <c r="A308" t="s">
        <v>694</v>
      </c>
      <c r="B308" t="s">
        <v>37</v>
      </c>
    </row>
    <row r="309" spans="1:2" x14ac:dyDescent="0.3">
      <c r="A309" t="s">
        <v>696</v>
      </c>
    </row>
    <row r="310" spans="1:2" x14ac:dyDescent="0.3">
      <c r="A310" t="s">
        <v>698</v>
      </c>
    </row>
    <row r="311" spans="1:2" x14ac:dyDescent="0.3">
      <c r="A311" t="s">
        <v>700</v>
      </c>
      <c r="B311" t="s">
        <v>31</v>
      </c>
    </row>
    <row r="312" spans="1:2" x14ac:dyDescent="0.3">
      <c r="A312" t="s">
        <v>702</v>
      </c>
    </row>
    <row r="313" spans="1:2" x14ac:dyDescent="0.3">
      <c r="A313" t="s">
        <v>704</v>
      </c>
    </row>
    <row r="314" spans="1:2" x14ac:dyDescent="0.3">
      <c r="A314" t="s">
        <v>707</v>
      </c>
    </row>
    <row r="315" spans="1:2" x14ac:dyDescent="0.3">
      <c r="A315" t="s">
        <v>709</v>
      </c>
    </row>
    <row r="316" spans="1:2" x14ac:dyDescent="0.3">
      <c r="A316" t="s">
        <v>711</v>
      </c>
      <c r="B316" t="s">
        <v>712</v>
      </c>
    </row>
    <row r="317" spans="1:2" x14ac:dyDescent="0.3">
      <c r="A317" t="s">
        <v>714</v>
      </c>
      <c r="B317" t="s">
        <v>58</v>
      </c>
    </row>
    <row r="318" spans="1:2" x14ac:dyDescent="0.3">
      <c r="A318" t="s">
        <v>716</v>
      </c>
      <c r="B318" t="s">
        <v>717</v>
      </c>
    </row>
    <row r="319" spans="1:2" x14ac:dyDescent="0.3">
      <c r="A319" t="s">
        <v>719</v>
      </c>
      <c r="B319" t="s">
        <v>351</v>
      </c>
    </row>
    <row r="320" spans="1:2" x14ac:dyDescent="0.3">
      <c r="A320" t="s">
        <v>721</v>
      </c>
      <c r="B320" t="s">
        <v>61</v>
      </c>
    </row>
    <row r="321" spans="1:2" x14ac:dyDescent="0.3">
      <c r="A321" t="s">
        <v>723</v>
      </c>
      <c r="B321" t="s">
        <v>37</v>
      </c>
    </row>
    <row r="322" spans="1:2" x14ac:dyDescent="0.3">
      <c r="A322" t="s">
        <v>725</v>
      </c>
      <c r="B322" t="s">
        <v>58</v>
      </c>
    </row>
    <row r="323" spans="1:2" x14ac:dyDescent="0.3">
      <c r="A323" t="s">
        <v>727</v>
      </c>
      <c r="B323" t="s">
        <v>22</v>
      </c>
    </row>
    <row r="324" spans="1:2" x14ac:dyDescent="0.3">
      <c r="A324" t="s">
        <v>729</v>
      </c>
      <c r="B324" t="s">
        <v>31</v>
      </c>
    </row>
    <row r="325" spans="1:2" x14ac:dyDescent="0.3">
      <c r="A325" t="s">
        <v>731</v>
      </c>
    </row>
    <row r="326" spans="1:2" x14ac:dyDescent="0.3">
      <c r="A326" t="s">
        <v>733</v>
      </c>
      <c r="B326" t="s">
        <v>58</v>
      </c>
    </row>
    <row r="327" spans="1:2" x14ac:dyDescent="0.3">
      <c r="A327" t="s">
        <v>735</v>
      </c>
      <c r="B327" t="s">
        <v>37</v>
      </c>
    </row>
    <row r="328" spans="1:2" x14ac:dyDescent="0.3">
      <c r="A328" t="s">
        <v>737</v>
      </c>
      <c r="B328" t="s">
        <v>31</v>
      </c>
    </row>
    <row r="329" spans="1:2" x14ac:dyDescent="0.3">
      <c r="A329" t="s">
        <v>739</v>
      </c>
      <c r="B329" t="s">
        <v>740</v>
      </c>
    </row>
    <row r="330" spans="1:2" x14ac:dyDescent="0.3">
      <c r="A330" t="s">
        <v>742</v>
      </c>
      <c r="B330" t="s">
        <v>199</v>
      </c>
    </row>
    <row r="331" spans="1:2" x14ac:dyDescent="0.3">
      <c r="A331" t="s">
        <v>744</v>
      </c>
      <c r="B331" t="s">
        <v>745</v>
      </c>
    </row>
    <row r="332" spans="1:2" x14ac:dyDescent="0.3">
      <c r="A332" t="s">
        <v>747</v>
      </c>
      <c r="B332" t="s">
        <v>259</v>
      </c>
    </row>
    <row r="333" spans="1:2" x14ac:dyDescent="0.3">
      <c r="A333" t="s">
        <v>749</v>
      </c>
      <c r="B333" t="s">
        <v>750</v>
      </c>
    </row>
    <row r="334" spans="1:2" x14ac:dyDescent="0.3">
      <c r="A334" t="s">
        <v>752</v>
      </c>
      <c r="B334" t="s">
        <v>37</v>
      </c>
    </row>
    <row r="335" spans="1:2" x14ac:dyDescent="0.3">
      <c r="A335" t="s">
        <v>754</v>
      </c>
      <c r="B335" t="s">
        <v>755</v>
      </c>
    </row>
    <row r="336" spans="1:2" x14ac:dyDescent="0.3">
      <c r="A336" t="s">
        <v>757</v>
      </c>
    </row>
    <row r="337" spans="1:2" x14ac:dyDescent="0.3">
      <c r="A337" t="s">
        <v>759</v>
      </c>
      <c r="B337" t="s">
        <v>259</v>
      </c>
    </row>
    <row r="338" spans="1:2" x14ac:dyDescent="0.3">
      <c r="A338" t="s">
        <v>761</v>
      </c>
      <c r="B338" t="s">
        <v>37</v>
      </c>
    </row>
    <row r="339" spans="1:2" x14ac:dyDescent="0.3">
      <c r="A339" t="s">
        <v>763</v>
      </c>
    </row>
    <row r="340" spans="1:2" x14ac:dyDescent="0.3">
      <c r="A340" t="s">
        <v>765</v>
      </c>
      <c r="B340" t="s">
        <v>125</v>
      </c>
    </row>
    <row r="341" spans="1:2" x14ac:dyDescent="0.3">
      <c r="A341" t="s">
        <v>766</v>
      </c>
      <c r="B341" t="s">
        <v>767</v>
      </c>
    </row>
    <row r="342" spans="1:2" x14ac:dyDescent="0.3">
      <c r="A342" t="s">
        <v>769</v>
      </c>
      <c r="B342" t="s">
        <v>431</v>
      </c>
    </row>
    <row r="343" spans="1:2" x14ac:dyDescent="0.3">
      <c r="A343" t="s">
        <v>771</v>
      </c>
    </row>
    <row r="344" spans="1:2" x14ac:dyDescent="0.3">
      <c r="A344" t="s">
        <v>773</v>
      </c>
      <c r="B344" t="s">
        <v>774</v>
      </c>
    </row>
    <row r="345" spans="1:2" x14ac:dyDescent="0.3">
      <c r="A345" t="s">
        <v>776</v>
      </c>
      <c r="B345" t="s">
        <v>34</v>
      </c>
    </row>
    <row r="346" spans="1:2" x14ac:dyDescent="0.3">
      <c r="A346" t="s">
        <v>778</v>
      </c>
      <c r="B346" t="s">
        <v>779</v>
      </c>
    </row>
    <row r="347" spans="1:2" x14ac:dyDescent="0.3">
      <c r="A347" t="s">
        <v>781</v>
      </c>
      <c r="B347" t="s">
        <v>782</v>
      </c>
    </row>
    <row r="348" spans="1:2" x14ac:dyDescent="0.3">
      <c r="A348" t="s">
        <v>784</v>
      </c>
      <c r="B348" t="s">
        <v>83</v>
      </c>
    </row>
    <row r="349" spans="1:2" x14ac:dyDescent="0.3">
      <c r="A349" t="s">
        <v>786</v>
      </c>
    </row>
    <row r="350" spans="1:2" x14ac:dyDescent="0.3">
      <c r="A350" t="s">
        <v>788</v>
      </c>
    </row>
    <row r="351" spans="1:2" x14ac:dyDescent="0.3">
      <c r="A351" t="s">
        <v>790</v>
      </c>
      <c r="B351" t="s">
        <v>31</v>
      </c>
    </row>
    <row r="352" spans="1:2" x14ac:dyDescent="0.3">
      <c r="A352" t="s">
        <v>792</v>
      </c>
    </row>
    <row r="353" spans="1:2" x14ac:dyDescent="0.3">
      <c r="A353" t="s">
        <v>794</v>
      </c>
    </row>
    <row r="354" spans="1:2" x14ac:dyDescent="0.3">
      <c r="A354" t="s">
        <v>796</v>
      </c>
    </row>
    <row r="355" spans="1:2" x14ac:dyDescent="0.3">
      <c r="A355" t="s">
        <v>798</v>
      </c>
      <c r="B355" t="s">
        <v>799</v>
      </c>
    </row>
    <row r="356" spans="1:2" x14ac:dyDescent="0.3">
      <c r="A356" t="s">
        <v>801</v>
      </c>
      <c r="B356" t="s">
        <v>802</v>
      </c>
    </row>
    <row r="357" spans="1:2" x14ac:dyDescent="0.3">
      <c r="A357" t="s">
        <v>804</v>
      </c>
      <c r="B357" t="s">
        <v>805</v>
      </c>
    </row>
    <row r="358" spans="1:2" x14ac:dyDescent="0.3">
      <c r="A358" t="s">
        <v>807</v>
      </c>
      <c r="B358" t="s">
        <v>808</v>
      </c>
    </row>
    <row r="359" spans="1:2" x14ac:dyDescent="0.3">
      <c r="A359" t="s">
        <v>810</v>
      </c>
    </row>
    <row r="360" spans="1:2" x14ac:dyDescent="0.3">
      <c r="A360" t="s">
        <v>812</v>
      </c>
      <c r="B360" t="s">
        <v>813</v>
      </c>
    </row>
    <row r="361" spans="1:2" x14ac:dyDescent="0.3">
      <c r="A361" t="s">
        <v>815</v>
      </c>
      <c r="B361" t="s">
        <v>816</v>
      </c>
    </row>
    <row r="362" spans="1:2" x14ac:dyDescent="0.3">
      <c r="A362" t="s">
        <v>818</v>
      </c>
      <c r="B362" t="s">
        <v>819</v>
      </c>
    </row>
    <row r="363" spans="1:2" x14ac:dyDescent="0.3">
      <c r="A363" t="s">
        <v>821</v>
      </c>
      <c r="B363" t="s">
        <v>822</v>
      </c>
    </row>
    <row r="364" spans="1:2" x14ac:dyDescent="0.3">
      <c r="A364" t="s">
        <v>824</v>
      </c>
      <c r="B364" t="s">
        <v>332</v>
      </c>
    </row>
    <row r="365" spans="1:2" x14ac:dyDescent="0.3">
      <c r="A365" t="s">
        <v>826</v>
      </c>
      <c r="B365" t="s">
        <v>31</v>
      </c>
    </row>
    <row r="366" spans="1:2" x14ac:dyDescent="0.3">
      <c r="A366" t="s">
        <v>828</v>
      </c>
    </row>
    <row r="367" spans="1:2" x14ac:dyDescent="0.3">
      <c r="A367" t="s">
        <v>830</v>
      </c>
    </row>
    <row r="368" spans="1:2" x14ac:dyDescent="0.3">
      <c r="A368" t="s">
        <v>832</v>
      </c>
      <c r="B368" t="s">
        <v>9</v>
      </c>
    </row>
    <row r="369" spans="1:2" x14ac:dyDescent="0.3">
      <c r="A369" t="s">
        <v>834</v>
      </c>
      <c r="B369" t="s">
        <v>835</v>
      </c>
    </row>
    <row r="370" spans="1:2" x14ac:dyDescent="0.3">
      <c r="A370" t="s">
        <v>837</v>
      </c>
      <c r="B370" t="s">
        <v>58</v>
      </c>
    </row>
    <row r="371" spans="1:2" x14ac:dyDescent="0.3">
      <c r="A371" t="s">
        <v>840</v>
      </c>
      <c r="B371" t="s">
        <v>199</v>
      </c>
    </row>
    <row r="372" spans="1:2" x14ac:dyDescent="0.3">
      <c r="A372" t="s">
        <v>842</v>
      </c>
      <c r="B372" t="s">
        <v>58</v>
      </c>
    </row>
    <row r="373" spans="1:2" x14ac:dyDescent="0.3">
      <c r="A373" t="s">
        <v>844</v>
      </c>
      <c r="B373" t="s">
        <v>37</v>
      </c>
    </row>
    <row r="374" spans="1:2" x14ac:dyDescent="0.3">
      <c r="A374" t="s">
        <v>846</v>
      </c>
    </row>
    <row r="375" spans="1:2" x14ac:dyDescent="0.3">
      <c r="A375" t="s">
        <v>848</v>
      </c>
    </row>
    <row r="376" spans="1:2" x14ac:dyDescent="0.3">
      <c r="A376" t="s">
        <v>850</v>
      </c>
      <c r="B376" t="s">
        <v>851</v>
      </c>
    </row>
    <row r="377" spans="1:2" x14ac:dyDescent="0.3">
      <c r="A377" t="s">
        <v>853</v>
      </c>
      <c r="B377" t="s">
        <v>854</v>
      </c>
    </row>
    <row r="378" spans="1:2" x14ac:dyDescent="0.3">
      <c r="A378" t="s">
        <v>855</v>
      </c>
      <c r="B378" t="s">
        <v>14</v>
      </c>
    </row>
    <row r="379" spans="1:2" x14ac:dyDescent="0.3">
      <c r="A379" t="s">
        <v>857</v>
      </c>
    </row>
    <row r="380" spans="1:2" x14ac:dyDescent="0.3">
      <c r="A380" t="s">
        <v>859</v>
      </c>
    </row>
    <row r="381" spans="1:2" x14ac:dyDescent="0.3">
      <c r="A381" t="s">
        <v>862</v>
      </c>
      <c r="B381" t="s">
        <v>101</v>
      </c>
    </row>
    <row r="382" spans="1:2" x14ac:dyDescent="0.3">
      <c r="A382" t="s">
        <v>864</v>
      </c>
      <c r="B382" t="s">
        <v>865</v>
      </c>
    </row>
    <row r="383" spans="1:2" x14ac:dyDescent="0.3">
      <c r="A383" t="s">
        <v>867</v>
      </c>
      <c r="B383" t="s">
        <v>868</v>
      </c>
    </row>
    <row r="384" spans="1:2" x14ac:dyDescent="0.3">
      <c r="A384" t="s">
        <v>870</v>
      </c>
    </row>
    <row r="385" spans="1:2" x14ac:dyDescent="0.3">
      <c r="A385" t="s">
        <v>872</v>
      </c>
    </row>
    <row r="386" spans="1:2" x14ac:dyDescent="0.3">
      <c r="A386" t="s">
        <v>874</v>
      </c>
      <c r="B386" t="s">
        <v>37</v>
      </c>
    </row>
    <row r="387" spans="1:2" x14ac:dyDescent="0.3">
      <c r="A387" t="s">
        <v>876</v>
      </c>
      <c r="B387" t="s">
        <v>877</v>
      </c>
    </row>
    <row r="388" spans="1:2" x14ac:dyDescent="0.3">
      <c r="A388" t="s">
        <v>879</v>
      </c>
      <c r="B388" t="s">
        <v>61</v>
      </c>
    </row>
    <row r="389" spans="1:2" x14ac:dyDescent="0.3">
      <c r="A389" t="s">
        <v>881</v>
      </c>
    </row>
    <row r="390" spans="1:2" x14ac:dyDescent="0.3">
      <c r="A390" t="s">
        <v>883</v>
      </c>
    </row>
    <row r="391" spans="1:2" x14ac:dyDescent="0.3">
      <c r="A391" t="s">
        <v>885</v>
      </c>
      <c r="B391" t="s">
        <v>886</v>
      </c>
    </row>
    <row r="392" spans="1:2" x14ac:dyDescent="0.3">
      <c r="A392" t="s">
        <v>888</v>
      </c>
    </row>
    <row r="393" spans="1:2" x14ac:dyDescent="0.3">
      <c r="A393" t="s">
        <v>890</v>
      </c>
      <c r="B393" t="s">
        <v>125</v>
      </c>
    </row>
    <row r="394" spans="1:2" x14ac:dyDescent="0.3">
      <c r="A394" t="s">
        <v>892</v>
      </c>
      <c r="B394" t="s">
        <v>745</v>
      </c>
    </row>
    <row r="395" spans="1:2" x14ac:dyDescent="0.3">
      <c r="A395" t="s">
        <v>894</v>
      </c>
      <c r="B395" t="s">
        <v>895</v>
      </c>
    </row>
    <row r="396" spans="1:2" x14ac:dyDescent="0.3">
      <c r="A396" t="s">
        <v>897</v>
      </c>
    </row>
    <row r="397" spans="1:2" x14ac:dyDescent="0.3">
      <c r="A397" t="s">
        <v>899</v>
      </c>
      <c r="B397" t="s">
        <v>22</v>
      </c>
    </row>
    <row r="398" spans="1:2" x14ac:dyDescent="0.3">
      <c r="A398" t="s">
        <v>901</v>
      </c>
      <c r="B398" t="s">
        <v>902</v>
      </c>
    </row>
    <row r="399" spans="1:2" x14ac:dyDescent="0.3">
      <c r="A399" t="s">
        <v>904</v>
      </c>
      <c r="B399" t="s">
        <v>307</v>
      </c>
    </row>
    <row r="400" spans="1:2" x14ac:dyDescent="0.3">
      <c r="A400" t="s">
        <v>906</v>
      </c>
      <c r="B400" t="s">
        <v>199</v>
      </c>
    </row>
    <row r="401" spans="1:2" x14ac:dyDescent="0.3">
      <c r="A401" t="s">
        <v>908</v>
      </c>
      <c r="B401" t="s">
        <v>909</v>
      </c>
    </row>
    <row r="402" spans="1:2" x14ac:dyDescent="0.3">
      <c r="A402" t="s">
        <v>911</v>
      </c>
      <c r="B402" t="s">
        <v>912</v>
      </c>
    </row>
    <row r="403" spans="1:2" x14ac:dyDescent="0.3">
      <c r="A403" t="s">
        <v>914</v>
      </c>
      <c r="B403" t="s">
        <v>37</v>
      </c>
    </row>
    <row r="404" spans="1:2" x14ac:dyDescent="0.3">
      <c r="A404" t="s">
        <v>916</v>
      </c>
      <c r="B404" t="s">
        <v>66</v>
      </c>
    </row>
    <row r="405" spans="1:2" x14ac:dyDescent="0.3">
      <c r="A405" t="s">
        <v>918</v>
      </c>
      <c r="B405" t="s">
        <v>125</v>
      </c>
    </row>
    <row r="406" spans="1:2" x14ac:dyDescent="0.3">
      <c r="A406" t="s">
        <v>919</v>
      </c>
    </row>
    <row r="407" spans="1:2" x14ac:dyDescent="0.3">
      <c r="A407" t="s">
        <v>921</v>
      </c>
      <c r="B407" t="s">
        <v>125</v>
      </c>
    </row>
    <row r="408" spans="1:2" x14ac:dyDescent="0.3">
      <c r="A408" t="s">
        <v>923</v>
      </c>
      <c r="B408" t="s">
        <v>301</v>
      </c>
    </row>
    <row r="409" spans="1:2" x14ac:dyDescent="0.3">
      <c r="A409" t="s">
        <v>926</v>
      </c>
      <c r="B409" t="s">
        <v>927</v>
      </c>
    </row>
    <row r="410" spans="1:2" x14ac:dyDescent="0.3">
      <c r="A410" t="s">
        <v>358</v>
      </c>
      <c r="B410" t="s">
        <v>37</v>
      </c>
    </row>
    <row r="411" spans="1:2" x14ac:dyDescent="0.3">
      <c r="A411" t="s">
        <v>929</v>
      </c>
      <c r="B411" t="s">
        <v>930</v>
      </c>
    </row>
    <row r="412" spans="1:2" x14ac:dyDescent="0.3">
      <c r="A412" t="s">
        <v>932</v>
      </c>
      <c r="B412" t="s">
        <v>66</v>
      </c>
    </row>
    <row r="413" spans="1:2" x14ac:dyDescent="0.3">
      <c r="A413" t="s">
        <v>934</v>
      </c>
      <c r="B413" t="s">
        <v>346</v>
      </c>
    </row>
    <row r="414" spans="1:2" x14ac:dyDescent="0.3">
      <c r="A414" t="s">
        <v>936</v>
      </c>
    </row>
    <row r="415" spans="1:2" x14ac:dyDescent="0.3">
      <c r="A415" t="s">
        <v>938</v>
      </c>
    </row>
    <row r="416" spans="1:2" x14ac:dyDescent="0.3">
      <c r="A416" t="s">
        <v>940</v>
      </c>
      <c r="B416" t="s">
        <v>606</v>
      </c>
    </row>
    <row r="417" spans="1:2" x14ac:dyDescent="0.3">
      <c r="A417" t="s">
        <v>942</v>
      </c>
      <c r="B417" t="s">
        <v>943</v>
      </c>
    </row>
    <row r="418" spans="1:2" x14ac:dyDescent="0.3">
      <c r="A418" t="s">
        <v>945</v>
      </c>
    </row>
    <row r="419" spans="1:2" x14ac:dyDescent="0.3">
      <c r="A419" t="s">
        <v>948</v>
      </c>
      <c r="B419" t="s">
        <v>813</v>
      </c>
    </row>
    <row r="420" spans="1:2" x14ac:dyDescent="0.3">
      <c r="A420" t="s">
        <v>950</v>
      </c>
    </row>
    <row r="421" spans="1:2" x14ac:dyDescent="0.3">
      <c r="A421" t="s">
        <v>952</v>
      </c>
      <c r="B421" t="s">
        <v>125</v>
      </c>
    </row>
    <row r="422" spans="1:2" x14ac:dyDescent="0.3">
      <c r="A422" t="s">
        <v>954</v>
      </c>
    </row>
    <row r="423" spans="1:2" x14ac:dyDescent="0.3">
      <c r="A423" t="s">
        <v>956</v>
      </c>
    </row>
    <row r="424" spans="1:2" x14ac:dyDescent="0.3">
      <c r="A424" t="s">
        <v>958</v>
      </c>
    </row>
    <row r="425" spans="1:2" x14ac:dyDescent="0.3">
      <c r="A425" t="s">
        <v>960</v>
      </c>
    </row>
    <row r="426" spans="1:2" x14ac:dyDescent="0.3">
      <c r="A426" t="s">
        <v>962</v>
      </c>
      <c r="B426" t="s">
        <v>199</v>
      </c>
    </row>
    <row r="427" spans="1:2" x14ac:dyDescent="0.3">
      <c r="A427" t="s">
        <v>964</v>
      </c>
      <c r="B427" t="s">
        <v>37</v>
      </c>
    </row>
    <row r="428" spans="1:2" x14ac:dyDescent="0.3">
      <c r="A428" t="s">
        <v>965</v>
      </c>
      <c r="B428" t="s">
        <v>966</v>
      </c>
    </row>
    <row r="429" spans="1:2" x14ac:dyDescent="0.3">
      <c r="A429" t="s">
        <v>969</v>
      </c>
      <c r="B429" t="s">
        <v>66</v>
      </c>
    </row>
    <row r="430" spans="1:2" x14ac:dyDescent="0.3">
      <c r="A430" t="s">
        <v>971</v>
      </c>
      <c r="B430" t="s">
        <v>972</v>
      </c>
    </row>
    <row r="431" spans="1:2" x14ac:dyDescent="0.3">
      <c r="A431" t="s">
        <v>974</v>
      </c>
    </row>
    <row r="432" spans="1:2" x14ac:dyDescent="0.3">
      <c r="A432" t="s">
        <v>976</v>
      </c>
      <c r="B432" t="s">
        <v>895</v>
      </c>
    </row>
    <row r="433" spans="1:2" x14ac:dyDescent="0.3">
      <c r="A433" t="s">
        <v>978</v>
      </c>
    </row>
    <row r="434" spans="1:2" x14ac:dyDescent="0.3">
      <c r="A434" t="s">
        <v>981</v>
      </c>
    </row>
    <row r="435" spans="1:2" x14ac:dyDescent="0.3">
      <c r="A435" t="s">
        <v>983</v>
      </c>
      <c r="B435" t="s">
        <v>14</v>
      </c>
    </row>
    <row r="436" spans="1:2" x14ac:dyDescent="0.3">
      <c r="A436" t="s">
        <v>985</v>
      </c>
      <c r="B436" t="s">
        <v>112</v>
      </c>
    </row>
    <row r="437" spans="1:2" x14ac:dyDescent="0.3">
      <c r="A437" t="s">
        <v>987</v>
      </c>
      <c r="B437" t="s">
        <v>280</v>
      </c>
    </row>
    <row r="438" spans="1:2" x14ac:dyDescent="0.3">
      <c r="A438" t="s">
        <v>989</v>
      </c>
      <c r="B438" t="s">
        <v>990</v>
      </c>
    </row>
    <row r="439" spans="1:2" x14ac:dyDescent="0.3">
      <c r="A439" t="s">
        <v>992</v>
      </c>
      <c r="B439" t="s">
        <v>993</v>
      </c>
    </row>
    <row r="440" spans="1:2" x14ac:dyDescent="0.3">
      <c r="A440" t="s">
        <v>994</v>
      </c>
      <c r="B440" t="s">
        <v>995</v>
      </c>
    </row>
    <row r="441" spans="1:2" x14ac:dyDescent="0.3">
      <c r="A441" t="s">
        <v>996</v>
      </c>
      <c r="B441" t="s">
        <v>997</v>
      </c>
    </row>
    <row r="442" spans="1:2" x14ac:dyDescent="0.3">
      <c r="A442" t="s">
        <v>999</v>
      </c>
      <c r="B442" t="s">
        <v>329</v>
      </c>
    </row>
    <row r="443" spans="1:2" x14ac:dyDescent="0.3">
      <c r="A443" t="s">
        <v>1001</v>
      </c>
      <c r="B443" t="s">
        <v>125</v>
      </c>
    </row>
    <row r="444" spans="1:2" x14ac:dyDescent="0.3">
      <c r="A444" t="s">
        <v>1004</v>
      </c>
      <c r="B444" t="s">
        <v>14</v>
      </c>
    </row>
    <row r="445" spans="1:2" x14ac:dyDescent="0.3">
      <c r="A445" t="s">
        <v>1006</v>
      </c>
      <c r="B445" t="s">
        <v>199</v>
      </c>
    </row>
    <row r="446" spans="1:2" x14ac:dyDescent="0.3">
      <c r="A446" t="s">
        <v>1008</v>
      </c>
      <c r="B446" t="s">
        <v>431</v>
      </c>
    </row>
    <row r="447" spans="1:2" x14ac:dyDescent="0.3">
      <c r="A447" t="s">
        <v>1010</v>
      </c>
      <c r="B447" t="s">
        <v>259</v>
      </c>
    </row>
    <row r="448" spans="1:2" x14ac:dyDescent="0.3">
      <c r="A448" t="s">
        <v>1012</v>
      </c>
      <c r="B448" t="s">
        <v>1013</v>
      </c>
    </row>
    <row r="449" spans="1:2" x14ac:dyDescent="0.3">
      <c r="A449" t="s">
        <v>1016</v>
      </c>
      <c r="B449" t="s">
        <v>1017</v>
      </c>
    </row>
    <row r="450" spans="1:2" x14ac:dyDescent="0.3">
      <c r="A450" t="s">
        <v>1019</v>
      </c>
    </row>
    <row r="451" spans="1:2" x14ac:dyDescent="0.3">
      <c r="A451" t="s">
        <v>1022</v>
      </c>
      <c r="B451" t="s">
        <v>125</v>
      </c>
    </row>
    <row r="452" spans="1:2" x14ac:dyDescent="0.3">
      <c r="A452" t="s">
        <v>1024</v>
      </c>
      <c r="B452" t="s">
        <v>37</v>
      </c>
    </row>
    <row r="453" spans="1:2" x14ac:dyDescent="0.3">
      <c r="A453" t="s">
        <v>1026</v>
      </c>
      <c r="B453" t="s">
        <v>1027</v>
      </c>
    </row>
    <row r="454" spans="1:2" x14ac:dyDescent="0.3">
      <c r="A454" t="s">
        <v>1029</v>
      </c>
    </row>
    <row r="455" spans="1:2" x14ac:dyDescent="0.3">
      <c r="A455" t="s">
        <v>1031</v>
      </c>
      <c r="B455" t="s">
        <v>259</v>
      </c>
    </row>
    <row r="456" spans="1:2" x14ac:dyDescent="0.3">
      <c r="A456" t="s">
        <v>1033</v>
      </c>
      <c r="B456" t="s">
        <v>1034</v>
      </c>
    </row>
    <row r="457" spans="1:2" x14ac:dyDescent="0.3">
      <c r="A457" t="s">
        <v>1036</v>
      </c>
      <c r="B457" t="s">
        <v>1037</v>
      </c>
    </row>
    <row r="458" spans="1:2" x14ac:dyDescent="0.3">
      <c r="A458" t="s">
        <v>1039</v>
      </c>
      <c r="B458" t="s">
        <v>1040</v>
      </c>
    </row>
    <row r="459" spans="1:2" x14ac:dyDescent="0.3">
      <c r="A459" t="s">
        <v>1042</v>
      </c>
      <c r="B459" t="s">
        <v>125</v>
      </c>
    </row>
    <row r="460" spans="1:2" x14ac:dyDescent="0.3">
      <c r="A460" t="s">
        <v>1044</v>
      </c>
      <c r="B460" t="s">
        <v>34</v>
      </c>
    </row>
    <row r="461" spans="1:2" x14ac:dyDescent="0.3">
      <c r="A461" t="s">
        <v>1046</v>
      </c>
      <c r="B461" t="s">
        <v>927</v>
      </c>
    </row>
    <row r="462" spans="1:2" x14ac:dyDescent="0.3">
      <c r="A462" t="s">
        <v>1048</v>
      </c>
    </row>
    <row r="463" spans="1:2" x14ac:dyDescent="0.3">
      <c r="A463" t="s">
        <v>1050</v>
      </c>
      <c r="B463" t="s">
        <v>14</v>
      </c>
    </row>
    <row r="464" spans="1:2" x14ac:dyDescent="0.3">
      <c r="A464" t="s">
        <v>1052</v>
      </c>
      <c r="B464" t="s">
        <v>61</v>
      </c>
    </row>
    <row r="465" spans="1:2" x14ac:dyDescent="0.3">
      <c r="A465" t="s">
        <v>1054</v>
      </c>
    </row>
    <row r="466" spans="1:2" x14ac:dyDescent="0.3">
      <c r="A466" t="s">
        <v>1056</v>
      </c>
    </row>
    <row r="467" spans="1:2" x14ac:dyDescent="0.3">
      <c r="A467" t="s">
        <v>1058</v>
      </c>
      <c r="B467" t="s">
        <v>1059</v>
      </c>
    </row>
    <row r="468" spans="1:2" x14ac:dyDescent="0.3">
      <c r="A468" t="s">
        <v>1061</v>
      </c>
    </row>
    <row r="469" spans="1:2" x14ac:dyDescent="0.3">
      <c r="A469" t="s">
        <v>1063</v>
      </c>
      <c r="B469" t="s">
        <v>1064</v>
      </c>
    </row>
    <row r="470" spans="1:2" x14ac:dyDescent="0.3">
      <c r="A470" t="s">
        <v>1066</v>
      </c>
      <c r="B470" t="s">
        <v>1067</v>
      </c>
    </row>
    <row r="471" spans="1:2" x14ac:dyDescent="0.3">
      <c r="A471" t="s">
        <v>1069</v>
      </c>
      <c r="B471" t="s">
        <v>1070</v>
      </c>
    </row>
    <row r="472" spans="1:2" x14ac:dyDescent="0.3">
      <c r="A472" t="s">
        <v>1072</v>
      </c>
      <c r="B472" t="s">
        <v>745</v>
      </c>
    </row>
    <row r="473" spans="1:2" x14ac:dyDescent="0.3">
      <c r="A473" t="s">
        <v>1074</v>
      </c>
    </row>
    <row r="474" spans="1:2" x14ac:dyDescent="0.3">
      <c r="A474" t="s">
        <v>1076</v>
      </c>
    </row>
    <row r="475" spans="1:2" x14ac:dyDescent="0.3">
      <c r="A475" t="s">
        <v>1078</v>
      </c>
    </row>
    <row r="476" spans="1:2" x14ac:dyDescent="0.3">
      <c r="A476" t="s">
        <v>1080</v>
      </c>
      <c r="B476" t="s">
        <v>14</v>
      </c>
    </row>
    <row r="477" spans="1:2" x14ac:dyDescent="0.3">
      <c r="A477" t="s">
        <v>1082</v>
      </c>
      <c r="B477" t="s">
        <v>14</v>
      </c>
    </row>
    <row r="478" spans="1:2" x14ac:dyDescent="0.3">
      <c r="A478" t="s">
        <v>1084</v>
      </c>
    </row>
    <row r="479" spans="1:2" x14ac:dyDescent="0.3">
      <c r="A479" t="s">
        <v>1086</v>
      </c>
    </row>
    <row r="480" spans="1:2" x14ac:dyDescent="0.3">
      <c r="A480" t="s">
        <v>1088</v>
      </c>
    </row>
    <row r="481" spans="1:2" x14ac:dyDescent="0.3">
      <c r="A481" t="s">
        <v>1090</v>
      </c>
    </row>
    <row r="482" spans="1:2" x14ac:dyDescent="0.3">
      <c r="A482" t="s">
        <v>1092</v>
      </c>
      <c r="B482" t="s">
        <v>125</v>
      </c>
    </row>
    <row r="483" spans="1:2" x14ac:dyDescent="0.3">
      <c r="A483" t="s">
        <v>1094</v>
      </c>
      <c r="B483" t="s">
        <v>802</v>
      </c>
    </row>
    <row r="484" spans="1:2" x14ac:dyDescent="0.3">
      <c r="A484" t="s">
        <v>1096</v>
      </c>
      <c r="B484" t="s">
        <v>280</v>
      </c>
    </row>
    <row r="485" spans="1:2" x14ac:dyDescent="0.3">
      <c r="A485" t="s">
        <v>1098</v>
      </c>
      <c r="B485" t="s">
        <v>895</v>
      </c>
    </row>
    <row r="486" spans="1:2" x14ac:dyDescent="0.3">
      <c r="A486" t="s">
        <v>1100</v>
      </c>
    </row>
    <row r="487" spans="1:2" x14ac:dyDescent="0.3">
      <c r="A487" t="s">
        <v>1102</v>
      </c>
      <c r="B487" t="s">
        <v>1103</v>
      </c>
    </row>
    <row r="488" spans="1:2" x14ac:dyDescent="0.3">
      <c r="A488" t="s">
        <v>1105</v>
      </c>
      <c r="B488" t="s">
        <v>34</v>
      </c>
    </row>
    <row r="489" spans="1:2" x14ac:dyDescent="0.3">
      <c r="A489" t="s">
        <v>1107</v>
      </c>
      <c r="B489" t="s">
        <v>606</v>
      </c>
    </row>
    <row r="490" spans="1:2" x14ac:dyDescent="0.3">
      <c r="A490" t="s">
        <v>1109</v>
      </c>
      <c r="B490" t="s">
        <v>740</v>
      </c>
    </row>
    <row r="491" spans="1:2" x14ac:dyDescent="0.3">
      <c r="A491" t="s">
        <v>1111</v>
      </c>
    </row>
    <row r="492" spans="1:2" x14ac:dyDescent="0.3">
      <c r="A492" t="s">
        <v>1113</v>
      </c>
      <c r="B492" t="s">
        <v>1114</v>
      </c>
    </row>
    <row r="493" spans="1:2" x14ac:dyDescent="0.3">
      <c r="A493" t="s">
        <v>1116</v>
      </c>
      <c r="B493" t="s">
        <v>243</v>
      </c>
    </row>
    <row r="494" spans="1:2" x14ac:dyDescent="0.3">
      <c r="A494" t="s">
        <v>1118</v>
      </c>
      <c r="B494" t="s">
        <v>125</v>
      </c>
    </row>
    <row r="495" spans="1:2" x14ac:dyDescent="0.3">
      <c r="A495" t="s">
        <v>1120</v>
      </c>
      <c r="B495" t="s">
        <v>1121</v>
      </c>
    </row>
    <row r="496" spans="1:2" x14ac:dyDescent="0.3">
      <c r="A496" t="s">
        <v>1124</v>
      </c>
      <c r="B496" t="s">
        <v>1125</v>
      </c>
    </row>
    <row r="497" spans="1:2" x14ac:dyDescent="0.3">
      <c r="A497" t="s">
        <v>1127</v>
      </c>
    </row>
    <row r="498" spans="1:2" x14ac:dyDescent="0.3">
      <c r="A498" t="s">
        <v>1129</v>
      </c>
    </row>
    <row r="499" spans="1:2" x14ac:dyDescent="0.3">
      <c r="A499" t="s">
        <v>1131</v>
      </c>
    </row>
    <row r="500" spans="1:2" x14ac:dyDescent="0.3">
      <c r="A500" t="s">
        <v>1132</v>
      </c>
      <c r="B500" t="s">
        <v>91</v>
      </c>
    </row>
    <row r="501" spans="1:2" x14ac:dyDescent="0.3">
      <c r="A501" t="s">
        <v>1134</v>
      </c>
      <c r="B501" t="s">
        <v>125</v>
      </c>
    </row>
    <row r="502" spans="1:2" x14ac:dyDescent="0.3">
      <c r="A502" t="s">
        <v>1136</v>
      </c>
      <c r="B502" t="s">
        <v>1137</v>
      </c>
    </row>
    <row r="503" spans="1:2" x14ac:dyDescent="0.3">
      <c r="A503" t="s">
        <v>1139</v>
      </c>
    </row>
    <row r="504" spans="1:2" x14ac:dyDescent="0.3">
      <c r="A504" t="s">
        <v>1141</v>
      </c>
      <c r="B504" t="s">
        <v>101</v>
      </c>
    </row>
    <row r="505" spans="1:2" x14ac:dyDescent="0.3">
      <c r="A505" t="s">
        <v>1143</v>
      </c>
      <c r="B505" t="s">
        <v>685</v>
      </c>
    </row>
    <row r="506" spans="1:2" x14ac:dyDescent="0.3">
      <c r="A506" t="s">
        <v>1145</v>
      </c>
    </row>
    <row r="507" spans="1:2" x14ac:dyDescent="0.3">
      <c r="A507" t="s">
        <v>1147</v>
      </c>
      <c r="B507" t="s">
        <v>1148</v>
      </c>
    </row>
    <row r="508" spans="1:2" x14ac:dyDescent="0.3">
      <c r="A508" t="s">
        <v>1150</v>
      </c>
    </row>
    <row r="509" spans="1:2" x14ac:dyDescent="0.3">
      <c r="A509" t="s">
        <v>1152</v>
      </c>
      <c r="B509" t="s">
        <v>31</v>
      </c>
    </row>
    <row r="510" spans="1:2" x14ac:dyDescent="0.3">
      <c r="A510" t="s">
        <v>1154</v>
      </c>
    </row>
    <row r="511" spans="1:2" x14ac:dyDescent="0.3">
      <c r="A511" t="s">
        <v>1156</v>
      </c>
    </row>
    <row r="512" spans="1:2" x14ac:dyDescent="0.3">
      <c r="A512" t="s">
        <v>1158</v>
      </c>
      <c r="B512" t="s">
        <v>37</v>
      </c>
    </row>
    <row r="513" spans="1:2" x14ac:dyDescent="0.3">
      <c r="A513" t="s">
        <v>1160</v>
      </c>
    </row>
    <row r="514" spans="1:2" x14ac:dyDescent="0.3">
      <c r="A514" t="s">
        <v>1162</v>
      </c>
      <c r="B514" t="s">
        <v>14</v>
      </c>
    </row>
    <row r="515" spans="1:2" x14ac:dyDescent="0.3">
      <c r="A515" t="s">
        <v>1164</v>
      </c>
      <c r="B515" t="s">
        <v>995</v>
      </c>
    </row>
    <row r="516" spans="1:2" x14ac:dyDescent="0.3">
      <c r="A516" t="s">
        <v>1166</v>
      </c>
      <c r="B516" t="s">
        <v>14</v>
      </c>
    </row>
    <row r="517" spans="1:2" x14ac:dyDescent="0.3">
      <c r="A517" t="s">
        <v>1168</v>
      </c>
      <c r="B517" t="s">
        <v>214</v>
      </c>
    </row>
    <row r="518" spans="1:2" x14ac:dyDescent="0.3">
      <c r="A518" t="s">
        <v>1170</v>
      </c>
      <c r="B518" t="s">
        <v>151</v>
      </c>
    </row>
    <row r="519" spans="1:2" x14ac:dyDescent="0.3">
      <c r="A519" t="s">
        <v>1172</v>
      </c>
      <c r="B519" t="s">
        <v>14</v>
      </c>
    </row>
    <row r="520" spans="1:2" x14ac:dyDescent="0.3">
      <c r="A520" t="s">
        <v>1174</v>
      </c>
    </row>
    <row r="521" spans="1:2" x14ac:dyDescent="0.3">
      <c r="A521" t="s">
        <v>1176</v>
      </c>
      <c r="B521" t="s">
        <v>259</v>
      </c>
    </row>
    <row r="522" spans="1:2" x14ac:dyDescent="0.3">
      <c r="A522" t="s">
        <v>1178</v>
      </c>
    </row>
    <row r="523" spans="1:2" x14ac:dyDescent="0.3">
      <c r="A523" t="s">
        <v>1180</v>
      </c>
      <c r="B523" t="s">
        <v>34</v>
      </c>
    </row>
    <row r="524" spans="1:2" x14ac:dyDescent="0.3">
      <c r="A524" t="s">
        <v>1183</v>
      </c>
      <c r="B524" t="s">
        <v>1184</v>
      </c>
    </row>
    <row r="525" spans="1:2" x14ac:dyDescent="0.3">
      <c r="A525" t="s">
        <v>1186</v>
      </c>
      <c r="B525" t="s">
        <v>676</v>
      </c>
    </row>
    <row r="526" spans="1:2" x14ac:dyDescent="0.3">
      <c r="A526" t="s">
        <v>1188</v>
      </c>
      <c r="B526" t="s">
        <v>1189</v>
      </c>
    </row>
    <row r="527" spans="1:2" x14ac:dyDescent="0.3">
      <c r="A527" t="s">
        <v>1191</v>
      </c>
      <c r="B527" t="s">
        <v>125</v>
      </c>
    </row>
    <row r="528" spans="1:2" x14ac:dyDescent="0.3">
      <c r="A528" t="s">
        <v>1193</v>
      </c>
      <c r="B528" t="s">
        <v>1194</v>
      </c>
    </row>
    <row r="529" spans="1:2" x14ac:dyDescent="0.3">
      <c r="A529" t="s">
        <v>1196</v>
      </c>
    </row>
    <row r="530" spans="1:2" x14ac:dyDescent="0.3">
      <c r="A530" t="s">
        <v>1198</v>
      </c>
      <c r="B530" t="s">
        <v>83</v>
      </c>
    </row>
    <row r="531" spans="1:2" x14ac:dyDescent="0.3">
      <c r="A531" t="s">
        <v>1200</v>
      </c>
    </row>
    <row r="532" spans="1:2" x14ac:dyDescent="0.3">
      <c r="A532" t="s">
        <v>1202</v>
      </c>
      <c r="B532" t="s">
        <v>14</v>
      </c>
    </row>
    <row r="533" spans="1:2" x14ac:dyDescent="0.3">
      <c r="A533" t="s">
        <v>1204</v>
      </c>
      <c r="B533" t="s">
        <v>1205</v>
      </c>
    </row>
    <row r="534" spans="1:2" x14ac:dyDescent="0.3">
      <c r="A534" t="s">
        <v>1207</v>
      </c>
      <c r="B534" t="s">
        <v>61</v>
      </c>
    </row>
    <row r="535" spans="1:2" x14ac:dyDescent="0.3">
      <c r="A535" t="s">
        <v>1210</v>
      </c>
      <c r="B535" t="s">
        <v>37</v>
      </c>
    </row>
    <row r="536" spans="1:2" x14ac:dyDescent="0.3">
      <c r="A536" t="s">
        <v>1212</v>
      </c>
      <c r="B536" t="s">
        <v>125</v>
      </c>
    </row>
    <row r="537" spans="1:2" x14ac:dyDescent="0.3">
      <c r="A537" t="s">
        <v>1214</v>
      </c>
      <c r="B537" t="s">
        <v>37</v>
      </c>
    </row>
    <row r="538" spans="1:2" x14ac:dyDescent="0.3">
      <c r="A538" t="s">
        <v>1216</v>
      </c>
      <c r="B538" t="s">
        <v>1217</v>
      </c>
    </row>
    <row r="539" spans="1:2" x14ac:dyDescent="0.3">
      <c r="A539" t="s">
        <v>1219</v>
      </c>
    </row>
    <row r="540" spans="1:2" x14ac:dyDescent="0.3">
      <c r="A540" t="s">
        <v>1221</v>
      </c>
      <c r="B540" t="s">
        <v>31</v>
      </c>
    </row>
    <row r="541" spans="1:2" x14ac:dyDescent="0.3">
      <c r="A541" t="s">
        <v>1223</v>
      </c>
    </row>
    <row r="542" spans="1:2" x14ac:dyDescent="0.3">
      <c r="A542" t="s">
        <v>1225</v>
      </c>
      <c r="B542" t="s">
        <v>1226</v>
      </c>
    </row>
    <row r="543" spans="1:2" x14ac:dyDescent="0.3">
      <c r="A543" t="s">
        <v>1228</v>
      </c>
      <c r="B543" t="s">
        <v>66</v>
      </c>
    </row>
    <row r="544" spans="1:2" x14ac:dyDescent="0.3">
      <c r="A544" t="s">
        <v>1230</v>
      </c>
      <c r="B544" t="s">
        <v>83</v>
      </c>
    </row>
    <row r="545" spans="1:2" x14ac:dyDescent="0.3">
      <c r="A545" t="s">
        <v>1232</v>
      </c>
      <c r="B545" t="s">
        <v>1233</v>
      </c>
    </row>
    <row r="546" spans="1:2" x14ac:dyDescent="0.3">
      <c r="A546" t="s">
        <v>1235</v>
      </c>
      <c r="B546" t="s">
        <v>31</v>
      </c>
    </row>
    <row r="547" spans="1:2" x14ac:dyDescent="0.3">
      <c r="A547" t="s">
        <v>1237</v>
      </c>
      <c r="B547" t="s">
        <v>37</v>
      </c>
    </row>
    <row r="548" spans="1:2" x14ac:dyDescent="0.3">
      <c r="A548" t="s">
        <v>1240</v>
      </c>
      <c r="B548" t="s">
        <v>251</v>
      </c>
    </row>
    <row r="549" spans="1:2" x14ac:dyDescent="0.3">
      <c r="A549" t="s">
        <v>1242</v>
      </c>
      <c r="B549" t="s">
        <v>14</v>
      </c>
    </row>
    <row r="550" spans="1:2" x14ac:dyDescent="0.3">
      <c r="A550" t="s">
        <v>1244</v>
      </c>
    </row>
    <row r="551" spans="1:2" x14ac:dyDescent="0.3">
      <c r="A551" t="s">
        <v>1245</v>
      </c>
      <c r="B551" t="s">
        <v>1246</v>
      </c>
    </row>
    <row r="552" spans="1:2" x14ac:dyDescent="0.3">
      <c r="A552" t="s">
        <v>1248</v>
      </c>
      <c r="B552" t="s">
        <v>151</v>
      </c>
    </row>
    <row r="553" spans="1:2" x14ac:dyDescent="0.3">
      <c r="A553" t="s">
        <v>1250</v>
      </c>
      <c r="B553" t="s">
        <v>34</v>
      </c>
    </row>
    <row r="554" spans="1:2" x14ac:dyDescent="0.3">
      <c r="A554" t="s">
        <v>1252</v>
      </c>
      <c r="B554" t="s">
        <v>14</v>
      </c>
    </row>
    <row r="555" spans="1:2" x14ac:dyDescent="0.3">
      <c r="A555" t="s">
        <v>1254</v>
      </c>
      <c r="B555" t="s">
        <v>66</v>
      </c>
    </row>
    <row r="556" spans="1:2" x14ac:dyDescent="0.3">
      <c r="A556" t="s">
        <v>1257</v>
      </c>
    </row>
    <row r="557" spans="1:2" x14ac:dyDescent="0.3">
      <c r="A557" t="s">
        <v>1259</v>
      </c>
      <c r="B557" t="s">
        <v>835</v>
      </c>
    </row>
    <row r="558" spans="1:2" x14ac:dyDescent="0.3">
      <c r="A558" t="s">
        <v>1261</v>
      </c>
      <c r="B558" t="s">
        <v>1262</v>
      </c>
    </row>
    <row r="559" spans="1:2" x14ac:dyDescent="0.3">
      <c r="A559" t="s">
        <v>1264</v>
      </c>
      <c r="B559" t="s">
        <v>37</v>
      </c>
    </row>
    <row r="560" spans="1:2" x14ac:dyDescent="0.3">
      <c r="A560" t="s">
        <v>1266</v>
      </c>
      <c r="B560" t="s">
        <v>1267</v>
      </c>
    </row>
    <row r="561" spans="1:2" x14ac:dyDescent="0.3">
      <c r="A561" t="s">
        <v>1269</v>
      </c>
      <c r="B561" t="s">
        <v>243</v>
      </c>
    </row>
    <row r="562" spans="1:2" x14ac:dyDescent="0.3">
      <c r="A562" t="s">
        <v>1271</v>
      </c>
    </row>
    <row r="563" spans="1:2" x14ac:dyDescent="0.3">
      <c r="A563" t="s">
        <v>1273</v>
      </c>
      <c r="B563" t="s">
        <v>1262</v>
      </c>
    </row>
    <row r="564" spans="1:2" x14ac:dyDescent="0.3">
      <c r="A564" t="s">
        <v>1275</v>
      </c>
      <c r="B564" t="s">
        <v>1276</v>
      </c>
    </row>
    <row r="565" spans="1:2" x14ac:dyDescent="0.3">
      <c r="A565" t="s">
        <v>1278</v>
      </c>
      <c r="B565" t="s">
        <v>854</v>
      </c>
    </row>
    <row r="566" spans="1:2" x14ac:dyDescent="0.3">
      <c r="A566" t="s">
        <v>1280</v>
      </c>
      <c r="B566" t="s">
        <v>316</v>
      </c>
    </row>
    <row r="567" spans="1:2" x14ac:dyDescent="0.3">
      <c r="A567" t="s">
        <v>1282</v>
      </c>
    </row>
    <row r="568" spans="1:2" x14ac:dyDescent="0.3">
      <c r="A568" t="s">
        <v>1284</v>
      </c>
      <c r="B568" t="s">
        <v>895</v>
      </c>
    </row>
    <row r="569" spans="1:2" x14ac:dyDescent="0.3">
      <c r="A569" t="s">
        <v>1286</v>
      </c>
      <c r="B569" t="s">
        <v>1287</v>
      </c>
    </row>
    <row r="570" spans="1:2" x14ac:dyDescent="0.3">
      <c r="A570" t="s">
        <v>1289</v>
      </c>
    </row>
    <row r="571" spans="1:2" x14ac:dyDescent="0.3">
      <c r="A571" t="s">
        <v>1291</v>
      </c>
    </row>
    <row r="572" spans="1:2" x14ac:dyDescent="0.3">
      <c r="A572" t="s">
        <v>1293</v>
      </c>
    </row>
    <row r="573" spans="1:2" x14ac:dyDescent="0.3">
      <c r="A573" t="s">
        <v>1295</v>
      </c>
      <c r="B573" t="s">
        <v>1296</v>
      </c>
    </row>
    <row r="574" spans="1:2" x14ac:dyDescent="0.3">
      <c r="A574" t="s">
        <v>1298</v>
      </c>
      <c r="B574" t="s">
        <v>31</v>
      </c>
    </row>
    <row r="575" spans="1:2" x14ac:dyDescent="0.3">
      <c r="A575" t="s">
        <v>1300</v>
      </c>
    </row>
    <row r="576" spans="1:2" x14ac:dyDescent="0.3">
      <c r="A576" t="s">
        <v>1302</v>
      </c>
    </row>
    <row r="577" spans="1:2" x14ac:dyDescent="0.3">
      <c r="A577" t="s">
        <v>1304</v>
      </c>
      <c r="B577" t="s">
        <v>1305</v>
      </c>
    </row>
    <row r="578" spans="1:2" x14ac:dyDescent="0.3">
      <c r="A578" t="s">
        <v>1307</v>
      </c>
    </row>
    <row r="579" spans="1:2" x14ac:dyDescent="0.3">
      <c r="A579" t="s">
        <v>1309</v>
      </c>
    </row>
    <row r="580" spans="1:2" x14ac:dyDescent="0.3">
      <c r="A580" t="s">
        <v>1311</v>
      </c>
      <c r="B580" t="s">
        <v>14</v>
      </c>
    </row>
    <row r="581" spans="1:2" x14ac:dyDescent="0.3">
      <c r="A581" t="s">
        <v>1313</v>
      </c>
      <c r="B581" t="s">
        <v>1314</v>
      </c>
    </row>
    <row r="582" spans="1:2" x14ac:dyDescent="0.3">
      <c r="A582" t="s">
        <v>1316</v>
      </c>
    </row>
    <row r="583" spans="1:2" x14ac:dyDescent="0.3">
      <c r="A583" t="s">
        <v>1318</v>
      </c>
      <c r="B583" t="s">
        <v>608</v>
      </c>
    </row>
    <row r="584" spans="1:2" x14ac:dyDescent="0.3">
      <c r="A584" t="s">
        <v>1320</v>
      </c>
      <c r="B584" t="s">
        <v>1321</v>
      </c>
    </row>
    <row r="585" spans="1:2" x14ac:dyDescent="0.3">
      <c r="A585" t="s">
        <v>1323</v>
      </c>
      <c r="B585" t="s">
        <v>37</v>
      </c>
    </row>
    <row r="586" spans="1:2" x14ac:dyDescent="0.3">
      <c r="A586" t="s">
        <v>1325</v>
      </c>
      <c r="B586" t="s">
        <v>1326</v>
      </c>
    </row>
    <row r="587" spans="1:2" x14ac:dyDescent="0.3">
      <c r="A587" t="s">
        <v>1328</v>
      </c>
      <c r="B587" t="s">
        <v>1329</v>
      </c>
    </row>
    <row r="588" spans="1:2" x14ac:dyDescent="0.3">
      <c r="A588" t="s">
        <v>1332</v>
      </c>
      <c r="B588" t="s">
        <v>337</v>
      </c>
    </row>
    <row r="589" spans="1:2" x14ac:dyDescent="0.3">
      <c r="A589" t="s">
        <v>1333</v>
      </c>
      <c r="B589" t="s">
        <v>1334</v>
      </c>
    </row>
    <row r="590" spans="1:2" x14ac:dyDescent="0.3">
      <c r="A590" t="s">
        <v>1336</v>
      </c>
      <c r="B590" t="s">
        <v>37</v>
      </c>
    </row>
    <row r="591" spans="1:2" x14ac:dyDescent="0.3">
      <c r="A591" t="s">
        <v>1337</v>
      </c>
    </row>
    <row r="592" spans="1:2" x14ac:dyDescent="0.3">
      <c r="A592" t="s">
        <v>1339</v>
      </c>
    </row>
    <row r="593" spans="1:2" x14ac:dyDescent="0.3">
      <c r="A593" t="s">
        <v>1341</v>
      </c>
      <c r="B593" t="s">
        <v>34</v>
      </c>
    </row>
    <row r="594" spans="1:2" x14ac:dyDescent="0.3">
      <c r="A594" t="s">
        <v>1343</v>
      </c>
      <c r="B594" t="s">
        <v>31</v>
      </c>
    </row>
    <row r="595" spans="1:2" x14ac:dyDescent="0.3">
      <c r="A595" t="s">
        <v>1345</v>
      </c>
      <c r="B595" t="s">
        <v>37</v>
      </c>
    </row>
    <row r="596" spans="1:2" x14ac:dyDescent="0.3">
      <c r="A596" t="s">
        <v>1347</v>
      </c>
      <c r="B596" t="s">
        <v>1348</v>
      </c>
    </row>
    <row r="597" spans="1:2" x14ac:dyDescent="0.3">
      <c r="A597" t="s">
        <v>1350</v>
      </c>
      <c r="B597" t="s">
        <v>1351</v>
      </c>
    </row>
    <row r="598" spans="1:2" x14ac:dyDescent="0.3">
      <c r="A598" t="s">
        <v>1353</v>
      </c>
      <c r="B598" t="s">
        <v>1354</v>
      </c>
    </row>
    <row r="599" spans="1:2" x14ac:dyDescent="0.3">
      <c r="A599" t="s">
        <v>1356</v>
      </c>
      <c r="B599" t="s">
        <v>31</v>
      </c>
    </row>
    <row r="600" spans="1:2" x14ac:dyDescent="0.3">
      <c r="A600" t="s">
        <v>1358</v>
      </c>
      <c r="B600" t="s">
        <v>31</v>
      </c>
    </row>
    <row r="601" spans="1:2" x14ac:dyDescent="0.3">
      <c r="A601" t="s">
        <v>1360</v>
      </c>
      <c r="B601" t="s">
        <v>402</v>
      </c>
    </row>
    <row r="602" spans="1:2" x14ac:dyDescent="0.3">
      <c r="A602" t="s">
        <v>1361</v>
      </c>
      <c r="B602" t="s">
        <v>307</v>
      </c>
    </row>
    <row r="603" spans="1:2" x14ac:dyDescent="0.3">
      <c r="A603" t="s">
        <v>1363</v>
      </c>
    </row>
    <row r="604" spans="1:2" x14ac:dyDescent="0.3">
      <c r="A604" t="s">
        <v>1365</v>
      </c>
    </row>
    <row r="605" spans="1:2" x14ac:dyDescent="0.3">
      <c r="A605" t="s">
        <v>1367</v>
      </c>
      <c r="B605" t="s">
        <v>31</v>
      </c>
    </row>
    <row r="606" spans="1:2" x14ac:dyDescent="0.3">
      <c r="A606" t="s">
        <v>1370</v>
      </c>
      <c r="B606" t="s">
        <v>676</v>
      </c>
    </row>
    <row r="607" spans="1:2" x14ac:dyDescent="0.3">
      <c r="A607" t="s">
        <v>1372</v>
      </c>
      <c r="B607" t="s">
        <v>199</v>
      </c>
    </row>
    <row r="608" spans="1:2" x14ac:dyDescent="0.3">
      <c r="A608" t="s">
        <v>1374</v>
      </c>
      <c r="B608" t="s">
        <v>61</v>
      </c>
    </row>
    <row r="609" spans="1:2" x14ac:dyDescent="0.3">
      <c r="A609" t="s">
        <v>1376</v>
      </c>
      <c r="B609" t="s">
        <v>802</v>
      </c>
    </row>
    <row r="610" spans="1:2" x14ac:dyDescent="0.3">
      <c r="A610" t="s">
        <v>1378</v>
      </c>
    </row>
    <row r="611" spans="1:2" x14ac:dyDescent="0.3">
      <c r="A611" t="s">
        <v>1381</v>
      </c>
      <c r="B611" t="s">
        <v>31</v>
      </c>
    </row>
    <row r="612" spans="1:2" x14ac:dyDescent="0.3">
      <c r="A612" t="s">
        <v>1383</v>
      </c>
      <c r="B612" t="s">
        <v>37</v>
      </c>
    </row>
    <row r="613" spans="1:2" x14ac:dyDescent="0.3">
      <c r="A613" t="s">
        <v>1385</v>
      </c>
      <c r="B613" t="s">
        <v>233</v>
      </c>
    </row>
    <row r="614" spans="1:2" x14ac:dyDescent="0.3">
      <c r="A614" t="s">
        <v>1387</v>
      </c>
      <c r="B614" t="s">
        <v>243</v>
      </c>
    </row>
    <row r="615" spans="1:2" x14ac:dyDescent="0.3">
      <c r="A615" t="s">
        <v>1389</v>
      </c>
      <c r="B615" t="s">
        <v>31</v>
      </c>
    </row>
    <row r="616" spans="1:2" x14ac:dyDescent="0.3">
      <c r="A616" t="s">
        <v>1392</v>
      </c>
      <c r="B616" t="s">
        <v>1393</v>
      </c>
    </row>
    <row r="617" spans="1:2" x14ac:dyDescent="0.3">
      <c r="A617" t="s">
        <v>1395</v>
      </c>
      <c r="B617" t="s">
        <v>895</v>
      </c>
    </row>
    <row r="618" spans="1:2" x14ac:dyDescent="0.3">
      <c r="A618" t="s">
        <v>1398</v>
      </c>
      <c r="B618" t="s">
        <v>1399</v>
      </c>
    </row>
    <row r="619" spans="1:2" x14ac:dyDescent="0.3">
      <c r="A619" t="s">
        <v>1401</v>
      </c>
      <c r="B619" t="s">
        <v>1402</v>
      </c>
    </row>
    <row r="620" spans="1:2" x14ac:dyDescent="0.3">
      <c r="A620" t="s">
        <v>1404</v>
      </c>
      <c r="B620" t="s">
        <v>125</v>
      </c>
    </row>
    <row r="621" spans="1:2" x14ac:dyDescent="0.3">
      <c r="A621" t="s">
        <v>1406</v>
      </c>
      <c r="B621" t="s">
        <v>745</v>
      </c>
    </row>
    <row r="622" spans="1:2" x14ac:dyDescent="0.3">
      <c r="A622" t="s">
        <v>1407</v>
      </c>
    </row>
    <row r="623" spans="1:2" x14ac:dyDescent="0.3">
      <c r="A623" t="s">
        <v>1409</v>
      </c>
      <c r="B623" t="s">
        <v>1410</v>
      </c>
    </row>
    <row r="624" spans="1:2" x14ac:dyDescent="0.3">
      <c r="A624" t="s">
        <v>1412</v>
      </c>
    </row>
    <row r="625" spans="1:2" x14ac:dyDescent="0.3">
      <c r="A625" t="s">
        <v>1414</v>
      </c>
      <c r="B625" t="s">
        <v>283</v>
      </c>
    </row>
    <row r="626" spans="1:2" x14ac:dyDescent="0.3">
      <c r="A626" t="s">
        <v>1417</v>
      </c>
      <c r="B626" t="s">
        <v>1418</v>
      </c>
    </row>
    <row r="627" spans="1:2" x14ac:dyDescent="0.3">
      <c r="A627" t="s">
        <v>1420</v>
      </c>
    </row>
    <row r="628" spans="1:2" x14ac:dyDescent="0.3">
      <c r="A628" t="s">
        <v>1422</v>
      </c>
      <c r="B628" t="s">
        <v>61</v>
      </c>
    </row>
    <row r="629" spans="1:2" x14ac:dyDescent="0.3">
      <c r="A629" t="s">
        <v>1424</v>
      </c>
    </row>
    <row r="630" spans="1:2" x14ac:dyDescent="0.3">
      <c r="A630" t="s">
        <v>1426</v>
      </c>
      <c r="B630" t="s">
        <v>1427</v>
      </c>
    </row>
    <row r="631" spans="1:2" x14ac:dyDescent="0.3">
      <c r="A631" t="s">
        <v>1429</v>
      </c>
      <c r="B631" t="s">
        <v>66</v>
      </c>
    </row>
    <row r="632" spans="1:2" x14ac:dyDescent="0.3">
      <c r="A632" t="s">
        <v>1431</v>
      </c>
    </row>
    <row r="633" spans="1:2" x14ac:dyDescent="0.3">
      <c r="A633" t="s">
        <v>1433</v>
      </c>
    </row>
    <row r="634" spans="1:2" x14ac:dyDescent="0.3">
      <c r="A634" t="s">
        <v>1435</v>
      </c>
      <c r="B634" t="s">
        <v>1436</v>
      </c>
    </row>
    <row r="635" spans="1:2" x14ac:dyDescent="0.3">
      <c r="A635" t="s">
        <v>1438</v>
      </c>
      <c r="B635" t="s">
        <v>101</v>
      </c>
    </row>
    <row r="636" spans="1:2" x14ac:dyDescent="0.3">
      <c r="A636" t="s">
        <v>1441</v>
      </c>
    </row>
    <row r="637" spans="1:2" x14ac:dyDescent="0.3">
      <c r="A637" t="s">
        <v>1443</v>
      </c>
      <c r="B637" t="s">
        <v>606</v>
      </c>
    </row>
    <row r="638" spans="1:2" x14ac:dyDescent="0.3">
      <c r="A638" t="s">
        <v>1445</v>
      </c>
      <c r="B638" t="s">
        <v>1446</v>
      </c>
    </row>
    <row r="639" spans="1:2" x14ac:dyDescent="0.3">
      <c r="A639" t="s">
        <v>1448</v>
      </c>
      <c r="B639" t="s">
        <v>1449</v>
      </c>
    </row>
    <row r="640" spans="1:2" x14ac:dyDescent="0.3">
      <c r="A640" t="s">
        <v>1451</v>
      </c>
      <c r="B640" t="s">
        <v>1452</v>
      </c>
    </row>
    <row r="641" spans="1:2" x14ac:dyDescent="0.3">
      <c r="A641" t="s">
        <v>1454</v>
      </c>
      <c r="B641" t="s">
        <v>31</v>
      </c>
    </row>
    <row r="642" spans="1:2" x14ac:dyDescent="0.3">
      <c r="A642" t="s">
        <v>1456</v>
      </c>
    </row>
    <row r="643" spans="1:2" x14ac:dyDescent="0.3">
      <c r="A643" t="s">
        <v>1458</v>
      </c>
    </row>
    <row r="644" spans="1:2" x14ac:dyDescent="0.3">
      <c r="A644" t="s">
        <v>1461</v>
      </c>
      <c r="B644" t="s">
        <v>125</v>
      </c>
    </row>
    <row r="645" spans="1:2" x14ac:dyDescent="0.3">
      <c r="A645" t="s">
        <v>1463</v>
      </c>
      <c r="B645" t="s">
        <v>1464</v>
      </c>
    </row>
    <row r="646" spans="1:2" x14ac:dyDescent="0.3">
      <c r="A646" t="s">
        <v>1467</v>
      </c>
      <c r="B646" t="s">
        <v>1468</v>
      </c>
    </row>
    <row r="647" spans="1:2" x14ac:dyDescent="0.3">
      <c r="A647" t="s">
        <v>1470</v>
      </c>
      <c r="B647" t="s">
        <v>1471</v>
      </c>
    </row>
    <row r="648" spans="1:2" x14ac:dyDescent="0.3">
      <c r="A648" t="s">
        <v>1474</v>
      </c>
      <c r="B648" t="s">
        <v>1475</v>
      </c>
    </row>
    <row r="649" spans="1:2" x14ac:dyDescent="0.3">
      <c r="A649" t="s">
        <v>1477</v>
      </c>
    </row>
    <row r="650" spans="1:2" x14ac:dyDescent="0.3">
      <c r="A650" t="s">
        <v>1479</v>
      </c>
      <c r="B650" t="s">
        <v>125</v>
      </c>
    </row>
    <row r="651" spans="1:2" x14ac:dyDescent="0.3">
      <c r="A651" t="s">
        <v>1481</v>
      </c>
      <c r="B651" t="s">
        <v>125</v>
      </c>
    </row>
    <row r="652" spans="1:2" x14ac:dyDescent="0.3">
      <c r="A652" t="s">
        <v>1483</v>
      </c>
    </row>
    <row r="653" spans="1:2" x14ac:dyDescent="0.3">
      <c r="A653" t="s">
        <v>1485</v>
      </c>
    </row>
    <row r="654" spans="1:2" x14ac:dyDescent="0.3">
      <c r="A654" t="s">
        <v>1487</v>
      </c>
      <c r="B654" t="s">
        <v>1488</v>
      </c>
    </row>
    <row r="655" spans="1:2" x14ac:dyDescent="0.3">
      <c r="A655" t="s">
        <v>1490</v>
      </c>
      <c r="B655" t="s">
        <v>1491</v>
      </c>
    </row>
    <row r="656" spans="1:2" x14ac:dyDescent="0.3">
      <c r="A656" t="s">
        <v>1493</v>
      </c>
      <c r="B656" t="s">
        <v>14</v>
      </c>
    </row>
    <row r="657" spans="1:2" x14ac:dyDescent="0.3">
      <c r="A657" t="s">
        <v>1495</v>
      </c>
      <c r="B657" t="s">
        <v>1496</v>
      </c>
    </row>
    <row r="658" spans="1:2" x14ac:dyDescent="0.3">
      <c r="A658" t="s">
        <v>1498</v>
      </c>
      <c r="B658" t="s">
        <v>1499</v>
      </c>
    </row>
    <row r="659" spans="1:2" x14ac:dyDescent="0.3">
      <c r="A659" t="s">
        <v>1501</v>
      </c>
      <c r="B659" t="s">
        <v>1502</v>
      </c>
    </row>
    <row r="660" spans="1:2" x14ac:dyDescent="0.3">
      <c r="A660" t="s">
        <v>1504</v>
      </c>
      <c r="B660" t="s">
        <v>418</v>
      </c>
    </row>
    <row r="661" spans="1:2" x14ac:dyDescent="0.3">
      <c r="A661" t="s">
        <v>1506</v>
      </c>
      <c r="B661" t="s">
        <v>431</v>
      </c>
    </row>
    <row r="662" spans="1:2" x14ac:dyDescent="0.3">
      <c r="A662" t="s">
        <v>1508</v>
      </c>
      <c r="B662" t="s">
        <v>1509</v>
      </c>
    </row>
    <row r="663" spans="1:2" x14ac:dyDescent="0.3">
      <c r="A663" t="s">
        <v>1512</v>
      </c>
      <c r="B663" t="s">
        <v>58</v>
      </c>
    </row>
    <row r="664" spans="1:2" x14ac:dyDescent="0.3">
      <c r="A664" t="s">
        <v>1513</v>
      </c>
    </row>
    <row r="665" spans="1:2" x14ac:dyDescent="0.3">
      <c r="A665" t="s">
        <v>1515</v>
      </c>
      <c r="B665" t="s">
        <v>676</v>
      </c>
    </row>
    <row r="666" spans="1:2" x14ac:dyDescent="0.3">
      <c r="A666" t="s">
        <v>1517</v>
      </c>
      <c r="B666" t="s">
        <v>307</v>
      </c>
    </row>
    <row r="667" spans="1:2" x14ac:dyDescent="0.3">
      <c r="A667" t="s">
        <v>1519</v>
      </c>
      <c r="B667" t="s">
        <v>1520</v>
      </c>
    </row>
    <row r="668" spans="1:2" x14ac:dyDescent="0.3">
      <c r="A668" t="s">
        <v>1522</v>
      </c>
    </row>
    <row r="669" spans="1:2" x14ac:dyDescent="0.3">
      <c r="A669" t="s">
        <v>1524</v>
      </c>
      <c r="B669" t="s">
        <v>66</v>
      </c>
    </row>
    <row r="670" spans="1:2" x14ac:dyDescent="0.3">
      <c r="A670" t="s">
        <v>1526</v>
      </c>
    </row>
    <row r="671" spans="1:2" x14ac:dyDescent="0.3">
      <c r="A671" t="s">
        <v>1528</v>
      </c>
      <c r="B671" t="s">
        <v>208</v>
      </c>
    </row>
    <row r="672" spans="1:2" x14ac:dyDescent="0.3">
      <c r="A672" t="s">
        <v>1529</v>
      </c>
      <c r="B672" t="s">
        <v>1530</v>
      </c>
    </row>
    <row r="673" spans="1:2" x14ac:dyDescent="0.3">
      <c r="A673" t="s">
        <v>1532</v>
      </c>
      <c r="B673" t="s">
        <v>58</v>
      </c>
    </row>
    <row r="674" spans="1:2" x14ac:dyDescent="0.3">
      <c r="A674" t="s">
        <v>1535</v>
      </c>
      <c r="B674" t="s">
        <v>14</v>
      </c>
    </row>
    <row r="675" spans="1:2" x14ac:dyDescent="0.3">
      <c r="A675" t="s">
        <v>1537</v>
      </c>
      <c r="B675" t="s">
        <v>14</v>
      </c>
    </row>
    <row r="676" spans="1:2" x14ac:dyDescent="0.3">
      <c r="A676" t="s">
        <v>1539</v>
      </c>
      <c r="B676" t="s">
        <v>31</v>
      </c>
    </row>
    <row r="677" spans="1:2" x14ac:dyDescent="0.3">
      <c r="A677" t="s">
        <v>1541</v>
      </c>
      <c r="B677" t="s">
        <v>1262</v>
      </c>
    </row>
    <row r="678" spans="1:2" x14ac:dyDescent="0.3">
      <c r="A678" t="s">
        <v>1543</v>
      </c>
      <c r="B678" t="s">
        <v>1544</v>
      </c>
    </row>
    <row r="679" spans="1:2" x14ac:dyDescent="0.3">
      <c r="A679" t="s">
        <v>1547</v>
      </c>
      <c r="B679" t="s">
        <v>1548</v>
      </c>
    </row>
    <row r="680" spans="1:2" x14ac:dyDescent="0.3">
      <c r="A680" t="s">
        <v>1550</v>
      </c>
      <c r="B680" t="s">
        <v>1551</v>
      </c>
    </row>
    <row r="681" spans="1:2" x14ac:dyDescent="0.3">
      <c r="A681" t="s">
        <v>1553</v>
      </c>
      <c r="B681" t="s">
        <v>504</v>
      </c>
    </row>
    <row r="682" spans="1:2" x14ac:dyDescent="0.3">
      <c r="A682" t="s">
        <v>1554</v>
      </c>
      <c r="B682" t="s">
        <v>1555</v>
      </c>
    </row>
    <row r="683" spans="1:2" x14ac:dyDescent="0.3">
      <c r="A683" t="s">
        <v>1557</v>
      </c>
    </row>
    <row r="684" spans="1:2" x14ac:dyDescent="0.3">
      <c r="A684" t="s">
        <v>1559</v>
      </c>
      <c r="B684" t="s">
        <v>125</v>
      </c>
    </row>
    <row r="685" spans="1:2" x14ac:dyDescent="0.3">
      <c r="A685" t="s">
        <v>1561</v>
      </c>
    </row>
    <row r="686" spans="1:2" x14ac:dyDescent="0.3">
      <c r="A686" t="s">
        <v>1563</v>
      </c>
    </row>
    <row r="687" spans="1:2" x14ac:dyDescent="0.3">
      <c r="A687" t="s">
        <v>1565</v>
      </c>
      <c r="B687" t="s">
        <v>151</v>
      </c>
    </row>
    <row r="688" spans="1:2" x14ac:dyDescent="0.3">
      <c r="A688" t="s">
        <v>1567</v>
      </c>
    </row>
    <row r="689" spans="1:2" x14ac:dyDescent="0.3">
      <c r="A689" t="s">
        <v>1569</v>
      </c>
    </row>
    <row r="690" spans="1:2" x14ac:dyDescent="0.3">
      <c r="A690" t="s">
        <v>1571</v>
      </c>
    </row>
    <row r="691" spans="1:2" x14ac:dyDescent="0.3">
      <c r="A691" t="s">
        <v>1573</v>
      </c>
      <c r="B691" t="s">
        <v>142</v>
      </c>
    </row>
    <row r="692" spans="1:2" x14ac:dyDescent="0.3">
      <c r="A692" t="s">
        <v>1575</v>
      </c>
      <c r="B692" t="s">
        <v>1576</v>
      </c>
    </row>
    <row r="693" spans="1:2" x14ac:dyDescent="0.3">
      <c r="A693" t="s">
        <v>1578</v>
      </c>
      <c r="B693" t="s">
        <v>1579</v>
      </c>
    </row>
    <row r="694" spans="1:2" x14ac:dyDescent="0.3">
      <c r="A694" t="s">
        <v>1581</v>
      </c>
      <c r="B694" t="s">
        <v>37</v>
      </c>
    </row>
    <row r="695" spans="1:2" x14ac:dyDescent="0.3">
      <c r="A695" t="s">
        <v>1583</v>
      </c>
    </row>
    <row r="696" spans="1:2" x14ac:dyDescent="0.3">
      <c r="A696" t="s">
        <v>1585</v>
      </c>
    </row>
    <row r="697" spans="1:2" x14ac:dyDescent="0.3">
      <c r="A697" t="s">
        <v>1587</v>
      </c>
      <c r="B697" t="s">
        <v>346</v>
      </c>
    </row>
    <row r="698" spans="1:2" x14ac:dyDescent="0.3">
      <c r="A698" t="s">
        <v>1590</v>
      </c>
      <c r="B698" t="s">
        <v>1591</v>
      </c>
    </row>
    <row r="699" spans="1:2" x14ac:dyDescent="0.3">
      <c r="A699" t="s">
        <v>1593</v>
      </c>
    </row>
    <row r="700" spans="1:2" x14ac:dyDescent="0.3">
      <c r="A700" t="s">
        <v>1596</v>
      </c>
      <c r="B700" t="s">
        <v>1597</v>
      </c>
    </row>
    <row r="701" spans="1:2" x14ac:dyDescent="0.3">
      <c r="A701" t="s">
        <v>1599</v>
      </c>
    </row>
    <row r="702" spans="1:2" x14ac:dyDescent="0.3">
      <c r="A702" t="s">
        <v>1601</v>
      </c>
    </row>
    <row r="703" spans="1:2" x14ac:dyDescent="0.3">
      <c r="A703" t="s">
        <v>1604</v>
      </c>
      <c r="B703" t="s">
        <v>1605</v>
      </c>
    </row>
    <row r="704" spans="1:2" x14ac:dyDescent="0.3">
      <c r="A704" t="s">
        <v>1607</v>
      </c>
      <c r="B704" t="s">
        <v>211</v>
      </c>
    </row>
    <row r="705" spans="1:2" x14ac:dyDescent="0.3">
      <c r="A705" t="s">
        <v>1609</v>
      </c>
    </row>
    <row r="706" spans="1:2" x14ac:dyDescent="0.3">
      <c r="A706" t="s">
        <v>1611</v>
      </c>
      <c r="B706" t="s">
        <v>641</v>
      </c>
    </row>
    <row r="707" spans="1:2" x14ac:dyDescent="0.3">
      <c r="A707" t="s">
        <v>1613</v>
      </c>
      <c r="B707" t="s">
        <v>31</v>
      </c>
    </row>
    <row r="708" spans="1:2" x14ac:dyDescent="0.3">
      <c r="A708" t="s">
        <v>1615</v>
      </c>
      <c r="B708" t="s">
        <v>58</v>
      </c>
    </row>
    <row r="709" spans="1:2" x14ac:dyDescent="0.3">
      <c r="A709" t="s">
        <v>1617</v>
      </c>
    </row>
    <row r="710" spans="1:2" x14ac:dyDescent="0.3">
      <c r="A710" t="s">
        <v>1619</v>
      </c>
      <c r="B710" t="s">
        <v>1620</v>
      </c>
    </row>
    <row r="711" spans="1:2" x14ac:dyDescent="0.3">
      <c r="A711" t="s">
        <v>1622</v>
      </c>
    </row>
    <row r="712" spans="1:2" x14ac:dyDescent="0.3">
      <c r="A712" t="s">
        <v>1624</v>
      </c>
    </row>
    <row r="713" spans="1:2" x14ac:dyDescent="0.3">
      <c r="A713" t="s">
        <v>1626</v>
      </c>
      <c r="B713" t="s">
        <v>22</v>
      </c>
    </row>
    <row r="714" spans="1:2" x14ac:dyDescent="0.3">
      <c r="A714" t="s">
        <v>1628</v>
      </c>
      <c r="B714" t="s">
        <v>995</v>
      </c>
    </row>
    <row r="715" spans="1:2" x14ac:dyDescent="0.3">
      <c r="A715" t="s">
        <v>1630</v>
      </c>
    </row>
    <row r="716" spans="1:2" x14ac:dyDescent="0.3">
      <c r="A716" t="s">
        <v>1632</v>
      </c>
      <c r="B716" t="s">
        <v>151</v>
      </c>
    </row>
    <row r="717" spans="1:2" x14ac:dyDescent="0.3">
      <c r="A717" t="s">
        <v>1634</v>
      </c>
      <c r="B717" t="s">
        <v>1635</v>
      </c>
    </row>
    <row r="718" spans="1:2" x14ac:dyDescent="0.3">
      <c r="A718" t="s">
        <v>1637</v>
      </c>
      <c r="B718" t="s">
        <v>243</v>
      </c>
    </row>
    <row r="719" spans="1:2" x14ac:dyDescent="0.3">
      <c r="A719" t="s">
        <v>1639</v>
      </c>
      <c r="B719" t="s">
        <v>37</v>
      </c>
    </row>
    <row r="720" spans="1:2" x14ac:dyDescent="0.3">
      <c r="A720" t="s">
        <v>1640</v>
      </c>
      <c r="B720" t="s">
        <v>1641</v>
      </c>
    </row>
    <row r="721" spans="1:2" x14ac:dyDescent="0.3">
      <c r="A721" t="s">
        <v>1643</v>
      </c>
    </row>
    <row r="722" spans="1:2" x14ac:dyDescent="0.3">
      <c r="A722" t="s">
        <v>1645</v>
      </c>
    </row>
    <row r="723" spans="1:2" x14ac:dyDescent="0.3">
      <c r="A723" t="s">
        <v>1647</v>
      </c>
    </row>
    <row r="724" spans="1:2" x14ac:dyDescent="0.3">
      <c r="A724" t="s">
        <v>1649</v>
      </c>
    </row>
    <row r="725" spans="1:2" x14ac:dyDescent="0.3">
      <c r="A725" t="s">
        <v>1651</v>
      </c>
      <c r="B725" t="s">
        <v>402</v>
      </c>
    </row>
    <row r="726" spans="1:2" x14ac:dyDescent="0.3">
      <c r="A726" t="s">
        <v>1653</v>
      </c>
    </row>
    <row r="727" spans="1:2" x14ac:dyDescent="0.3">
      <c r="A727" t="s">
        <v>1656</v>
      </c>
      <c r="B727" t="s">
        <v>1657</v>
      </c>
    </row>
    <row r="728" spans="1:2" x14ac:dyDescent="0.3">
      <c r="A728" t="s">
        <v>1659</v>
      </c>
    </row>
    <row r="729" spans="1:2" x14ac:dyDescent="0.3">
      <c r="A729" t="s">
        <v>1661</v>
      </c>
      <c r="B729" t="s">
        <v>1662</v>
      </c>
    </row>
    <row r="730" spans="1:2" x14ac:dyDescent="0.3">
      <c r="A730" t="s">
        <v>1664</v>
      </c>
    </row>
    <row r="731" spans="1:2" x14ac:dyDescent="0.3">
      <c r="A731" t="s">
        <v>1666</v>
      </c>
      <c r="B731" t="s">
        <v>569</v>
      </c>
    </row>
    <row r="732" spans="1:2" x14ac:dyDescent="0.3">
      <c r="A732" t="s">
        <v>1667</v>
      </c>
      <c r="B732" t="s">
        <v>1668</v>
      </c>
    </row>
    <row r="733" spans="1:2" x14ac:dyDescent="0.3">
      <c r="A733" t="s">
        <v>1671</v>
      </c>
      <c r="B733" t="s">
        <v>1672</v>
      </c>
    </row>
    <row r="734" spans="1:2" x14ac:dyDescent="0.3">
      <c r="A734" t="s">
        <v>1674</v>
      </c>
      <c r="B734" t="s">
        <v>1662</v>
      </c>
    </row>
    <row r="735" spans="1:2" x14ac:dyDescent="0.3">
      <c r="A735" t="s">
        <v>1675</v>
      </c>
      <c r="B735" t="s">
        <v>61</v>
      </c>
    </row>
    <row r="736" spans="1:2" x14ac:dyDescent="0.3">
      <c r="A736" t="s">
        <v>1677</v>
      </c>
      <c r="B736" t="s">
        <v>1059</v>
      </c>
    </row>
    <row r="737" spans="1:2" x14ac:dyDescent="0.3">
      <c r="A737" t="s">
        <v>1679</v>
      </c>
      <c r="B737" t="s">
        <v>211</v>
      </c>
    </row>
    <row r="738" spans="1:2" x14ac:dyDescent="0.3">
      <c r="A738" t="s">
        <v>1681</v>
      </c>
      <c r="B738" t="s">
        <v>243</v>
      </c>
    </row>
    <row r="739" spans="1:2" x14ac:dyDescent="0.3">
      <c r="A739" t="s">
        <v>1683</v>
      </c>
      <c r="B739" t="s">
        <v>66</v>
      </c>
    </row>
    <row r="740" spans="1:2" x14ac:dyDescent="0.3">
      <c r="A740" t="s">
        <v>1685</v>
      </c>
      <c r="B740" t="s">
        <v>1686</v>
      </c>
    </row>
    <row r="741" spans="1:2" x14ac:dyDescent="0.3">
      <c r="A741" t="s">
        <v>1688</v>
      </c>
      <c r="B741" t="s">
        <v>1689</v>
      </c>
    </row>
    <row r="742" spans="1:2" x14ac:dyDescent="0.3">
      <c r="A742" t="s">
        <v>1691</v>
      </c>
      <c r="B742" t="s">
        <v>211</v>
      </c>
    </row>
    <row r="743" spans="1:2" x14ac:dyDescent="0.3">
      <c r="A743" t="s">
        <v>1693</v>
      </c>
      <c r="B743" t="s">
        <v>34</v>
      </c>
    </row>
    <row r="744" spans="1:2" x14ac:dyDescent="0.3">
      <c r="A744" t="s">
        <v>1695</v>
      </c>
    </row>
    <row r="745" spans="1:2" x14ac:dyDescent="0.3">
      <c r="A745" t="s">
        <v>1697</v>
      </c>
    </row>
    <row r="746" spans="1:2" x14ac:dyDescent="0.3">
      <c r="A746" t="s">
        <v>1699</v>
      </c>
      <c r="B746" t="s">
        <v>243</v>
      </c>
    </row>
    <row r="747" spans="1:2" x14ac:dyDescent="0.3">
      <c r="A747" t="s">
        <v>1701</v>
      </c>
      <c r="B747" t="s">
        <v>307</v>
      </c>
    </row>
    <row r="748" spans="1:2" x14ac:dyDescent="0.3">
      <c r="A748" t="s">
        <v>1703</v>
      </c>
      <c r="B748" t="s">
        <v>37</v>
      </c>
    </row>
    <row r="749" spans="1:2" x14ac:dyDescent="0.3">
      <c r="A749" t="s">
        <v>1705</v>
      </c>
    </row>
    <row r="750" spans="1:2" x14ac:dyDescent="0.3">
      <c r="A750" t="s">
        <v>1707</v>
      </c>
      <c r="B750" t="s">
        <v>805</v>
      </c>
    </row>
    <row r="751" spans="1:2" x14ac:dyDescent="0.3">
      <c r="A751" t="s">
        <v>1709</v>
      </c>
      <c r="B751" t="s">
        <v>211</v>
      </c>
    </row>
    <row r="752" spans="1:2" x14ac:dyDescent="0.3">
      <c r="A752" t="s">
        <v>1711</v>
      </c>
      <c r="B752" t="s">
        <v>1712</v>
      </c>
    </row>
    <row r="753" spans="1:2" x14ac:dyDescent="0.3">
      <c r="A753" t="s">
        <v>1715</v>
      </c>
      <c r="B753" t="s">
        <v>606</v>
      </c>
    </row>
    <row r="754" spans="1:2" x14ac:dyDescent="0.3">
      <c r="A754" t="s">
        <v>1717</v>
      </c>
      <c r="B754" t="s">
        <v>125</v>
      </c>
    </row>
    <row r="755" spans="1:2" x14ac:dyDescent="0.3">
      <c r="A755" t="s">
        <v>1720</v>
      </c>
      <c r="B755" t="s">
        <v>58</v>
      </c>
    </row>
    <row r="756" spans="1:2" x14ac:dyDescent="0.3">
      <c r="A756" t="s">
        <v>1722</v>
      </c>
      <c r="B756" t="s">
        <v>1723</v>
      </c>
    </row>
    <row r="757" spans="1:2" x14ac:dyDescent="0.3">
      <c r="A757" t="s">
        <v>1725</v>
      </c>
      <c r="B757" t="s">
        <v>243</v>
      </c>
    </row>
    <row r="758" spans="1:2" x14ac:dyDescent="0.3">
      <c r="A758" t="s">
        <v>1728</v>
      </c>
      <c r="B758" t="s">
        <v>1729</v>
      </c>
    </row>
    <row r="759" spans="1:2" x14ac:dyDescent="0.3">
      <c r="A759" t="s">
        <v>1731</v>
      </c>
      <c r="B759" t="s">
        <v>243</v>
      </c>
    </row>
    <row r="760" spans="1:2" x14ac:dyDescent="0.3">
      <c r="A760" t="s">
        <v>1733</v>
      </c>
      <c r="B760" t="s">
        <v>259</v>
      </c>
    </row>
    <row r="761" spans="1:2" x14ac:dyDescent="0.3">
      <c r="A761" t="s">
        <v>1736</v>
      </c>
      <c r="B761" t="s">
        <v>1737</v>
      </c>
    </row>
    <row r="762" spans="1:2" x14ac:dyDescent="0.3">
      <c r="A762" t="s">
        <v>1739</v>
      </c>
      <c r="B762" t="s">
        <v>151</v>
      </c>
    </row>
    <row r="763" spans="1:2" x14ac:dyDescent="0.3">
      <c r="A763" t="s">
        <v>1741</v>
      </c>
      <c r="B763" t="s">
        <v>112</v>
      </c>
    </row>
    <row r="764" spans="1:2" x14ac:dyDescent="0.3">
      <c r="A764" t="s">
        <v>1743</v>
      </c>
    </row>
    <row r="765" spans="1:2" x14ac:dyDescent="0.3">
      <c r="A765" t="s">
        <v>1745</v>
      </c>
      <c r="B765" t="s">
        <v>66</v>
      </c>
    </row>
    <row r="766" spans="1:2" x14ac:dyDescent="0.3">
      <c r="A766" t="s">
        <v>1747</v>
      </c>
    </row>
    <row r="767" spans="1:2" x14ac:dyDescent="0.3">
      <c r="A767" t="s">
        <v>1749</v>
      </c>
      <c r="B767" t="s">
        <v>1750</v>
      </c>
    </row>
    <row r="768" spans="1:2" x14ac:dyDescent="0.3">
      <c r="A768" t="s">
        <v>1752</v>
      </c>
    </row>
    <row r="769" spans="1:2" x14ac:dyDescent="0.3">
      <c r="A769" t="s">
        <v>1754</v>
      </c>
    </row>
    <row r="770" spans="1:2" x14ac:dyDescent="0.3">
      <c r="A770" t="s">
        <v>1756</v>
      </c>
    </row>
    <row r="771" spans="1:2" x14ac:dyDescent="0.3">
      <c r="A771" t="s">
        <v>1758</v>
      </c>
      <c r="B771" t="s">
        <v>307</v>
      </c>
    </row>
    <row r="772" spans="1:2" x14ac:dyDescent="0.3">
      <c r="A772" t="s">
        <v>1760</v>
      </c>
      <c r="B772" t="s">
        <v>1761</v>
      </c>
    </row>
    <row r="773" spans="1:2" x14ac:dyDescent="0.3">
      <c r="A773" t="s">
        <v>1763</v>
      </c>
      <c r="B773" t="s">
        <v>151</v>
      </c>
    </row>
    <row r="774" spans="1:2" x14ac:dyDescent="0.3">
      <c r="A774" t="s">
        <v>1765</v>
      </c>
      <c r="B774" t="s">
        <v>58</v>
      </c>
    </row>
    <row r="775" spans="1:2" x14ac:dyDescent="0.3">
      <c r="A775" t="s">
        <v>1767</v>
      </c>
    </row>
    <row r="776" spans="1:2" x14ac:dyDescent="0.3">
      <c r="A776" t="s">
        <v>1769</v>
      </c>
      <c r="B776" t="s">
        <v>83</v>
      </c>
    </row>
    <row r="777" spans="1:2" x14ac:dyDescent="0.3">
      <c r="A777" t="s">
        <v>1771</v>
      </c>
    </row>
    <row r="778" spans="1:2" x14ac:dyDescent="0.3">
      <c r="A778" t="s">
        <v>1773</v>
      </c>
    </row>
    <row r="779" spans="1:2" x14ac:dyDescent="0.3">
      <c r="A779" t="s">
        <v>1775</v>
      </c>
      <c r="B779" t="s">
        <v>66</v>
      </c>
    </row>
    <row r="780" spans="1:2" x14ac:dyDescent="0.3">
      <c r="A780" t="s">
        <v>1777</v>
      </c>
    </row>
    <row r="781" spans="1:2" x14ac:dyDescent="0.3">
      <c r="A781" t="s">
        <v>1779</v>
      </c>
      <c r="B781" t="s">
        <v>37</v>
      </c>
    </row>
    <row r="782" spans="1:2" x14ac:dyDescent="0.3">
      <c r="A782" t="s">
        <v>1782</v>
      </c>
      <c r="B782" t="s">
        <v>1783</v>
      </c>
    </row>
    <row r="783" spans="1:2" x14ac:dyDescent="0.3">
      <c r="A783" t="s">
        <v>1785</v>
      </c>
      <c r="B783" t="s">
        <v>1334</v>
      </c>
    </row>
    <row r="784" spans="1:2" x14ac:dyDescent="0.3">
      <c r="A784" t="s">
        <v>1786</v>
      </c>
    </row>
    <row r="785" spans="1:2" x14ac:dyDescent="0.3">
      <c r="A785" t="s">
        <v>1788</v>
      </c>
      <c r="B785" t="s">
        <v>1783</v>
      </c>
    </row>
    <row r="786" spans="1:2" x14ac:dyDescent="0.3">
      <c r="A786" t="s">
        <v>1790</v>
      </c>
      <c r="B786" t="s">
        <v>125</v>
      </c>
    </row>
    <row r="787" spans="1:2" x14ac:dyDescent="0.3">
      <c r="A787" t="s">
        <v>1792</v>
      </c>
      <c r="B787" t="s">
        <v>66</v>
      </c>
    </row>
    <row r="788" spans="1:2" x14ac:dyDescent="0.3">
      <c r="A788" t="s">
        <v>1795</v>
      </c>
      <c r="B788" t="s">
        <v>1796</v>
      </c>
    </row>
    <row r="789" spans="1:2" x14ac:dyDescent="0.3">
      <c r="A789" t="s">
        <v>1798</v>
      </c>
    </row>
    <row r="790" spans="1:2" x14ac:dyDescent="0.3">
      <c r="A790" t="s">
        <v>1800</v>
      </c>
      <c r="B790" t="s">
        <v>1801</v>
      </c>
    </row>
    <row r="791" spans="1:2" x14ac:dyDescent="0.3">
      <c r="A791" t="s">
        <v>1803</v>
      </c>
      <c r="B791" t="s">
        <v>31</v>
      </c>
    </row>
    <row r="792" spans="1:2" x14ac:dyDescent="0.3">
      <c r="A792" t="s">
        <v>1805</v>
      </c>
      <c r="B792" t="s">
        <v>243</v>
      </c>
    </row>
    <row r="793" spans="1:2" x14ac:dyDescent="0.3">
      <c r="A793" t="s">
        <v>1807</v>
      </c>
      <c r="B793" t="s">
        <v>66</v>
      </c>
    </row>
    <row r="794" spans="1:2" x14ac:dyDescent="0.3">
      <c r="A794" t="s">
        <v>1809</v>
      </c>
    </row>
    <row r="795" spans="1:2" x14ac:dyDescent="0.3">
      <c r="A795" t="s">
        <v>1811</v>
      </c>
      <c r="B795" t="s">
        <v>440</v>
      </c>
    </row>
    <row r="796" spans="1:2" x14ac:dyDescent="0.3">
      <c r="A796" t="s">
        <v>1813</v>
      </c>
      <c r="B796" t="s">
        <v>112</v>
      </c>
    </row>
    <row r="797" spans="1:2" x14ac:dyDescent="0.3">
      <c r="A797" t="s">
        <v>1815</v>
      </c>
      <c r="B797" t="s">
        <v>1816</v>
      </c>
    </row>
    <row r="798" spans="1:2" x14ac:dyDescent="0.3">
      <c r="A798" t="s">
        <v>1819</v>
      </c>
      <c r="B798" t="s">
        <v>58</v>
      </c>
    </row>
    <row r="799" spans="1:2" x14ac:dyDescent="0.3">
      <c r="A799" t="s">
        <v>1821</v>
      </c>
    </row>
    <row r="800" spans="1:2" x14ac:dyDescent="0.3">
      <c r="A800" t="s">
        <v>1823</v>
      </c>
      <c r="B800" t="s">
        <v>199</v>
      </c>
    </row>
    <row r="801" spans="1:2" x14ac:dyDescent="0.3">
      <c r="A801" t="s">
        <v>1825</v>
      </c>
    </row>
    <row r="802" spans="1:2" x14ac:dyDescent="0.3">
      <c r="A802" t="s">
        <v>1827</v>
      </c>
      <c r="B802" t="s">
        <v>259</v>
      </c>
    </row>
    <row r="803" spans="1:2" x14ac:dyDescent="0.3">
      <c r="A803" t="s">
        <v>1829</v>
      </c>
      <c r="B803" t="s">
        <v>1830</v>
      </c>
    </row>
    <row r="804" spans="1:2" x14ac:dyDescent="0.3">
      <c r="A804" t="s">
        <v>1832</v>
      </c>
      <c r="B804" t="s">
        <v>307</v>
      </c>
    </row>
    <row r="805" spans="1:2" x14ac:dyDescent="0.3">
      <c r="A805" t="s">
        <v>1834</v>
      </c>
      <c r="B805" t="s">
        <v>1059</v>
      </c>
    </row>
    <row r="806" spans="1:2" x14ac:dyDescent="0.3">
      <c r="A806" t="s">
        <v>1836</v>
      </c>
      <c r="B806" t="s">
        <v>1837</v>
      </c>
    </row>
    <row r="807" spans="1:2" x14ac:dyDescent="0.3">
      <c r="A807" t="s">
        <v>1839</v>
      </c>
      <c r="B807" t="s">
        <v>1840</v>
      </c>
    </row>
    <row r="808" spans="1:2" x14ac:dyDescent="0.3">
      <c r="A808" t="s">
        <v>1842</v>
      </c>
    </row>
    <row r="809" spans="1:2" x14ac:dyDescent="0.3">
      <c r="A809" t="s">
        <v>1844</v>
      </c>
    </row>
    <row r="810" spans="1:2" x14ac:dyDescent="0.3">
      <c r="A810" t="s">
        <v>1846</v>
      </c>
      <c r="B810" t="s">
        <v>1194</v>
      </c>
    </row>
    <row r="811" spans="1:2" x14ac:dyDescent="0.3">
      <c r="A811" t="s">
        <v>1849</v>
      </c>
      <c r="B811" t="s">
        <v>431</v>
      </c>
    </row>
    <row r="812" spans="1:2" x14ac:dyDescent="0.3">
      <c r="A812" t="s">
        <v>1851</v>
      </c>
      <c r="B812" t="s">
        <v>1852</v>
      </c>
    </row>
    <row r="813" spans="1:2" x14ac:dyDescent="0.3">
      <c r="A813" t="s">
        <v>1854</v>
      </c>
    </row>
    <row r="814" spans="1:2" x14ac:dyDescent="0.3">
      <c r="A814" t="s">
        <v>1855</v>
      </c>
      <c r="B814" t="s">
        <v>1856</v>
      </c>
    </row>
    <row r="815" spans="1:2" x14ac:dyDescent="0.3">
      <c r="A815" t="s">
        <v>1858</v>
      </c>
    </row>
    <row r="816" spans="1:2" x14ac:dyDescent="0.3">
      <c r="A816" t="s">
        <v>1861</v>
      </c>
      <c r="B816" t="s">
        <v>37</v>
      </c>
    </row>
    <row r="817" spans="1:2" x14ac:dyDescent="0.3">
      <c r="A817" t="s">
        <v>1863</v>
      </c>
      <c r="B817" t="s">
        <v>58</v>
      </c>
    </row>
    <row r="818" spans="1:2" x14ac:dyDescent="0.3">
      <c r="A818" t="s">
        <v>1865</v>
      </c>
    </row>
    <row r="819" spans="1:2" x14ac:dyDescent="0.3">
      <c r="A819" t="s">
        <v>1867</v>
      </c>
    </row>
    <row r="820" spans="1:2" x14ac:dyDescent="0.3">
      <c r="A820" t="s">
        <v>1868</v>
      </c>
      <c r="B820" t="s">
        <v>1869</v>
      </c>
    </row>
    <row r="821" spans="1:2" x14ac:dyDescent="0.3">
      <c r="A821" t="s">
        <v>1871</v>
      </c>
      <c r="B821" t="s">
        <v>606</v>
      </c>
    </row>
    <row r="822" spans="1:2" x14ac:dyDescent="0.3">
      <c r="A822" t="s">
        <v>1872</v>
      </c>
      <c r="B822" t="s">
        <v>34</v>
      </c>
    </row>
    <row r="823" spans="1:2" x14ac:dyDescent="0.3">
      <c r="A823" t="s">
        <v>1874</v>
      </c>
    </row>
    <row r="824" spans="1:2" x14ac:dyDescent="0.3">
      <c r="A824" t="s">
        <v>1876</v>
      </c>
      <c r="B824" t="s">
        <v>676</v>
      </c>
    </row>
    <row r="825" spans="1:2" x14ac:dyDescent="0.3">
      <c r="A825" t="s">
        <v>1878</v>
      </c>
    </row>
    <row r="826" spans="1:2" x14ac:dyDescent="0.3">
      <c r="A826" t="s">
        <v>1880</v>
      </c>
      <c r="B826" t="s">
        <v>243</v>
      </c>
    </row>
    <row r="827" spans="1:2" x14ac:dyDescent="0.3">
      <c r="A827" t="s">
        <v>1882</v>
      </c>
      <c r="B827" t="s">
        <v>142</v>
      </c>
    </row>
    <row r="828" spans="1:2" x14ac:dyDescent="0.3">
      <c r="A828" t="s">
        <v>1884</v>
      </c>
      <c r="B828" t="s">
        <v>66</v>
      </c>
    </row>
    <row r="829" spans="1:2" x14ac:dyDescent="0.3">
      <c r="A829" t="s">
        <v>1886</v>
      </c>
      <c r="B829" t="s">
        <v>1887</v>
      </c>
    </row>
    <row r="830" spans="1:2" x14ac:dyDescent="0.3">
      <c r="A830" t="s">
        <v>1889</v>
      </c>
    </row>
    <row r="831" spans="1:2" x14ac:dyDescent="0.3">
      <c r="A831" t="s">
        <v>1891</v>
      </c>
      <c r="B831" t="s">
        <v>112</v>
      </c>
    </row>
    <row r="832" spans="1:2" x14ac:dyDescent="0.3">
      <c r="A832" t="s">
        <v>1893</v>
      </c>
      <c r="B832" t="s">
        <v>307</v>
      </c>
    </row>
    <row r="833" spans="1:2" x14ac:dyDescent="0.3">
      <c r="A833" t="s">
        <v>1895</v>
      </c>
      <c r="B833" t="s">
        <v>61</v>
      </c>
    </row>
    <row r="834" spans="1:2" x14ac:dyDescent="0.3">
      <c r="A834" t="s">
        <v>1897</v>
      </c>
      <c r="B834" t="s">
        <v>1898</v>
      </c>
    </row>
    <row r="835" spans="1:2" x14ac:dyDescent="0.3">
      <c r="A835" t="s">
        <v>1900</v>
      </c>
    </row>
    <row r="836" spans="1:2" x14ac:dyDescent="0.3">
      <c r="A836" t="s">
        <v>1902</v>
      </c>
    </row>
    <row r="837" spans="1:2" x14ac:dyDescent="0.3">
      <c r="A837" t="s">
        <v>1904</v>
      </c>
    </row>
    <row r="838" spans="1:2" x14ac:dyDescent="0.3">
      <c r="A838" t="s">
        <v>1906</v>
      </c>
      <c r="B838" t="s">
        <v>22</v>
      </c>
    </row>
    <row r="839" spans="1:2" x14ac:dyDescent="0.3">
      <c r="A839" t="s">
        <v>1908</v>
      </c>
      <c r="B839" t="s">
        <v>606</v>
      </c>
    </row>
    <row r="840" spans="1:2" x14ac:dyDescent="0.3">
      <c r="A840" t="s">
        <v>1910</v>
      </c>
      <c r="B840" t="s">
        <v>1911</v>
      </c>
    </row>
    <row r="841" spans="1:2" x14ac:dyDescent="0.3">
      <c r="A841" t="s">
        <v>1913</v>
      </c>
    </row>
    <row r="842" spans="1:2" x14ac:dyDescent="0.3">
      <c r="A842" t="s">
        <v>1915</v>
      </c>
      <c r="B842" t="s">
        <v>125</v>
      </c>
    </row>
    <row r="843" spans="1:2" x14ac:dyDescent="0.3">
      <c r="A843" t="s">
        <v>1916</v>
      </c>
      <c r="B843" t="s">
        <v>58</v>
      </c>
    </row>
    <row r="844" spans="1:2" x14ac:dyDescent="0.3">
      <c r="A844" t="s">
        <v>1918</v>
      </c>
      <c r="B844" t="s">
        <v>1919</v>
      </c>
    </row>
    <row r="845" spans="1:2" x14ac:dyDescent="0.3">
      <c r="A845" t="s">
        <v>1921</v>
      </c>
      <c r="B845" t="s">
        <v>211</v>
      </c>
    </row>
    <row r="846" spans="1:2" x14ac:dyDescent="0.3">
      <c r="A846" t="s">
        <v>1923</v>
      </c>
      <c r="B846" t="s">
        <v>125</v>
      </c>
    </row>
    <row r="847" spans="1:2" x14ac:dyDescent="0.3">
      <c r="A847" t="s">
        <v>1925</v>
      </c>
      <c r="B847" t="s">
        <v>91</v>
      </c>
    </row>
    <row r="848" spans="1:2" x14ac:dyDescent="0.3">
      <c r="A848" t="s">
        <v>1927</v>
      </c>
      <c r="B848" t="s">
        <v>31</v>
      </c>
    </row>
    <row r="849" spans="1:2" x14ac:dyDescent="0.3">
      <c r="A849" t="s">
        <v>1929</v>
      </c>
      <c r="B849" t="s">
        <v>58</v>
      </c>
    </row>
    <row r="850" spans="1:2" x14ac:dyDescent="0.3">
      <c r="A850" t="s">
        <v>1931</v>
      </c>
      <c r="B850" t="s">
        <v>1932</v>
      </c>
    </row>
    <row r="851" spans="1:2" x14ac:dyDescent="0.3">
      <c r="A851" t="s">
        <v>1934</v>
      </c>
      <c r="B851" t="s">
        <v>58</v>
      </c>
    </row>
    <row r="852" spans="1:2" x14ac:dyDescent="0.3">
      <c r="A852" t="s">
        <v>1936</v>
      </c>
    </row>
    <row r="853" spans="1:2" x14ac:dyDescent="0.3">
      <c r="A853" t="s">
        <v>1938</v>
      </c>
    </row>
    <row r="854" spans="1:2" x14ac:dyDescent="0.3">
      <c r="A854" t="s">
        <v>1940</v>
      </c>
      <c r="B854" t="s">
        <v>58</v>
      </c>
    </row>
    <row r="855" spans="1:2" x14ac:dyDescent="0.3">
      <c r="A855" t="s">
        <v>1942</v>
      </c>
      <c r="B855" t="s">
        <v>112</v>
      </c>
    </row>
    <row r="856" spans="1:2" x14ac:dyDescent="0.3">
      <c r="A856" t="s">
        <v>1944</v>
      </c>
      <c r="B856" t="s">
        <v>66</v>
      </c>
    </row>
    <row r="857" spans="1:2" x14ac:dyDescent="0.3">
      <c r="A857" t="s">
        <v>111</v>
      </c>
      <c r="B857" t="s">
        <v>37</v>
      </c>
    </row>
    <row r="858" spans="1:2" x14ac:dyDescent="0.3">
      <c r="A858" t="s">
        <v>1947</v>
      </c>
      <c r="B858" t="s">
        <v>676</v>
      </c>
    </row>
    <row r="859" spans="1:2" x14ac:dyDescent="0.3">
      <c r="A859" t="s">
        <v>1949</v>
      </c>
      <c r="B859" t="s">
        <v>1950</v>
      </c>
    </row>
    <row r="860" spans="1:2" x14ac:dyDescent="0.3">
      <c r="A860" t="s">
        <v>1952</v>
      </c>
      <c r="B860" t="s">
        <v>1953</v>
      </c>
    </row>
    <row r="861" spans="1:2" x14ac:dyDescent="0.3">
      <c r="A861" t="s">
        <v>1955</v>
      </c>
    </row>
    <row r="862" spans="1:2" x14ac:dyDescent="0.3">
      <c r="A862" t="s">
        <v>1956</v>
      </c>
      <c r="B862" t="s">
        <v>58</v>
      </c>
    </row>
    <row r="863" spans="1:2" x14ac:dyDescent="0.3">
      <c r="A863" t="s">
        <v>1958</v>
      </c>
      <c r="B863" t="s">
        <v>1959</v>
      </c>
    </row>
    <row r="864" spans="1:2" x14ac:dyDescent="0.3">
      <c r="A864" t="s">
        <v>1961</v>
      </c>
      <c r="B864" t="s">
        <v>66</v>
      </c>
    </row>
    <row r="865" spans="1:2" x14ac:dyDescent="0.3">
      <c r="A865" t="s">
        <v>1963</v>
      </c>
      <c r="B865" t="s">
        <v>854</v>
      </c>
    </row>
    <row r="866" spans="1:2" x14ac:dyDescent="0.3">
      <c r="A866" t="s">
        <v>1965</v>
      </c>
    </row>
    <row r="867" spans="1:2" x14ac:dyDescent="0.3">
      <c r="A867" t="s">
        <v>1967</v>
      </c>
    </row>
    <row r="868" spans="1:2" x14ac:dyDescent="0.3">
      <c r="A868" t="s">
        <v>1969</v>
      </c>
      <c r="B868" t="s">
        <v>1970</v>
      </c>
    </row>
    <row r="869" spans="1:2" x14ac:dyDescent="0.3">
      <c r="A869" t="s">
        <v>1972</v>
      </c>
      <c r="B869" t="s">
        <v>1576</v>
      </c>
    </row>
    <row r="870" spans="1:2" x14ac:dyDescent="0.3">
      <c r="A870" t="s">
        <v>1974</v>
      </c>
      <c r="B870" t="s">
        <v>1975</v>
      </c>
    </row>
    <row r="871" spans="1:2" x14ac:dyDescent="0.3">
      <c r="A871" t="s">
        <v>1977</v>
      </c>
      <c r="B871" t="s">
        <v>307</v>
      </c>
    </row>
    <row r="872" spans="1:2" x14ac:dyDescent="0.3">
      <c r="A872" t="s">
        <v>1979</v>
      </c>
      <c r="B872" t="s">
        <v>211</v>
      </c>
    </row>
    <row r="873" spans="1:2" x14ac:dyDescent="0.3">
      <c r="A873" t="s">
        <v>1981</v>
      </c>
      <c r="B873" t="s">
        <v>676</v>
      </c>
    </row>
    <row r="874" spans="1:2" x14ac:dyDescent="0.3">
      <c r="A874" t="s">
        <v>1983</v>
      </c>
      <c r="B874" t="s">
        <v>1984</v>
      </c>
    </row>
    <row r="875" spans="1:2" x14ac:dyDescent="0.3">
      <c r="A875" t="s">
        <v>1986</v>
      </c>
      <c r="B875" t="s">
        <v>307</v>
      </c>
    </row>
    <row r="876" spans="1:2" x14ac:dyDescent="0.3">
      <c r="A876" t="s">
        <v>1988</v>
      </c>
      <c r="B876" t="s">
        <v>1551</v>
      </c>
    </row>
    <row r="877" spans="1:2" x14ac:dyDescent="0.3">
      <c r="A877" t="s">
        <v>1990</v>
      </c>
      <c r="B877" t="s">
        <v>91</v>
      </c>
    </row>
    <row r="878" spans="1:2" x14ac:dyDescent="0.3">
      <c r="A878" t="s">
        <v>1992</v>
      </c>
      <c r="B878" t="s">
        <v>66</v>
      </c>
    </row>
    <row r="879" spans="1:2" x14ac:dyDescent="0.3">
      <c r="A879" t="s">
        <v>1994</v>
      </c>
      <c r="B879" t="s">
        <v>243</v>
      </c>
    </row>
    <row r="880" spans="1:2" x14ac:dyDescent="0.3">
      <c r="A880" t="s">
        <v>1996</v>
      </c>
      <c r="B880" t="s">
        <v>1997</v>
      </c>
    </row>
    <row r="881" spans="1:2" x14ac:dyDescent="0.3">
      <c r="A881" t="s">
        <v>1999</v>
      </c>
      <c r="B881" t="s">
        <v>61</v>
      </c>
    </row>
    <row r="882" spans="1:2" x14ac:dyDescent="0.3">
      <c r="A882" t="s">
        <v>2001</v>
      </c>
      <c r="B882" t="s">
        <v>259</v>
      </c>
    </row>
    <row r="883" spans="1:2" x14ac:dyDescent="0.3">
      <c r="A883" t="s">
        <v>2003</v>
      </c>
      <c r="B883" t="s">
        <v>37</v>
      </c>
    </row>
    <row r="884" spans="1:2" x14ac:dyDescent="0.3">
      <c r="A884" t="s">
        <v>2005</v>
      </c>
      <c r="B884" t="s">
        <v>243</v>
      </c>
    </row>
    <row r="885" spans="1:2" x14ac:dyDescent="0.3">
      <c r="A885" t="s">
        <v>2007</v>
      </c>
      <c r="B885" t="s">
        <v>151</v>
      </c>
    </row>
    <row r="886" spans="1:2" x14ac:dyDescent="0.3">
      <c r="A886" t="s">
        <v>2010</v>
      </c>
      <c r="B886" t="s">
        <v>2011</v>
      </c>
    </row>
    <row r="887" spans="1:2" x14ac:dyDescent="0.3">
      <c r="A887" t="s">
        <v>2013</v>
      </c>
      <c r="B887" t="s">
        <v>280</v>
      </c>
    </row>
    <row r="888" spans="1:2" x14ac:dyDescent="0.3">
      <c r="A888" t="s">
        <v>2016</v>
      </c>
      <c r="B888" t="s">
        <v>1783</v>
      </c>
    </row>
    <row r="889" spans="1:2" x14ac:dyDescent="0.3">
      <c r="A889" t="s">
        <v>2018</v>
      </c>
      <c r="B889" t="s">
        <v>112</v>
      </c>
    </row>
    <row r="890" spans="1:2" x14ac:dyDescent="0.3">
      <c r="A890" t="s">
        <v>2020</v>
      </c>
      <c r="B890" t="s">
        <v>606</v>
      </c>
    </row>
    <row r="891" spans="1:2" x14ac:dyDescent="0.3">
      <c r="A891" t="s">
        <v>2022</v>
      </c>
      <c r="B891" t="s">
        <v>307</v>
      </c>
    </row>
    <row r="892" spans="1:2" x14ac:dyDescent="0.3">
      <c r="A892" t="s">
        <v>2024</v>
      </c>
    </row>
    <row r="893" spans="1:2" x14ac:dyDescent="0.3">
      <c r="A893" t="s">
        <v>2026</v>
      </c>
      <c r="B893" t="s">
        <v>37</v>
      </c>
    </row>
    <row r="894" spans="1:2" x14ac:dyDescent="0.3">
      <c r="A894" t="s">
        <v>2028</v>
      </c>
      <c r="B894" t="s">
        <v>37</v>
      </c>
    </row>
    <row r="895" spans="1:2" x14ac:dyDescent="0.3">
      <c r="A895" t="s">
        <v>2029</v>
      </c>
      <c r="B895" t="s">
        <v>1491</v>
      </c>
    </row>
    <row r="896" spans="1:2" x14ac:dyDescent="0.3">
      <c r="A896" t="s">
        <v>2031</v>
      </c>
      <c r="B896" t="s">
        <v>66</v>
      </c>
    </row>
    <row r="897" spans="1:2" x14ac:dyDescent="0.3">
      <c r="A897" t="s">
        <v>2033</v>
      </c>
    </row>
    <row r="898" spans="1:2" x14ac:dyDescent="0.3">
      <c r="A898" t="s">
        <v>2035</v>
      </c>
      <c r="B898" t="s">
        <v>2036</v>
      </c>
    </row>
    <row r="899" spans="1:2" x14ac:dyDescent="0.3">
      <c r="A899" t="s">
        <v>2037</v>
      </c>
      <c r="B899" t="s">
        <v>2038</v>
      </c>
    </row>
    <row r="900" spans="1:2" x14ac:dyDescent="0.3">
      <c r="A900" t="s">
        <v>2040</v>
      </c>
    </row>
    <row r="901" spans="1:2" x14ac:dyDescent="0.3">
      <c r="A901" t="s">
        <v>2042</v>
      </c>
      <c r="B901" t="s">
        <v>83</v>
      </c>
    </row>
    <row r="902" spans="1:2" x14ac:dyDescent="0.3">
      <c r="A902" t="s">
        <v>2044</v>
      </c>
      <c r="B902" t="s">
        <v>125</v>
      </c>
    </row>
    <row r="903" spans="1:2" x14ac:dyDescent="0.3">
      <c r="A903" t="s">
        <v>2046</v>
      </c>
      <c r="B903" t="s">
        <v>125</v>
      </c>
    </row>
    <row r="904" spans="1:2" x14ac:dyDescent="0.3">
      <c r="A904" t="s">
        <v>2048</v>
      </c>
      <c r="B904" t="s">
        <v>58</v>
      </c>
    </row>
    <row r="905" spans="1:2" x14ac:dyDescent="0.3">
      <c r="A905" t="s">
        <v>2051</v>
      </c>
    </row>
    <row r="906" spans="1:2" x14ac:dyDescent="0.3">
      <c r="A906" t="s">
        <v>2053</v>
      </c>
      <c r="B906" t="s">
        <v>251</v>
      </c>
    </row>
    <row r="907" spans="1:2" x14ac:dyDescent="0.3">
      <c r="A907" t="s">
        <v>2055</v>
      </c>
    </row>
    <row r="908" spans="1:2" x14ac:dyDescent="0.3">
      <c r="A908" t="s">
        <v>2057</v>
      </c>
    </row>
    <row r="909" spans="1:2" x14ac:dyDescent="0.3">
      <c r="A909" t="s">
        <v>2059</v>
      </c>
      <c r="B909" t="s">
        <v>125</v>
      </c>
    </row>
    <row r="910" spans="1:2" x14ac:dyDescent="0.3">
      <c r="A910" t="s">
        <v>2061</v>
      </c>
    </row>
    <row r="911" spans="1:2" x14ac:dyDescent="0.3">
      <c r="A911" t="s">
        <v>2063</v>
      </c>
      <c r="B911" t="s">
        <v>2064</v>
      </c>
    </row>
    <row r="912" spans="1:2" x14ac:dyDescent="0.3">
      <c r="A912" t="s">
        <v>2066</v>
      </c>
      <c r="B912" t="s">
        <v>2067</v>
      </c>
    </row>
    <row r="913" spans="1:2" x14ac:dyDescent="0.3">
      <c r="A913" t="s">
        <v>2069</v>
      </c>
    </row>
    <row r="914" spans="1:2" x14ac:dyDescent="0.3">
      <c r="A914" t="s">
        <v>2071</v>
      </c>
      <c r="B914" t="s">
        <v>2072</v>
      </c>
    </row>
    <row r="915" spans="1:2" x14ac:dyDescent="0.3">
      <c r="A915" t="s">
        <v>2074</v>
      </c>
    </row>
    <row r="916" spans="1:2" x14ac:dyDescent="0.3">
      <c r="A916" t="s">
        <v>2076</v>
      </c>
      <c r="B916" t="s">
        <v>243</v>
      </c>
    </row>
    <row r="917" spans="1:2" x14ac:dyDescent="0.3">
      <c r="A917" t="s">
        <v>2078</v>
      </c>
    </row>
    <row r="918" spans="1:2" x14ac:dyDescent="0.3">
      <c r="A918" t="s">
        <v>2080</v>
      </c>
      <c r="B918" t="s">
        <v>2081</v>
      </c>
    </row>
    <row r="919" spans="1:2" x14ac:dyDescent="0.3">
      <c r="A919" t="s">
        <v>2083</v>
      </c>
      <c r="B919" t="s">
        <v>233</v>
      </c>
    </row>
    <row r="920" spans="1:2" x14ac:dyDescent="0.3">
      <c r="A920" t="s">
        <v>2085</v>
      </c>
      <c r="B920" t="s">
        <v>37</v>
      </c>
    </row>
    <row r="921" spans="1:2" x14ac:dyDescent="0.3">
      <c r="A921" t="s">
        <v>2087</v>
      </c>
      <c r="B921" t="s">
        <v>14</v>
      </c>
    </row>
    <row r="922" spans="1:2" x14ac:dyDescent="0.3">
      <c r="A922" t="s">
        <v>2089</v>
      </c>
    </row>
    <row r="923" spans="1:2" x14ac:dyDescent="0.3">
      <c r="A923" t="s">
        <v>2091</v>
      </c>
    </row>
    <row r="924" spans="1:2" x14ac:dyDescent="0.3">
      <c r="A924" t="s">
        <v>2093</v>
      </c>
    </row>
    <row r="925" spans="1:2" x14ac:dyDescent="0.3">
      <c r="A925" t="s">
        <v>2094</v>
      </c>
      <c r="B925" t="s">
        <v>112</v>
      </c>
    </row>
    <row r="926" spans="1:2" x14ac:dyDescent="0.3">
      <c r="A926" t="s">
        <v>2096</v>
      </c>
      <c r="B926" t="s">
        <v>902</v>
      </c>
    </row>
    <row r="927" spans="1:2" x14ac:dyDescent="0.3">
      <c r="A927" t="s">
        <v>2098</v>
      </c>
      <c r="B927" t="s">
        <v>61</v>
      </c>
    </row>
    <row r="928" spans="1:2" x14ac:dyDescent="0.3">
      <c r="A928" t="s">
        <v>2100</v>
      </c>
      <c r="B928" t="s">
        <v>280</v>
      </c>
    </row>
    <row r="929" spans="1:2" x14ac:dyDescent="0.3">
      <c r="A929" t="s">
        <v>2102</v>
      </c>
      <c r="B929" t="s">
        <v>301</v>
      </c>
    </row>
    <row r="930" spans="1:2" x14ac:dyDescent="0.3">
      <c r="A930" t="s">
        <v>2104</v>
      </c>
    </row>
    <row r="931" spans="1:2" x14ac:dyDescent="0.3">
      <c r="A931" t="s">
        <v>2107</v>
      </c>
      <c r="B931" t="s">
        <v>280</v>
      </c>
    </row>
    <row r="932" spans="1:2" x14ac:dyDescent="0.3">
      <c r="A932" t="s">
        <v>2109</v>
      </c>
      <c r="B932" t="s">
        <v>31</v>
      </c>
    </row>
    <row r="933" spans="1:2" x14ac:dyDescent="0.3">
      <c r="A933" t="s">
        <v>2111</v>
      </c>
      <c r="B933" t="s">
        <v>37</v>
      </c>
    </row>
    <row r="934" spans="1:2" x14ac:dyDescent="0.3">
      <c r="A934" t="s">
        <v>2112</v>
      </c>
      <c r="B934" t="s">
        <v>112</v>
      </c>
    </row>
    <row r="935" spans="1:2" x14ac:dyDescent="0.3">
      <c r="A935" t="s">
        <v>2115</v>
      </c>
    </row>
    <row r="936" spans="1:2" x14ac:dyDescent="0.3">
      <c r="A936" t="s">
        <v>2117</v>
      </c>
    </row>
    <row r="937" spans="1:2" x14ac:dyDescent="0.3">
      <c r="A937" t="s">
        <v>2119</v>
      </c>
    </row>
    <row r="938" spans="1:2" x14ac:dyDescent="0.3">
      <c r="A938" t="s">
        <v>2121</v>
      </c>
    </row>
    <row r="939" spans="1:2" x14ac:dyDescent="0.3">
      <c r="A939" t="s">
        <v>2122</v>
      </c>
      <c r="B939" t="s">
        <v>125</v>
      </c>
    </row>
    <row r="940" spans="1:2" x14ac:dyDescent="0.3">
      <c r="A940" t="s">
        <v>2124</v>
      </c>
    </row>
    <row r="941" spans="1:2" x14ac:dyDescent="0.3">
      <c r="A941" t="s">
        <v>2125</v>
      </c>
      <c r="B941" t="s">
        <v>2126</v>
      </c>
    </row>
    <row r="942" spans="1:2" x14ac:dyDescent="0.3">
      <c r="A942" t="s">
        <v>2128</v>
      </c>
    </row>
    <row r="943" spans="1:2" x14ac:dyDescent="0.3">
      <c r="A943" t="s">
        <v>2130</v>
      </c>
      <c r="B943" t="s">
        <v>125</v>
      </c>
    </row>
    <row r="944" spans="1:2" x14ac:dyDescent="0.3">
      <c r="A944" t="s">
        <v>2132</v>
      </c>
      <c r="B944" t="s">
        <v>243</v>
      </c>
    </row>
    <row r="945" spans="1:2" x14ac:dyDescent="0.3">
      <c r="A945" t="s">
        <v>2134</v>
      </c>
    </row>
    <row r="946" spans="1:2" x14ac:dyDescent="0.3">
      <c r="A946" t="s">
        <v>2136</v>
      </c>
      <c r="B946" t="s">
        <v>676</v>
      </c>
    </row>
    <row r="947" spans="1:2" x14ac:dyDescent="0.3">
      <c r="A947" t="s">
        <v>2138</v>
      </c>
      <c r="B947" t="s">
        <v>37</v>
      </c>
    </row>
    <row r="948" spans="1:2" x14ac:dyDescent="0.3">
      <c r="A948" t="s">
        <v>2140</v>
      </c>
      <c r="B948" t="s">
        <v>1194</v>
      </c>
    </row>
    <row r="949" spans="1:2" x14ac:dyDescent="0.3">
      <c r="A949" t="s">
        <v>2142</v>
      </c>
      <c r="B949" t="s">
        <v>2143</v>
      </c>
    </row>
    <row r="950" spans="1:2" x14ac:dyDescent="0.3">
      <c r="A950" t="s">
        <v>2145</v>
      </c>
    </row>
    <row r="951" spans="1:2" x14ac:dyDescent="0.3">
      <c r="A951" t="s">
        <v>2147</v>
      </c>
    </row>
    <row r="952" spans="1:2" x14ac:dyDescent="0.3">
      <c r="A952" t="s">
        <v>2148</v>
      </c>
      <c r="B952" t="s">
        <v>259</v>
      </c>
    </row>
    <row r="953" spans="1:2" x14ac:dyDescent="0.3">
      <c r="A953" t="s">
        <v>2150</v>
      </c>
    </row>
    <row r="954" spans="1:2" x14ac:dyDescent="0.3">
      <c r="A954" t="s">
        <v>2152</v>
      </c>
      <c r="B954" t="s">
        <v>1662</v>
      </c>
    </row>
    <row r="955" spans="1:2" x14ac:dyDescent="0.3">
      <c r="A955" t="s">
        <v>2154</v>
      </c>
      <c r="B955" t="s">
        <v>259</v>
      </c>
    </row>
    <row r="956" spans="1:2" x14ac:dyDescent="0.3">
      <c r="A956" t="s">
        <v>2156</v>
      </c>
      <c r="B956" t="s">
        <v>418</v>
      </c>
    </row>
    <row r="957" spans="1:2" x14ac:dyDescent="0.3">
      <c r="A957" t="s">
        <v>2158</v>
      </c>
      <c r="B957" t="s">
        <v>125</v>
      </c>
    </row>
    <row r="958" spans="1:2" x14ac:dyDescent="0.3">
      <c r="A958" t="s">
        <v>2160</v>
      </c>
      <c r="B958" t="s">
        <v>151</v>
      </c>
    </row>
    <row r="959" spans="1:2" x14ac:dyDescent="0.3">
      <c r="A959" t="s">
        <v>2162</v>
      </c>
      <c r="B959" t="s">
        <v>58</v>
      </c>
    </row>
    <row r="960" spans="1:2" x14ac:dyDescent="0.3">
      <c r="A960" t="s">
        <v>2165</v>
      </c>
      <c r="B960" t="s">
        <v>2166</v>
      </c>
    </row>
    <row r="961" spans="1:2" x14ac:dyDescent="0.3">
      <c r="A961" t="s">
        <v>2168</v>
      </c>
    </row>
    <row r="962" spans="1:2" x14ac:dyDescent="0.3">
      <c r="A962" t="s">
        <v>2171</v>
      </c>
      <c r="B962" t="s">
        <v>745</v>
      </c>
    </row>
    <row r="963" spans="1:2" x14ac:dyDescent="0.3">
      <c r="A963" t="s">
        <v>2173</v>
      </c>
      <c r="B963" t="s">
        <v>2174</v>
      </c>
    </row>
    <row r="964" spans="1:2" x14ac:dyDescent="0.3">
      <c r="A964" t="s">
        <v>2176</v>
      </c>
    </row>
    <row r="965" spans="1:2" x14ac:dyDescent="0.3">
      <c r="A965" t="s">
        <v>2178</v>
      </c>
      <c r="B965" t="s">
        <v>37</v>
      </c>
    </row>
    <row r="966" spans="1:2" x14ac:dyDescent="0.3">
      <c r="A966" t="s">
        <v>2181</v>
      </c>
      <c r="B966" t="s">
        <v>2182</v>
      </c>
    </row>
    <row r="967" spans="1:2" x14ac:dyDescent="0.3">
      <c r="A967" t="s">
        <v>2183</v>
      </c>
      <c r="B967" t="s">
        <v>569</v>
      </c>
    </row>
    <row r="968" spans="1:2" x14ac:dyDescent="0.3">
      <c r="A968" t="s">
        <v>2185</v>
      </c>
      <c r="B968" t="s">
        <v>2186</v>
      </c>
    </row>
    <row r="969" spans="1:2" x14ac:dyDescent="0.3">
      <c r="A969" t="s">
        <v>2188</v>
      </c>
    </row>
    <row r="970" spans="1:2" x14ac:dyDescent="0.3">
      <c r="A970" t="s">
        <v>2190</v>
      </c>
      <c r="B970" t="s">
        <v>37</v>
      </c>
    </row>
    <row r="971" spans="1:2" x14ac:dyDescent="0.3">
      <c r="A971" t="s">
        <v>2192</v>
      </c>
      <c r="B971" t="s">
        <v>2193</v>
      </c>
    </row>
    <row r="972" spans="1:2" x14ac:dyDescent="0.3">
      <c r="A972" t="s">
        <v>2195</v>
      </c>
    </row>
    <row r="973" spans="1:2" x14ac:dyDescent="0.3">
      <c r="A973" t="s">
        <v>2197</v>
      </c>
      <c r="B973" t="s">
        <v>58</v>
      </c>
    </row>
    <row r="974" spans="1:2" x14ac:dyDescent="0.3">
      <c r="A974" t="s">
        <v>2199</v>
      </c>
      <c r="B974" t="s">
        <v>199</v>
      </c>
    </row>
    <row r="975" spans="1:2" x14ac:dyDescent="0.3">
      <c r="A975" t="s">
        <v>2201</v>
      </c>
    </row>
    <row r="976" spans="1:2" x14ac:dyDescent="0.3">
      <c r="A976" t="s">
        <v>2203</v>
      </c>
      <c r="B976" t="s">
        <v>125</v>
      </c>
    </row>
    <row r="977" spans="1:2" x14ac:dyDescent="0.3">
      <c r="A977" t="s">
        <v>2205</v>
      </c>
    </row>
    <row r="978" spans="1:2" x14ac:dyDescent="0.3">
      <c r="A978" t="s">
        <v>2207</v>
      </c>
    </row>
    <row r="979" spans="1:2" x14ac:dyDescent="0.3">
      <c r="A979" t="s">
        <v>2209</v>
      </c>
      <c r="B979" t="s">
        <v>22</v>
      </c>
    </row>
    <row r="980" spans="1:2" x14ac:dyDescent="0.3">
      <c r="A980" t="s">
        <v>2211</v>
      </c>
      <c r="B980" t="s">
        <v>34</v>
      </c>
    </row>
    <row r="981" spans="1:2" x14ac:dyDescent="0.3">
      <c r="A981" t="s">
        <v>2214</v>
      </c>
    </row>
    <row r="982" spans="1:2" x14ac:dyDescent="0.3">
      <c r="A982" t="s">
        <v>2216</v>
      </c>
    </row>
    <row r="983" spans="1:2" x14ac:dyDescent="0.3">
      <c r="A983" t="s">
        <v>2218</v>
      </c>
    </row>
    <row r="984" spans="1:2" x14ac:dyDescent="0.3">
      <c r="A984" t="s">
        <v>2220</v>
      </c>
      <c r="B984" t="s">
        <v>151</v>
      </c>
    </row>
    <row r="985" spans="1:2" x14ac:dyDescent="0.3">
      <c r="A985" t="s">
        <v>2222</v>
      </c>
      <c r="B985" t="s">
        <v>66</v>
      </c>
    </row>
    <row r="986" spans="1:2" x14ac:dyDescent="0.3">
      <c r="A986" t="s">
        <v>2224</v>
      </c>
      <c r="B986" t="s">
        <v>83</v>
      </c>
    </row>
    <row r="987" spans="1:2" x14ac:dyDescent="0.3">
      <c r="A987" t="s">
        <v>2226</v>
      </c>
      <c r="B987" t="s">
        <v>431</v>
      </c>
    </row>
    <row r="988" spans="1:2" x14ac:dyDescent="0.3">
      <c r="A988" t="s">
        <v>2228</v>
      </c>
      <c r="B988" t="s">
        <v>2229</v>
      </c>
    </row>
    <row r="989" spans="1:2" x14ac:dyDescent="0.3">
      <c r="A989" t="s">
        <v>2231</v>
      </c>
    </row>
    <row r="990" spans="1:2" x14ac:dyDescent="0.3">
      <c r="A990" t="s">
        <v>2233</v>
      </c>
      <c r="B990" t="s">
        <v>151</v>
      </c>
    </row>
    <row r="991" spans="1:2" x14ac:dyDescent="0.3">
      <c r="A991" t="s">
        <v>2235</v>
      </c>
      <c r="B991" t="s">
        <v>431</v>
      </c>
    </row>
    <row r="992" spans="1:2" x14ac:dyDescent="0.3">
      <c r="A992" t="s">
        <v>2237</v>
      </c>
      <c r="B992" t="s">
        <v>418</v>
      </c>
    </row>
    <row r="993" spans="1:2" x14ac:dyDescent="0.3">
      <c r="A993" t="s">
        <v>2240</v>
      </c>
      <c r="B993" t="s">
        <v>251</v>
      </c>
    </row>
    <row r="994" spans="1:2" x14ac:dyDescent="0.3">
      <c r="A994" t="s">
        <v>2242</v>
      </c>
      <c r="B994" t="s">
        <v>902</v>
      </c>
    </row>
    <row r="995" spans="1:2" x14ac:dyDescent="0.3">
      <c r="A995" t="s">
        <v>2244</v>
      </c>
      <c r="B995" t="s">
        <v>14</v>
      </c>
    </row>
    <row r="996" spans="1:2" x14ac:dyDescent="0.3">
      <c r="A996" t="s">
        <v>2246</v>
      </c>
      <c r="B996" t="s">
        <v>2247</v>
      </c>
    </row>
    <row r="997" spans="1:2" x14ac:dyDescent="0.3">
      <c r="A997" t="s">
        <v>2249</v>
      </c>
      <c r="B997" t="s">
        <v>37</v>
      </c>
    </row>
    <row r="998" spans="1:2" x14ac:dyDescent="0.3">
      <c r="A998" t="s">
        <v>2251</v>
      </c>
      <c r="B998" t="s">
        <v>37</v>
      </c>
    </row>
    <row r="999" spans="1:2" x14ac:dyDescent="0.3">
      <c r="A999" t="s">
        <v>2253</v>
      </c>
    </row>
    <row r="1000" spans="1:2" x14ac:dyDescent="0.3">
      <c r="A1000" t="s">
        <v>2254</v>
      </c>
      <c r="B1000" t="s">
        <v>211</v>
      </c>
    </row>
    <row r="1001" spans="1:2" x14ac:dyDescent="0.3">
      <c r="A1001" t="s">
        <v>2256</v>
      </c>
      <c r="B1001" t="s">
        <v>22</v>
      </c>
    </row>
    <row r="1002" spans="1:2" x14ac:dyDescent="0.3">
      <c r="A1002" t="s">
        <v>2258</v>
      </c>
    </row>
    <row r="1003" spans="1:2" x14ac:dyDescent="0.3">
      <c r="A1003" t="s">
        <v>2260</v>
      </c>
    </row>
    <row r="1004" spans="1:2" x14ac:dyDescent="0.3">
      <c r="A1004" t="s">
        <v>2262</v>
      </c>
      <c r="B1004" t="s">
        <v>1657</v>
      </c>
    </row>
    <row r="1005" spans="1:2" x14ac:dyDescent="0.3">
      <c r="A1005" t="s">
        <v>2264</v>
      </c>
    </row>
    <row r="1006" spans="1:2" x14ac:dyDescent="0.3">
      <c r="A1006" t="s">
        <v>2266</v>
      </c>
      <c r="B1006" t="s">
        <v>125</v>
      </c>
    </row>
    <row r="1007" spans="1:2" x14ac:dyDescent="0.3">
      <c r="A1007" t="s">
        <v>2267</v>
      </c>
      <c r="B1007" t="s">
        <v>431</v>
      </c>
    </row>
    <row r="1008" spans="1:2" x14ac:dyDescent="0.3">
      <c r="A1008" t="s">
        <v>2269</v>
      </c>
      <c r="B1008" t="s">
        <v>199</v>
      </c>
    </row>
    <row r="1009" spans="1:2" x14ac:dyDescent="0.3">
      <c r="A1009" t="s">
        <v>2271</v>
      </c>
      <c r="B1009" t="s">
        <v>37</v>
      </c>
    </row>
    <row r="1010" spans="1:2" x14ac:dyDescent="0.3">
      <c r="A1010" t="s">
        <v>2273</v>
      </c>
      <c r="B1010" t="s">
        <v>211</v>
      </c>
    </row>
    <row r="1011" spans="1:2" x14ac:dyDescent="0.3">
      <c r="A1011" t="s">
        <v>2275</v>
      </c>
    </row>
    <row r="1012" spans="1:2" x14ac:dyDescent="0.3">
      <c r="A1012" t="s">
        <v>2276</v>
      </c>
      <c r="B1012" t="s">
        <v>58</v>
      </c>
    </row>
    <row r="1013" spans="1:2" x14ac:dyDescent="0.3">
      <c r="A1013" t="s">
        <v>2278</v>
      </c>
      <c r="B1013" t="s">
        <v>112</v>
      </c>
    </row>
    <row r="1014" spans="1:2" x14ac:dyDescent="0.3">
      <c r="A1014" t="s">
        <v>2280</v>
      </c>
    </row>
    <row r="1015" spans="1:2" x14ac:dyDescent="0.3">
      <c r="A1015" t="s">
        <v>2282</v>
      </c>
      <c r="B1015" t="s">
        <v>37</v>
      </c>
    </row>
    <row r="1016" spans="1:2" x14ac:dyDescent="0.3">
      <c r="A1016" t="s">
        <v>2284</v>
      </c>
      <c r="B1016" t="s">
        <v>66</v>
      </c>
    </row>
    <row r="1017" spans="1:2" x14ac:dyDescent="0.3">
      <c r="A1017" t="s">
        <v>2286</v>
      </c>
    </row>
    <row r="1018" spans="1:2" x14ac:dyDescent="0.3">
      <c r="A1018" t="s">
        <v>2288</v>
      </c>
    </row>
    <row r="1019" spans="1:2" x14ac:dyDescent="0.3">
      <c r="A1019" t="s">
        <v>2290</v>
      </c>
      <c r="B1019" t="s">
        <v>2291</v>
      </c>
    </row>
    <row r="1020" spans="1:2" x14ac:dyDescent="0.3">
      <c r="A1020" t="s">
        <v>2293</v>
      </c>
      <c r="B1020" t="s">
        <v>2294</v>
      </c>
    </row>
    <row r="1021" spans="1:2" x14ac:dyDescent="0.3">
      <c r="A1021" t="s">
        <v>2296</v>
      </c>
      <c r="B1021" t="s">
        <v>2297</v>
      </c>
    </row>
    <row r="1022" spans="1:2" x14ac:dyDescent="0.3">
      <c r="A1022" t="s">
        <v>2299</v>
      </c>
    </row>
    <row r="1023" spans="1:2" x14ac:dyDescent="0.3">
      <c r="A1023" t="s">
        <v>2301</v>
      </c>
    </row>
    <row r="1024" spans="1:2" x14ac:dyDescent="0.3">
      <c r="A1024" t="s">
        <v>2302</v>
      </c>
      <c r="B1024" t="s">
        <v>307</v>
      </c>
    </row>
    <row r="1025" spans="1:2" x14ac:dyDescent="0.3">
      <c r="A1025" t="s">
        <v>2304</v>
      </c>
    </row>
    <row r="1026" spans="1:2" x14ac:dyDescent="0.3">
      <c r="A1026" t="s">
        <v>2306</v>
      </c>
      <c r="B1026" t="s">
        <v>91</v>
      </c>
    </row>
    <row r="1027" spans="1:2" x14ac:dyDescent="0.3">
      <c r="A1027" t="s">
        <v>2308</v>
      </c>
      <c r="B1027" t="s">
        <v>2309</v>
      </c>
    </row>
    <row r="1028" spans="1:2" x14ac:dyDescent="0.3">
      <c r="A1028" t="s">
        <v>2311</v>
      </c>
      <c r="B1028" t="s">
        <v>2312</v>
      </c>
    </row>
    <row r="1029" spans="1:2" x14ac:dyDescent="0.3">
      <c r="A1029" t="s">
        <v>2314</v>
      </c>
      <c r="B1029" t="s">
        <v>37</v>
      </c>
    </row>
    <row r="1030" spans="1:2" x14ac:dyDescent="0.3">
      <c r="A1030" t="s">
        <v>2316</v>
      </c>
    </row>
    <row r="1031" spans="1:2" x14ac:dyDescent="0.3">
      <c r="A1031" t="s">
        <v>2318</v>
      </c>
      <c r="B1031" t="s">
        <v>2319</v>
      </c>
    </row>
    <row r="1032" spans="1:2" x14ac:dyDescent="0.3">
      <c r="A1032" t="s">
        <v>2322</v>
      </c>
    </row>
    <row r="1033" spans="1:2" x14ac:dyDescent="0.3">
      <c r="A1033" t="s">
        <v>2324</v>
      </c>
      <c r="B1033" t="s">
        <v>2325</v>
      </c>
    </row>
    <row r="1034" spans="1:2" x14ac:dyDescent="0.3">
      <c r="A1034" t="s">
        <v>2328</v>
      </c>
      <c r="B1034" t="s">
        <v>1037</v>
      </c>
    </row>
    <row r="1035" spans="1:2" x14ac:dyDescent="0.3">
      <c r="A1035" t="s">
        <v>2330</v>
      </c>
    </row>
    <row r="1036" spans="1:2" x14ac:dyDescent="0.3">
      <c r="A1036" t="s">
        <v>2331</v>
      </c>
      <c r="B1036" t="s">
        <v>1551</v>
      </c>
    </row>
    <row r="1037" spans="1:2" x14ac:dyDescent="0.3">
      <c r="A1037" t="s">
        <v>2333</v>
      </c>
      <c r="B1037" t="s">
        <v>431</v>
      </c>
    </row>
    <row r="1038" spans="1:2" x14ac:dyDescent="0.3">
      <c r="A1038" t="s">
        <v>2335</v>
      </c>
    </row>
    <row r="1039" spans="1:2" x14ac:dyDescent="0.3">
      <c r="A1039" t="s">
        <v>2337</v>
      </c>
      <c r="B1039" t="s">
        <v>58</v>
      </c>
    </row>
    <row r="1040" spans="1:2" x14ac:dyDescent="0.3">
      <c r="A1040" t="s">
        <v>2338</v>
      </c>
      <c r="B1040" t="s">
        <v>259</v>
      </c>
    </row>
    <row r="1041" spans="1:2" x14ac:dyDescent="0.3">
      <c r="A1041" t="s">
        <v>2340</v>
      </c>
      <c r="B1041" t="s">
        <v>2341</v>
      </c>
    </row>
    <row r="1042" spans="1:2" x14ac:dyDescent="0.3">
      <c r="A1042" t="s">
        <v>2343</v>
      </c>
    </row>
    <row r="1043" spans="1:2" x14ac:dyDescent="0.3">
      <c r="A1043" t="s">
        <v>2345</v>
      </c>
      <c r="B1043" t="s">
        <v>912</v>
      </c>
    </row>
    <row r="1044" spans="1:2" x14ac:dyDescent="0.3">
      <c r="A1044" t="s">
        <v>2347</v>
      </c>
      <c r="B1044" t="s">
        <v>66</v>
      </c>
    </row>
    <row r="1045" spans="1:2" x14ac:dyDescent="0.3">
      <c r="A1045" t="s">
        <v>2350</v>
      </c>
      <c r="B1045" t="s">
        <v>31</v>
      </c>
    </row>
    <row r="1046" spans="1:2" x14ac:dyDescent="0.3">
      <c r="A1046" t="s">
        <v>2352</v>
      </c>
      <c r="B1046" t="s">
        <v>569</v>
      </c>
    </row>
    <row r="1047" spans="1:2" x14ac:dyDescent="0.3">
      <c r="A1047" t="s">
        <v>2354</v>
      </c>
      <c r="B1047" t="s">
        <v>541</v>
      </c>
    </row>
    <row r="1048" spans="1:2" x14ac:dyDescent="0.3">
      <c r="A1048" t="s">
        <v>2357</v>
      </c>
      <c r="B1048" t="s">
        <v>37</v>
      </c>
    </row>
    <row r="1049" spans="1:2" x14ac:dyDescent="0.3">
      <c r="A1049" t="s">
        <v>2359</v>
      </c>
      <c r="B1049" t="s">
        <v>83</v>
      </c>
    </row>
    <row r="1050" spans="1:2" x14ac:dyDescent="0.3">
      <c r="A1050" t="s">
        <v>2361</v>
      </c>
    </row>
    <row r="1051" spans="1:2" x14ac:dyDescent="0.3">
      <c r="A1051" t="s">
        <v>2364</v>
      </c>
      <c r="B1051" t="s">
        <v>61</v>
      </c>
    </row>
    <row r="1052" spans="1:2" x14ac:dyDescent="0.3">
      <c r="A1052" t="s">
        <v>2366</v>
      </c>
      <c r="B1052" t="s">
        <v>1662</v>
      </c>
    </row>
    <row r="1053" spans="1:2" x14ac:dyDescent="0.3">
      <c r="A1053" t="s">
        <v>2368</v>
      </c>
      <c r="B1053" t="s">
        <v>233</v>
      </c>
    </row>
    <row r="1054" spans="1:2" x14ac:dyDescent="0.3">
      <c r="A1054" t="s">
        <v>2370</v>
      </c>
      <c r="B1054" t="s">
        <v>37</v>
      </c>
    </row>
    <row r="1055" spans="1:2" x14ac:dyDescent="0.3">
      <c r="A1055" t="s">
        <v>2371</v>
      </c>
      <c r="B1055" t="s">
        <v>2372</v>
      </c>
    </row>
    <row r="1056" spans="1:2" x14ac:dyDescent="0.3">
      <c r="A1056" t="s">
        <v>2374</v>
      </c>
      <c r="B1056" t="s">
        <v>2375</v>
      </c>
    </row>
    <row r="1057" spans="1:2" x14ac:dyDescent="0.3">
      <c r="A1057" t="s">
        <v>2377</v>
      </c>
      <c r="B1057" t="s">
        <v>83</v>
      </c>
    </row>
    <row r="1058" spans="1:2" x14ac:dyDescent="0.3">
      <c r="A1058" t="s">
        <v>2379</v>
      </c>
      <c r="B1058" t="s">
        <v>2380</v>
      </c>
    </row>
    <row r="1059" spans="1:2" x14ac:dyDescent="0.3">
      <c r="A1059" t="s">
        <v>2382</v>
      </c>
      <c r="B1059" t="s">
        <v>211</v>
      </c>
    </row>
    <row r="1060" spans="1:2" x14ac:dyDescent="0.3">
      <c r="A1060" t="s">
        <v>2384</v>
      </c>
    </row>
    <row r="1061" spans="1:2" x14ac:dyDescent="0.3">
      <c r="A1061" t="s">
        <v>2385</v>
      </c>
      <c r="B1061" t="s">
        <v>151</v>
      </c>
    </row>
    <row r="1062" spans="1:2" x14ac:dyDescent="0.3">
      <c r="A1062" t="s">
        <v>2387</v>
      </c>
      <c r="B1062" t="s">
        <v>854</v>
      </c>
    </row>
    <row r="1063" spans="1:2" x14ac:dyDescent="0.3">
      <c r="A1063" t="s">
        <v>2389</v>
      </c>
      <c r="B1063" t="s">
        <v>2390</v>
      </c>
    </row>
    <row r="1064" spans="1:2" x14ac:dyDescent="0.3">
      <c r="A1064" t="s">
        <v>2392</v>
      </c>
    </row>
    <row r="1065" spans="1:2" x14ac:dyDescent="0.3">
      <c r="A1065" t="s">
        <v>2394</v>
      </c>
      <c r="B1065" t="s">
        <v>1040</v>
      </c>
    </row>
    <row r="1066" spans="1:2" x14ac:dyDescent="0.3">
      <c r="A1066" t="s">
        <v>2396</v>
      </c>
      <c r="B1066" t="s">
        <v>243</v>
      </c>
    </row>
    <row r="1067" spans="1:2" x14ac:dyDescent="0.3">
      <c r="A1067" t="s">
        <v>2398</v>
      </c>
    </row>
    <row r="1068" spans="1:2" x14ac:dyDescent="0.3">
      <c r="A1068" t="s">
        <v>2400</v>
      </c>
      <c r="B1068" t="s">
        <v>66</v>
      </c>
    </row>
    <row r="1069" spans="1:2" x14ac:dyDescent="0.3">
      <c r="A1069" t="s">
        <v>2402</v>
      </c>
      <c r="B1069" t="s">
        <v>83</v>
      </c>
    </row>
    <row r="1070" spans="1:2" x14ac:dyDescent="0.3">
      <c r="A1070" t="s">
        <v>2404</v>
      </c>
    </row>
    <row r="1071" spans="1:2" x14ac:dyDescent="0.3">
      <c r="A1071" t="s">
        <v>2406</v>
      </c>
      <c r="B1071" t="s">
        <v>2407</v>
      </c>
    </row>
    <row r="1072" spans="1:2" x14ac:dyDescent="0.3">
      <c r="A1072" t="s">
        <v>2409</v>
      </c>
      <c r="B1072" t="s">
        <v>366</v>
      </c>
    </row>
    <row r="1073" spans="1:2" x14ac:dyDescent="0.3">
      <c r="A1073" t="s">
        <v>2411</v>
      </c>
      <c r="B1073" t="s">
        <v>66</v>
      </c>
    </row>
    <row r="1074" spans="1:2" x14ac:dyDescent="0.3">
      <c r="A1074" t="s">
        <v>2412</v>
      </c>
      <c r="B1074" t="s">
        <v>717</v>
      </c>
    </row>
    <row r="1075" spans="1:2" x14ac:dyDescent="0.3">
      <c r="A1075" t="s">
        <v>2414</v>
      </c>
      <c r="B1075" t="s">
        <v>2415</v>
      </c>
    </row>
    <row r="1076" spans="1:2" x14ac:dyDescent="0.3">
      <c r="A1076" t="s">
        <v>2417</v>
      </c>
      <c r="B1076" t="s">
        <v>2418</v>
      </c>
    </row>
    <row r="1077" spans="1:2" x14ac:dyDescent="0.3">
      <c r="A1077" t="s">
        <v>2420</v>
      </c>
      <c r="B1077" t="s">
        <v>316</v>
      </c>
    </row>
    <row r="1078" spans="1:2" x14ac:dyDescent="0.3">
      <c r="A1078" t="s">
        <v>2422</v>
      </c>
      <c r="B1078" t="s">
        <v>259</v>
      </c>
    </row>
    <row r="1079" spans="1:2" x14ac:dyDescent="0.3">
      <c r="A1079" t="s">
        <v>2423</v>
      </c>
      <c r="B1079" t="s">
        <v>1103</v>
      </c>
    </row>
    <row r="1080" spans="1:2" x14ac:dyDescent="0.3">
      <c r="A1080" t="s">
        <v>2425</v>
      </c>
    </row>
    <row r="1081" spans="1:2" x14ac:dyDescent="0.3">
      <c r="A1081" t="s">
        <v>2427</v>
      </c>
      <c r="B1081" t="s">
        <v>2428</v>
      </c>
    </row>
    <row r="1082" spans="1:2" x14ac:dyDescent="0.3">
      <c r="A1082" t="s">
        <v>2430</v>
      </c>
      <c r="B1082" t="s">
        <v>1194</v>
      </c>
    </row>
    <row r="1083" spans="1:2" x14ac:dyDescent="0.3">
      <c r="A1083" t="s">
        <v>904</v>
      </c>
      <c r="B1083" t="s">
        <v>995</v>
      </c>
    </row>
    <row r="1084" spans="1:2" x14ac:dyDescent="0.3">
      <c r="A1084" t="s">
        <v>2431</v>
      </c>
    </row>
    <row r="1085" spans="1:2" x14ac:dyDescent="0.3">
      <c r="A1085" t="s">
        <v>2433</v>
      </c>
      <c r="B1085" t="s">
        <v>418</v>
      </c>
    </row>
    <row r="1086" spans="1:2" x14ac:dyDescent="0.3">
      <c r="A1086" t="s">
        <v>2434</v>
      </c>
    </row>
    <row r="1087" spans="1:2" x14ac:dyDescent="0.3">
      <c r="A1087" t="s">
        <v>2436</v>
      </c>
      <c r="B1087" t="s">
        <v>685</v>
      </c>
    </row>
    <row r="1088" spans="1:2" x14ac:dyDescent="0.3">
      <c r="A1088" t="s">
        <v>2438</v>
      </c>
      <c r="B1088" t="s">
        <v>34</v>
      </c>
    </row>
    <row r="1089" spans="1:2" x14ac:dyDescent="0.3">
      <c r="A1089" t="s">
        <v>2440</v>
      </c>
    </row>
    <row r="1090" spans="1:2" x14ac:dyDescent="0.3">
      <c r="A1090" t="s">
        <v>2442</v>
      </c>
      <c r="B1090" t="s">
        <v>606</v>
      </c>
    </row>
    <row r="1091" spans="1:2" x14ac:dyDescent="0.3">
      <c r="A1091" t="s">
        <v>2444</v>
      </c>
      <c r="B1091" t="s">
        <v>661</v>
      </c>
    </row>
    <row r="1092" spans="1:2" x14ac:dyDescent="0.3">
      <c r="A1092" t="s">
        <v>2446</v>
      </c>
    </row>
    <row r="1093" spans="1:2" x14ac:dyDescent="0.3">
      <c r="A1093" t="s">
        <v>2447</v>
      </c>
      <c r="B1093" t="s">
        <v>151</v>
      </c>
    </row>
    <row r="1094" spans="1:2" x14ac:dyDescent="0.3">
      <c r="A1094" t="s">
        <v>2450</v>
      </c>
      <c r="B1094" t="s">
        <v>58</v>
      </c>
    </row>
    <row r="1095" spans="1:2" x14ac:dyDescent="0.3">
      <c r="A1095" t="s">
        <v>2452</v>
      </c>
      <c r="B1095" t="s">
        <v>31</v>
      </c>
    </row>
    <row r="1096" spans="1:2" x14ac:dyDescent="0.3">
      <c r="A1096" t="s">
        <v>2454</v>
      </c>
    </row>
    <row r="1097" spans="1:2" x14ac:dyDescent="0.3">
      <c r="A1097" t="s">
        <v>2457</v>
      </c>
    </row>
    <row r="1098" spans="1:2" x14ac:dyDescent="0.3">
      <c r="A1098" t="s">
        <v>2459</v>
      </c>
      <c r="B1098" t="s">
        <v>1551</v>
      </c>
    </row>
    <row r="1099" spans="1:2" x14ac:dyDescent="0.3">
      <c r="A1099" t="s">
        <v>2461</v>
      </c>
    </row>
    <row r="1100" spans="1:2" x14ac:dyDescent="0.3">
      <c r="A1100" t="s">
        <v>2464</v>
      </c>
      <c r="B1100" t="s">
        <v>2465</v>
      </c>
    </row>
    <row r="1101" spans="1:2" x14ac:dyDescent="0.3">
      <c r="A1101" t="s">
        <v>2466</v>
      </c>
      <c r="B1101" t="s">
        <v>2467</v>
      </c>
    </row>
    <row r="1102" spans="1:2" x14ac:dyDescent="0.3">
      <c r="A1102" t="s">
        <v>2469</v>
      </c>
      <c r="B1102" t="s">
        <v>37</v>
      </c>
    </row>
    <row r="1103" spans="1:2" x14ac:dyDescent="0.3">
      <c r="A1103" t="s">
        <v>2471</v>
      </c>
    </row>
    <row r="1104" spans="1:2" x14ac:dyDescent="0.3">
      <c r="A1104" t="s">
        <v>2473</v>
      </c>
      <c r="B1104" t="s">
        <v>66</v>
      </c>
    </row>
    <row r="1105" spans="1:2" x14ac:dyDescent="0.3">
      <c r="A1105" t="s">
        <v>2474</v>
      </c>
    </row>
    <row r="1106" spans="1:2" x14ac:dyDescent="0.3">
      <c r="A1106" t="s">
        <v>2476</v>
      </c>
      <c r="B1106" t="s">
        <v>2477</v>
      </c>
    </row>
    <row r="1107" spans="1:2" x14ac:dyDescent="0.3">
      <c r="A1107" t="s">
        <v>2479</v>
      </c>
      <c r="B1107" t="s">
        <v>346</v>
      </c>
    </row>
    <row r="1108" spans="1:2" x14ac:dyDescent="0.3">
      <c r="A1108" t="s">
        <v>2481</v>
      </c>
      <c r="B1108" t="s">
        <v>995</v>
      </c>
    </row>
    <row r="1109" spans="1:2" x14ac:dyDescent="0.3">
      <c r="A1109" t="s">
        <v>2483</v>
      </c>
    </row>
    <row r="1110" spans="1:2" x14ac:dyDescent="0.3">
      <c r="A1110" t="s">
        <v>2485</v>
      </c>
      <c r="B1110" t="s">
        <v>66</v>
      </c>
    </row>
    <row r="1111" spans="1:2" x14ac:dyDescent="0.3">
      <c r="A1111" t="s">
        <v>2488</v>
      </c>
    </row>
    <row r="1112" spans="1:2" x14ac:dyDescent="0.3">
      <c r="A1112" t="s">
        <v>2490</v>
      </c>
      <c r="B1112" t="s">
        <v>1491</v>
      </c>
    </row>
    <row r="1113" spans="1:2" x14ac:dyDescent="0.3">
      <c r="A1113" t="s">
        <v>2492</v>
      </c>
      <c r="B1113" t="s">
        <v>151</v>
      </c>
    </row>
    <row r="1114" spans="1:2" x14ac:dyDescent="0.3">
      <c r="A1114" t="s">
        <v>2494</v>
      </c>
      <c r="B1114" t="s">
        <v>37</v>
      </c>
    </row>
    <row r="1115" spans="1:2" x14ac:dyDescent="0.3">
      <c r="A1115" t="s">
        <v>2496</v>
      </c>
      <c r="B1115" t="s">
        <v>280</v>
      </c>
    </row>
    <row r="1116" spans="1:2" x14ac:dyDescent="0.3">
      <c r="A1116" t="s">
        <v>2499</v>
      </c>
      <c r="B1116" t="s">
        <v>2500</v>
      </c>
    </row>
    <row r="1117" spans="1:2" x14ac:dyDescent="0.3">
      <c r="A1117" t="s">
        <v>2502</v>
      </c>
      <c r="B1117" t="s">
        <v>2503</v>
      </c>
    </row>
    <row r="1118" spans="1:2" x14ac:dyDescent="0.3">
      <c r="A1118" t="s">
        <v>2505</v>
      </c>
      <c r="B1118" t="s">
        <v>1950</v>
      </c>
    </row>
    <row r="1119" spans="1:2" x14ac:dyDescent="0.3">
      <c r="A1119" t="s">
        <v>2507</v>
      </c>
      <c r="B1119" t="s">
        <v>101</v>
      </c>
    </row>
    <row r="1120" spans="1:2" x14ac:dyDescent="0.3">
      <c r="A1120" t="s">
        <v>2509</v>
      </c>
      <c r="B1120" t="s">
        <v>608</v>
      </c>
    </row>
    <row r="1121" spans="1:2" x14ac:dyDescent="0.3">
      <c r="A1121" t="s">
        <v>2511</v>
      </c>
    </row>
    <row r="1122" spans="1:2" x14ac:dyDescent="0.3">
      <c r="A1122" t="s">
        <v>2513</v>
      </c>
      <c r="B1122" t="s">
        <v>2514</v>
      </c>
    </row>
    <row r="1123" spans="1:2" x14ac:dyDescent="0.3">
      <c r="A1123" t="s">
        <v>2516</v>
      </c>
    </row>
    <row r="1124" spans="1:2" x14ac:dyDescent="0.3">
      <c r="A1124" t="s">
        <v>2518</v>
      </c>
    </row>
    <row r="1125" spans="1:2" x14ac:dyDescent="0.3">
      <c r="A1125" t="s">
        <v>2520</v>
      </c>
      <c r="B1125" t="s">
        <v>2521</v>
      </c>
    </row>
    <row r="1126" spans="1:2" x14ac:dyDescent="0.3">
      <c r="A1126" t="s">
        <v>2523</v>
      </c>
      <c r="B1126" t="s">
        <v>2524</v>
      </c>
    </row>
    <row r="1127" spans="1:2" x14ac:dyDescent="0.3">
      <c r="A1127" t="s">
        <v>2526</v>
      </c>
      <c r="B1127" t="s">
        <v>37</v>
      </c>
    </row>
    <row r="1128" spans="1:2" x14ac:dyDescent="0.3">
      <c r="A1128" t="s">
        <v>2528</v>
      </c>
    </row>
    <row r="1129" spans="1:2" x14ac:dyDescent="0.3">
      <c r="A1129" t="s">
        <v>2530</v>
      </c>
      <c r="B1129" t="s">
        <v>2531</v>
      </c>
    </row>
    <row r="1130" spans="1:2" x14ac:dyDescent="0.3">
      <c r="A1130" t="s">
        <v>2532</v>
      </c>
      <c r="B1130" t="s">
        <v>307</v>
      </c>
    </row>
    <row r="1131" spans="1:2" x14ac:dyDescent="0.3">
      <c r="A1131" t="s">
        <v>2534</v>
      </c>
      <c r="B1131" t="s">
        <v>66</v>
      </c>
    </row>
    <row r="1132" spans="1:2" x14ac:dyDescent="0.3">
      <c r="A1132" t="s">
        <v>2536</v>
      </c>
      <c r="B1132" t="s">
        <v>58</v>
      </c>
    </row>
    <row r="1133" spans="1:2" x14ac:dyDescent="0.3">
      <c r="A1133" t="s">
        <v>2538</v>
      </c>
      <c r="B1133" t="s">
        <v>125</v>
      </c>
    </row>
    <row r="1134" spans="1:2" x14ac:dyDescent="0.3">
      <c r="A1134" t="s">
        <v>2540</v>
      </c>
      <c r="B1134" t="s">
        <v>2541</v>
      </c>
    </row>
    <row r="1135" spans="1:2" x14ac:dyDescent="0.3">
      <c r="A1135" t="s">
        <v>2543</v>
      </c>
    </row>
    <row r="1136" spans="1:2" x14ac:dyDescent="0.3">
      <c r="A1136" t="s">
        <v>2545</v>
      </c>
      <c r="B1136" t="s">
        <v>2038</v>
      </c>
    </row>
    <row r="1137" spans="1:2" x14ac:dyDescent="0.3">
      <c r="A1137" t="s">
        <v>2547</v>
      </c>
    </row>
    <row r="1138" spans="1:2" x14ac:dyDescent="0.3">
      <c r="A1138" t="s">
        <v>2549</v>
      </c>
      <c r="B1138" t="s">
        <v>14</v>
      </c>
    </row>
    <row r="1139" spans="1:2" x14ac:dyDescent="0.3">
      <c r="A1139" t="s">
        <v>2550</v>
      </c>
      <c r="B1139" t="s">
        <v>2551</v>
      </c>
    </row>
    <row r="1140" spans="1:2" x14ac:dyDescent="0.3">
      <c r="A1140" t="s">
        <v>2554</v>
      </c>
    </row>
    <row r="1141" spans="1:2" x14ac:dyDescent="0.3">
      <c r="A1141" t="s">
        <v>2556</v>
      </c>
      <c r="B1141" t="s">
        <v>58</v>
      </c>
    </row>
    <row r="1142" spans="1:2" x14ac:dyDescent="0.3">
      <c r="A1142" t="s">
        <v>2558</v>
      </c>
      <c r="B1142" t="s">
        <v>251</v>
      </c>
    </row>
    <row r="1143" spans="1:2" x14ac:dyDescent="0.3">
      <c r="A1143" t="s">
        <v>2560</v>
      </c>
      <c r="B1143" t="s">
        <v>2561</v>
      </c>
    </row>
    <row r="1144" spans="1:2" x14ac:dyDescent="0.3">
      <c r="A1144" t="s">
        <v>2563</v>
      </c>
      <c r="B1144" t="s">
        <v>895</v>
      </c>
    </row>
    <row r="1145" spans="1:2" x14ac:dyDescent="0.3">
      <c r="A1145" t="s">
        <v>2565</v>
      </c>
    </row>
    <row r="1146" spans="1:2" x14ac:dyDescent="0.3">
      <c r="A1146" t="s">
        <v>2567</v>
      </c>
      <c r="B1146" t="s">
        <v>1551</v>
      </c>
    </row>
    <row r="1147" spans="1:2" x14ac:dyDescent="0.3">
      <c r="A1147" t="s">
        <v>2569</v>
      </c>
      <c r="B1147" t="s">
        <v>676</v>
      </c>
    </row>
    <row r="1148" spans="1:2" x14ac:dyDescent="0.3">
      <c r="A1148" t="s">
        <v>2571</v>
      </c>
      <c r="B1148" t="s">
        <v>1499</v>
      </c>
    </row>
    <row r="1149" spans="1:2" x14ac:dyDescent="0.3">
      <c r="A1149" t="s">
        <v>2573</v>
      </c>
      <c r="B1149" t="s">
        <v>151</v>
      </c>
    </row>
    <row r="1150" spans="1:2" x14ac:dyDescent="0.3">
      <c r="A1150" t="s">
        <v>2575</v>
      </c>
      <c r="B1150" t="s">
        <v>37</v>
      </c>
    </row>
    <row r="1151" spans="1:2" x14ac:dyDescent="0.3">
      <c r="A1151" t="s">
        <v>2577</v>
      </c>
      <c r="B1151" t="s">
        <v>2578</v>
      </c>
    </row>
    <row r="1152" spans="1:2" x14ac:dyDescent="0.3">
      <c r="A1152" t="s">
        <v>2581</v>
      </c>
      <c r="B1152" t="s">
        <v>58</v>
      </c>
    </row>
    <row r="1153" spans="1:2" x14ac:dyDescent="0.3">
      <c r="A1153" t="s">
        <v>2583</v>
      </c>
      <c r="B1153" t="s">
        <v>1348</v>
      </c>
    </row>
    <row r="1154" spans="1:2" x14ac:dyDescent="0.3">
      <c r="A1154" t="s">
        <v>2585</v>
      </c>
      <c r="B1154" t="s">
        <v>37</v>
      </c>
    </row>
    <row r="1155" spans="1:2" x14ac:dyDescent="0.3">
      <c r="A1155" t="s">
        <v>2587</v>
      </c>
      <c r="B1155" t="s">
        <v>1975</v>
      </c>
    </row>
    <row r="1156" spans="1:2" x14ac:dyDescent="0.3">
      <c r="A1156" t="s">
        <v>2589</v>
      </c>
    </row>
    <row r="1157" spans="1:2" x14ac:dyDescent="0.3">
      <c r="A1157" t="s">
        <v>2591</v>
      </c>
      <c r="B1157" t="s">
        <v>37</v>
      </c>
    </row>
    <row r="1158" spans="1:2" x14ac:dyDescent="0.3">
      <c r="A1158" t="s">
        <v>2593</v>
      </c>
      <c r="B1158" t="s">
        <v>22</v>
      </c>
    </row>
    <row r="1159" spans="1:2" x14ac:dyDescent="0.3">
      <c r="A1159" t="s">
        <v>2594</v>
      </c>
      <c r="B1159" t="s">
        <v>2595</v>
      </c>
    </row>
    <row r="1160" spans="1:2" x14ac:dyDescent="0.3">
      <c r="A1160" t="s">
        <v>2597</v>
      </c>
      <c r="B1160" t="s">
        <v>779</v>
      </c>
    </row>
    <row r="1161" spans="1:2" x14ac:dyDescent="0.3">
      <c r="A1161" t="s">
        <v>2599</v>
      </c>
      <c r="B1161" t="s">
        <v>97</v>
      </c>
    </row>
    <row r="1162" spans="1:2" x14ac:dyDescent="0.3">
      <c r="A1162" t="s">
        <v>2602</v>
      </c>
      <c r="B1162" t="s">
        <v>259</v>
      </c>
    </row>
    <row r="1163" spans="1:2" x14ac:dyDescent="0.3">
      <c r="A1163" t="s">
        <v>2604</v>
      </c>
    </row>
    <row r="1164" spans="1:2" x14ac:dyDescent="0.3">
      <c r="A1164" t="s">
        <v>2606</v>
      </c>
      <c r="B1164" t="s">
        <v>2607</v>
      </c>
    </row>
    <row r="1165" spans="1:2" x14ac:dyDescent="0.3">
      <c r="A1165" t="s">
        <v>2610</v>
      </c>
      <c r="B1165" t="s">
        <v>2611</v>
      </c>
    </row>
    <row r="1166" spans="1:2" x14ac:dyDescent="0.3">
      <c r="A1166" t="s">
        <v>2613</v>
      </c>
      <c r="B1166" t="s">
        <v>112</v>
      </c>
    </row>
    <row r="1167" spans="1:2" x14ac:dyDescent="0.3">
      <c r="A1167" t="s">
        <v>2615</v>
      </c>
      <c r="B1167" t="s">
        <v>58</v>
      </c>
    </row>
    <row r="1168" spans="1:2" x14ac:dyDescent="0.3">
      <c r="A1168" t="s">
        <v>2616</v>
      </c>
      <c r="B1168" t="s">
        <v>243</v>
      </c>
    </row>
    <row r="1169" spans="1:2" x14ac:dyDescent="0.3">
      <c r="A1169" t="s">
        <v>2619</v>
      </c>
      <c r="B1169" t="s">
        <v>37</v>
      </c>
    </row>
    <row r="1170" spans="1:2" x14ac:dyDescent="0.3">
      <c r="A1170" t="s">
        <v>2621</v>
      </c>
      <c r="B1170" t="s">
        <v>37</v>
      </c>
    </row>
    <row r="1171" spans="1:2" x14ac:dyDescent="0.3">
      <c r="A1171" t="s">
        <v>2623</v>
      </c>
      <c r="B1171" t="s">
        <v>61</v>
      </c>
    </row>
    <row r="1172" spans="1:2" x14ac:dyDescent="0.3">
      <c r="A1172" t="s">
        <v>2625</v>
      </c>
    </row>
    <row r="1173" spans="1:2" x14ac:dyDescent="0.3">
      <c r="A1173" t="s">
        <v>2627</v>
      </c>
      <c r="B1173" t="s">
        <v>37</v>
      </c>
    </row>
    <row r="1174" spans="1:2" x14ac:dyDescent="0.3">
      <c r="A1174" t="s">
        <v>2629</v>
      </c>
      <c r="B1174" t="s">
        <v>990</v>
      </c>
    </row>
    <row r="1175" spans="1:2" x14ac:dyDescent="0.3">
      <c r="A1175" t="s">
        <v>2631</v>
      </c>
    </row>
    <row r="1176" spans="1:2" x14ac:dyDescent="0.3">
      <c r="A1176" t="s">
        <v>2633</v>
      </c>
    </row>
    <row r="1177" spans="1:2" x14ac:dyDescent="0.3">
      <c r="A1177" t="s">
        <v>2634</v>
      </c>
      <c r="B1177" t="s">
        <v>1491</v>
      </c>
    </row>
    <row r="1178" spans="1:2" x14ac:dyDescent="0.3">
      <c r="A1178" t="s">
        <v>2636</v>
      </c>
      <c r="B1178" t="s">
        <v>301</v>
      </c>
    </row>
    <row r="1179" spans="1:2" x14ac:dyDescent="0.3">
      <c r="A1179" t="s">
        <v>2638</v>
      </c>
      <c r="B1179" t="s">
        <v>151</v>
      </c>
    </row>
    <row r="1180" spans="1:2" x14ac:dyDescent="0.3">
      <c r="A1180" t="s">
        <v>2640</v>
      </c>
      <c r="B1180" t="s">
        <v>58</v>
      </c>
    </row>
    <row r="1181" spans="1:2" x14ac:dyDescent="0.3">
      <c r="A1181" t="s">
        <v>2642</v>
      </c>
      <c r="B1181" t="s">
        <v>2643</v>
      </c>
    </row>
    <row r="1182" spans="1:2" x14ac:dyDescent="0.3">
      <c r="A1182" t="s">
        <v>2645</v>
      </c>
      <c r="B1182" t="s">
        <v>37</v>
      </c>
    </row>
    <row r="1183" spans="1:2" x14ac:dyDescent="0.3">
      <c r="A1183" t="s">
        <v>2648</v>
      </c>
      <c r="B1183" t="s">
        <v>14</v>
      </c>
    </row>
    <row r="1184" spans="1:2" x14ac:dyDescent="0.3">
      <c r="A1184" t="s">
        <v>2649</v>
      </c>
      <c r="B1184" t="s">
        <v>112</v>
      </c>
    </row>
    <row r="1185" spans="1:2" x14ac:dyDescent="0.3">
      <c r="A1185" t="s">
        <v>2652</v>
      </c>
      <c r="B1185" t="s">
        <v>2653</v>
      </c>
    </row>
    <row r="1186" spans="1:2" x14ac:dyDescent="0.3">
      <c r="A1186" t="s">
        <v>2654</v>
      </c>
      <c r="B1186" t="s">
        <v>66</v>
      </c>
    </row>
    <row r="1187" spans="1:2" x14ac:dyDescent="0.3">
      <c r="A1187" t="s">
        <v>2656</v>
      </c>
    </row>
    <row r="1188" spans="1:2" x14ac:dyDescent="0.3">
      <c r="A1188" t="s">
        <v>2659</v>
      </c>
      <c r="B1188" t="s">
        <v>2415</v>
      </c>
    </row>
    <row r="1189" spans="1:2" x14ac:dyDescent="0.3">
      <c r="A1189" t="s">
        <v>2661</v>
      </c>
      <c r="B1189" t="s">
        <v>307</v>
      </c>
    </row>
    <row r="1190" spans="1:2" x14ac:dyDescent="0.3">
      <c r="A1190" t="s">
        <v>2663</v>
      </c>
      <c r="B1190" t="s">
        <v>58</v>
      </c>
    </row>
    <row r="1191" spans="1:2" x14ac:dyDescent="0.3">
      <c r="A1191" t="s">
        <v>2665</v>
      </c>
    </row>
    <row r="1192" spans="1:2" x14ac:dyDescent="0.3">
      <c r="A1192" t="s">
        <v>2667</v>
      </c>
      <c r="B1192" t="s">
        <v>125</v>
      </c>
    </row>
    <row r="1193" spans="1:2" x14ac:dyDescent="0.3">
      <c r="A1193" t="s">
        <v>2669</v>
      </c>
    </row>
    <row r="1194" spans="1:2" x14ac:dyDescent="0.3">
      <c r="A1194" t="s">
        <v>2671</v>
      </c>
      <c r="B1194" t="s">
        <v>2672</v>
      </c>
    </row>
    <row r="1195" spans="1:2" x14ac:dyDescent="0.3">
      <c r="A1195" t="s">
        <v>2675</v>
      </c>
    </row>
    <row r="1196" spans="1:2" x14ac:dyDescent="0.3">
      <c r="A1196" t="s">
        <v>2677</v>
      </c>
      <c r="B1196" t="s">
        <v>2678</v>
      </c>
    </row>
    <row r="1197" spans="1:2" x14ac:dyDescent="0.3">
      <c r="A1197" t="s">
        <v>2680</v>
      </c>
      <c r="B1197" t="s">
        <v>782</v>
      </c>
    </row>
    <row r="1198" spans="1:2" x14ac:dyDescent="0.3">
      <c r="A1198" t="s">
        <v>2682</v>
      </c>
      <c r="B1198" t="s">
        <v>2683</v>
      </c>
    </row>
    <row r="1199" spans="1:2" x14ac:dyDescent="0.3">
      <c r="A1199" t="s">
        <v>2685</v>
      </c>
      <c r="B1199" t="s">
        <v>31</v>
      </c>
    </row>
    <row r="1200" spans="1:2" x14ac:dyDescent="0.3">
      <c r="A1200" t="s">
        <v>2687</v>
      </c>
    </row>
    <row r="1201" spans="1:2" x14ac:dyDescent="0.3">
      <c r="A1201" t="s">
        <v>2689</v>
      </c>
      <c r="B1201" t="s">
        <v>2690</v>
      </c>
    </row>
    <row r="1202" spans="1:2" x14ac:dyDescent="0.3">
      <c r="A1202" t="s">
        <v>2692</v>
      </c>
      <c r="B1202" t="s">
        <v>895</v>
      </c>
    </row>
    <row r="1203" spans="1:2" x14ac:dyDescent="0.3">
      <c r="A1203" t="s">
        <v>2694</v>
      </c>
    </row>
    <row r="1204" spans="1:2" x14ac:dyDescent="0.3">
      <c r="A1204" t="s">
        <v>2696</v>
      </c>
    </row>
    <row r="1205" spans="1:2" x14ac:dyDescent="0.3">
      <c r="A1205" t="s">
        <v>2698</v>
      </c>
      <c r="B1205" t="s">
        <v>2699</v>
      </c>
    </row>
    <row r="1206" spans="1:2" x14ac:dyDescent="0.3">
      <c r="A1206" t="s">
        <v>2701</v>
      </c>
    </row>
    <row r="1207" spans="1:2" x14ac:dyDescent="0.3">
      <c r="A1207" t="s">
        <v>2703</v>
      </c>
      <c r="B1207" t="s">
        <v>34</v>
      </c>
    </row>
    <row r="1208" spans="1:2" x14ac:dyDescent="0.3">
      <c r="A1208" t="s">
        <v>2705</v>
      </c>
      <c r="B1208" t="s">
        <v>61</v>
      </c>
    </row>
    <row r="1209" spans="1:2" x14ac:dyDescent="0.3">
      <c r="A1209" t="s">
        <v>2707</v>
      </c>
      <c r="B1209" t="s">
        <v>280</v>
      </c>
    </row>
    <row r="1210" spans="1:2" x14ac:dyDescent="0.3">
      <c r="A1210" t="s">
        <v>2710</v>
      </c>
      <c r="B1210" t="s">
        <v>83</v>
      </c>
    </row>
    <row r="1211" spans="1:2" x14ac:dyDescent="0.3">
      <c r="A1211" t="s">
        <v>2712</v>
      </c>
    </row>
    <row r="1212" spans="1:2" x14ac:dyDescent="0.3">
      <c r="A1212" t="s">
        <v>2714</v>
      </c>
      <c r="B1212" t="s">
        <v>2715</v>
      </c>
    </row>
    <row r="1213" spans="1:2" x14ac:dyDescent="0.3">
      <c r="A1213" t="s">
        <v>2717</v>
      </c>
    </row>
    <row r="1214" spans="1:2" x14ac:dyDescent="0.3">
      <c r="A1214" t="s">
        <v>2719</v>
      </c>
      <c r="B1214" t="s">
        <v>66</v>
      </c>
    </row>
    <row r="1215" spans="1:2" x14ac:dyDescent="0.3">
      <c r="A1215" t="s">
        <v>2721</v>
      </c>
      <c r="B1215" t="s">
        <v>2722</v>
      </c>
    </row>
    <row r="1216" spans="1:2" x14ac:dyDescent="0.3">
      <c r="A1216" t="s">
        <v>2724</v>
      </c>
    </row>
    <row r="1217" spans="1:2" x14ac:dyDescent="0.3">
      <c r="A1217" t="s">
        <v>2727</v>
      </c>
      <c r="B1217" t="s">
        <v>14</v>
      </c>
    </row>
    <row r="1218" spans="1:2" x14ac:dyDescent="0.3">
      <c r="A1218" t="s">
        <v>2729</v>
      </c>
      <c r="B1218" t="s">
        <v>1502</v>
      </c>
    </row>
    <row r="1219" spans="1:2" x14ac:dyDescent="0.3">
      <c r="A1219" t="s">
        <v>2731</v>
      </c>
      <c r="B1219" t="s">
        <v>2732</v>
      </c>
    </row>
    <row r="1220" spans="1:2" x14ac:dyDescent="0.3">
      <c r="A1220" t="s">
        <v>2734</v>
      </c>
      <c r="B1220" t="s">
        <v>37</v>
      </c>
    </row>
    <row r="1221" spans="1:2" x14ac:dyDescent="0.3">
      <c r="A1221" t="s">
        <v>2736</v>
      </c>
      <c r="B1221" t="s">
        <v>61</v>
      </c>
    </row>
    <row r="1222" spans="1:2" x14ac:dyDescent="0.3">
      <c r="A1222" t="s">
        <v>2738</v>
      </c>
    </row>
    <row r="1223" spans="1:2" x14ac:dyDescent="0.3">
      <c r="A1223" t="s">
        <v>2740</v>
      </c>
    </row>
    <row r="1224" spans="1:2" x14ac:dyDescent="0.3">
      <c r="A1224" t="s">
        <v>2742</v>
      </c>
      <c r="B1224" t="s">
        <v>233</v>
      </c>
    </row>
    <row r="1225" spans="1:2" x14ac:dyDescent="0.3">
      <c r="A1225" t="s">
        <v>2744</v>
      </c>
      <c r="B1225" t="s">
        <v>805</v>
      </c>
    </row>
    <row r="1226" spans="1:2" x14ac:dyDescent="0.3">
      <c r="A1226" t="s">
        <v>2746</v>
      </c>
      <c r="B1226" t="s">
        <v>112</v>
      </c>
    </row>
    <row r="1227" spans="1:2" x14ac:dyDescent="0.3">
      <c r="A1227" t="s">
        <v>2748</v>
      </c>
      <c r="B1227" t="s">
        <v>2749</v>
      </c>
    </row>
    <row r="1228" spans="1:2" x14ac:dyDescent="0.3">
      <c r="A1228" t="s">
        <v>2751</v>
      </c>
    </row>
    <row r="1229" spans="1:2" x14ac:dyDescent="0.3">
      <c r="A1229" t="s">
        <v>2753</v>
      </c>
      <c r="B1229" t="s">
        <v>2754</v>
      </c>
    </row>
    <row r="1230" spans="1:2" x14ac:dyDescent="0.3">
      <c r="A1230" t="s">
        <v>2756</v>
      </c>
    </row>
    <row r="1231" spans="1:2" x14ac:dyDescent="0.3">
      <c r="A1231" t="s">
        <v>2759</v>
      </c>
      <c r="B1231" t="s">
        <v>2760</v>
      </c>
    </row>
    <row r="1232" spans="1:2" x14ac:dyDescent="0.3">
      <c r="A1232" t="s">
        <v>2761</v>
      </c>
      <c r="B1232" t="s">
        <v>676</v>
      </c>
    </row>
    <row r="1233" spans="1:2" x14ac:dyDescent="0.3">
      <c r="A1233" t="s">
        <v>2763</v>
      </c>
    </row>
    <row r="1234" spans="1:2" x14ac:dyDescent="0.3">
      <c r="A1234" t="s">
        <v>2765</v>
      </c>
      <c r="B1234" t="s">
        <v>112</v>
      </c>
    </row>
    <row r="1235" spans="1:2" x14ac:dyDescent="0.3">
      <c r="A1235" t="s">
        <v>2767</v>
      </c>
      <c r="B1235" t="s">
        <v>745</v>
      </c>
    </row>
    <row r="1236" spans="1:2" x14ac:dyDescent="0.3">
      <c r="A1236" t="s">
        <v>2769</v>
      </c>
      <c r="B1236" t="s">
        <v>458</v>
      </c>
    </row>
    <row r="1237" spans="1:2" x14ac:dyDescent="0.3">
      <c r="A1237" t="s">
        <v>2771</v>
      </c>
      <c r="B1237" t="s">
        <v>37</v>
      </c>
    </row>
    <row r="1238" spans="1:2" x14ac:dyDescent="0.3">
      <c r="A1238" t="s">
        <v>2773</v>
      </c>
    </row>
    <row r="1239" spans="1:2" x14ac:dyDescent="0.3">
      <c r="A1239" t="s">
        <v>2775</v>
      </c>
    </row>
    <row r="1240" spans="1:2" x14ac:dyDescent="0.3">
      <c r="A1240" t="s">
        <v>2777</v>
      </c>
    </row>
    <row r="1241" spans="1:2" x14ac:dyDescent="0.3">
      <c r="A1241" t="s">
        <v>2779</v>
      </c>
      <c r="B1241" t="s">
        <v>2780</v>
      </c>
    </row>
    <row r="1242" spans="1:2" x14ac:dyDescent="0.3">
      <c r="A1242" t="s">
        <v>2782</v>
      </c>
      <c r="B1242" t="s">
        <v>66</v>
      </c>
    </row>
    <row r="1243" spans="1:2" x14ac:dyDescent="0.3">
      <c r="A1243" t="s">
        <v>2783</v>
      </c>
      <c r="B1243" t="s">
        <v>2784</v>
      </c>
    </row>
    <row r="1244" spans="1:2" x14ac:dyDescent="0.3">
      <c r="A1244" t="s">
        <v>2786</v>
      </c>
      <c r="B1244" t="s">
        <v>37</v>
      </c>
    </row>
    <row r="1245" spans="1:2" x14ac:dyDescent="0.3">
      <c r="A1245" t="s">
        <v>2788</v>
      </c>
      <c r="B1245" t="s">
        <v>2789</v>
      </c>
    </row>
    <row r="1246" spans="1:2" x14ac:dyDescent="0.3">
      <c r="A1246" t="s">
        <v>2791</v>
      </c>
      <c r="B1246" t="s">
        <v>418</v>
      </c>
    </row>
    <row r="1247" spans="1:2" x14ac:dyDescent="0.3">
      <c r="A1247" t="s">
        <v>2794</v>
      </c>
    </row>
    <row r="1248" spans="1:2" x14ac:dyDescent="0.3">
      <c r="A1248" t="s">
        <v>2796</v>
      </c>
    </row>
    <row r="1249" spans="1:2" x14ac:dyDescent="0.3">
      <c r="A1249" t="s">
        <v>2798</v>
      </c>
    </row>
    <row r="1250" spans="1:2" x14ac:dyDescent="0.3">
      <c r="A1250" t="s">
        <v>2800</v>
      </c>
      <c r="B1250" t="s">
        <v>2801</v>
      </c>
    </row>
    <row r="1251" spans="1:2" x14ac:dyDescent="0.3">
      <c r="A1251" t="s">
        <v>2803</v>
      </c>
      <c r="B1251" t="s">
        <v>37</v>
      </c>
    </row>
    <row r="1252" spans="1:2" x14ac:dyDescent="0.3">
      <c r="A1252" t="s">
        <v>2805</v>
      </c>
    </row>
    <row r="1253" spans="1:2" x14ac:dyDescent="0.3">
      <c r="A1253" t="s">
        <v>2807</v>
      </c>
      <c r="B1253" t="s">
        <v>2808</v>
      </c>
    </row>
    <row r="1254" spans="1:2" x14ac:dyDescent="0.3">
      <c r="A1254" t="s">
        <v>2811</v>
      </c>
      <c r="B1254" t="s">
        <v>1816</v>
      </c>
    </row>
    <row r="1255" spans="1:2" x14ac:dyDescent="0.3">
      <c r="A1255" t="s">
        <v>2813</v>
      </c>
    </row>
    <row r="1256" spans="1:2" x14ac:dyDescent="0.3">
      <c r="A1256" t="s">
        <v>2815</v>
      </c>
      <c r="B1256" t="s">
        <v>316</v>
      </c>
    </row>
    <row r="1257" spans="1:2" x14ac:dyDescent="0.3">
      <c r="A1257" t="s">
        <v>2817</v>
      </c>
    </row>
    <row r="1258" spans="1:2" x14ac:dyDescent="0.3">
      <c r="A1258" t="s">
        <v>2819</v>
      </c>
    </row>
    <row r="1259" spans="1:2" x14ac:dyDescent="0.3">
      <c r="A1259" t="s">
        <v>2820</v>
      </c>
    </row>
    <row r="1260" spans="1:2" x14ac:dyDescent="0.3">
      <c r="A1260" t="s">
        <v>2822</v>
      </c>
      <c r="B1260" t="s">
        <v>2823</v>
      </c>
    </row>
    <row r="1261" spans="1:2" x14ac:dyDescent="0.3">
      <c r="A1261" t="s">
        <v>2825</v>
      </c>
      <c r="B1261" t="s">
        <v>6</v>
      </c>
    </row>
    <row r="1262" spans="1:2" x14ac:dyDescent="0.3">
      <c r="A1262" t="s">
        <v>2827</v>
      </c>
      <c r="B1262" t="s">
        <v>125</v>
      </c>
    </row>
    <row r="1263" spans="1:2" x14ac:dyDescent="0.3">
      <c r="A1263" t="s">
        <v>2829</v>
      </c>
      <c r="B1263" t="s">
        <v>2830</v>
      </c>
    </row>
    <row r="1264" spans="1:2" x14ac:dyDescent="0.3">
      <c r="A1264" t="s">
        <v>2832</v>
      </c>
      <c r="B1264" t="s">
        <v>211</v>
      </c>
    </row>
    <row r="1265" spans="1:2" x14ac:dyDescent="0.3">
      <c r="A1265" t="s">
        <v>2834</v>
      </c>
      <c r="B1265" t="s">
        <v>34</v>
      </c>
    </row>
    <row r="1266" spans="1:2" x14ac:dyDescent="0.3">
      <c r="A1266" t="s">
        <v>2836</v>
      </c>
      <c r="B1266" t="s">
        <v>112</v>
      </c>
    </row>
    <row r="1267" spans="1:2" x14ac:dyDescent="0.3">
      <c r="A1267" t="s">
        <v>2838</v>
      </c>
      <c r="B1267" t="s">
        <v>88</v>
      </c>
    </row>
    <row r="1268" spans="1:2" x14ac:dyDescent="0.3">
      <c r="A1268" t="s">
        <v>2840</v>
      </c>
      <c r="B1268" t="s">
        <v>676</v>
      </c>
    </row>
    <row r="1269" spans="1:2" x14ac:dyDescent="0.3">
      <c r="A1269" t="s">
        <v>2842</v>
      </c>
      <c r="B1269" t="s">
        <v>37</v>
      </c>
    </row>
    <row r="1270" spans="1:2" x14ac:dyDescent="0.3">
      <c r="A1270" t="s">
        <v>2844</v>
      </c>
      <c r="B1270" t="s">
        <v>1662</v>
      </c>
    </row>
    <row r="1271" spans="1:2" x14ac:dyDescent="0.3">
      <c r="A1271" t="s">
        <v>2846</v>
      </c>
    </row>
    <row r="1272" spans="1:2" x14ac:dyDescent="0.3">
      <c r="A1272" t="s">
        <v>2848</v>
      </c>
      <c r="B1272" t="s">
        <v>66</v>
      </c>
    </row>
    <row r="1273" spans="1:2" x14ac:dyDescent="0.3">
      <c r="A1273" t="s">
        <v>2850</v>
      </c>
      <c r="B1273" t="s">
        <v>2851</v>
      </c>
    </row>
    <row r="1274" spans="1:2" x14ac:dyDescent="0.3">
      <c r="A1274" t="s">
        <v>2853</v>
      </c>
      <c r="B1274" t="s">
        <v>2854</v>
      </c>
    </row>
    <row r="1275" spans="1:2" x14ac:dyDescent="0.3">
      <c r="A1275" t="s">
        <v>2856</v>
      </c>
      <c r="B1275" t="s">
        <v>2857</v>
      </c>
    </row>
    <row r="1276" spans="1:2" x14ac:dyDescent="0.3">
      <c r="A1276" t="s">
        <v>2859</v>
      </c>
      <c r="B1276" t="s">
        <v>2860</v>
      </c>
    </row>
    <row r="1277" spans="1:2" x14ac:dyDescent="0.3">
      <c r="A1277" t="s">
        <v>2862</v>
      </c>
      <c r="B1277" t="s">
        <v>61</v>
      </c>
    </row>
    <row r="1278" spans="1:2" x14ac:dyDescent="0.3">
      <c r="A1278" t="s">
        <v>2864</v>
      </c>
      <c r="B1278" t="s">
        <v>37</v>
      </c>
    </row>
    <row r="1279" spans="1:2" x14ac:dyDescent="0.3">
      <c r="A1279" t="s">
        <v>2865</v>
      </c>
      <c r="B1279" t="s">
        <v>1499</v>
      </c>
    </row>
    <row r="1280" spans="1:2" x14ac:dyDescent="0.3">
      <c r="A1280" t="s">
        <v>2867</v>
      </c>
    </row>
    <row r="1281" spans="1:2" x14ac:dyDescent="0.3">
      <c r="A1281" t="s">
        <v>2870</v>
      </c>
    </row>
    <row r="1282" spans="1:2" x14ac:dyDescent="0.3">
      <c r="A1282" t="s">
        <v>2872</v>
      </c>
      <c r="B1282" t="s">
        <v>2873</v>
      </c>
    </row>
    <row r="1283" spans="1:2" x14ac:dyDescent="0.3">
      <c r="A1283" t="s">
        <v>2875</v>
      </c>
      <c r="B1283" t="s">
        <v>895</v>
      </c>
    </row>
    <row r="1284" spans="1:2" x14ac:dyDescent="0.3">
      <c r="A1284" t="s">
        <v>2877</v>
      </c>
    </row>
    <row r="1285" spans="1:2" x14ac:dyDescent="0.3">
      <c r="A1285" t="s">
        <v>2880</v>
      </c>
      <c r="B1285" t="s">
        <v>2881</v>
      </c>
    </row>
    <row r="1286" spans="1:2" x14ac:dyDescent="0.3">
      <c r="A1286" t="s">
        <v>2883</v>
      </c>
      <c r="B1286" t="s">
        <v>606</v>
      </c>
    </row>
    <row r="1287" spans="1:2" x14ac:dyDescent="0.3">
      <c r="A1287" t="s">
        <v>2884</v>
      </c>
      <c r="B1287" t="s">
        <v>458</v>
      </c>
    </row>
    <row r="1288" spans="1:2" x14ac:dyDescent="0.3">
      <c r="A1288" t="s">
        <v>2886</v>
      </c>
      <c r="B1288" t="s">
        <v>112</v>
      </c>
    </row>
    <row r="1289" spans="1:2" x14ac:dyDescent="0.3">
      <c r="A1289" t="s">
        <v>2888</v>
      </c>
      <c r="B1289" t="s">
        <v>37</v>
      </c>
    </row>
    <row r="1290" spans="1:2" x14ac:dyDescent="0.3">
      <c r="A1290" t="s">
        <v>2890</v>
      </c>
      <c r="B1290" t="s">
        <v>461</v>
      </c>
    </row>
    <row r="1291" spans="1:2" x14ac:dyDescent="0.3">
      <c r="A1291" t="s">
        <v>2892</v>
      </c>
    </row>
    <row r="1292" spans="1:2" x14ac:dyDescent="0.3">
      <c r="A1292" t="s">
        <v>2894</v>
      </c>
      <c r="B1292" t="s">
        <v>2595</v>
      </c>
    </row>
    <row r="1293" spans="1:2" x14ac:dyDescent="0.3">
      <c r="A1293" t="s">
        <v>2896</v>
      </c>
      <c r="B1293" t="s">
        <v>211</v>
      </c>
    </row>
    <row r="1294" spans="1:2" x14ac:dyDescent="0.3">
      <c r="A1294" t="s">
        <v>2898</v>
      </c>
    </row>
    <row r="1295" spans="1:2" x14ac:dyDescent="0.3">
      <c r="A1295" t="s">
        <v>2900</v>
      </c>
      <c r="B1295" t="s">
        <v>243</v>
      </c>
    </row>
    <row r="1296" spans="1:2" x14ac:dyDescent="0.3">
      <c r="A1296" t="s">
        <v>2902</v>
      </c>
    </row>
    <row r="1297" spans="1:2" x14ac:dyDescent="0.3">
      <c r="A1297" t="s">
        <v>2905</v>
      </c>
      <c r="B1297" t="s">
        <v>211</v>
      </c>
    </row>
    <row r="1298" spans="1:2" x14ac:dyDescent="0.3">
      <c r="A1298" t="s">
        <v>2907</v>
      </c>
      <c r="B1298" t="s">
        <v>307</v>
      </c>
    </row>
    <row r="1299" spans="1:2" x14ac:dyDescent="0.3">
      <c r="A1299" t="s">
        <v>2909</v>
      </c>
      <c r="B1299" t="s">
        <v>211</v>
      </c>
    </row>
    <row r="1300" spans="1:2" x14ac:dyDescent="0.3">
      <c r="A1300" t="s">
        <v>2911</v>
      </c>
    </row>
    <row r="1301" spans="1:2" x14ac:dyDescent="0.3">
      <c r="A1301" t="s">
        <v>2914</v>
      </c>
      <c r="B1301" t="s">
        <v>1064</v>
      </c>
    </row>
    <row r="1302" spans="1:2" x14ac:dyDescent="0.3">
      <c r="A1302" t="s">
        <v>2916</v>
      </c>
    </row>
    <row r="1303" spans="1:2" x14ac:dyDescent="0.3">
      <c r="A1303" t="s">
        <v>2917</v>
      </c>
      <c r="B1303" t="s">
        <v>2918</v>
      </c>
    </row>
    <row r="1304" spans="1:2" x14ac:dyDescent="0.3">
      <c r="A1304" t="s">
        <v>2920</v>
      </c>
      <c r="B1304" t="s">
        <v>61</v>
      </c>
    </row>
    <row r="1305" spans="1:2" x14ac:dyDescent="0.3">
      <c r="A1305" t="s">
        <v>2922</v>
      </c>
    </row>
    <row r="1306" spans="1:2" x14ac:dyDescent="0.3">
      <c r="A1306" t="s">
        <v>2923</v>
      </c>
    </row>
    <row r="1307" spans="1:2" x14ac:dyDescent="0.3">
      <c r="A1307" t="s">
        <v>2925</v>
      </c>
    </row>
    <row r="1308" spans="1:2" x14ac:dyDescent="0.3">
      <c r="A1308" t="s">
        <v>2926</v>
      </c>
      <c r="B1308" t="s">
        <v>2038</v>
      </c>
    </row>
    <row r="1309" spans="1:2" x14ac:dyDescent="0.3">
      <c r="A1309" t="s">
        <v>2928</v>
      </c>
      <c r="B1309" t="s">
        <v>431</v>
      </c>
    </row>
    <row r="1310" spans="1:2" x14ac:dyDescent="0.3">
      <c r="A1310" t="s">
        <v>2929</v>
      </c>
      <c r="B1310" t="s">
        <v>2930</v>
      </c>
    </row>
    <row r="1311" spans="1:2" x14ac:dyDescent="0.3">
      <c r="A1311" t="s">
        <v>2932</v>
      </c>
      <c r="B1311" t="s">
        <v>676</v>
      </c>
    </row>
    <row r="1312" spans="1:2" x14ac:dyDescent="0.3">
      <c r="A1312" t="s">
        <v>2929</v>
      </c>
      <c r="B1312" t="s">
        <v>2930</v>
      </c>
    </row>
    <row r="1313" spans="1:2" x14ac:dyDescent="0.3">
      <c r="A1313" t="s">
        <v>2934</v>
      </c>
    </row>
    <row r="1314" spans="1:2" x14ac:dyDescent="0.3">
      <c r="A1314" t="s">
        <v>2936</v>
      </c>
      <c r="B1314" t="s">
        <v>91</v>
      </c>
    </row>
    <row r="1315" spans="1:2" x14ac:dyDescent="0.3">
      <c r="A1315" t="s">
        <v>2939</v>
      </c>
      <c r="B1315" t="s">
        <v>676</v>
      </c>
    </row>
    <row r="1316" spans="1:2" x14ac:dyDescent="0.3">
      <c r="A1316" t="s">
        <v>2941</v>
      </c>
    </row>
    <row r="1317" spans="1:2" x14ac:dyDescent="0.3">
      <c r="A1317" t="s">
        <v>358</v>
      </c>
      <c r="B1317" t="s">
        <v>37</v>
      </c>
    </row>
    <row r="1318" spans="1:2" x14ac:dyDescent="0.3">
      <c r="A1318" t="s">
        <v>2943</v>
      </c>
    </row>
    <row r="1319" spans="1:2" x14ac:dyDescent="0.3">
      <c r="A1319" t="s">
        <v>2945</v>
      </c>
      <c r="B1319" t="s">
        <v>34</v>
      </c>
    </row>
    <row r="1320" spans="1:2" x14ac:dyDescent="0.3">
      <c r="A1320" t="s">
        <v>2947</v>
      </c>
    </row>
    <row r="1321" spans="1:2" x14ac:dyDescent="0.3">
      <c r="A1321" t="s">
        <v>2949</v>
      </c>
      <c r="B1321" t="s">
        <v>128</v>
      </c>
    </row>
    <row r="1322" spans="1:2" x14ac:dyDescent="0.3">
      <c r="A1322" t="s">
        <v>2951</v>
      </c>
    </row>
    <row r="1323" spans="1:2" x14ac:dyDescent="0.3">
      <c r="A1323" t="s">
        <v>2953</v>
      </c>
      <c r="B1323" t="s">
        <v>37</v>
      </c>
    </row>
    <row r="1324" spans="1:2" x14ac:dyDescent="0.3">
      <c r="A1324" t="s">
        <v>2955</v>
      </c>
    </row>
    <row r="1325" spans="1:2" x14ac:dyDescent="0.3">
      <c r="A1325" t="s">
        <v>2957</v>
      </c>
    </row>
    <row r="1326" spans="1:2" x14ac:dyDescent="0.3">
      <c r="A1326" t="s">
        <v>2959</v>
      </c>
      <c r="B1326" t="s">
        <v>1148</v>
      </c>
    </row>
    <row r="1327" spans="1:2" x14ac:dyDescent="0.3">
      <c r="A1327" t="s">
        <v>2961</v>
      </c>
      <c r="B1327" t="s">
        <v>2962</v>
      </c>
    </row>
    <row r="1328" spans="1:2" x14ac:dyDescent="0.3">
      <c r="A1328" t="s">
        <v>2964</v>
      </c>
    </row>
    <row r="1329" spans="1:2" x14ac:dyDescent="0.3">
      <c r="A1329" t="s">
        <v>2965</v>
      </c>
      <c r="B1329" t="s">
        <v>2643</v>
      </c>
    </row>
    <row r="1330" spans="1:2" x14ac:dyDescent="0.3">
      <c r="A1330" t="s">
        <v>2967</v>
      </c>
      <c r="B1330" t="s">
        <v>2968</v>
      </c>
    </row>
    <row r="1331" spans="1:2" x14ac:dyDescent="0.3">
      <c r="A1331" t="s">
        <v>2970</v>
      </c>
      <c r="B1331" t="s">
        <v>58</v>
      </c>
    </row>
    <row r="1332" spans="1:2" x14ac:dyDescent="0.3">
      <c r="A1332" t="s">
        <v>2972</v>
      </c>
    </row>
    <row r="1333" spans="1:2" x14ac:dyDescent="0.3">
      <c r="A1333" t="s">
        <v>2974</v>
      </c>
      <c r="B1333" t="s">
        <v>2975</v>
      </c>
    </row>
    <row r="1334" spans="1:2" x14ac:dyDescent="0.3">
      <c r="A1334" t="s">
        <v>2977</v>
      </c>
    </row>
    <row r="1335" spans="1:2" x14ac:dyDescent="0.3">
      <c r="A1335" t="s">
        <v>2980</v>
      </c>
      <c r="B1335" t="s">
        <v>2981</v>
      </c>
    </row>
    <row r="1336" spans="1:2" x14ac:dyDescent="0.3">
      <c r="A1336" t="s">
        <v>2983</v>
      </c>
      <c r="B1336" t="s">
        <v>211</v>
      </c>
    </row>
    <row r="1337" spans="1:2" x14ac:dyDescent="0.3">
      <c r="A1337" t="s">
        <v>2985</v>
      </c>
    </row>
    <row r="1338" spans="1:2" x14ac:dyDescent="0.3">
      <c r="A1338" t="s">
        <v>2987</v>
      </c>
      <c r="B1338" t="s">
        <v>307</v>
      </c>
    </row>
    <row r="1339" spans="1:2" x14ac:dyDescent="0.3">
      <c r="A1339" t="s">
        <v>2989</v>
      </c>
    </row>
    <row r="1340" spans="1:2" x14ac:dyDescent="0.3">
      <c r="A1340" t="s">
        <v>2991</v>
      </c>
      <c r="B1340" t="s">
        <v>1194</v>
      </c>
    </row>
    <row r="1341" spans="1:2" x14ac:dyDescent="0.3">
      <c r="A1341" t="s">
        <v>2993</v>
      </c>
      <c r="B1341" t="s">
        <v>37</v>
      </c>
    </row>
    <row r="1342" spans="1:2" x14ac:dyDescent="0.3">
      <c r="A1342" t="s">
        <v>2995</v>
      </c>
      <c r="B1342" t="s">
        <v>37</v>
      </c>
    </row>
    <row r="1343" spans="1:2" x14ac:dyDescent="0.3">
      <c r="A1343" t="s">
        <v>2997</v>
      </c>
      <c r="B1343" t="s">
        <v>2998</v>
      </c>
    </row>
    <row r="1344" spans="1:2" x14ac:dyDescent="0.3">
      <c r="A1344" t="s">
        <v>3000</v>
      </c>
      <c r="B1344" t="s">
        <v>3001</v>
      </c>
    </row>
    <row r="1345" spans="1:2" x14ac:dyDescent="0.3">
      <c r="A1345" t="s">
        <v>3003</v>
      </c>
      <c r="B1345" t="s">
        <v>666</v>
      </c>
    </row>
    <row r="1346" spans="1:2" x14ac:dyDescent="0.3">
      <c r="A1346" t="s">
        <v>3005</v>
      </c>
      <c r="B1346" t="s">
        <v>3006</v>
      </c>
    </row>
    <row r="1347" spans="1:2" x14ac:dyDescent="0.3">
      <c r="A1347" t="s">
        <v>3008</v>
      </c>
      <c r="B1347" t="s">
        <v>3009</v>
      </c>
    </row>
    <row r="1348" spans="1:2" x14ac:dyDescent="0.3">
      <c r="A1348" t="s">
        <v>3011</v>
      </c>
      <c r="B1348" t="s">
        <v>37</v>
      </c>
    </row>
    <row r="1349" spans="1:2" x14ac:dyDescent="0.3">
      <c r="A1349" t="s">
        <v>3013</v>
      </c>
    </row>
    <row r="1350" spans="1:2" x14ac:dyDescent="0.3">
      <c r="A1350" t="s">
        <v>3016</v>
      </c>
      <c r="B1350" t="s">
        <v>808</v>
      </c>
    </row>
    <row r="1351" spans="1:2" x14ac:dyDescent="0.3">
      <c r="A1351" t="s">
        <v>3018</v>
      </c>
    </row>
    <row r="1352" spans="1:2" x14ac:dyDescent="0.3">
      <c r="A1352" t="s">
        <v>3020</v>
      </c>
      <c r="B1352" t="s">
        <v>211</v>
      </c>
    </row>
    <row r="1353" spans="1:2" x14ac:dyDescent="0.3">
      <c r="A1353" t="s">
        <v>3022</v>
      </c>
      <c r="B1353" t="s">
        <v>1452</v>
      </c>
    </row>
    <row r="1354" spans="1:2" x14ac:dyDescent="0.3">
      <c r="A1354" t="s">
        <v>3024</v>
      </c>
    </row>
    <row r="1355" spans="1:2" x14ac:dyDescent="0.3">
      <c r="A1355" t="s">
        <v>3026</v>
      </c>
    </row>
    <row r="1356" spans="1:2" x14ac:dyDescent="0.3">
      <c r="A1356" t="s">
        <v>3028</v>
      </c>
      <c r="B1356" t="s">
        <v>125</v>
      </c>
    </row>
    <row r="1357" spans="1:2" x14ac:dyDescent="0.3">
      <c r="A1357" t="s">
        <v>3030</v>
      </c>
      <c r="B1357" t="s">
        <v>91</v>
      </c>
    </row>
    <row r="1358" spans="1:2" x14ac:dyDescent="0.3">
      <c r="A1358" t="s">
        <v>3032</v>
      </c>
    </row>
    <row r="1359" spans="1:2" x14ac:dyDescent="0.3">
      <c r="A1359" t="s">
        <v>3034</v>
      </c>
      <c r="B1359" t="s">
        <v>66</v>
      </c>
    </row>
    <row r="1360" spans="1:2" x14ac:dyDescent="0.3">
      <c r="A1360" t="s">
        <v>3036</v>
      </c>
      <c r="B1360" t="s">
        <v>259</v>
      </c>
    </row>
    <row r="1361" spans="1:2" x14ac:dyDescent="0.3">
      <c r="A1361" t="s">
        <v>3038</v>
      </c>
      <c r="B1361" t="s">
        <v>211</v>
      </c>
    </row>
    <row r="1362" spans="1:2" x14ac:dyDescent="0.3">
      <c r="A1362" t="s">
        <v>3040</v>
      </c>
      <c r="B1362" t="s">
        <v>3041</v>
      </c>
    </row>
    <row r="1363" spans="1:2" x14ac:dyDescent="0.3">
      <c r="A1363" t="s">
        <v>3043</v>
      </c>
      <c r="B1363" t="s">
        <v>3044</v>
      </c>
    </row>
    <row r="1364" spans="1:2" x14ac:dyDescent="0.3">
      <c r="A1364" t="s">
        <v>3046</v>
      </c>
    </row>
    <row r="1365" spans="1:2" x14ac:dyDescent="0.3">
      <c r="A1365" t="s">
        <v>3048</v>
      </c>
    </row>
    <row r="1366" spans="1:2" x14ac:dyDescent="0.3">
      <c r="A1366" t="s">
        <v>3050</v>
      </c>
      <c r="B1366" t="s">
        <v>211</v>
      </c>
    </row>
    <row r="1367" spans="1:2" x14ac:dyDescent="0.3">
      <c r="A1367" t="s">
        <v>3052</v>
      </c>
      <c r="B1367" t="s">
        <v>31</v>
      </c>
    </row>
    <row r="1368" spans="1:2" x14ac:dyDescent="0.3">
      <c r="A1368" t="s">
        <v>3054</v>
      </c>
      <c r="B1368" t="s">
        <v>3055</v>
      </c>
    </row>
    <row r="1369" spans="1:2" x14ac:dyDescent="0.3">
      <c r="A1369" t="s">
        <v>3057</v>
      </c>
      <c r="B1369" t="s">
        <v>755</v>
      </c>
    </row>
    <row r="1370" spans="1:2" x14ac:dyDescent="0.3">
      <c r="A1370" t="s">
        <v>3059</v>
      </c>
      <c r="B1370" t="s">
        <v>3060</v>
      </c>
    </row>
    <row r="1371" spans="1:2" x14ac:dyDescent="0.3">
      <c r="A1371" t="s">
        <v>3062</v>
      </c>
    </row>
    <row r="1372" spans="1:2" x14ac:dyDescent="0.3">
      <c r="A1372" t="s">
        <v>3064</v>
      </c>
      <c r="B1372" t="s">
        <v>37</v>
      </c>
    </row>
    <row r="1373" spans="1:2" x14ac:dyDescent="0.3">
      <c r="A1373" t="s">
        <v>3065</v>
      </c>
      <c r="B1373" t="s">
        <v>307</v>
      </c>
    </row>
    <row r="1374" spans="1:2" x14ac:dyDescent="0.3">
      <c r="A1374" t="s">
        <v>3067</v>
      </c>
      <c r="B1374" t="s">
        <v>251</v>
      </c>
    </row>
    <row r="1375" spans="1:2" x14ac:dyDescent="0.3">
      <c r="A1375" t="s">
        <v>3069</v>
      </c>
      <c r="B1375" t="s">
        <v>2551</v>
      </c>
    </row>
    <row r="1376" spans="1:2" x14ac:dyDescent="0.3">
      <c r="A1376" t="s">
        <v>3071</v>
      </c>
      <c r="B1376" t="s">
        <v>337</v>
      </c>
    </row>
    <row r="1377" spans="1:2" x14ac:dyDescent="0.3">
      <c r="A1377" t="s">
        <v>3073</v>
      </c>
      <c r="B1377" t="s">
        <v>3074</v>
      </c>
    </row>
    <row r="1378" spans="1:2" x14ac:dyDescent="0.3">
      <c r="A1378" t="s">
        <v>3076</v>
      </c>
    </row>
    <row r="1379" spans="1:2" x14ac:dyDescent="0.3">
      <c r="A1379" t="s">
        <v>3079</v>
      </c>
    </row>
    <row r="1380" spans="1:2" x14ac:dyDescent="0.3">
      <c r="A1380" t="s">
        <v>3081</v>
      </c>
      <c r="B1380" t="s">
        <v>125</v>
      </c>
    </row>
    <row r="1381" spans="1:2" x14ac:dyDescent="0.3">
      <c r="A1381" t="s">
        <v>3083</v>
      </c>
    </row>
    <row r="1382" spans="1:2" x14ac:dyDescent="0.3">
      <c r="A1382" t="s">
        <v>3086</v>
      </c>
    </row>
    <row r="1383" spans="1:2" x14ac:dyDescent="0.3">
      <c r="A1383" t="s">
        <v>3087</v>
      </c>
      <c r="B1383" t="s">
        <v>112</v>
      </c>
    </row>
    <row r="1384" spans="1:2" x14ac:dyDescent="0.3">
      <c r="A1384" t="s">
        <v>3089</v>
      </c>
      <c r="B1384" t="s">
        <v>66</v>
      </c>
    </row>
    <row r="1385" spans="1:2" x14ac:dyDescent="0.3">
      <c r="A1385" t="s">
        <v>3091</v>
      </c>
      <c r="B1385" t="s">
        <v>37</v>
      </c>
    </row>
    <row r="1386" spans="1:2" x14ac:dyDescent="0.3">
      <c r="A1386" t="s">
        <v>3094</v>
      </c>
      <c r="B1386" t="s">
        <v>301</v>
      </c>
    </row>
    <row r="1387" spans="1:2" x14ac:dyDescent="0.3">
      <c r="A1387" t="s">
        <v>3096</v>
      </c>
      <c r="B1387" t="s">
        <v>458</v>
      </c>
    </row>
    <row r="1388" spans="1:2" x14ac:dyDescent="0.3">
      <c r="A1388" t="s">
        <v>3098</v>
      </c>
      <c r="B1388" t="s">
        <v>541</v>
      </c>
    </row>
    <row r="1389" spans="1:2" x14ac:dyDescent="0.3">
      <c r="A1389" t="s">
        <v>3100</v>
      </c>
      <c r="B1389" t="s">
        <v>37</v>
      </c>
    </row>
    <row r="1390" spans="1:2" x14ac:dyDescent="0.3">
      <c r="A1390" t="s">
        <v>3102</v>
      </c>
      <c r="B1390" t="s">
        <v>14</v>
      </c>
    </row>
    <row r="1391" spans="1:2" x14ac:dyDescent="0.3">
      <c r="A1391" t="s">
        <v>3104</v>
      </c>
    </row>
    <row r="1392" spans="1:2" x14ac:dyDescent="0.3">
      <c r="A1392" t="s">
        <v>3106</v>
      </c>
      <c r="B1392" t="s">
        <v>2064</v>
      </c>
    </row>
    <row r="1393" spans="1:2" x14ac:dyDescent="0.3">
      <c r="A1393" t="s">
        <v>3108</v>
      </c>
      <c r="B1393" t="s">
        <v>3109</v>
      </c>
    </row>
    <row r="1394" spans="1:2" x14ac:dyDescent="0.3">
      <c r="A1394" t="s">
        <v>3111</v>
      </c>
      <c r="B1394" t="s">
        <v>31</v>
      </c>
    </row>
    <row r="1395" spans="1:2" x14ac:dyDescent="0.3">
      <c r="A1395" t="s">
        <v>3114</v>
      </c>
      <c r="B1395" t="s">
        <v>3115</v>
      </c>
    </row>
    <row r="1396" spans="1:2" x14ac:dyDescent="0.3">
      <c r="A1396" t="s">
        <v>3116</v>
      </c>
      <c r="B1396" t="s">
        <v>58</v>
      </c>
    </row>
    <row r="1397" spans="1:2" x14ac:dyDescent="0.3">
      <c r="A1397" t="s">
        <v>3118</v>
      </c>
      <c r="B1397" t="s">
        <v>779</v>
      </c>
    </row>
    <row r="1398" spans="1:2" x14ac:dyDescent="0.3">
      <c r="A1398" t="s">
        <v>3120</v>
      </c>
      <c r="B1398" t="s">
        <v>31</v>
      </c>
    </row>
    <row r="1399" spans="1:2" x14ac:dyDescent="0.3">
      <c r="A1399" t="s">
        <v>3121</v>
      </c>
      <c r="B1399" t="s">
        <v>3122</v>
      </c>
    </row>
    <row r="1400" spans="1:2" x14ac:dyDescent="0.3">
      <c r="A1400" t="s">
        <v>3124</v>
      </c>
      <c r="B1400" t="s">
        <v>37</v>
      </c>
    </row>
    <row r="1401" spans="1:2" x14ac:dyDescent="0.3">
      <c r="A1401" t="s">
        <v>3126</v>
      </c>
    </row>
    <row r="1402" spans="1:2" x14ac:dyDescent="0.3">
      <c r="A1402" t="s">
        <v>3128</v>
      </c>
      <c r="B1402" t="s">
        <v>2551</v>
      </c>
    </row>
    <row r="1403" spans="1:2" x14ac:dyDescent="0.3">
      <c r="A1403" t="s">
        <v>3130</v>
      </c>
    </row>
    <row r="1404" spans="1:2" x14ac:dyDescent="0.3">
      <c r="A1404" t="s">
        <v>3132</v>
      </c>
      <c r="B1404" t="s">
        <v>813</v>
      </c>
    </row>
    <row r="1405" spans="1:2" x14ac:dyDescent="0.3">
      <c r="A1405" t="s">
        <v>3133</v>
      </c>
      <c r="B1405" t="s">
        <v>3134</v>
      </c>
    </row>
    <row r="1406" spans="1:2" x14ac:dyDescent="0.3">
      <c r="A1406" t="s">
        <v>3136</v>
      </c>
      <c r="B1406" t="s">
        <v>125</v>
      </c>
    </row>
    <row r="1407" spans="1:2" x14ac:dyDescent="0.3">
      <c r="A1407" t="s">
        <v>3138</v>
      </c>
    </row>
    <row r="1408" spans="1:2" x14ac:dyDescent="0.3">
      <c r="A1408" t="s">
        <v>3140</v>
      </c>
      <c r="B1408" t="s">
        <v>431</v>
      </c>
    </row>
    <row r="1409" spans="1:2" x14ac:dyDescent="0.3">
      <c r="A1409" t="s">
        <v>3142</v>
      </c>
      <c r="B1409" t="s">
        <v>3143</v>
      </c>
    </row>
    <row r="1410" spans="1:2" x14ac:dyDescent="0.3">
      <c r="A1410" t="s">
        <v>3145</v>
      </c>
    </row>
    <row r="1411" spans="1:2" x14ac:dyDescent="0.3">
      <c r="A1411" t="s">
        <v>3147</v>
      </c>
      <c r="B1411" t="s">
        <v>37</v>
      </c>
    </row>
    <row r="1412" spans="1:2" x14ac:dyDescent="0.3">
      <c r="A1412" t="s">
        <v>3148</v>
      </c>
    </row>
    <row r="1413" spans="1:2" x14ac:dyDescent="0.3">
      <c r="A1413" t="s">
        <v>3150</v>
      </c>
      <c r="B1413" t="s">
        <v>37</v>
      </c>
    </row>
    <row r="1414" spans="1:2" x14ac:dyDescent="0.3">
      <c r="A1414" t="s">
        <v>3152</v>
      </c>
    </row>
    <row r="1415" spans="1:2" x14ac:dyDescent="0.3">
      <c r="A1415" t="s">
        <v>3154</v>
      </c>
      <c r="B1415" t="s">
        <v>3155</v>
      </c>
    </row>
    <row r="1416" spans="1:2" x14ac:dyDescent="0.3">
      <c r="A1416" t="s">
        <v>3157</v>
      </c>
      <c r="B1416" t="s">
        <v>755</v>
      </c>
    </row>
    <row r="1417" spans="1:2" x14ac:dyDescent="0.3">
      <c r="A1417" t="s">
        <v>3159</v>
      </c>
      <c r="B1417" t="s">
        <v>243</v>
      </c>
    </row>
    <row r="1418" spans="1:2" x14ac:dyDescent="0.3">
      <c r="A1418" t="s">
        <v>3161</v>
      </c>
      <c r="B1418" t="s">
        <v>151</v>
      </c>
    </row>
    <row r="1419" spans="1:2" x14ac:dyDescent="0.3">
      <c r="A1419" t="s">
        <v>3163</v>
      </c>
    </row>
    <row r="1420" spans="1:2" x14ac:dyDescent="0.3">
      <c r="A1420" t="s">
        <v>3165</v>
      </c>
      <c r="B1420" t="s">
        <v>2732</v>
      </c>
    </row>
    <row r="1421" spans="1:2" x14ac:dyDescent="0.3">
      <c r="A1421" t="s">
        <v>3167</v>
      </c>
      <c r="B1421" t="s">
        <v>3168</v>
      </c>
    </row>
    <row r="1422" spans="1:2" x14ac:dyDescent="0.3">
      <c r="A1422" t="s">
        <v>3170</v>
      </c>
    </row>
    <row r="1423" spans="1:2" x14ac:dyDescent="0.3">
      <c r="A1423" t="s">
        <v>3172</v>
      </c>
    </row>
    <row r="1424" spans="1:2" x14ac:dyDescent="0.3">
      <c r="A1424" t="s">
        <v>3173</v>
      </c>
      <c r="B1424" t="s">
        <v>2341</v>
      </c>
    </row>
    <row r="1425" spans="1:2" x14ac:dyDescent="0.3">
      <c r="A1425" t="s">
        <v>3176</v>
      </c>
      <c r="B1425" t="s">
        <v>61</v>
      </c>
    </row>
    <row r="1426" spans="1:2" x14ac:dyDescent="0.3">
      <c r="A1426" t="s">
        <v>3178</v>
      </c>
    </row>
    <row r="1427" spans="1:2" x14ac:dyDescent="0.3">
      <c r="A1427" t="s">
        <v>3181</v>
      </c>
      <c r="B1427" t="s">
        <v>3182</v>
      </c>
    </row>
    <row r="1428" spans="1:2" x14ac:dyDescent="0.3">
      <c r="A1428" t="s">
        <v>3184</v>
      </c>
      <c r="B1428" t="s">
        <v>1059</v>
      </c>
    </row>
    <row r="1429" spans="1:2" x14ac:dyDescent="0.3">
      <c r="A1429" t="s">
        <v>3187</v>
      </c>
      <c r="B1429" t="s">
        <v>1801</v>
      </c>
    </row>
    <row r="1430" spans="1:2" x14ac:dyDescent="0.3">
      <c r="A1430" t="s">
        <v>3189</v>
      </c>
      <c r="B1430" t="s">
        <v>3190</v>
      </c>
    </row>
    <row r="1431" spans="1:2" x14ac:dyDescent="0.3">
      <c r="A1431" t="s">
        <v>3192</v>
      </c>
      <c r="B1431" t="s">
        <v>37</v>
      </c>
    </row>
    <row r="1432" spans="1:2" x14ac:dyDescent="0.3">
      <c r="A1432" t="s">
        <v>3193</v>
      </c>
    </row>
    <row r="1433" spans="1:2" x14ac:dyDescent="0.3">
      <c r="A1433" t="s">
        <v>3195</v>
      </c>
      <c r="B1433" t="s">
        <v>3196</v>
      </c>
    </row>
    <row r="1434" spans="1:2" x14ac:dyDescent="0.3">
      <c r="A1434" t="s">
        <v>3198</v>
      </c>
      <c r="B1434" t="s">
        <v>1837</v>
      </c>
    </row>
    <row r="1435" spans="1:2" x14ac:dyDescent="0.3">
      <c r="A1435" t="s">
        <v>3199</v>
      </c>
      <c r="B1435" t="s">
        <v>3200</v>
      </c>
    </row>
    <row r="1436" spans="1:2" x14ac:dyDescent="0.3">
      <c r="A1436" t="s">
        <v>3202</v>
      </c>
      <c r="B1436" t="s">
        <v>606</v>
      </c>
    </row>
    <row r="1437" spans="1:2" x14ac:dyDescent="0.3">
      <c r="A1437" t="s">
        <v>3204</v>
      </c>
      <c r="B1437" t="s">
        <v>125</v>
      </c>
    </row>
    <row r="1438" spans="1:2" x14ac:dyDescent="0.3">
      <c r="A1438" t="s">
        <v>3206</v>
      </c>
      <c r="B1438" t="s">
        <v>3207</v>
      </c>
    </row>
    <row r="1439" spans="1:2" x14ac:dyDescent="0.3">
      <c r="A1439" t="s">
        <v>3209</v>
      </c>
      <c r="B1439" t="s">
        <v>243</v>
      </c>
    </row>
    <row r="1440" spans="1:2" x14ac:dyDescent="0.3">
      <c r="A1440" t="s">
        <v>3211</v>
      </c>
      <c r="B1440" t="s">
        <v>199</v>
      </c>
    </row>
    <row r="1441" spans="1:2" x14ac:dyDescent="0.3">
      <c r="A1441" t="s">
        <v>3213</v>
      </c>
      <c r="B1441" t="s">
        <v>3214</v>
      </c>
    </row>
    <row r="1442" spans="1:2" x14ac:dyDescent="0.3">
      <c r="A1442" t="s">
        <v>3216</v>
      </c>
      <c r="B1442" t="s">
        <v>3217</v>
      </c>
    </row>
    <row r="1443" spans="1:2" x14ac:dyDescent="0.3">
      <c r="A1443" t="s">
        <v>3219</v>
      </c>
      <c r="B1443" t="s">
        <v>3220</v>
      </c>
    </row>
    <row r="1444" spans="1:2" x14ac:dyDescent="0.3">
      <c r="A1444" t="s">
        <v>3222</v>
      </c>
    </row>
    <row r="1445" spans="1:2" x14ac:dyDescent="0.3">
      <c r="A1445" t="s">
        <v>3224</v>
      </c>
    </row>
    <row r="1446" spans="1:2" x14ac:dyDescent="0.3">
      <c r="A1446" t="s">
        <v>3226</v>
      </c>
      <c r="B1446" t="s">
        <v>37</v>
      </c>
    </row>
    <row r="1447" spans="1:2" x14ac:dyDescent="0.3">
      <c r="A1447" t="s">
        <v>3228</v>
      </c>
    </row>
    <row r="1448" spans="1:2" x14ac:dyDescent="0.3">
      <c r="A1448" t="s">
        <v>3230</v>
      </c>
      <c r="B1448" t="s">
        <v>902</v>
      </c>
    </row>
    <row r="1449" spans="1:2" x14ac:dyDescent="0.3">
      <c r="A1449" t="s">
        <v>3232</v>
      </c>
      <c r="B1449" t="s">
        <v>1499</v>
      </c>
    </row>
    <row r="1450" spans="1:2" x14ac:dyDescent="0.3">
      <c r="A1450" t="s">
        <v>3234</v>
      </c>
    </row>
    <row r="1451" spans="1:2" x14ac:dyDescent="0.3">
      <c r="A1451" t="s">
        <v>3236</v>
      </c>
      <c r="B1451" t="s">
        <v>199</v>
      </c>
    </row>
    <row r="1452" spans="1:2" x14ac:dyDescent="0.3">
      <c r="A1452" t="s">
        <v>3239</v>
      </c>
      <c r="B1452" t="s">
        <v>3240</v>
      </c>
    </row>
    <row r="1453" spans="1:2" x14ac:dyDescent="0.3">
      <c r="A1453" t="s">
        <v>3242</v>
      </c>
      <c r="B1453" t="s">
        <v>902</v>
      </c>
    </row>
    <row r="1454" spans="1:2" x14ac:dyDescent="0.3">
      <c r="A1454" t="s">
        <v>3244</v>
      </c>
      <c r="B1454" t="s">
        <v>199</v>
      </c>
    </row>
    <row r="1455" spans="1:2" x14ac:dyDescent="0.3">
      <c r="A1455" t="s">
        <v>3247</v>
      </c>
      <c r="B1455" t="s">
        <v>3248</v>
      </c>
    </row>
    <row r="1456" spans="1:2" x14ac:dyDescent="0.3">
      <c r="A1456" t="s">
        <v>3250</v>
      </c>
      <c r="B1456" t="s">
        <v>3251</v>
      </c>
    </row>
    <row r="1457" spans="1:2" x14ac:dyDescent="0.3">
      <c r="A1457" t="s">
        <v>3253</v>
      </c>
    </row>
    <row r="1458" spans="1:2" x14ac:dyDescent="0.3">
      <c r="A1458" t="s">
        <v>3256</v>
      </c>
    </row>
    <row r="1459" spans="1:2" x14ac:dyDescent="0.3">
      <c r="A1459" t="s">
        <v>3258</v>
      </c>
      <c r="B1459" t="s">
        <v>3259</v>
      </c>
    </row>
    <row r="1460" spans="1:2" x14ac:dyDescent="0.3">
      <c r="A1460" t="s">
        <v>3261</v>
      </c>
      <c r="B1460" t="s">
        <v>3262</v>
      </c>
    </row>
    <row r="1461" spans="1:2" x14ac:dyDescent="0.3">
      <c r="A1461" t="s">
        <v>3264</v>
      </c>
      <c r="B1461" t="s">
        <v>37</v>
      </c>
    </row>
    <row r="1462" spans="1:2" x14ac:dyDescent="0.3">
      <c r="A1462" t="s">
        <v>3267</v>
      </c>
      <c r="B1462" t="s">
        <v>1064</v>
      </c>
    </row>
    <row r="1463" spans="1:2" x14ac:dyDescent="0.3">
      <c r="A1463" t="s">
        <v>3269</v>
      </c>
    </row>
    <row r="1464" spans="1:2" x14ac:dyDescent="0.3">
      <c r="A1464" t="s">
        <v>3271</v>
      </c>
    </row>
    <row r="1465" spans="1:2" x14ac:dyDescent="0.3">
      <c r="A1465" t="s">
        <v>3273</v>
      </c>
      <c r="B1465" t="s">
        <v>58</v>
      </c>
    </row>
    <row r="1466" spans="1:2" x14ac:dyDescent="0.3">
      <c r="A1466" t="s">
        <v>3275</v>
      </c>
    </row>
    <row r="1467" spans="1:2" x14ac:dyDescent="0.3">
      <c r="A1467" t="s">
        <v>3277</v>
      </c>
    </row>
    <row r="1468" spans="1:2" x14ac:dyDescent="0.3">
      <c r="A1468" t="s">
        <v>3279</v>
      </c>
      <c r="B1468" t="s">
        <v>37</v>
      </c>
    </row>
    <row r="1469" spans="1:2" x14ac:dyDescent="0.3">
      <c r="A1469" t="s">
        <v>3281</v>
      </c>
    </row>
    <row r="1470" spans="1:2" x14ac:dyDescent="0.3">
      <c r="A1470" t="s">
        <v>3283</v>
      </c>
      <c r="B1470" t="s">
        <v>37</v>
      </c>
    </row>
    <row r="1471" spans="1:2" x14ac:dyDescent="0.3">
      <c r="A1471" t="s">
        <v>3284</v>
      </c>
      <c r="B1471" t="s">
        <v>58</v>
      </c>
    </row>
    <row r="1472" spans="1:2" x14ac:dyDescent="0.3">
      <c r="A1472" t="s">
        <v>3286</v>
      </c>
      <c r="B1472" t="s">
        <v>3287</v>
      </c>
    </row>
    <row r="1473" spans="1:2" x14ac:dyDescent="0.3">
      <c r="A1473" t="s">
        <v>3289</v>
      </c>
      <c r="B1473" t="s">
        <v>3290</v>
      </c>
    </row>
    <row r="1474" spans="1:2" x14ac:dyDescent="0.3">
      <c r="A1474" t="s">
        <v>3291</v>
      </c>
    </row>
    <row r="1475" spans="1:2" x14ac:dyDescent="0.3">
      <c r="A1475" t="s">
        <v>3292</v>
      </c>
    </row>
    <row r="1476" spans="1:2" x14ac:dyDescent="0.3">
      <c r="A1476" t="s">
        <v>3294</v>
      </c>
      <c r="B1476" t="s">
        <v>3295</v>
      </c>
    </row>
    <row r="1477" spans="1:2" x14ac:dyDescent="0.3">
      <c r="A1477" t="s">
        <v>3297</v>
      </c>
    </row>
    <row r="1478" spans="1:2" x14ac:dyDescent="0.3">
      <c r="A1478" t="s">
        <v>3299</v>
      </c>
      <c r="B1478" t="s">
        <v>61</v>
      </c>
    </row>
    <row r="1479" spans="1:2" x14ac:dyDescent="0.3">
      <c r="A1479" t="s">
        <v>3301</v>
      </c>
      <c r="B1479" t="s">
        <v>34</v>
      </c>
    </row>
    <row r="1480" spans="1:2" x14ac:dyDescent="0.3">
      <c r="A1480" t="s">
        <v>3303</v>
      </c>
    </row>
    <row r="1481" spans="1:2" x14ac:dyDescent="0.3">
      <c r="A1481" t="s">
        <v>3305</v>
      </c>
      <c r="B1481" t="s">
        <v>307</v>
      </c>
    </row>
    <row r="1482" spans="1:2" x14ac:dyDescent="0.3">
      <c r="A1482" t="s">
        <v>3307</v>
      </c>
      <c r="B1482" t="s">
        <v>1040</v>
      </c>
    </row>
    <row r="1483" spans="1:2" x14ac:dyDescent="0.3">
      <c r="A1483" t="s">
        <v>3309</v>
      </c>
      <c r="B1483" t="s">
        <v>2174</v>
      </c>
    </row>
    <row r="1484" spans="1:2" x14ac:dyDescent="0.3">
      <c r="A1484" t="s">
        <v>3311</v>
      </c>
      <c r="B1484" t="s">
        <v>782</v>
      </c>
    </row>
    <row r="1485" spans="1:2" x14ac:dyDescent="0.3">
      <c r="A1485" t="s">
        <v>3313</v>
      </c>
      <c r="B1485" t="s">
        <v>1348</v>
      </c>
    </row>
    <row r="1486" spans="1:2" x14ac:dyDescent="0.3">
      <c r="A1486" t="s">
        <v>3315</v>
      </c>
      <c r="B1486" t="s">
        <v>199</v>
      </c>
    </row>
    <row r="1487" spans="1:2" x14ac:dyDescent="0.3">
      <c r="A1487" t="s">
        <v>3317</v>
      </c>
    </row>
    <row r="1488" spans="1:2" x14ac:dyDescent="0.3">
      <c r="A1488" t="s">
        <v>3319</v>
      </c>
      <c r="B1488" t="s">
        <v>97</v>
      </c>
    </row>
    <row r="1489" spans="1:2" x14ac:dyDescent="0.3">
      <c r="A1489" t="s">
        <v>3321</v>
      </c>
    </row>
    <row r="1490" spans="1:2" x14ac:dyDescent="0.3">
      <c r="A1490" t="s">
        <v>3323</v>
      </c>
    </row>
    <row r="1491" spans="1:2" x14ac:dyDescent="0.3">
      <c r="A1491" t="s">
        <v>3325</v>
      </c>
      <c r="B1491" t="s">
        <v>243</v>
      </c>
    </row>
    <row r="1492" spans="1:2" x14ac:dyDescent="0.3">
      <c r="A1492" t="s">
        <v>3327</v>
      </c>
      <c r="B1492" t="s">
        <v>112</v>
      </c>
    </row>
    <row r="1493" spans="1:2" x14ac:dyDescent="0.3">
      <c r="A1493" t="s">
        <v>3329</v>
      </c>
      <c r="B1493" t="s">
        <v>2038</v>
      </c>
    </row>
    <row r="1494" spans="1:2" x14ac:dyDescent="0.3">
      <c r="A1494" t="s">
        <v>3331</v>
      </c>
    </row>
    <row r="1495" spans="1:2" x14ac:dyDescent="0.3">
      <c r="A1495" t="s">
        <v>3333</v>
      </c>
      <c r="B1495" t="s">
        <v>3334</v>
      </c>
    </row>
    <row r="1496" spans="1:2" x14ac:dyDescent="0.3">
      <c r="A1496" t="s">
        <v>3336</v>
      </c>
    </row>
    <row r="1497" spans="1:2" x14ac:dyDescent="0.3">
      <c r="A1497" t="s">
        <v>3338</v>
      </c>
      <c r="B1497" t="s">
        <v>267</v>
      </c>
    </row>
    <row r="1498" spans="1:2" x14ac:dyDescent="0.3">
      <c r="A1498" t="s">
        <v>3339</v>
      </c>
      <c r="B1498" t="s">
        <v>3340</v>
      </c>
    </row>
    <row r="1499" spans="1:2" x14ac:dyDescent="0.3">
      <c r="A1499" t="s">
        <v>3342</v>
      </c>
      <c r="B1499" t="s">
        <v>3343</v>
      </c>
    </row>
    <row r="1500" spans="1:2" x14ac:dyDescent="0.3">
      <c r="A1500" t="s">
        <v>3345</v>
      </c>
      <c r="B1500" t="s">
        <v>3346</v>
      </c>
    </row>
    <row r="1501" spans="1:2" x14ac:dyDescent="0.3">
      <c r="A1501" t="s">
        <v>3348</v>
      </c>
      <c r="B1501" t="s">
        <v>895</v>
      </c>
    </row>
    <row r="1502" spans="1:2" x14ac:dyDescent="0.3">
      <c r="A1502" t="s">
        <v>3350</v>
      </c>
      <c r="B1502" t="s">
        <v>3351</v>
      </c>
    </row>
    <row r="1503" spans="1:2" x14ac:dyDescent="0.3">
      <c r="A1503" t="s">
        <v>3353</v>
      </c>
    </row>
    <row r="1504" spans="1:2" x14ac:dyDescent="0.3">
      <c r="A1504" t="s">
        <v>3354</v>
      </c>
      <c r="B1504" t="s">
        <v>259</v>
      </c>
    </row>
    <row r="1505" spans="1:2" x14ac:dyDescent="0.3">
      <c r="A1505" t="s">
        <v>3356</v>
      </c>
      <c r="B1505" t="s">
        <v>31</v>
      </c>
    </row>
    <row r="1506" spans="1:2" x14ac:dyDescent="0.3">
      <c r="A1506" t="s">
        <v>3358</v>
      </c>
    </row>
    <row r="1507" spans="1:2" x14ac:dyDescent="0.3">
      <c r="A1507" t="s">
        <v>3360</v>
      </c>
    </row>
    <row r="1508" spans="1:2" x14ac:dyDescent="0.3">
      <c r="A1508" t="s">
        <v>3362</v>
      </c>
    </row>
    <row r="1509" spans="1:2" x14ac:dyDescent="0.3">
      <c r="A1509" t="s">
        <v>3364</v>
      </c>
    </row>
    <row r="1510" spans="1:2" x14ac:dyDescent="0.3">
      <c r="A1510" t="s">
        <v>3366</v>
      </c>
      <c r="B1510" t="s">
        <v>3367</v>
      </c>
    </row>
    <row r="1511" spans="1:2" x14ac:dyDescent="0.3">
      <c r="A1511" t="s">
        <v>3369</v>
      </c>
      <c r="B1511" t="s">
        <v>3370</v>
      </c>
    </row>
    <row r="1512" spans="1:2" x14ac:dyDescent="0.3">
      <c r="A1512" t="s">
        <v>3372</v>
      </c>
      <c r="B1512" t="s">
        <v>37</v>
      </c>
    </row>
    <row r="1513" spans="1:2" x14ac:dyDescent="0.3">
      <c r="A1513" t="s">
        <v>3374</v>
      </c>
    </row>
    <row r="1514" spans="1:2" x14ac:dyDescent="0.3">
      <c r="A1514" t="s">
        <v>3376</v>
      </c>
    </row>
    <row r="1515" spans="1:2" x14ac:dyDescent="0.3">
      <c r="A1515" t="s">
        <v>3378</v>
      </c>
    </row>
    <row r="1516" spans="1:2" x14ac:dyDescent="0.3">
      <c r="A1516" t="s">
        <v>3380</v>
      </c>
    </row>
    <row r="1517" spans="1:2" x14ac:dyDescent="0.3">
      <c r="A1517" t="s">
        <v>3382</v>
      </c>
      <c r="B1517" t="s">
        <v>61</v>
      </c>
    </row>
    <row r="1518" spans="1:2" x14ac:dyDescent="0.3">
      <c r="A1518" t="s">
        <v>3384</v>
      </c>
      <c r="B1518" t="s">
        <v>66</v>
      </c>
    </row>
    <row r="1519" spans="1:2" x14ac:dyDescent="0.3">
      <c r="A1519" t="s">
        <v>3386</v>
      </c>
    </row>
    <row r="1520" spans="1:2" x14ac:dyDescent="0.3">
      <c r="A1520" t="s">
        <v>3389</v>
      </c>
      <c r="B1520" t="s">
        <v>661</v>
      </c>
    </row>
    <row r="1521" spans="1:2" x14ac:dyDescent="0.3">
      <c r="A1521" t="s">
        <v>3391</v>
      </c>
      <c r="B1521" t="s">
        <v>37</v>
      </c>
    </row>
    <row r="1522" spans="1:2" x14ac:dyDescent="0.3">
      <c r="A1522" t="s">
        <v>3393</v>
      </c>
      <c r="B1522" t="s">
        <v>37</v>
      </c>
    </row>
    <row r="1523" spans="1:2" x14ac:dyDescent="0.3">
      <c r="A1523" t="s">
        <v>3395</v>
      </c>
    </row>
    <row r="1524" spans="1:2" x14ac:dyDescent="0.3">
      <c r="A1524" t="s">
        <v>3397</v>
      </c>
      <c r="B1524" t="s">
        <v>211</v>
      </c>
    </row>
    <row r="1525" spans="1:2" x14ac:dyDescent="0.3">
      <c r="A1525" t="s">
        <v>3400</v>
      </c>
    </row>
    <row r="1526" spans="1:2" x14ac:dyDescent="0.3">
      <c r="A1526" t="s">
        <v>3402</v>
      </c>
      <c r="B1526" t="s">
        <v>1551</v>
      </c>
    </row>
    <row r="1527" spans="1:2" x14ac:dyDescent="0.3">
      <c r="A1527" t="s">
        <v>3404</v>
      </c>
    </row>
    <row r="1528" spans="1:2" x14ac:dyDescent="0.3">
      <c r="A1528" t="s">
        <v>3406</v>
      </c>
    </row>
    <row r="1529" spans="1:2" x14ac:dyDescent="0.3">
      <c r="A1529" t="s">
        <v>3408</v>
      </c>
      <c r="B1529" t="s">
        <v>199</v>
      </c>
    </row>
    <row r="1530" spans="1:2" x14ac:dyDescent="0.3">
      <c r="A1530" t="s">
        <v>3410</v>
      </c>
      <c r="B1530" t="s">
        <v>1329</v>
      </c>
    </row>
    <row r="1531" spans="1:2" x14ac:dyDescent="0.3">
      <c r="A1531" t="s">
        <v>3412</v>
      </c>
      <c r="B1531" t="s">
        <v>3207</v>
      </c>
    </row>
    <row r="1532" spans="1:2" x14ac:dyDescent="0.3">
      <c r="A1532" t="s">
        <v>3413</v>
      </c>
      <c r="B1532" t="s">
        <v>58</v>
      </c>
    </row>
    <row r="1533" spans="1:2" x14ac:dyDescent="0.3">
      <c r="A1533" t="s">
        <v>3415</v>
      </c>
      <c r="B1533" t="s">
        <v>554</v>
      </c>
    </row>
    <row r="1534" spans="1:2" x14ac:dyDescent="0.3">
      <c r="A1534" t="s">
        <v>3418</v>
      </c>
      <c r="B1534" t="s">
        <v>3419</v>
      </c>
    </row>
    <row r="1535" spans="1:2" x14ac:dyDescent="0.3">
      <c r="A1535" t="s">
        <v>3421</v>
      </c>
      <c r="B1535" t="s">
        <v>37</v>
      </c>
    </row>
    <row r="1536" spans="1:2" x14ac:dyDescent="0.3">
      <c r="A1536" t="s">
        <v>3423</v>
      </c>
      <c r="B1536" t="s">
        <v>58</v>
      </c>
    </row>
    <row r="1537" spans="1:2" x14ac:dyDescent="0.3">
      <c r="A1537" t="s">
        <v>3425</v>
      </c>
    </row>
    <row r="1538" spans="1:2" x14ac:dyDescent="0.3">
      <c r="A1538" t="s">
        <v>3427</v>
      </c>
      <c r="B1538" t="s">
        <v>3009</v>
      </c>
    </row>
    <row r="1539" spans="1:2" x14ac:dyDescent="0.3">
      <c r="A1539" t="s">
        <v>3429</v>
      </c>
      <c r="B1539" t="s">
        <v>37</v>
      </c>
    </row>
    <row r="1540" spans="1:2" x14ac:dyDescent="0.3">
      <c r="A1540" t="s">
        <v>3431</v>
      </c>
      <c r="B1540" t="s">
        <v>307</v>
      </c>
    </row>
    <row r="1541" spans="1:2" x14ac:dyDescent="0.3">
      <c r="A1541" t="s">
        <v>3433</v>
      </c>
      <c r="B1541" t="s">
        <v>504</v>
      </c>
    </row>
    <row r="1542" spans="1:2" x14ac:dyDescent="0.3">
      <c r="A1542" t="s">
        <v>3435</v>
      </c>
    </row>
    <row r="1543" spans="1:2" x14ac:dyDescent="0.3">
      <c r="A1543" t="s">
        <v>3437</v>
      </c>
      <c r="B1543" t="s">
        <v>58</v>
      </c>
    </row>
    <row r="1544" spans="1:2" x14ac:dyDescent="0.3">
      <c r="A1544" t="s">
        <v>3439</v>
      </c>
      <c r="B1544" t="s">
        <v>3440</v>
      </c>
    </row>
    <row r="1545" spans="1:2" x14ac:dyDescent="0.3">
      <c r="A1545" t="s">
        <v>3442</v>
      </c>
      <c r="B1545" t="s">
        <v>83</v>
      </c>
    </row>
    <row r="1546" spans="1:2" x14ac:dyDescent="0.3">
      <c r="A1546" t="s">
        <v>3444</v>
      </c>
      <c r="B1546" t="s">
        <v>9</v>
      </c>
    </row>
    <row r="1547" spans="1:2" x14ac:dyDescent="0.3">
      <c r="A1547" t="s">
        <v>3447</v>
      </c>
      <c r="B1547" t="s">
        <v>14</v>
      </c>
    </row>
    <row r="1548" spans="1:2" x14ac:dyDescent="0.3">
      <c r="A1548" t="s">
        <v>3449</v>
      </c>
    </row>
    <row r="1549" spans="1:2" x14ac:dyDescent="0.3">
      <c r="A1549" t="s">
        <v>3451</v>
      </c>
      <c r="B1549" t="s">
        <v>3452</v>
      </c>
    </row>
    <row r="1550" spans="1:2" x14ac:dyDescent="0.3">
      <c r="A1550" t="s">
        <v>3454</v>
      </c>
      <c r="B1550" t="s">
        <v>3455</v>
      </c>
    </row>
    <row r="1551" spans="1:2" x14ac:dyDescent="0.3">
      <c r="A1551" t="s">
        <v>3456</v>
      </c>
    </row>
    <row r="1552" spans="1:2" x14ac:dyDescent="0.3">
      <c r="A1552" t="s">
        <v>3458</v>
      </c>
      <c r="B1552" t="s">
        <v>243</v>
      </c>
    </row>
    <row r="1553" spans="1:2" x14ac:dyDescent="0.3">
      <c r="A1553" t="s">
        <v>3460</v>
      </c>
      <c r="B1553" t="s">
        <v>37</v>
      </c>
    </row>
    <row r="1554" spans="1:2" x14ac:dyDescent="0.3">
      <c r="A1554" t="s">
        <v>3462</v>
      </c>
      <c r="B1554" t="s">
        <v>14</v>
      </c>
    </row>
    <row r="1555" spans="1:2" x14ac:dyDescent="0.3">
      <c r="A1555" t="s">
        <v>3464</v>
      </c>
      <c r="B1555" t="s">
        <v>2341</v>
      </c>
    </row>
    <row r="1556" spans="1:2" x14ac:dyDescent="0.3">
      <c r="A1556" t="s">
        <v>3466</v>
      </c>
      <c r="B1556" t="s">
        <v>685</v>
      </c>
    </row>
    <row r="1557" spans="1:2" x14ac:dyDescent="0.3">
      <c r="A1557" t="s">
        <v>3468</v>
      </c>
      <c r="B1557" t="s">
        <v>125</v>
      </c>
    </row>
    <row r="1558" spans="1:2" x14ac:dyDescent="0.3">
      <c r="A1558" t="s">
        <v>3470</v>
      </c>
      <c r="B1558" t="s">
        <v>346</v>
      </c>
    </row>
    <row r="1559" spans="1:2" x14ac:dyDescent="0.3">
      <c r="A1559" t="s">
        <v>3472</v>
      </c>
      <c r="B1559" t="s">
        <v>2643</v>
      </c>
    </row>
    <row r="1560" spans="1:2" x14ac:dyDescent="0.3">
      <c r="A1560" t="s">
        <v>3474</v>
      </c>
      <c r="B1560" t="s">
        <v>31</v>
      </c>
    </row>
    <row r="1561" spans="1:2" x14ac:dyDescent="0.3">
      <c r="A1561" t="s">
        <v>3476</v>
      </c>
      <c r="B1561" t="s">
        <v>3477</v>
      </c>
    </row>
    <row r="1562" spans="1:2" x14ac:dyDescent="0.3">
      <c r="A1562" t="s">
        <v>3338</v>
      </c>
      <c r="B1562" t="s">
        <v>267</v>
      </c>
    </row>
    <row r="1563" spans="1:2" x14ac:dyDescent="0.3">
      <c r="A1563" t="s">
        <v>3479</v>
      </c>
      <c r="B1563" t="s">
        <v>1662</v>
      </c>
    </row>
    <row r="1564" spans="1:2" x14ac:dyDescent="0.3">
      <c r="A1564" t="s">
        <v>3482</v>
      </c>
    </row>
    <row r="1565" spans="1:2" x14ac:dyDescent="0.3">
      <c r="A1565" t="s">
        <v>3484</v>
      </c>
      <c r="B1565" t="s">
        <v>3485</v>
      </c>
    </row>
    <row r="1566" spans="1:2" x14ac:dyDescent="0.3">
      <c r="A1566" t="s">
        <v>3487</v>
      </c>
      <c r="B1566" t="s">
        <v>151</v>
      </c>
    </row>
    <row r="1567" spans="1:2" x14ac:dyDescent="0.3">
      <c r="A1567" t="s">
        <v>3488</v>
      </c>
      <c r="B1567" t="s">
        <v>125</v>
      </c>
    </row>
    <row r="1568" spans="1:2" x14ac:dyDescent="0.3">
      <c r="A1568" t="s">
        <v>3490</v>
      </c>
      <c r="B1568" t="s">
        <v>3491</v>
      </c>
    </row>
    <row r="1569" spans="1:2" x14ac:dyDescent="0.3">
      <c r="A1569" t="s">
        <v>3493</v>
      </c>
      <c r="B1569" t="s">
        <v>1837</v>
      </c>
    </row>
    <row r="1570" spans="1:2" x14ac:dyDescent="0.3">
      <c r="A1570" t="s">
        <v>3495</v>
      </c>
      <c r="B1570" t="s">
        <v>1040</v>
      </c>
    </row>
    <row r="1571" spans="1:2" x14ac:dyDescent="0.3">
      <c r="A1571" t="s">
        <v>3497</v>
      </c>
    </row>
    <row r="1572" spans="1:2" x14ac:dyDescent="0.3">
      <c r="A1572" t="s">
        <v>3499</v>
      </c>
    </row>
    <row r="1573" spans="1:2" x14ac:dyDescent="0.3">
      <c r="A1573" t="s">
        <v>3501</v>
      </c>
      <c r="B1573" t="s">
        <v>37</v>
      </c>
    </row>
    <row r="1574" spans="1:2" x14ac:dyDescent="0.3">
      <c r="A1574" t="s">
        <v>3503</v>
      </c>
      <c r="B1574" t="s">
        <v>151</v>
      </c>
    </row>
    <row r="1575" spans="1:2" x14ac:dyDescent="0.3">
      <c r="A1575" t="s">
        <v>3506</v>
      </c>
      <c r="B1575" t="s">
        <v>3507</v>
      </c>
    </row>
    <row r="1576" spans="1:2" x14ac:dyDescent="0.3">
      <c r="A1576" t="s">
        <v>3509</v>
      </c>
      <c r="B1576" t="s">
        <v>58</v>
      </c>
    </row>
    <row r="1577" spans="1:2" x14ac:dyDescent="0.3">
      <c r="A1577" t="s">
        <v>3512</v>
      </c>
      <c r="B1577" t="s">
        <v>3513</v>
      </c>
    </row>
    <row r="1578" spans="1:2" x14ac:dyDescent="0.3">
      <c r="A1578" t="s">
        <v>3515</v>
      </c>
    </row>
    <row r="1579" spans="1:2" x14ac:dyDescent="0.3">
      <c r="A1579" t="s">
        <v>3516</v>
      </c>
      <c r="B1579" t="s">
        <v>58</v>
      </c>
    </row>
    <row r="1580" spans="1:2" x14ac:dyDescent="0.3">
      <c r="A1580" t="s">
        <v>3518</v>
      </c>
    </row>
    <row r="1581" spans="1:2" x14ac:dyDescent="0.3">
      <c r="A1581" t="s">
        <v>3520</v>
      </c>
      <c r="B1581" t="s">
        <v>3521</v>
      </c>
    </row>
    <row r="1582" spans="1:2" x14ac:dyDescent="0.3">
      <c r="A1582" t="s">
        <v>2044</v>
      </c>
      <c r="B1582" t="s">
        <v>125</v>
      </c>
    </row>
    <row r="1583" spans="1:2" x14ac:dyDescent="0.3">
      <c r="A1583" t="s">
        <v>3524</v>
      </c>
      <c r="B1583" t="s">
        <v>3525</v>
      </c>
    </row>
    <row r="1584" spans="1:2" x14ac:dyDescent="0.3">
      <c r="A1584" t="s">
        <v>1630</v>
      </c>
      <c r="B1584" t="s">
        <v>58</v>
      </c>
    </row>
    <row r="1585" spans="1:2" x14ac:dyDescent="0.3">
      <c r="A1585" t="s">
        <v>3527</v>
      </c>
      <c r="B1585" t="s">
        <v>37</v>
      </c>
    </row>
    <row r="1586" spans="1:2" x14ac:dyDescent="0.3">
      <c r="A1586" t="s">
        <v>3529</v>
      </c>
      <c r="B1586" t="s">
        <v>37</v>
      </c>
    </row>
    <row r="1587" spans="1:2" x14ac:dyDescent="0.3">
      <c r="A1587" t="s">
        <v>3531</v>
      </c>
      <c r="B1587" t="s">
        <v>1103</v>
      </c>
    </row>
    <row r="1588" spans="1:2" x14ac:dyDescent="0.3">
      <c r="A1588" t="s">
        <v>3533</v>
      </c>
      <c r="B1588" t="s">
        <v>3534</v>
      </c>
    </row>
    <row r="1589" spans="1:2" x14ac:dyDescent="0.3">
      <c r="A1589" t="s">
        <v>3536</v>
      </c>
      <c r="B1589" t="s">
        <v>58</v>
      </c>
    </row>
    <row r="1590" spans="1:2" x14ac:dyDescent="0.3">
      <c r="A1590" t="s">
        <v>3538</v>
      </c>
      <c r="B1590" t="s">
        <v>779</v>
      </c>
    </row>
    <row r="1591" spans="1:2" x14ac:dyDescent="0.3">
      <c r="A1591" t="s">
        <v>3541</v>
      </c>
      <c r="B1591" t="s">
        <v>3542</v>
      </c>
    </row>
    <row r="1592" spans="1:2" x14ac:dyDescent="0.3">
      <c r="A1592" t="s">
        <v>3544</v>
      </c>
      <c r="B1592" t="s">
        <v>214</v>
      </c>
    </row>
    <row r="1593" spans="1:2" x14ac:dyDescent="0.3">
      <c r="A1593" t="s">
        <v>3546</v>
      </c>
      <c r="B1593" t="s">
        <v>37</v>
      </c>
    </row>
    <row r="1594" spans="1:2" x14ac:dyDescent="0.3">
      <c r="A1594" t="s">
        <v>3548</v>
      </c>
    </row>
    <row r="1595" spans="1:2" x14ac:dyDescent="0.3">
      <c r="A1595" t="s">
        <v>3549</v>
      </c>
      <c r="B1595" t="s">
        <v>259</v>
      </c>
    </row>
    <row r="1596" spans="1:2" x14ac:dyDescent="0.3">
      <c r="A1596" t="s">
        <v>3551</v>
      </c>
      <c r="B1596" t="s">
        <v>151</v>
      </c>
    </row>
    <row r="1597" spans="1:2" x14ac:dyDescent="0.3">
      <c r="A1597" t="s">
        <v>3553</v>
      </c>
    </row>
    <row r="1598" spans="1:2" x14ac:dyDescent="0.3">
      <c r="A1598" t="s">
        <v>3555</v>
      </c>
      <c r="B1598" t="s">
        <v>3556</v>
      </c>
    </row>
    <row r="1599" spans="1:2" x14ac:dyDescent="0.3">
      <c r="A1599" t="s">
        <v>3558</v>
      </c>
      <c r="B1599" t="s">
        <v>14</v>
      </c>
    </row>
    <row r="1600" spans="1:2" x14ac:dyDescent="0.3">
      <c r="A1600" t="s">
        <v>3560</v>
      </c>
      <c r="B1600" t="s">
        <v>211</v>
      </c>
    </row>
    <row r="1601" spans="1:2" x14ac:dyDescent="0.3">
      <c r="A1601" t="s">
        <v>3562</v>
      </c>
      <c r="B1601" t="s">
        <v>83</v>
      </c>
    </row>
    <row r="1602" spans="1:2" x14ac:dyDescent="0.3">
      <c r="A1602" t="s">
        <v>207</v>
      </c>
      <c r="B1602" t="s">
        <v>208</v>
      </c>
    </row>
    <row r="1603" spans="1:2" x14ac:dyDescent="0.3">
      <c r="A1603" t="s">
        <v>3564</v>
      </c>
    </row>
    <row r="1604" spans="1:2" x14ac:dyDescent="0.3">
      <c r="A1604" t="s">
        <v>3565</v>
      </c>
      <c r="B1604" t="s">
        <v>3566</v>
      </c>
    </row>
    <row r="1605" spans="1:2" x14ac:dyDescent="0.3">
      <c r="A1605" t="s">
        <v>3568</v>
      </c>
      <c r="B1605" t="s">
        <v>3569</v>
      </c>
    </row>
    <row r="1606" spans="1:2" x14ac:dyDescent="0.3">
      <c r="A1606" t="s">
        <v>3571</v>
      </c>
      <c r="B1606" t="s">
        <v>211</v>
      </c>
    </row>
    <row r="1607" spans="1:2" x14ac:dyDescent="0.3">
      <c r="A1607" t="s">
        <v>3573</v>
      </c>
      <c r="B1607" t="s">
        <v>431</v>
      </c>
    </row>
    <row r="1608" spans="1:2" x14ac:dyDescent="0.3">
      <c r="A1608" t="s">
        <v>3575</v>
      </c>
      <c r="B1608" t="s">
        <v>3576</v>
      </c>
    </row>
    <row r="1609" spans="1:2" x14ac:dyDescent="0.3">
      <c r="A1609" t="s">
        <v>3578</v>
      </c>
      <c r="B1609" t="s">
        <v>66</v>
      </c>
    </row>
    <row r="1610" spans="1:2" x14ac:dyDescent="0.3">
      <c r="A1610" t="s">
        <v>3580</v>
      </c>
    </row>
    <row r="1611" spans="1:2" x14ac:dyDescent="0.3">
      <c r="A1611" t="s">
        <v>3582</v>
      </c>
      <c r="B1611" t="s">
        <v>58</v>
      </c>
    </row>
    <row r="1612" spans="1:2" x14ac:dyDescent="0.3">
      <c r="A1612" t="s">
        <v>3584</v>
      </c>
      <c r="B1612" t="s">
        <v>3585</v>
      </c>
    </row>
    <row r="1613" spans="1:2" x14ac:dyDescent="0.3">
      <c r="A1613" t="s">
        <v>3587</v>
      </c>
    </row>
    <row r="1614" spans="1:2" x14ac:dyDescent="0.3">
      <c r="A1614" t="s">
        <v>3589</v>
      </c>
      <c r="B1614" t="s">
        <v>66</v>
      </c>
    </row>
    <row r="1615" spans="1:2" x14ac:dyDescent="0.3">
      <c r="A1615" t="s">
        <v>3592</v>
      </c>
    </row>
    <row r="1616" spans="1:2" x14ac:dyDescent="0.3">
      <c r="A1616" t="s">
        <v>3594</v>
      </c>
      <c r="B1616" t="s">
        <v>31</v>
      </c>
    </row>
    <row r="1617" spans="1:2" x14ac:dyDescent="0.3">
      <c r="A1617" t="s">
        <v>3596</v>
      </c>
    </row>
    <row r="1618" spans="1:2" x14ac:dyDescent="0.3">
      <c r="A1618" t="s">
        <v>3598</v>
      </c>
      <c r="B1618" t="s">
        <v>37</v>
      </c>
    </row>
    <row r="1619" spans="1:2" x14ac:dyDescent="0.3">
      <c r="A1619" t="s">
        <v>3600</v>
      </c>
      <c r="B1619" t="s">
        <v>14</v>
      </c>
    </row>
    <row r="1620" spans="1:2" x14ac:dyDescent="0.3">
      <c r="A1620" t="s">
        <v>3602</v>
      </c>
      <c r="B1620" t="s">
        <v>37</v>
      </c>
    </row>
    <row r="1621" spans="1:2" x14ac:dyDescent="0.3">
      <c r="A1621" t="s">
        <v>3604</v>
      </c>
      <c r="B1621" t="s">
        <v>3605</v>
      </c>
    </row>
    <row r="1622" spans="1:2" x14ac:dyDescent="0.3">
      <c r="A1622" t="s">
        <v>3607</v>
      </c>
      <c r="B1622" t="s">
        <v>418</v>
      </c>
    </row>
    <row r="1623" spans="1:2" x14ac:dyDescent="0.3">
      <c r="A1623" t="s">
        <v>3609</v>
      </c>
      <c r="B1623" t="s">
        <v>3610</v>
      </c>
    </row>
    <row r="1624" spans="1:2" x14ac:dyDescent="0.3">
      <c r="A1624" t="s">
        <v>3613</v>
      </c>
      <c r="B1624" t="s">
        <v>3614</v>
      </c>
    </row>
    <row r="1625" spans="1:2" x14ac:dyDescent="0.3">
      <c r="A1625" t="s">
        <v>3616</v>
      </c>
      <c r="B1625" t="s">
        <v>125</v>
      </c>
    </row>
    <row r="1626" spans="1:2" x14ac:dyDescent="0.3">
      <c r="A1626" t="s">
        <v>3618</v>
      </c>
    </row>
    <row r="1627" spans="1:2" x14ac:dyDescent="0.3">
      <c r="A1627" t="s">
        <v>3620</v>
      </c>
      <c r="B1627" t="s">
        <v>3621</v>
      </c>
    </row>
    <row r="1628" spans="1:2" x14ac:dyDescent="0.3">
      <c r="A1628" t="s">
        <v>3623</v>
      </c>
    </row>
    <row r="1629" spans="1:2" x14ac:dyDescent="0.3">
      <c r="A1629" t="s">
        <v>3625</v>
      </c>
    </row>
    <row r="1630" spans="1:2" x14ac:dyDescent="0.3">
      <c r="A1630" t="s">
        <v>3627</v>
      </c>
      <c r="B1630" t="s">
        <v>3628</v>
      </c>
    </row>
    <row r="1631" spans="1:2" x14ac:dyDescent="0.3">
      <c r="A1631" t="s">
        <v>3630</v>
      </c>
      <c r="B1631" t="s">
        <v>3631</v>
      </c>
    </row>
    <row r="1632" spans="1:2" x14ac:dyDescent="0.3">
      <c r="A1632" t="s">
        <v>3633</v>
      </c>
      <c r="B1632" t="s">
        <v>3634</v>
      </c>
    </row>
    <row r="1633" spans="1:2" x14ac:dyDescent="0.3">
      <c r="A1633" t="s">
        <v>3636</v>
      </c>
    </row>
    <row r="1634" spans="1:2" x14ac:dyDescent="0.3">
      <c r="A1634" t="s">
        <v>3638</v>
      </c>
      <c r="B1634" t="s">
        <v>3639</v>
      </c>
    </row>
    <row r="1635" spans="1:2" x14ac:dyDescent="0.3">
      <c r="A1635" t="s">
        <v>3641</v>
      </c>
      <c r="B1635" t="s">
        <v>346</v>
      </c>
    </row>
    <row r="1636" spans="1:2" x14ac:dyDescent="0.3">
      <c r="A1636" t="s">
        <v>3643</v>
      </c>
      <c r="B1636" t="s">
        <v>3644</v>
      </c>
    </row>
    <row r="1637" spans="1:2" x14ac:dyDescent="0.3">
      <c r="A1637" t="s">
        <v>3647</v>
      </c>
    </row>
    <row r="1638" spans="1:2" x14ac:dyDescent="0.3">
      <c r="A1638" t="s">
        <v>3649</v>
      </c>
      <c r="B1638" t="s">
        <v>3650</v>
      </c>
    </row>
    <row r="1639" spans="1:2" x14ac:dyDescent="0.3">
      <c r="A1639" t="s">
        <v>3652</v>
      </c>
    </row>
    <row r="1640" spans="1:2" x14ac:dyDescent="0.3">
      <c r="A1640" t="s">
        <v>3654</v>
      </c>
    </row>
    <row r="1641" spans="1:2" x14ac:dyDescent="0.3">
      <c r="A1641" t="s">
        <v>3656</v>
      </c>
      <c r="B1641" t="s">
        <v>34</v>
      </c>
    </row>
    <row r="1642" spans="1:2" x14ac:dyDescent="0.3">
      <c r="A1642" t="s">
        <v>3658</v>
      </c>
      <c r="B1642" t="s">
        <v>569</v>
      </c>
    </row>
    <row r="1643" spans="1:2" x14ac:dyDescent="0.3">
      <c r="A1643" t="s">
        <v>3660</v>
      </c>
      <c r="B1643" t="s">
        <v>3287</v>
      </c>
    </row>
    <row r="1644" spans="1:2" x14ac:dyDescent="0.3">
      <c r="A1644" t="s">
        <v>3663</v>
      </c>
      <c r="B1644" t="s">
        <v>151</v>
      </c>
    </row>
    <row r="1645" spans="1:2" x14ac:dyDescent="0.3">
      <c r="A1645" t="s">
        <v>3665</v>
      </c>
      <c r="B1645" t="s">
        <v>3666</v>
      </c>
    </row>
    <row r="1646" spans="1:2" x14ac:dyDescent="0.3">
      <c r="A1646" t="s">
        <v>3668</v>
      </c>
      <c r="B1646" t="s">
        <v>91</v>
      </c>
    </row>
    <row r="1647" spans="1:2" x14ac:dyDescent="0.3">
      <c r="A1647" t="s">
        <v>3670</v>
      </c>
    </row>
    <row r="1648" spans="1:2" x14ac:dyDescent="0.3">
      <c r="A1648" t="s">
        <v>3672</v>
      </c>
      <c r="B1648" t="s">
        <v>606</v>
      </c>
    </row>
    <row r="1649" spans="1:2" x14ac:dyDescent="0.3">
      <c r="A1649" t="s">
        <v>3674</v>
      </c>
    </row>
    <row r="1650" spans="1:2" x14ac:dyDescent="0.3">
      <c r="A1650" t="s">
        <v>3676</v>
      </c>
      <c r="B1650" t="s">
        <v>37</v>
      </c>
    </row>
    <row r="1651" spans="1:2" x14ac:dyDescent="0.3">
      <c r="A1651" t="s">
        <v>3678</v>
      </c>
    </row>
    <row r="1652" spans="1:2" x14ac:dyDescent="0.3">
      <c r="A1652" t="s">
        <v>3680</v>
      </c>
    </row>
    <row r="1653" spans="1:2" x14ac:dyDescent="0.3">
      <c r="A1653" t="s">
        <v>3682</v>
      </c>
      <c r="B1653" t="s">
        <v>66</v>
      </c>
    </row>
    <row r="1654" spans="1:2" x14ac:dyDescent="0.3">
      <c r="A1654" t="s">
        <v>3684</v>
      </c>
      <c r="B1654" t="s">
        <v>3685</v>
      </c>
    </row>
    <row r="1655" spans="1:2" x14ac:dyDescent="0.3">
      <c r="A1655" t="s">
        <v>3687</v>
      </c>
      <c r="B1655" t="s">
        <v>259</v>
      </c>
    </row>
    <row r="1656" spans="1:2" x14ac:dyDescent="0.3">
      <c r="A1656" t="s">
        <v>3689</v>
      </c>
    </row>
    <row r="1657" spans="1:2" x14ac:dyDescent="0.3">
      <c r="A1657" t="s">
        <v>3690</v>
      </c>
      <c r="B1657" t="s">
        <v>2531</v>
      </c>
    </row>
    <row r="1658" spans="1:2" x14ac:dyDescent="0.3">
      <c r="A1658" t="s">
        <v>3692</v>
      </c>
      <c r="B1658" t="s">
        <v>3693</v>
      </c>
    </row>
    <row r="1659" spans="1:2" x14ac:dyDescent="0.3">
      <c r="A1659" t="s">
        <v>3695</v>
      </c>
      <c r="B1659" t="s">
        <v>283</v>
      </c>
    </row>
    <row r="1660" spans="1:2" x14ac:dyDescent="0.3">
      <c r="A1660" t="s">
        <v>3697</v>
      </c>
      <c r="B1660" t="s">
        <v>316</v>
      </c>
    </row>
    <row r="1661" spans="1:2" x14ac:dyDescent="0.3">
      <c r="A1661" t="s">
        <v>3699</v>
      </c>
    </row>
    <row r="1662" spans="1:2" x14ac:dyDescent="0.3">
      <c r="A1662" t="s">
        <v>3701</v>
      </c>
      <c r="B1662" t="s">
        <v>1551</v>
      </c>
    </row>
    <row r="1663" spans="1:2" x14ac:dyDescent="0.3">
      <c r="A1663" t="s">
        <v>3703</v>
      </c>
    </row>
    <row r="1664" spans="1:2" x14ac:dyDescent="0.3">
      <c r="A1664" t="s">
        <v>3705</v>
      </c>
      <c r="B1664" t="s">
        <v>37</v>
      </c>
    </row>
    <row r="1665" spans="1:2" x14ac:dyDescent="0.3">
      <c r="A1665" t="s">
        <v>3707</v>
      </c>
      <c r="B1665" t="s">
        <v>3708</v>
      </c>
    </row>
    <row r="1666" spans="1:2" x14ac:dyDescent="0.3">
      <c r="A1666" t="s">
        <v>3710</v>
      </c>
    </row>
    <row r="1667" spans="1:2" x14ac:dyDescent="0.3">
      <c r="A1667" t="s">
        <v>3712</v>
      </c>
      <c r="B1667" t="s">
        <v>61</v>
      </c>
    </row>
    <row r="1668" spans="1:2" x14ac:dyDescent="0.3">
      <c r="A1668" t="s">
        <v>3715</v>
      </c>
      <c r="B1668" t="s">
        <v>3716</v>
      </c>
    </row>
    <row r="1669" spans="1:2" x14ac:dyDescent="0.3">
      <c r="A1669" t="s">
        <v>3718</v>
      </c>
      <c r="B1669" t="s">
        <v>125</v>
      </c>
    </row>
    <row r="1670" spans="1:2" x14ac:dyDescent="0.3">
      <c r="A1670" t="s">
        <v>3720</v>
      </c>
      <c r="B1670" t="s">
        <v>1040</v>
      </c>
    </row>
    <row r="1671" spans="1:2" x14ac:dyDescent="0.3">
      <c r="A1671" t="s">
        <v>3722</v>
      </c>
      <c r="B1671" t="s">
        <v>2072</v>
      </c>
    </row>
    <row r="1672" spans="1:2" x14ac:dyDescent="0.3">
      <c r="A1672" t="s">
        <v>3724</v>
      </c>
    </row>
    <row r="1673" spans="1:2" x14ac:dyDescent="0.3">
      <c r="A1673" t="s">
        <v>3727</v>
      </c>
    </row>
    <row r="1674" spans="1:2" x14ac:dyDescent="0.3">
      <c r="A1674" t="s">
        <v>3729</v>
      </c>
      <c r="B1674" t="s">
        <v>676</v>
      </c>
    </row>
    <row r="1675" spans="1:2" x14ac:dyDescent="0.3">
      <c r="A1675" t="s">
        <v>3731</v>
      </c>
      <c r="B1675" t="s">
        <v>34</v>
      </c>
    </row>
    <row r="1676" spans="1:2" x14ac:dyDescent="0.3">
      <c r="A1676" t="s">
        <v>3733</v>
      </c>
      <c r="B1676" t="s">
        <v>58</v>
      </c>
    </row>
    <row r="1677" spans="1:2" x14ac:dyDescent="0.3">
      <c r="A1677" t="s">
        <v>3735</v>
      </c>
    </row>
    <row r="1678" spans="1:2" x14ac:dyDescent="0.3">
      <c r="A1678" t="s">
        <v>3737</v>
      </c>
      <c r="B1678" t="s">
        <v>91</v>
      </c>
    </row>
    <row r="1679" spans="1:2" x14ac:dyDescent="0.3">
      <c r="A1679" t="s">
        <v>3739</v>
      </c>
      <c r="B1679" t="s">
        <v>802</v>
      </c>
    </row>
    <row r="1680" spans="1:2" x14ac:dyDescent="0.3">
      <c r="A1680" t="s">
        <v>3741</v>
      </c>
    </row>
    <row r="1681" spans="1:2" x14ac:dyDescent="0.3">
      <c r="A1681" t="s">
        <v>3743</v>
      </c>
    </row>
    <row r="1682" spans="1:2" x14ac:dyDescent="0.3">
      <c r="A1682" t="s">
        <v>3745</v>
      </c>
    </row>
    <row r="1683" spans="1:2" x14ac:dyDescent="0.3">
      <c r="A1683" t="s">
        <v>3747</v>
      </c>
      <c r="B1683" t="s">
        <v>3748</v>
      </c>
    </row>
    <row r="1684" spans="1:2" x14ac:dyDescent="0.3">
      <c r="A1684" t="s">
        <v>3750</v>
      </c>
    </row>
    <row r="1685" spans="1:2" x14ac:dyDescent="0.3">
      <c r="A1685" t="s">
        <v>3752</v>
      </c>
      <c r="B1685" t="s">
        <v>3753</v>
      </c>
    </row>
    <row r="1686" spans="1:2" x14ac:dyDescent="0.3">
      <c r="A1686" t="s">
        <v>3755</v>
      </c>
    </row>
    <row r="1687" spans="1:2" x14ac:dyDescent="0.3">
      <c r="A1687" t="s">
        <v>3757</v>
      </c>
      <c r="B1687" t="s">
        <v>58</v>
      </c>
    </row>
    <row r="1688" spans="1:2" x14ac:dyDescent="0.3">
      <c r="A1688" t="s">
        <v>3759</v>
      </c>
      <c r="B1688" t="s">
        <v>34</v>
      </c>
    </row>
    <row r="1689" spans="1:2" x14ac:dyDescent="0.3">
      <c r="A1689" t="s">
        <v>3761</v>
      </c>
    </row>
    <row r="1690" spans="1:2" x14ac:dyDescent="0.3">
      <c r="A1690" t="s">
        <v>3763</v>
      </c>
      <c r="B1690" t="s">
        <v>37</v>
      </c>
    </row>
    <row r="1691" spans="1:2" x14ac:dyDescent="0.3">
      <c r="A1691" t="s">
        <v>3765</v>
      </c>
      <c r="B1691" t="s">
        <v>58</v>
      </c>
    </row>
    <row r="1692" spans="1:2" x14ac:dyDescent="0.3">
      <c r="A1692" t="s">
        <v>3767</v>
      </c>
      <c r="B1692" t="s">
        <v>66</v>
      </c>
    </row>
    <row r="1693" spans="1:2" x14ac:dyDescent="0.3">
      <c r="A1693" t="s">
        <v>3769</v>
      </c>
    </row>
    <row r="1694" spans="1:2" x14ac:dyDescent="0.3">
      <c r="A1694" t="s">
        <v>3771</v>
      </c>
      <c r="B1694" t="s">
        <v>151</v>
      </c>
    </row>
    <row r="1695" spans="1:2" x14ac:dyDescent="0.3">
      <c r="A1695" t="s">
        <v>3773</v>
      </c>
      <c r="B1695" t="s">
        <v>3774</v>
      </c>
    </row>
    <row r="1696" spans="1:2" x14ac:dyDescent="0.3">
      <c r="A1696" t="s">
        <v>3776</v>
      </c>
    </row>
    <row r="1697" spans="1:2" x14ac:dyDescent="0.3">
      <c r="A1697" t="s">
        <v>3778</v>
      </c>
    </row>
    <row r="1698" spans="1:2" x14ac:dyDescent="0.3">
      <c r="A1698" t="s">
        <v>3780</v>
      </c>
    </row>
    <row r="1699" spans="1:2" x14ac:dyDescent="0.3">
      <c r="A1699" t="s">
        <v>3782</v>
      </c>
    </row>
    <row r="1700" spans="1:2" x14ac:dyDescent="0.3">
      <c r="A1700" t="s">
        <v>3784</v>
      </c>
      <c r="B1700" t="s">
        <v>37</v>
      </c>
    </row>
    <row r="1701" spans="1:2" x14ac:dyDescent="0.3">
      <c r="A1701" t="s">
        <v>3786</v>
      </c>
    </row>
    <row r="1702" spans="1:2" x14ac:dyDescent="0.3">
      <c r="A1702" t="s">
        <v>3788</v>
      </c>
      <c r="B1702" t="s">
        <v>3789</v>
      </c>
    </row>
    <row r="1703" spans="1:2" x14ac:dyDescent="0.3">
      <c r="A1703" t="s">
        <v>3791</v>
      </c>
      <c r="B1703" t="s">
        <v>392</v>
      </c>
    </row>
    <row r="1704" spans="1:2" x14ac:dyDescent="0.3">
      <c r="A1704" t="s">
        <v>3793</v>
      </c>
      <c r="B1704" t="s">
        <v>259</v>
      </c>
    </row>
    <row r="1705" spans="1:2" x14ac:dyDescent="0.3">
      <c r="A1705" t="s">
        <v>3795</v>
      </c>
      <c r="B1705" t="s">
        <v>142</v>
      </c>
    </row>
    <row r="1706" spans="1:2" x14ac:dyDescent="0.3">
      <c r="A1706" t="s">
        <v>3797</v>
      </c>
    </row>
    <row r="1707" spans="1:2" x14ac:dyDescent="0.3">
      <c r="A1707" t="s">
        <v>3799</v>
      </c>
      <c r="B1707" t="s">
        <v>22</v>
      </c>
    </row>
    <row r="1708" spans="1:2" x14ac:dyDescent="0.3">
      <c r="A1708" t="s">
        <v>3801</v>
      </c>
      <c r="B1708" t="s">
        <v>37</v>
      </c>
    </row>
    <row r="1709" spans="1:2" x14ac:dyDescent="0.3">
      <c r="A1709" t="s">
        <v>3803</v>
      </c>
      <c r="B1709" t="s">
        <v>37</v>
      </c>
    </row>
    <row r="1710" spans="1:2" x14ac:dyDescent="0.3">
      <c r="A1710" t="s">
        <v>3805</v>
      </c>
      <c r="B1710" t="s">
        <v>418</v>
      </c>
    </row>
    <row r="1711" spans="1:2" x14ac:dyDescent="0.3">
      <c r="A1711" t="s">
        <v>3807</v>
      </c>
      <c r="B1711" t="s">
        <v>1037</v>
      </c>
    </row>
    <row r="1712" spans="1:2" x14ac:dyDescent="0.3">
      <c r="A1712" t="s">
        <v>3809</v>
      </c>
    </row>
    <row r="1713" spans="1:2" x14ac:dyDescent="0.3">
      <c r="A1713" t="s">
        <v>3810</v>
      </c>
    </row>
    <row r="1714" spans="1:2" x14ac:dyDescent="0.3">
      <c r="A1714" t="s">
        <v>3812</v>
      </c>
      <c r="B1714" t="s">
        <v>3813</v>
      </c>
    </row>
    <row r="1715" spans="1:2" x14ac:dyDescent="0.3">
      <c r="A1715" t="s">
        <v>3815</v>
      </c>
      <c r="B1715" t="s">
        <v>3816</v>
      </c>
    </row>
    <row r="1716" spans="1:2" x14ac:dyDescent="0.3">
      <c r="A1716" t="s">
        <v>3818</v>
      </c>
      <c r="B1716" t="s">
        <v>3819</v>
      </c>
    </row>
    <row r="1717" spans="1:2" x14ac:dyDescent="0.3">
      <c r="A1717" t="s">
        <v>3821</v>
      </c>
      <c r="B1717" t="s">
        <v>2524</v>
      </c>
    </row>
    <row r="1718" spans="1:2" x14ac:dyDescent="0.3">
      <c r="A1718" t="s">
        <v>3823</v>
      </c>
      <c r="B1718" t="s">
        <v>1040</v>
      </c>
    </row>
    <row r="1719" spans="1:2" x14ac:dyDescent="0.3">
      <c r="A1719" t="s">
        <v>3825</v>
      </c>
      <c r="B1719" t="s">
        <v>3569</v>
      </c>
    </row>
    <row r="1720" spans="1:2" x14ac:dyDescent="0.3">
      <c r="A1720" t="s">
        <v>3827</v>
      </c>
      <c r="B1720" t="s">
        <v>3828</v>
      </c>
    </row>
    <row r="1721" spans="1:2" x14ac:dyDescent="0.3">
      <c r="A1721" t="s">
        <v>3830</v>
      </c>
      <c r="B1721" t="s">
        <v>3831</v>
      </c>
    </row>
    <row r="1722" spans="1:2" x14ac:dyDescent="0.3">
      <c r="A1722" t="s">
        <v>3833</v>
      </c>
      <c r="B1722" t="s">
        <v>3834</v>
      </c>
    </row>
    <row r="1723" spans="1:2" x14ac:dyDescent="0.3">
      <c r="A1723" t="s">
        <v>3836</v>
      </c>
    </row>
    <row r="1724" spans="1:2" x14ac:dyDescent="0.3">
      <c r="A1724" t="s">
        <v>3838</v>
      </c>
    </row>
    <row r="1725" spans="1:2" x14ac:dyDescent="0.3">
      <c r="A1725" t="s">
        <v>3840</v>
      </c>
      <c r="B1725" t="s">
        <v>125</v>
      </c>
    </row>
    <row r="1726" spans="1:2" x14ac:dyDescent="0.3">
      <c r="A1726" t="s">
        <v>3843</v>
      </c>
      <c r="B1726" t="s">
        <v>3844</v>
      </c>
    </row>
    <row r="1727" spans="1:2" x14ac:dyDescent="0.3">
      <c r="A1727" t="s">
        <v>3846</v>
      </c>
      <c r="B1727" t="s">
        <v>3847</v>
      </c>
    </row>
    <row r="1728" spans="1:2" x14ac:dyDescent="0.3">
      <c r="A1728" t="s">
        <v>3849</v>
      </c>
      <c r="B1728" t="s">
        <v>37</v>
      </c>
    </row>
    <row r="1729" spans="1:2" x14ac:dyDescent="0.3">
      <c r="A1729" t="s">
        <v>3851</v>
      </c>
      <c r="B1729" t="s">
        <v>58</v>
      </c>
    </row>
    <row r="1730" spans="1:2" x14ac:dyDescent="0.3">
      <c r="A1730" t="s">
        <v>3853</v>
      </c>
      <c r="B1730" t="s">
        <v>3854</v>
      </c>
    </row>
    <row r="1731" spans="1:2" x14ac:dyDescent="0.3">
      <c r="A1731" t="s">
        <v>3856</v>
      </c>
      <c r="B1731" t="s">
        <v>125</v>
      </c>
    </row>
    <row r="1732" spans="1:2" x14ac:dyDescent="0.3">
      <c r="A1732" t="s">
        <v>3858</v>
      </c>
      <c r="B1732" t="s">
        <v>3196</v>
      </c>
    </row>
    <row r="1733" spans="1:2" x14ac:dyDescent="0.3">
      <c r="A1733" t="s">
        <v>3860</v>
      </c>
      <c r="B1733" t="s">
        <v>895</v>
      </c>
    </row>
    <row r="1734" spans="1:2" x14ac:dyDescent="0.3">
      <c r="A1734" t="s">
        <v>3862</v>
      </c>
      <c r="B1734" t="s">
        <v>2962</v>
      </c>
    </row>
    <row r="1735" spans="1:2" x14ac:dyDescent="0.3">
      <c r="A1735" t="s">
        <v>3863</v>
      </c>
      <c r="B1735" t="s">
        <v>3864</v>
      </c>
    </row>
    <row r="1736" spans="1:2" x14ac:dyDescent="0.3">
      <c r="A1736" t="s">
        <v>3866</v>
      </c>
      <c r="B1736" t="s">
        <v>912</v>
      </c>
    </row>
    <row r="1737" spans="1:2" x14ac:dyDescent="0.3">
      <c r="A1737" t="s">
        <v>3867</v>
      </c>
    </row>
    <row r="1738" spans="1:2" x14ac:dyDescent="0.3">
      <c r="A1738" t="s">
        <v>3869</v>
      </c>
    </row>
    <row r="1739" spans="1:2" x14ac:dyDescent="0.3">
      <c r="A1739" t="s">
        <v>3871</v>
      </c>
      <c r="B1739" t="s">
        <v>37</v>
      </c>
    </row>
    <row r="1740" spans="1:2" x14ac:dyDescent="0.3">
      <c r="A1740" t="s">
        <v>3873</v>
      </c>
      <c r="B1740" t="s">
        <v>217</v>
      </c>
    </row>
    <row r="1741" spans="1:2" x14ac:dyDescent="0.3">
      <c r="A1741" t="s">
        <v>3875</v>
      </c>
      <c r="B1741" t="s">
        <v>58</v>
      </c>
    </row>
    <row r="1742" spans="1:2" x14ac:dyDescent="0.3">
      <c r="A1742" t="s">
        <v>3877</v>
      </c>
      <c r="B1742" t="s">
        <v>14</v>
      </c>
    </row>
    <row r="1743" spans="1:2" x14ac:dyDescent="0.3">
      <c r="A1743" t="s">
        <v>3879</v>
      </c>
    </row>
    <row r="1744" spans="1:2" x14ac:dyDescent="0.3">
      <c r="A1744" t="s">
        <v>3881</v>
      </c>
      <c r="B1744" t="s">
        <v>211</v>
      </c>
    </row>
    <row r="1745" spans="1:2" x14ac:dyDescent="0.3">
      <c r="A1745" t="s">
        <v>3883</v>
      </c>
      <c r="B1745" t="s">
        <v>37</v>
      </c>
    </row>
    <row r="1746" spans="1:2" x14ac:dyDescent="0.3">
      <c r="A1746" t="s">
        <v>3885</v>
      </c>
      <c r="B1746" t="s">
        <v>66</v>
      </c>
    </row>
    <row r="1747" spans="1:2" x14ac:dyDescent="0.3">
      <c r="A1747" t="s">
        <v>3887</v>
      </c>
      <c r="B1747" t="s">
        <v>58</v>
      </c>
    </row>
    <row r="1748" spans="1:2" x14ac:dyDescent="0.3">
      <c r="A1748" t="s">
        <v>3890</v>
      </c>
      <c r="B1748" t="s">
        <v>477</v>
      </c>
    </row>
    <row r="1749" spans="1:2" x14ac:dyDescent="0.3">
      <c r="A1749" t="s">
        <v>3892</v>
      </c>
      <c r="B1749" t="s">
        <v>3893</v>
      </c>
    </row>
    <row r="1750" spans="1:2" x14ac:dyDescent="0.3">
      <c r="A1750" t="s">
        <v>3895</v>
      </c>
      <c r="B1750" t="s">
        <v>3896</v>
      </c>
    </row>
    <row r="1751" spans="1:2" x14ac:dyDescent="0.3">
      <c r="A1751" t="s">
        <v>3898</v>
      </c>
      <c r="B1751" t="s">
        <v>779</v>
      </c>
    </row>
    <row r="1752" spans="1:2" x14ac:dyDescent="0.3">
      <c r="A1752" t="s">
        <v>3900</v>
      </c>
    </row>
    <row r="1753" spans="1:2" x14ac:dyDescent="0.3">
      <c r="A1753" t="s">
        <v>3902</v>
      </c>
      <c r="B1753" t="s">
        <v>211</v>
      </c>
    </row>
    <row r="1754" spans="1:2" x14ac:dyDescent="0.3">
      <c r="A1754" t="s">
        <v>3904</v>
      </c>
    </row>
    <row r="1755" spans="1:2" x14ac:dyDescent="0.3">
      <c r="A1755" t="s">
        <v>3906</v>
      </c>
    </row>
    <row r="1756" spans="1:2" x14ac:dyDescent="0.3">
      <c r="A1756" t="s">
        <v>3908</v>
      </c>
      <c r="B1756" t="s">
        <v>606</v>
      </c>
    </row>
    <row r="1757" spans="1:2" x14ac:dyDescent="0.3">
      <c r="A1757" t="s">
        <v>3910</v>
      </c>
      <c r="B1757" t="s">
        <v>431</v>
      </c>
    </row>
    <row r="1758" spans="1:2" x14ac:dyDescent="0.3">
      <c r="A1758" t="s">
        <v>3912</v>
      </c>
      <c r="B1758" t="s">
        <v>125</v>
      </c>
    </row>
    <row r="1759" spans="1:2" x14ac:dyDescent="0.3">
      <c r="A1759" t="s">
        <v>3914</v>
      </c>
      <c r="B1759" t="s">
        <v>1351</v>
      </c>
    </row>
    <row r="1760" spans="1:2" x14ac:dyDescent="0.3">
      <c r="A1760" t="s">
        <v>3915</v>
      </c>
    </row>
    <row r="1761" spans="1:2" x14ac:dyDescent="0.3">
      <c r="A1761" t="s">
        <v>3917</v>
      </c>
      <c r="B1761" t="s">
        <v>1114</v>
      </c>
    </row>
    <row r="1762" spans="1:2" x14ac:dyDescent="0.3">
      <c r="A1762" t="s">
        <v>3920</v>
      </c>
      <c r="B1762" t="s">
        <v>813</v>
      </c>
    </row>
    <row r="1763" spans="1:2" x14ac:dyDescent="0.3">
      <c r="A1763" t="s">
        <v>3922</v>
      </c>
      <c r="B1763" t="s">
        <v>676</v>
      </c>
    </row>
    <row r="1764" spans="1:2" x14ac:dyDescent="0.3">
      <c r="A1764" t="s">
        <v>3924</v>
      </c>
    </row>
    <row r="1765" spans="1:2" x14ac:dyDescent="0.3">
      <c r="A1765" t="s">
        <v>3926</v>
      </c>
      <c r="B1765" t="s">
        <v>3351</v>
      </c>
    </row>
    <row r="1766" spans="1:2" x14ac:dyDescent="0.3">
      <c r="A1766" t="s">
        <v>3928</v>
      </c>
      <c r="B1766" t="s">
        <v>1040</v>
      </c>
    </row>
    <row r="1767" spans="1:2" x14ac:dyDescent="0.3">
      <c r="A1767" t="s">
        <v>3930</v>
      </c>
    </row>
    <row r="1768" spans="1:2" x14ac:dyDescent="0.3">
      <c r="A1768" t="s">
        <v>3931</v>
      </c>
      <c r="B1768" t="s">
        <v>61</v>
      </c>
    </row>
    <row r="1769" spans="1:2" x14ac:dyDescent="0.3">
      <c r="A1769" t="s">
        <v>3933</v>
      </c>
      <c r="B1769" t="s">
        <v>58</v>
      </c>
    </row>
    <row r="1770" spans="1:2" x14ac:dyDescent="0.3">
      <c r="A1770" t="s">
        <v>3935</v>
      </c>
      <c r="B1770" t="s">
        <v>3936</v>
      </c>
    </row>
    <row r="1771" spans="1:2" x14ac:dyDescent="0.3">
      <c r="A1771" t="s">
        <v>3939</v>
      </c>
      <c r="B1771" t="s">
        <v>3940</v>
      </c>
    </row>
    <row r="1772" spans="1:2" x14ac:dyDescent="0.3">
      <c r="A1772" t="s">
        <v>3942</v>
      </c>
      <c r="B1772" t="s">
        <v>101</v>
      </c>
    </row>
    <row r="1773" spans="1:2" x14ac:dyDescent="0.3">
      <c r="A1773" t="s">
        <v>3944</v>
      </c>
      <c r="B1773" t="s">
        <v>37</v>
      </c>
    </row>
    <row r="1774" spans="1:2" x14ac:dyDescent="0.3">
      <c r="A1774" t="s">
        <v>3946</v>
      </c>
    </row>
    <row r="1775" spans="1:2" x14ac:dyDescent="0.3">
      <c r="A1775" t="s">
        <v>3948</v>
      </c>
      <c r="B1775" t="s">
        <v>37</v>
      </c>
    </row>
    <row r="1776" spans="1:2" x14ac:dyDescent="0.3">
      <c r="A1776" t="s">
        <v>3950</v>
      </c>
      <c r="B1776" t="s">
        <v>37</v>
      </c>
    </row>
    <row r="1777" spans="1:2" x14ac:dyDescent="0.3">
      <c r="A1777" t="s">
        <v>3952</v>
      </c>
      <c r="B1777" t="s">
        <v>3953</v>
      </c>
    </row>
    <row r="1778" spans="1:2" x14ac:dyDescent="0.3">
      <c r="A1778" t="s">
        <v>3954</v>
      </c>
      <c r="B1778" t="s">
        <v>3955</v>
      </c>
    </row>
    <row r="1779" spans="1:2" x14ac:dyDescent="0.3">
      <c r="A1779" t="s">
        <v>3957</v>
      </c>
    </row>
    <row r="1780" spans="1:2" x14ac:dyDescent="0.3">
      <c r="A1780" t="s">
        <v>3960</v>
      </c>
      <c r="B1780" t="s">
        <v>3961</v>
      </c>
    </row>
    <row r="1781" spans="1:2" x14ac:dyDescent="0.3">
      <c r="A1781" t="s">
        <v>3963</v>
      </c>
      <c r="B1781" t="s">
        <v>66</v>
      </c>
    </row>
    <row r="1782" spans="1:2" x14ac:dyDescent="0.3">
      <c r="A1782" t="s">
        <v>3966</v>
      </c>
      <c r="B1782" t="s">
        <v>3967</v>
      </c>
    </row>
    <row r="1783" spans="1:2" x14ac:dyDescent="0.3">
      <c r="A1783" t="s">
        <v>3969</v>
      </c>
    </row>
    <row r="1784" spans="1:2" x14ac:dyDescent="0.3">
      <c r="A1784" t="s">
        <v>3972</v>
      </c>
      <c r="B1784" t="s">
        <v>3109</v>
      </c>
    </row>
    <row r="1785" spans="1:2" x14ac:dyDescent="0.3">
      <c r="A1785" t="s">
        <v>3974</v>
      </c>
      <c r="B1785" t="s">
        <v>83</v>
      </c>
    </row>
    <row r="1786" spans="1:2" x14ac:dyDescent="0.3">
      <c r="A1786" t="s">
        <v>3976</v>
      </c>
      <c r="B1786" t="s">
        <v>37</v>
      </c>
    </row>
    <row r="1787" spans="1:2" x14ac:dyDescent="0.3">
      <c r="A1787" t="s">
        <v>3978</v>
      </c>
    </row>
    <row r="1788" spans="1:2" x14ac:dyDescent="0.3">
      <c r="A1788" t="s">
        <v>3980</v>
      </c>
    </row>
    <row r="1789" spans="1:2" x14ac:dyDescent="0.3">
      <c r="A1789" t="s">
        <v>3982</v>
      </c>
      <c r="B1789" t="s">
        <v>3983</v>
      </c>
    </row>
    <row r="1790" spans="1:2" x14ac:dyDescent="0.3">
      <c r="A1790" t="s">
        <v>3985</v>
      </c>
      <c r="B1790" t="s">
        <v>3200</v>
      </c>
    </row>
    <row r="1791" spans="1:2" x14ac:dyDescent="0.3">
      <c r="A1791" t="s">
        <v>3986</v>
      </c>
      <c r="B1791" t="s">
        <v>431</v>
      </c>
    </row>
    <row r="1792" spans="1:2" x14ac:dyDescent="0.3">
      <c r="A1792" t="s">
        <v>3988</v>
      </c>
    </row>
    <row r="1793" spans="1:2" x14ac:dyDescent="0.3">
      <c r="A1793" t="s">
        <v>3991</v>
      </c>
      <c r="B1793" t="s">
        <v>676</v>
      </c>
    </row>
    <row r="1794" spans="1:2" x14ac:dyDescent="0.3">
      <c r="A1794" t="s">
        <v>3993</v>
      </c>
      <c r="B1794" t="s">
        <v>34</v>
      </c>
    </row>
    <row r="1795" spans="1:2" x14ac:dyDescent="0.3">
      <c r="A1795" t="s">
        <v>3996</v>
      </c>
      <c r="B1795" t="s">
        <v>66</v>
      </c>
    </row>
    <row r="1796" spans="1:2" x14ac:dyDescent="0.3">
      <c r="A1796" t="s">
        <v>3998</v>
      </c>
      <c r="B1796" t="s">
        <v>3999</v>
      </c>
    </row>
    <row r="1797" spans="1:2" x14ac:dyDescent="0.3">
      <c r="A1797" t="s">
        <v>4002</v>
      </c>
      <c r="B1797" t="s">
        <v>61</v>
      </c>
    </row>
    <row r="1798" spans="1:2" x14ac:dyDescent="0.3">
      <c r="A1798" t="s">
        <v>4004</v>
      </c>
      <c r="B1798" t="s">
        <v>14</v>
      </c>
    </row>
    <row r="1799" spans="1:2" x14ac:dyDescent="0.3">
      <c r="A1799" t="s">
        <v>4006</v>
      </c>
      <c r="B1799" t="s">
        <v>61</v>
      </c>
    </row>
    <row r="1800" spans="1:2" x14ac:dyDescent="0.3">
      <c r="A1800" t="s">
        <v>4008</v>
      </c>
    </row>
    <row r="1801" spans="1:2" x14ac:dyDescent="0.3">
      <c r="A1801" t="s">
        <v>4010</v>
      </c>
    </row>
    <row r="1802" spans="1:2" x14ac:dyDescent="0.3">
      <c r="A1802" t="s">
        <v>4012</v>
      </c>
    </row>
    <row r="1803" spans="1:2" x14ac:dyDescent="0.3">
      <c r="A1803" t="s">
        <v>4014</v>
      </c>
      <c r="B1803" t="s">
        <v>307</v>
      </c>
    </row>
    <row r="1804" spans="1:2" x14ac:dyDescent="0.3">
      <c r="A1804" t="s">
        <v>4015</v>
      </c>
      <c r="B1804" t="s">
        <v>4016</v>
      </c>
    </row>
    <row r="1805" spans="1:2" x14ac:dyDescent="0.3">
      <c r="A1805" t="s">
        <v>4018</v>
      </c>
      <c r="B1805" t="s">
        <v>9</v>
      </c>
    </row>
    <row r="1806" spans="1:2" x14ac:dyDescent="0.3">
      <c r="A1806" t="s">
        <v>4020</v>
      </c>
    </row>
    <row r="1807" spans="1:2" x14ac:dyDescent="0.3">
      <c r="A1807" t="s">
        <v>4022</v>
      </c>
      <c r="B1807" t="s">
        <v>14</v>
      </c>
    </row>
    <row r="1808" spans="1:2" x14ac:dyDescent="0.3">
      <c r="A1808" t="s">
        <v>4024</v>
      </c>
      <c r="B1808" t="s">
        <v>37</v>
      </c>
    </row>
    <row r="1809" spans="1:2" x14ac:dyDescent="0.3">
      <c r="A1809" t="s">
        <v>4026</v>
      </c>
    </row>
    <row r="1810" spans="1:2" x14ac:dyDescent="0.3">
      <c r="A1810" t="s">
        <v>4027</v>
      </c>
      <c r="B1810" t="s">
        <v>1452</v>
      </c>
    </row>
    <row r="1811" spans="1:2" x14ac:dyDescent="0.3">
      <c r="A1811" t="s">
        <v>4029</v>
      </c>
      <c r="B1811" t="s">
        <v>3351</v>
      </c>
    </row>
    <row r="1812" spans="1:2" x14ac:dyDescent="0.3">
      <c r="A1812" t="s">
        <v>4031</v>
      </c>
      <c r="B1812" t="s">
        <v>4032</v>
      </c>
    </row>
    <row r="1813" spans="1:2" x14ac:dyDescent="0.3">
      <c r="A1813" t="s">
        <v>4035</v>
      </c>
      <c r="B1813" t="s">
        <v>3847</v>
      </c>
    </row>
    <row r="1814" spans="1:2" x14ac:dyDescent="0.3">
      <c r="A1814" t="s">
        <v>4037</v>
      </c>
      <c r="B1814" t="s">
        <v>37</v>
      </c>
    </row>
    <row r="1815" spans="1:2" x14ac:dyDescent="0.3">
      <c r="A1815" t="s">
        <v>4039</v>
      </c>
      <c r="B1815" t="s">
        <v>2312</v>
      </c>
    </row>
    <row r="1816" spans="1:2" x14ac:dyDescent="0.3">
      <c r="A1816" t="s">
        <v>4041</v>
      </c>
      <c r="B1816" t="s">
        <v>37</v>
      </c>
    </row>
    <row r="1817" spans="1:2" x14ac:dyDescent="0.3">
      <c r="A1817" t="s">
        <v>4043</v>
      </c>
      <c r="B1817" t="s">
        <v>1662</v>
      </c>
    </row>
    <row r="1818" spans="1:2" x14ac:dyDescent="0.3">
      <c r="A1818" t="s">
        <v>4045</v>
      </c>
      <c r="B1818" t="s">
        <v>4046</v>
      </c>
    </row>
    <row r="1819" spans="1:2" x14ac:dyDescent="0.3">
      <c r="A1819" t="s">
        <v>4049</v>
      </c>
      <c r="B1819" t="s">
        <v>199</v>
      </c>
    </row>
    <row r="1820" spans="1:2" x14ac:dyDescent="0.3">
      <c r="A1820" t="s">
        <v>4051</v>
      </c>
    </row>
    <row r="1821" spans="1:2" x14ac:dyDescent="0.3">
      <c r="A1821" t="s">
        <v>4053</v>
      </c>
      <c r="B1821" t="s">
        <v>1148</v>
      </c>
    </row>
    <row r="1822" spans="1:2" x14ac:dyDescent="0.3">
      <c r="A1822" t="s">
        <v>4055</v>
      </c>
      <c r="B1822" t="s">
        <v>83</v>
      </c>
    </row>
    <row r="1823" spans="1:2" x14ac:dyDescent="0.3">
      <c r="A1823" t="s">
        <v>4057</v>
      </c>
      <c r="B1823" t="s">
        <v>243</v>
      </c>
    </row>
    <row r="1824" spans="1:2" x14ac:dyDescent="0.3">
      <c r="A1824" t="s">
        <v>4060</v>
      </c>
    </row>
    <row r="1825" spans="1:2" x14ac:dyDescent="0.3">
      <c r="A1825" t="s">
        <v>4062</v>
      </c>
      <c r="B1825" t="s">
        <v>431</v>
      </c>
    </row>
    <row r="1826" spans="1:2" x14ac:dyDescent="0.3">
      <c r="A1826" t="s">
        <v>4064</v>
      </c>
      <c r="B1826" t="s">
        <v>61</v>
      </c>
    </row>
    <row r="1827" spans="1:2" x14ac:dyDescent="0.3">
      <c r="A1827" t="s">
        <v>4067</v>
      </c>
      <c r="B1827" t="s">
        <v>2500</v>
      </c>
    </row>
    <row r="1828" spans="1:2" x14ac:dyDescent="0.3">
      <c r="A1828" t="s">
        <v>4068</v>
      </c>
    </row>
    <row r="1829" spans="1:2" x14ac:dyDescent="0.3">
      <c r="A1829" t="s">
        <v>4070</v>
      </c>
    </row>
    <row r="1830" spans="1:2" x14ac:dyDescent="0.3">
      <c r="A1830" t="s">
        <v>4072</v>
      </c>
    </row>
    <row r="1831" spans="1:2" x14ac:dyDescent="0.3">
      <c r="A1831" t="s">
        <v>4074</v>
      </c>
    </row>
    <row r="1832" spans="1:2" x14ac:dyDescent="0.3">
      <c r="A1832" t="s">
        <v>4076</v>
      </c>
      <c r="B1832" t="s">
        <v>4077</v>
      </c>
    </row>
    <row r="1833" spans="1:2" x14ac:dyDescent="0.3">
      <c r="A1833" t="s">
        <v>4079</v>
      </c>
      <c r="B1833" t="s">
        <v>4080</v>
      </c>
    </row>
    <row r="1834" spans="1:2" x14ac:dyDescent="0.3">
      <c r="A1834" t="s">
        <v>4082</v>
      </c>
      <c r="B1834" t="s">
        <v>4083</v>
      </c>
    </row>
    <row r="1835" spans="1:2" x14ac:dyDescent="0.3">
      <c r="A1835" t="s">
        <v>4085</v>
      </c>
      <c r="B1835" t="s">
        <v>34</v>
      </c>
    </row>
    <row r="1836" spans="1:2" x14ac:dyDescent="0.3">
      <c r="A1836" t="s">
        <v>4087</v>
      </c>
      <c r="B1836" t="s">
        <v>34</v>
      </c>
    </row>
    <row r="1837" spans="1:2" x14ac:dyDescent="0.3">
      <c r="A1837" t="s">
        <v>4089</v>
      </c>
      <c r="B1837" t="s">
        <v>37</v>
      </c>
    </row>
    <row r="1838" spans="1:2" x14ac:dyDescent="0.3">
      <c r="A1838" t="s">
        <v>4091</v>
      </c>
    </row>
    <row r="1839" spans="1:2" x14ac:dyDescent="0.3">
      <c r="A1839" t="s">
        <v>4092</v>
      </c>
      <c r="B1839" t="s">
        <v>3200</v>
      </c>
    </row>
    <row r="1840" spans="1:2" x14ac:dyDescent="0.3">
      <c r="A1840" t="s">
        <v>4094</v>
      </c>
    </row>
    <row r="1841" spans="1:2" x14ac:dyDescent="0.3">
      <c r="A1841" t="s">
        <v>4096</v>
      </c>
      <c r="B1841" t="s">
        <v>1103</v>
      </c>
    </row>
    <row r="1842" spans="1:2" x14ac:dyDescent="0.3">
      <c r="A1842" t="s">
        <v>4098</v>
      </c>
      <c r="B1842" t="s">
        <v>418</v>
      </c>
    </row>
    <row r="1843" spans="1:2" x14ac:dyDescent="0.3">
      <c r="A1843" t="s">
        <v>4100</v>
      </c>
      <c r="B1843" t="s">
        <v>14</v>
      </c>
    </row>
    <row r="1844" spans="1:2" x14ac:dyDescent="0.3">
      <c r="A1844" t="s">
        <v>4102</v>
      </c>
      <c r="B1844" t="s">
        <v>1064</v>
      </c>
    </row>
    <row r="1845" spans="1:2" x14ac:dyDescent="0.3">
      <c r="A1845" t="s">
        <v>4104</v>
      </c>
      <c r="B1845" t="s">
        <v>2801</v>
      </c>
    </row>
    <row r="1846" spans="1:2" x14ac:dyDescent="0.3">
      <c r="A1846" t="s">
        <v>4107</v>
      </c>
    </row>
    <row r="1847" spans="1:2" x14ac:dyDescent="0.3">
      <c r="A1847" t="s">
        <v>4109</v>
      </c>
      <c r="B1847" t="s">
        <v>1662</v>
      </c>
    </row>
    <row r="1848" spans="1:2" x14ac:dyDescent="0.3">
      <c r="A1848" t="s">
        <v>4111</v>
      </c>
      <c r="B1848" t="s">
        <v>125</v>
      </c>
    </row>
    <row r="1849" spans="1:2" x14ac:dyDescent="0.3">
      <c r="A1849" t="s">
        <v>4113</v>
      </c>
      <c r="B1849" t="s">
        <v>3220</v>
      </c>
    </row>
    <row r="1850" spans="1:2" x14ac:dyDescent="0.3">
      <c r="A1850" t="s">
        <v>4115</v>
      </c>
      <c r="B1850" t="s">
        <v>4116</v>
      </c>
    </row>
    <row r="1851" spans="1:2" x14ac:dyDescent="0.3">
      <c r="A1851" t="s">
        <v>4118</v>
      </c>
    </row>
    <row r="1852" spans="1:2" x14ac:dyDescent="0.3">
      <c r="A1852" t="s">
        <v>4120</v>
      </c>
      <c r="B1852" t="s">
        <v>4121</v>
      </c>
    </row>
    <row r="1853" spans="1:2" x14ac:dyDescent="0.3">
      <c r="A1853" t="s">
        <v>4122</v>
      </c>
      <c r="B1853" t="s">
        <v>1662</v>
      </c>
    </row>
    <row r="1854" spans="1:2" x14ac:dyDescent="0.3">
      <c r="A1854" t="s">
        <v>4124</v>
      </c>
    </row>
    <row r="1855" spans="1:2" x14ac:dyDescent="0.3">
      <c r="A1855" t="s">
        <v>4126</v>
      </c>
      <c r="B1855" t="s">
        <v>1984</v>
      </c>
    </row>
    <row r="1856" spans="1:2" x14ac:dyDescent="0.3">
      <c r="A1856" t="s">
        <v>4128</v>
      </c>
      <c r="B1856" t="s">
        <v>34</v>
      </c>
    </row>
    <row r="1857" spans="1:2" x14ac:dyDescent="0.3">
      <c r="A1857" t="s">
        <v>4130</v>
      </c>
      <c r="B1857" t="s">
        <v>1662</v>
      </c>
    </row>
    <row r="1858" spans="1:2" x14ac:dyDescent="0.3">
      <c r="A1858" t="s">
        <v>4132</v>
      </c>
      <c r="B1858" t="s">
        <v>37</v>
      </c>
    </row>
    <row r="1859" spans="1:2" x14ac:dyDescent="0.3">
      <c r="A1859" t="s">
        <v>4135</v>
      </c>
      <c r="B1859" t="s">
        <v>37</v>
      </c>
    </row>
    <row r="1860" spans="1:2" x14ac:dyDescent="0.3">
      <c r="A1860" t="s">
        <v>4137</v>
      </c>
    </row>
    <row r="1861" spans="1:2" x14ac:dyDescent="0.3">
      <c r="A1861" t="s">
        <v>4139</v>
      </c>
      <c r="B1861" t="s">
        <v>4140</v>
      </c>
    </row>
    <row r="1862" spans="1:2" x14ac:dyDescent="0.3">
      <c r="A1862" t="s">
        <v>4143</v>
      </c>
    </row>
    <row r="1863" spans="1:2" x14ac:dyDescent="0.3">
      <c r="A1863" t="s">
        <v>4145</v>
      </c>
    </row>
    <row r="1864" spans="1:2" x14ac:dyDescent="0.3">
      <c r="A1864" t="s">
        <v>4147</v>
      </c>
      <c r="B1864" t="s">
        <v>37</v>
      </c>
    </row>
    <row r="1865" spans="1:2" x14ac:dyDescent="0.3">
      <c r="A1865" t="s">
        <v>4149</v>
      </c>
    </row>
    <row r="1866" spans="1:2" x14ac:dyDescent="0.3">
      <c r="A1866" t="s">
        <v>4151</v>
      </c>
    </row>
    <row r="1867" spans="1:2" x14ac:dyDescent="0.3">
      <c r="A1867" t="s">
        <v>4153</v>
      </c>
      <c r="B1867" t="s">
        <v>4154</v>
      </c>
    </row>
    <row r="1868" spans="1:2" x14ac:dyDescent="0.3">
      <c r="A1868" t="s">
        <v>4156</v>
      </c>
    </row>
    <row r="1869" spans="1:2" x14ac:dyDescent="0.3">
      <c r="A1869" t="s">
        <v>4158</v>
      </c>
      <c r="B1869" t="s">
        <v>34</v>
      </c>
    </row>
    <row r="1870" spans="1:2" x14ac:dyDescent="0.3">
      <c r="A1870" t="s">
        <v>4161</v>
      </c>
      <c r="B1870" t="s">
        <v>4162</v>
      </c>
    </row>
    <row r="1871" spans="1:2" x14ac:dyDescent="0.3">
      <c r="A1871" t="s">
        <v>4163</v>
      </c>
      <c r="B1871" t="s">
        <v>259</v>
      </c>
    </row>
    <row r="1872" spans="1:2" x14ac:dyDescent="0.3">
      <c r="A1872" t="s">
        <v>4165</v>
      </c>
      <c r="B1872" t="s">
        <v>1662</v>
      </c>
    </row>
    <row r="1873" spans="1:2" x14ac:dyDescent="0.3">
      <c r="A1873" t="s">
        <v>4166</v>
      </c>
    </row>
    <row r="1874" spans="1:2" x14ac:dyDescent="0.3">
      <c r="A1874" t="s">
        <v>4168</v>
      </c>
      <c r="B1874" t="s">
        <v>995</v>
      </c>
    </row>
    <row r="1875" spans="1:2" x14ac:dyDescent="0.3">
      <c r="A1875" t="s">
        <v>4169</v>
      </c>
      <c r="B1875" t="s">
        <v>31</v>
      </c>
    </row>
    <row r="1876" spans="1:2" x14ac:dyDescent="0.3">
      <c r="A1876" t="s">
        <v>4170</v>
      </c>
      <c r="B1876" t="s">
        <v>4171</v>
      </c>
    </row>
    <row r="1877" spans="1:2" x14ac:dyDescent="0.3">
      <c r="A1877" t="s">
        <v>4173</v>
      </c>
      <c r="B1877" t="s">
        <v>58</v>
      </c>
    </row>
    <row r="1878" spans="1:2" x14ac:dyDescent="0.3">
      <c r="A1878" t="s">
        <v>4175</v>
      </c>
      <c r="B1878" t="s">
        <v>37</v>
      </c>
    </row>
    <row r="1879" spans="1:2" x14ac:dyDescent="0.3">
      <c r="A1879" t="s">
        <v>4176</v>
      </c>
      <c r="B1879" t="s">
        <v>4177</v>
      </c>
    </row>
    <row r="1880" spans="1:2" x14ac:dyDescent="0.3">
      <c r="A1880" t="s">
        <v>4179</v>
      </c>
    </row>
    <row r="1881" spans="1:2" x14ac:dyDescent="0.3">
      <c r="A1881" t="s">
        <v>4180</v>
      </c>
    </row>
    <row r="1882" spans="1:2" x14ac:dyDescent="0.3">
      <c r="A1882" t="s">
        <v>4182</v>
      </c>
    </row>
    <row r="1883" spans="1:2" x14ac:dyDescent="0.3">
      <c r="A1883" t="s">
        <v>4184</v>
      </c>
      <c r="B1883" t="s">
        <v>4185</v>
      </c>
    </row>
    <row r="1884" spans="1:2" x14ac:dyDescent="0.3">
      <c r="A1884" t="s">
        <v>4187</v>
      </c>
    </row>
    <row r="1885" spans="1:2" x14ac:dyDescent="0.3">
      <c r="A1885" t="s">
        <v>4189</v>
      </c>
      <c r="B1885" t="s">
        <v>61</v>
      </c>
    </row>
    <row r="1886" spans="1:2" x14ac:dyDescent="0.3">
      <c r="A1886" t="s">
        <v>4191</v>
      </c>
    </row>
    <row r="1887" spans="1:2" x14ac:dyDescent="0.3">
      <c r="A1887" t="s">
        <v>4193</v>
      </c>
    </row>
    <row r="1888" spans="1:2" x14ac:dyDescent="0.3">
      <c r="A1888" t="s">
        <v>4195</v>
      </c>
      <c r="B1888" t="s">
        <v>34</v>
      </c>
    </row>
    <row r="1889" spans="1:2" x14ac:dyDescent="0.3">
      <c r="A1889" t="s">
        <v>4197</v>
      </c>
      <c r="B1889" t="s">
        <v>37</v>
      </c>
    </row>
    <row r="1890" spans="1:2" x14ac:dyDescent="0.3">
      <c r="A1890" t="s">
        <v>4199</v>
      </c>
      <c r="B1890" t="s">
        <v>1064</v>
      </c>
    </row>
    <row r="1891" spans="1:2" x14ac:dyDescent="0.3">
      <c r="A1891" t="s">
        <v>4201</v>
      </c>
      <c r="B1891" t="s">
        <v>1502</v>
      </c>
    </row>
    <row r="1892" spans="1:2" x14ac:dyDescent="0.3">
      <c r="A1892" t="s">
        <v>4204</v>
      </c>
      <c r="B1892" t="s">
        <v>4205</v>
      </c>
    </row>
    <row r="1893" spans="1:2" x14ac:dyDescent="0.3">
      <c r="A1893" t="s">
        <v>4207</v>
      </c>
    </row>
    <row r="1894" spans="1:2" x14ac:dyDescent="0.3">
      <c r="A1894" t="s">
        <v>4209</v>
      </c>
      <c r="B1894" t="s">
        <v>37</v>
      </c>
    </row>
    <row r="1895" spans="1:2" x14ac:dyDescent="0.3">
      <c r="A1895" t="s">
        <v>4211</v>
      </c>
      <c r="B1895" t="s">
        <v>477</v>
      </c>
    </row>
    <row r="1896" spans="1:2" x14ac:dyDescent="0.3">
      <c r="A1896" t="s">
        <v>4213</v>
      </c>
      <c r="B1896" t="s">
        <v>4214</v>
      </c>
    </row>
    <row r="1897" spans="1:2" x14ac:dyDescent="0.3">
      <c r="A1897" t="s">
        <v>4216</v>
      </c>
      <c r="B1897" t="s">
        <v>267</v>
      </c>
    </row>
    <row r="1898" spans="1:2" x14ac:dyDescent="0.3">
      <c r="A1898" t="s">
        <v>4217</v>
      </c>
      <c r="B1898" t="s">
        <v>3819</v>
      </c>
    </row>
    <row r="1899" spans="1:2" x14ac:dyDescent="0.3">
      <c r="A1899" t="s">
        <v>4219</v>
      </c>
      <c r="B1899" t="s">
        <v>37</v>
      </c>
    </row>
    <row r="1900" spans="1:2" x14ac:dyDescent="0.3">
      <c r="A1900" t="s">
        <v>4221</v>
      </c>
    </row>
    <row r="1901" spans="1:2" x14ac:dyDescent="0.3">
      <c r="A1901" t="s">
        <v>4223</v>
      </c>
      <c r="B1901" t="s">
        <v>4224</v>
      </c>
    </row>
    <row r="1902" spans="1:2" x14ac:dyDescent="0.3">
      <c r="A1902" t="s">
        <v>4226</v>
      </c>
      <c r="B1902" t="s">
        <v>1064</v>
      </c>
    </row>
    <row r="1903" spans="1:2" x14ac:dyDescent="0.3">
      <c r="A1903" t="s">
        <v>4228</v>
      </c>
    </row>
    <row r="1904" spans="1:2" x14ac:dyDescent="0.3">
      <c r="A1904" t="s">
        <v>4230</v>
      </c>
      <c r="B1904" t="s">
        <v>66</v>
      </c>
    </row>
    <row r="1905" spans="1:2" x14ac:dyDescent="0.3">
      <c r="A1905" t="s">
        <v>4232</v>
      </c>
      <c r="B1905" t="s">
        <v>125</v>
      </c>
    </row>
    <row r="1906" spans="1:2" x14ac:dyDescent="0.3">
      <c r="A1906" t="s">
        <v>4234</v>
      </c>
      <c r="B1906" t="s">
        <v>37</v>
      </c>
    </row>
    <row r="1907" spans="1:2" x14ac:dyDescent="0.3">
      <c r="A1907" t="s">
        <v>4236</v>
      </c>
      <c r="B1907" t="s">
        <v>199</v>
      </c>
    </row>
    <row r="1908" spans="1:2" x14ac:dyDescent="0.3">
      <c r="A1908" t="s">
        <v>4238</v>
      </c>
      <c r="B1908" t="s">
        <v>4239</v>
      </c>
    </row>
    <row r="1909" spans="1:2" x14ac:dyDescent="0.3">
      <c r="A1909" t="s">
        <v>4240</v>
      </c>
      <c r="B1909" t="s">
        <v>676</v>
      </c>
    </row>
    <row r="1910" spans="1:2" x14ac:dyDescent="0.3">
      <c r="A1910" t="s">
        <v>4242</v>
      </c>
    </row>
    <row r="1911" spans="1:2" x14ac:dyDescent="0.3">
      <c r="A1911" t="s">
        <v>4244</v>
      </c>
      <c r="B1911" t="s">
        <v>211</v>
      </c>
    </row>
    <row r="1912" spans="1:2" x14ac:dyDescent="0.3">
      <c r="A1912" t="s">
        <v>4246</v>
      </c>
      <c r="B1912" t="s">
        <v>125</v>
      </c>
    </row>
    <row r="1913" spans="1:2" x14ac:dyDescent="0.3">
      <c r="A1913" t="s">
        <v>4249</v>
      </c>
      <c r="B1913" t="s">
        <v>2531</v>
      </c>
    </row>
    <row r="1914" spans="1:2" x14ac:dyDescent="0.3">
      <c r="A1914" t="s">
        <v>4251</v>
      </c>
      <c r="B1914" t="s">
        <v>431</v>
      </c>
    </row>
    <row r="1915" spans="1:2" x14ac:dyDescent="0.3">
      <c r="A1915" t="s">
        <v>4253</v>
      </c>
      <c r="B1915" t="s">
        <v>37</v>
      </c>
    </row>
    <row r="1916" spans="1:2" x14ac:dyDescent="0.3">
      <c r="A1916" t="s">
        <v>4254</v>
      </c>
      <c r="B1916" t="s">
        <v>4255</v>
      </c>
    </row>
    <row r="1917" spans="1:2" x14ac:dyDescent="0.3">
      <c r="A1917" t="s">
        <v>4257</v>
      </c>
    </row>
    <row r="1918" spans="1:2" x14ac:dyDescent="0.3">
      <c r="A1918" t="s">
        <v>4259</v>
      </c>
      <c r="B1918" t="s">
        <v>4260</v>
      </c>
    </row>
    <row r="1919" spans="1:2" x14ac:dyDescent="0.3">
      <c r="A1919" t="s">
        <v>4262</v>
      </c>
      <c r="B1919" t="s">
        <v>259</v>
      </c>
    </row>
    <row r="1920" spans="1:2" x14ac:dyDescent="0.3">
      <c r="A1920" t="s">
        <v>4264</v>
      </c>
      <c r="B1920" t="s">
        <v>199</v>
      </c>
    </row>
    <row r="1921" spans="1:2" x14ac:dyDescent="0.3">
      <c r="A1921" t="s">
        <v>4266</v>
      </c>
      <c r="B1921" t="s">
        <v>267</v>
      </c>
    </row>
    <row r="1922" spans="1:2" x14ac:dyDescent="0.3">
      <c r="A1922" t="s">
        <v>4268</v>
      </c>
      <c r="B1922" t="s">
        <v>101</v>
      </c>
    </row>
    <row r="1923" spans="1:2" x14ac:dyDescent="0.3">
      <c r="A1923" t="s">
        <v>4270</v>
      </c>
      <c r="B1923" t="s">
        <v>58</v>
      </c>
    </row>
    <row r="1924" spans="1:2" x14ac:dyDescent="0.3">
      <c r="A1924" t="s">
        <v>4272</v>
      </c>
      <c r="B1924" t="s">
        <v>37</v>
      </c>
    </row>
    <row r="1925" spans="1:2" x14ac:dyDescent="0.3">
      <c r="A1925" t="s">
        <v>4274</v>
      </c>
      <c r="B1925" t="s">
        <v>37</v>
      </c>
    </row>
    <row r="1926" spans="1:2" x14ac:dyDescent="0.3">
      <c r="A1926" t="s">
        <v>4276</v>
      </c>
      <c r="B1926" t="s">
        <v>606</v>
      </c>
    </row>
    <row r="1927" spans="1:2" x14ac:dyDescent="0.3">
      <c r="A1927" t="s">
        <v>4278</v>
      </c>
      <c r="B1927" t="s">
        <v>91</v>
      </c>
    </row>
    <row r="1928" spans="1:2" x14ac:dyDescent="0.3">
      <c r="A1928" t="s">
        <v>4280</v>
      </c>
    </row>
    <row r="1929" spans="1:2" x14ac:dyDescent="0.3">
      <c r="A1929" t="s">
        <v>4283</v>
      </c>
      <c r="B1929" t="s">
        <v>902</v>
      </c>
    </row>
    <row r="1930" spans="1:2" x14ac:dyDescent="0.3">
      <c r="A1930" t="s">
        <v>4284</v>
      </c>
      <c r="B1930" t="s">
        <v>125</v>
      </c>
    </row>
    <row r="1931" spans="1:2" x14ac:dyDescent="0.3">
      <c r="A1931" t="s">
        <v>4285</v>
      </c>
      <c r="B1931" t="s">
        <v>316</v>
      </c>
    </row>
    <row r="1932" spans="1:2" x14ac:dyDescent="0.3">
      <c r="A1932" t="s">
        <v>4288</v>
      </c>
      <c r="B1932" t="s">
        <v>431</v>
      </c>
    </row>
    <row r="1933" spans="1:2" x14ac:dyDescent="0.3">
      <c r="A1933" t="s">
        <v>4291</v>
      </c>
      <c r="B1933" t="s">
        <v>431</v>
      </c>
    </row>
    <row r="1934" spans="1:2" x14ac:dyDescent="0.3">
      <c r="A1934" t="s">
        <v>4294</v>
      </c>
      <c r="B1934" t="s">
        <v>83</v>
      </c>
    </row>
    <row r="1935" spans="1:2" x14ac:dyDescent="0.3">
      <c r="A1935" t="s">
        <v>4296</v>
      </c>
      <c r="B1935" t="s">
        <v>4297</v>
      </c>
    </row>
    <row r="1936" spans="1:2" x14ac:dyDescent="0.3">
      <c r="A1936" t="s">
        <v>4299</v>
      </c>
      <c r="B1936" t="s">
        <v>4300</v>
      </c>
    </row>
    <row r="1937" spans="1:2" x14ac:dyDescent="0.3">
      <c r="A1937" t="s">
        <v>4302</v>
      </c>
      <c r="B1937" t="s">
        <v>4303</v>
      </c>
    </row>
    <row r="1938" spans="1:2" x14ac:dyDescent="0.3">
      <c r="A1938" t="s">
        <v>4306</v>
      </c>
      <c r="B1938" t="s">
        <v>813</v>
      </c>
    </row>
    <row r="1939" spans="1:2" x14ac:dyDescent="0.3">
      <c r="A1939" t="s">
        <v>4308</v>
      </c>
      <c r="B1939" t="s">
        <v>779</v>
      </c>
    </row>
    <row r="1940" spans="1:2" x14ac:dyDescent="0.3">
      <c r="A1940" t="s">
        <v>4310</v>
      </c>
      <c r="B1940" t="s">
        <v>4311</v>
      </c>
    </row>
    <row r="1941" spans="1:2" x14ac:dyDescent="0.3">
      <c r="A1941" t="s">
        <v>4313</v>
      </c>
      <c r="B1941" t="s">
        <v>243</v>
      </c>
    </row>
    <row r="1942" spans="1:2" x14ac:dyDescent="0.3">
      <c r="A1942" t="s">
        <v>4315</v>
      </c>
      <c r="B1942" t="s">
        <v>66</v>
      </c>
    </row>
    <row r="1943" spans="1:2" x14ac:dyDescent="0.3">
      <c r="A1943" t="s">
        <v>4317</v>
      </c>
    </row>
    <row r="1944" spans="1:2" x14ac:dyDescent="0.3">
      <c r="A1944" t="s">
        <v>4319</v>
      </c>
      <c r="B1944" t="s">
        <v>112</v>
      </c>
    </row>
    <row r="1945" spans="1:2" x14ac:dyDescent="0.3">
      <c r="A1945" t="s">
        <v>4321</v>
      </c>
      <c r="B1945" t="s">
        <v>1551</v>
      </c>
    </row>
    <row r="1946" spans="1:2" x14ac:dyDescent="0.3">
      <c r="A1946" t="s">
        <v>4323</v>
      </c>
      <c r="B1946" t="s">
        <v>745</v>
      </c>
    </row>
    <row r="1947" spans="1:2" x14ac:dyDescent="0.3">
      <c r="A1947" t="s">
        <v>4325</v>
      </c>
      <c r="B1947" t="s">
        <v>912</v>
      </c>
    </row>
    <row r="1948" spans="1:2" x14ac:dyDescent="0.3">
      <c r="A1948" t="s">
        <v>4327</v>
      </c>
    </row>
    <row r="1949" spans="1:2" x14ac:dyDescent="0.3">
      <c r="A1949" t="s">
        <v>4329</v>
      </c>
      <c r="B1949" t="s">
        <v>685</v>
      </c>
    </row>
    <row r="1950" spans="1:2" x14ac:dyDescent="0.3">
      <c r="A1950" t="s">
        <v>4332</v>
      </c>
    </row>
    <row r="1951" spans="1:2" x14ac:dyDescent="0.3">
      <c r="A1951" t="s">
        <v>4334</v>
      </c>
    </row>
    <row r="1952" spans="1:2" x14ac:dyDescent="0.3">
      <c r="A1952" t="s">
        <v>4336</v>
      </c>
      <c r="B1952" t="s">
        <v>4337</v>
      </c>
    </row>
    <row r="1953" spans="1:2" x14ac:dyDescent="0.3">
      <c r="A1953" t="s">
        <v>4339</v>
      </c>
      <c r="B1953" t="s">
        <v>34</v>
      </c>
    </row>
    <row r="1954" spans="1:2" x14ac:dyDescent="0.3">
      <c r="A1954" t="s">
        <v>4341</v>
      </c>
      <c r="B1954" t="s">
        <v>31</v>
      </c>
    </row>
    <row r="1955" spans="1:2" x14ac:dyDescent="0.3">
      <c r="A1955" t="s">
        <v>4342</v>
      </c>
      <c r="B1955" t="s">
        <v>4343</v>
      </c>
    </row>
    <row r="1956" spans="1:2" x14ac:dyDescent="0.3">
      <c r="A1956" t="s">
        <v>4344</v>
      </c>
      <c r="B1956" t="s">
        <v>4345</v>
      </c>
    </row>
    <row r="1957" spans="1:2" x14ac:dyDescent="0.3">
      <c r="A1957" t="s">
        <v>4347</v>
      </c>
      <c r="B1957" t="s">
        <v>4348</v>
      </c>
    </row>
    <row r="1958" spans="1:2" x14ac:dyDescent="0.3">
      <c r="A1958" t="s">
        <v>4350</v>
      </c>
      <c r="B1958" t="s">
        <v>1064</v>
      </c>
    </row>
    <row r="1959" spans="1:2" x14ac:dyDescent="0.3">
      <c r="A1959" t="s">
        <v>4352</v>
      </c>
      <c r="B1959" t="s">
        <v>332</v>
      </c>
    </row>
    <row r="1960" spans="1:2" x14ac:dyDescent="0.3">
      <c r="A1960" t="s">
        <v>4354</v>
      </c>
      <c r="B1960" t="s">
        <v>3190</v>
      </c>
    </row>
    <row r="1961" spans="1:2" x14ac:dyDescent="0.3">
      <c r="A1961" t="s">
        <v>4356</v>
      </c>
      <c r="B1961" t="s">
        <v>4357</v>
      </c>
    </row>
    <row r="1962" spans="1:2" x14ac:dyDescent="0.3">
      <c r="A1962" t="s">
        <v>4359</v>
      </c>
    </row>
    <row r="1963" spans="1:2" x14ac:dyDescent="0.3">
      <c r="A1963" t="s">
        <v>4361</v>
      </c>
      <c r="B1963" t="s">
        <v>808</v>
      </c>
    </row>
    <row r="1964" spans="1:2" x14ac:dyDescent="0.3">
      <c r="A1964" t="s">
        <v>4363</v>
      </c>
      <c r="B1964" t="s">
        <v>1635</v>
      </c>
    </row>
    <row r="1965" spans="1:2" x14ac:dyDescent="0.3">
      <c r="A1965" t="s">
        <v>4365</v>
      </c>
      <c r="B1965" t="s">
        <v>125</v>
      </c>
    </row>
    <row r="1966" spans="1:2" x14ac:dyDescent="0.3">
      <c r="A1966" t="s">
        <v>4367</v>
      </c>
    </row>
    <row r="1967" spans="1:2" x14ac:dyDescent="0.3">
      <c r="A1967" t="s">
        <v>4369</v>
      </c>
    </row>
    <row r="1968" spans="1:2" x14ac:dyDescent="0.3">
      <c r="A1968" t="s">
        <v>4371</v>
      </c>
    </row>
    <row r="1969" spans="1:2" x14ac:dyDescent="0.3">
      <c r="A1969" t="s">
        <v>4374</v>
      </c>
      <c r="B1969" t="s">
        <v>214</v>
      </c>
    </row>
    <row r="1970" spans="1:2" x14ac:dyDescent="0.3">
      <c r="A1970" t="s">
        <v>4375</v>
      </c>
      <c r="B1970" t="s">
        <v>4376</v>
      </c>
    </row>
    <row r="1971" spans="1:2" x14ac:dyDescent="0.3">
      <c r="A1971" t="s">
        <v>4378</v>
      </c>
    </row>
    <row r="1972" spans="1:2" x14ac:dyDescent="0.3">
      <c r="A1972" t="s">
        <v>4380</v>
      </c>
      <c r="B1972" t="s">
        <v>4381</v>
      </c>
    </row>
    <row r="1973" spans="1:2" x14ac:dyDescent="0.3">
      <c r="A1973" t="s">
        <v>4383</v>
      </c>
      <c r="B1973" t="s">
        <v>3109</v>
      </c>
    </row>
    <row r="1974" spans="1:2" x14ac:dyDescent="0.3">
      <c r="A1974" t="s">
        <v>4385</v>
      </c>
    </row>
    <row r="1975" spans="1:2" x14ac:dyDescent="0.3">
      <c r="A1975" t="s">
        <v>4387</v>
      </c>
      <c r="B1975" t="s">
        <v>259</v>
      </c>
    </row>
    <row r="1976" spans="1:2" x14ac:dyDescent="0.3">
      <c r="A1976" t="s">
        <v>4389</v>
      </c>
      <c r="B1976" t="s">
        <v>392</v>
      </c>
    </row>
    <row r="1977" spans="1:2" x14ac:dyDescent="0.3">
      <c r="A1977" t="s">
        <v>4391</v>
      </c>
    </row>
    <row r="1978" spans="1:2" x14ac:dyDescent="0.3">
      <c r="A1978" t="s">
        <v>4393</v>
      </c>
      <c r="B1978" t="s">
        <v>2143</v>
      </c>
    </row>
    <row r="1979" spans="1:2" x14ac:dyDescent="0.3">
      <c r="A1979" t="s">
        <v>4395</v>
      </c>
      <c r="B1979" t="s">
        <v>101</v>
      </c>
    </row>
    <row r="1980" spans="1:2" x14ac:dyDescent="0.3">
      <c r="A1980" t="s">
        <v>4397</v>
      </c>
      <c r="B1980" t="s">
        <v>1975</v>
      </c>
    </row>
    <row r="1981" spans="1:2" x14ac:dyDescent="0.3">
      <c r="A1981" t="s">
        <v>4399</v>
      </c>
      <c r="B1981" t="s">
        <v>66</v>
      </c>
    </row>
    <row r="1982" spans="1:2" x14ac:dyDescent="0.3">
      <c r="A1982" t="s">
        <v>4402</v>
      </c>
      <c r="B1982" t="s">
        <v>61</v>
      </c>
    </row>
    <row r="1983" spans="1:2" x14ac:dyDescent="0.3">
      <c r="A1983" t="s">
        <v>4404</v>
      </c>
      <c r="B1983" t="s">
        <v>685</v>
      </c>
    </row>
    <row r="1984" spans="1:2" x14ac:dyDescent="0.3">
      <c r="A1984" t="s">
        <v>4405</v>
      </c>
      <c r="B1984" t="s">
        <v>259</v>
      </c>
    </row>
    <row r="1985" spans="1:2" x14ac:dyDescent="0.3">
      <c r="A1985" t="s">
        <v>4407</v>
      </c>
      <c r="B1985" t="s">
        <v>14</v>
      </c>
    </row>
    <row r="1986" spans="1:2" x14ac:dyDescent="0.3">
      <c r="A1986" t="s">
        <v>4408</v>
      </c>
      <c r="B1986" t="s">
        <v>58</v>
      </c>
    </row>
    <row r="1987" spans="1:2" x14ac:dyDescent="0.3">
      <c r="A1987" t="s">
        <v>4410</v>
      </c>
      <c r="B1987" t="s">
        <v>4411</v>
      </c>
    </row>
    <row r="1988" spans="1:2" x14ac:dyDescent="0.3">
      <c r="A1988" t="s">
        <v>2902</v>
      </c>
      <c r="B1988" t="s">
        <v>58</v>
      </c>
    </row>
    <row r="1989" spans="1:2" x14ac:dyDescent="0.3">
      <c r="A1989" t="s">
        <v>4413</v>
      </c>
      <c r="B1989" t="s">
        <v>34</v>
      </c>
    </row>
    <row r="1990" spans="1:2" x14ac:dyDescent="0.3">
      <c r="A1990" t="s">
        <v>4415</v>
      </c>
      <c r="B1990" t="s">
        <v>259</v>
      </c>
    </row>
    <row r="1991" spans="1:2" x14ac:dyDescent="0.3">
      <c r="A1991" t="s">
        <v>4417</v>
      </c>
      <c r="B1991" t="s">
        <v>431</v>
      </c>
    </row>
    <row r="1992" spans="1:2" x14ac:dyDescent="0.3">
      <c r="A1992" t="s">
        <v>4419</v>
      </c>
    </row>
    <row r="1993" spans="1:2" x14ac:dyDescent="0.3">
      <c r="A1993" t="s">
        <v>4421</v>
      </c>
      <c r="B1993" t="s">
        <v>2678</v>
      </c>
    </row>
    <row r="1994" spans="1:2" x14ac:dyDescent="0.3">
      <c r="A1994" t="s">
        <v>4423</v>
      </c>
    </row>
    <row r="1995" spans="1:2" x14ac:dyDescent="0.3">
      <c r="A1995" t="s">
        <v>4425</v>
      </c>
      <c r="B1995" t="s">
        <v>4426</v>
      </c>
    </row>
    <row r="1996" spans="1:2" x14ac:dyDescent="0.3">
      <c r="A1996" t="s">
        <v>4429</v>
      </c>
      <c r="B1996" t="s">
        <v>4430</v>
      </c>
    </row>
    <row r="1997" spans="1:2" x14ac:dyDescent="0.3">
      <c r="A1997" t="s">
        <v>4433</v>
      </c>
      <c r="B1997" t="s">
        <v>4434</v>
      </c>
    </row>
    <row r="1998" spans="1:2" x14ac:dyDescent="0.3">
      <c r="A1998" t="s">
        <v>4436</v>
      </c>
      <c r="B1998" t="s">
        <v>4437</v>
      </c>
    </row>
    <row r="1999" spans="1:2" x14ac:dyDescent="0.3">
      <c r="A1999" t="s">
        <v>4439</v>
      </c>
    </row>
    <row r="2000" spans="1:2" x14ac:dyDescent="0.3">
      <c r="A2000" t="s">
        <v>4441</v>
      </c>
    </row>
    <row r="2001" spans="1:2" x14ac:dyDescent="0.3">
      <c r="A2001" t="s">
        <v>4443</v>
      </c>
    </row>
    <row r="2002" spans="1:2" x14ac:dyDescent="0.3">
      <c r="A2002" t="s">
        <v>4445</v>
      </c>
      <c r="B2002" t="s">
        <v>66</v>
      </c>
    </row>
    <row r="2003" spans="1:2" x14ac:dyDescent="0.3">
      <c r="A2003" t="s">
        <v>4447</v>
      </c>
    </row>
    <row r="2004" spans="1:2" x14ac:dyDescent="0.3">
      <c r="A2004" t="s">
        <v>4449</v>
      </c>
      <c r="B2004" t="s">
        <v>14</v>
      </c>
    </row>
    <row r="2005" spans="1:2" x14ac:dyDescent="0.3">
      <c r="A2005" t="s">
        <v>4451</v>
      </c>
      <c r="B2005" t="s">
        <v>4452</v>
      </c>
    </row>
    <row r="2006" spans="1:2" x14ac:dyDescent="0.3">
      <c r="A2006" t="s">
        <v>4454</v>
      </c>
    </row>
    <row r="2007" spans="1:2" x14ac:dyDescent="0.3">
      <c r="A2007" t="s">
        <v>4456</v>
      </c>
      <c r="B2007" t="s">
        <v>1911</v>
      </c>
    </row>
    <row r="2008" spans="1:2" x14ac:dyDescent="0.3">
      <c r="A2008" t="s">
        <v>4458</v>
      </c>
      <c r="B2008" t="s">
        <v>641</v>
      </c>
    </row>
    <row r="2009" spans="1:2" x14ac:dyDescent="0.3">
      <c r="A2009" t="s">
        <v>4460</v>
      </c>
    </row>
    <row r="2010" spans="1:2" x14ac:dyDescent="0.3">
      <c r="A2010" t="s">
        <v>4462</v>
      </c>
      <c r="B2010" t="s">
        <v>37</v>
      </c>
    </row>
    <row r="2011" spans="1:2" x14ac:dyDescent="0.3">
      <c r="A2011" t="s">
        <v>4464</v>
      </c>
      <c r="B2011" t="s">
        <v>66</v>
      </c>
    </row>
    <row r="2012" spans="1:2" x14ac:dyDescent="0.3">
      <c r="A2012" t="s">
        <v>4466</v>
      </c>
      <c r="B2012" t="s">
        <v>61</v>
      </c>
    </row>
    <row r="2013" spans="1:2" x14ac:dyDescent="0.3">
      <c r="A2013" t="s">
        <v>4468</v>
      </c>
      <c r="B2013" t="s">
        <v>211</v>
      </c>
    </row>
    <row r="2014" spans="1:2" x14ac:dyDescent="0.3">
      <c r="A2014" t="s">
        <v>4470</v>
      </c>
      <c r="B2014" t="s">
        <v>4471</v>
      </c>
    </row>
    <row r="2015" spans="1:2" x14ac:dyDescent="0.3">
      <c r="A2015" t="s">
        <v>4473</v>
      </c>
      <c r="B2015" t="s">
        <v>431</v>
      </c>
    </row>
    <row r="2016" spans="1:2" x14ac:dyDescent="0.3">
      <c r="A2016" t="s">
        <v>4475</v>
      </c>
      <c r="B2016" t="s">
        <v>316</v>
      </c>
    </row>
    <row r="2017" spans="1:2" x14ac:dyDescent="0.3">
      <c r="A2017" t="s">
        <v>4477</v>
      </c>
      <c r="B2017" t="s">
        <v>31</v>
      </c>
    </row>
    <row r="2018" spans="1:2" x14ac:dyDescent="0.3">
      <c r="A2018" t="s">
        <v>4479</v>
      </c>
      <c r="B2018" t="s">
        <v>307</v>
      </c>
    </row>
    <row r="2019" spans="1:2" x14ac:dyDescent="0.3">
      <c r="A2019" t="s">
        <v>4481</v>
      </c>
    </row>
    <row r="2020" spans="1:2" x14ac:dyDescent="0.3">
      <c r="A2020" t="s">
        <v>4482</v>
      </c>
      <c r="B2020" t="s">
        <v>4483</v>
      </c>
    </row>
    <row r="2021" spans="1:2" x14ac:dyDescent="0.3">
      <c r="A2021" t="s">
        <v>4485</v>
      </c>
    </row>
    <row r="2022" spans="1:2" x14ac:dyDescent="0.3">
      <c r="A2022" t="s">
        <v>4487</v>
      </c>
      <c r="B2022" t="s">
        <v>243</v>
      </c>
    </row>
    <row r="2023" spans="1:2" x14ac:dyDescent="0.3">
      <c r="A2023" t="s">
        <v>4489</v>
      </c>
    </row>
    <row r="2024" spans="1:2" x14ac:dyDescent="0.3">
      <c r="A2024" t="s">
        <v>4492</v>
      </c>
      <c r="B2024" t="s">
        <v>211</v>
      </c>
    </row>
    <row r="2025" spans="1:2" x14ac:dyDescent="0.3">
      <c r="A2025" t="s">
        <v>4494</v>
      </c>
      <c r="B2025" t="s">
        <v>1329</v>
      </c>
    </row>
    <row r="2026" spans="1:2" x14ac:dyDescent="0.3">
      <c r="A2026" t="s">
        <v>4496</v>
      </c>
      <c r="B2026" t="s">
        <v>251</v>
      </c>
    </row>
    <row r="2027" spans="1:2" x14ac:dyDescent="0.3">
      <c r="A2027" t="s">
        <v>4498</v>
      </c>
    </row>
    <row r="2028" spans="1:2" x14ac:dyDescent="0.3">
      <c r="A2028" t="s">
        <v>4500</v>
      </c>
      <c r="B2028" t="s">
        <v>292</v>
      </c>
    </row>
    <row r="2029" spans="1:2" x14ac:dyDescent="0.3">
      <c r="A2029" t="s">
        <v>4502</v>
      </c>
      <c r="B2029" t="s">
        <v>2514</v>
      </c>
    </row>
    <row r="2030" spans="1:2" x14ac:dyDescent="0.3">
      <c r="A2030" t="s">
        <v>4504</v>
      </c>
    </row>
    <row r="2031" spans="1:2" x14ac:dyDescent="0.3">
      <c r="A2031" t="s">
        <v>4506</v>
      </c>
      <c r="B2031" t="s">
        <v>3847</v>
      </c>
    </row>
    <row r="2032" spans="1:2" x14ac:dyDescent="0.3">
      <c r="A2032" t="s">
        <v>4508</v>
      </c>
      <c r="B2032" t="s">
        <v>3844</v>
      </c>
    </row>
    <row r="2033" spans="1:2" x14ac:dyDescent="0.3">
      <c r="A2033" t="s">
        <v>4510</v>
      </c>
      <c r="B2033" t="s">
        <v>458</v>
      </c>
    </row>
    <row r="2034" spans="1:2" x14ac:dyDescent="0.3">
      <c r="A2034" t="s">
        <v>4512</v>
      </c>
      <c r="B2034" t="s">
        <v>37</v>
      </c>
    </row>
    <row r="2035" spans="1:2" x14ac:dyDescent="0.3">
      <c r="A2035" t="s">
        <v>4514</v>
      </c>
      <c r="B2035" t="s">
        <v>4515</v>
      </c>
    </row>
    <row r="2036" spans="1:2" x14ac:dyDescent="0.3">
      <c r="A2036" t="s">
        <v>4517</v>
      </c>
      <c r="B2036" t="s">
        <v>1657</v>
      </c>
    </row>
    <row r="2037" spans="1:2" x14ac:dyDescent="0.3">
      <c r="A2037" t="s">
        <v>4519</v>
      </c>
      <c r="B2037" t="s">
        <v>2036</v>
      </c>
    </row>
    <row r="2038" spans="1:2" x14ac:dyDescent="0.3">
      <c r="A2038" t="s">
        <v>4521</v>
      </c>
      <c r="B2038" t="s">
        <v>4522</v>
      </c>
    </row>
    <row r="2039" spans="1:2" x14ac:dyDescent="0.3">
      <c r="A2039" t="s">
        <v>4524</v>
      </c>
      <c r="B2039" t="s">
        <v>125</v>
      </c>
    </row>
    <row r="2040" spans="1:2" x14ac:dyDescent="0.3">
      <c r="A2040" t="s">
        <v>4526</v>
      </c>
    </row>
    <row r="2041" spans="1:2" x14ac:dyDescent="0.3">
      <c r="A2041" t="s">
        <v>4528</v>
      </c>
      <c r="B2041" t="s">
        <v>4529</v>
      </c>
    </row>
    <row r="2042" spans="1:2" x14ac:dyDescent="0.3">
      <c r="A2042" t="s">
        <v>4531</v>
      </c>
      <c r="B2042" t="s">
        <v>4532</v>
      </c>
    </row>
    <row r="2043" spans="1:2" x14ac:dyDescent="0.3">
      <c r="A2043" t="s">
        <v>1630</v>
      </c>
      <c r="B2043" t="s">
        <v>58</v>
      </c>
    </row>
    <row r="2044" spans="1:2" x14ac:dyDescent="0.3">
      <c r="A2044" t="s">
        <v>4534</v>
      </c>
    </row>
    <row r="2045" spans="1:2" x14ac:dyDescent="0.3">
      <c r="A2045" t="s">
        <v>4536</v>
      </c>
      <c r="B2045" t="s">
        <v>61</v>
      </c>
    </row>
    <row r="2046" spans="1:2" x14ac:dyDescent="0.3">
      <c r="A2046" t="s">
        <v>4538</v>
      </c>
      <c r="B2046" t="s">
        <v>4539</v>
      </c>
    </row>
    <row r="2047" spans="1:2" x14ac:dyDescent="0.3">
      <c r="A2047" t="s">
        <v>4541</v>
      </c>
      <c r="B2047" t="s">
        <v>307</v>
      </c>
    </row>
    <row r="2048" spans="1:2" x14ac:dyDescent="0.3">
      <c r="A2048" t="s">
        <v>4543</v>
      </c>
    </row>
    <row r="2049" spans="1:2" x14ac:dyDescent="0.3">
      <c r="A2049" t="s">
        <v>4545</v>
      </c>
      <c r="B2049" t="s">
        <v>37</v>
      </c>
    </row>
    <row r="2050" spans="1:2" x14ac:dyDescent="0.3">
      <c r="A2050" t="s">
        <v>4547</v>
      </c>
      <c r="B2050" t="s">
        <v>34</v>
      </c>
    </row>
    <row r="2051" spans="1:2" x14ac:dyDescent="0.3">
      <c r="A2051" t="s">
        <v>4549</v>
      </c>
    </row>
    <row r="2052" spans="1:2" x14ac:dyDescent="0.3">
      <c r="A2052" t="s">
        <v>4552</v>
      </c>
      <c r="B2052" t="s">
        <v>4553</v>
      </c>
    </row>
    <row r="2053" spans="1:2" x14ac:dyDescent="0.3">
      <c r="A2053" t="s">
        <v>4555</v>
      </c>
    </row>
    <row r="2054" spans="1:2" x14ac:dyDescent="0.3">
      <c r="A2054" t="s">
        <v>4557</v>
      </c>
    </row>
    <row r="2055" spans="1:2" x14ac:dyDescent="0.3">
      <c r="A2055" t="s">
        <v>4559</v>
      </c>
    </row>
    <row r="2056" spans="1:2" x14ac:dyDescent="0.3">
      <c r="A2056" t="s">
        <v>4561</v>
      </c>
      <c r="B2056" t="s">
        <v>3847</v>
      </c>
    </row>
    <row r="2057" spans="1:2" x14ac:dyDescent="0.3">
      <c r="A2057" t="s">
        <v>4563</v>
      </c>
      <c r="B2057" t="s">
        <v>854</v>
      </c>
    </row>
    <row r="2058" spans="1:2" x14ac:dyDescent="0.3">
      <c r="A2058" t="s">
        <v>4565</v>
      </c>
      <c r="B2058" t="s">
        <v>4566</v>
      </c>
    </row>
    <row r="2059" spans="1:2" x14ac:dyDescent="0.3">
      <c r="A2059" t="s">
        <v>4568</v>
      </c>
    </row>
    <row r="2060" spans="1:2" x14ac:dyDescent="0.3">
      <c r="A2060" t="s">
        <v>4569</v>
      </c>
      <c r="B2060" t="s">
        <v>1635</v>
      </c>
    </row>
    <row r="2061" spans="1:2" x14ac:dyDescent="0.3">
      <c r="A2061" t="s">
        <v>4571</v>
      </c>
      <c r="B2061" t="s">
        <v>895</v>
      </c>
    </row>
    <row r="2062" spans="1:2" x14ac:dyDescent="0.3">
      <c r="A2062" t="s">
        <v>4573</v>
      </c>
      <c r="B2062" t="s">
        <v>676</v>
      </c>
    </row>
    <row r="2063" spans="1:2" x14ac:dyDescent="0.3">
      <c r="A2063" t="s">
        <v>4575</v>
      </c>
      <c r="B2063" t="s">
        <v>37</v>
      </c>
    </row>
    <row r="2064" spans="1:2" x14ac:dyDescent="0.3">
      <c r="A2064" t="s">
        <v>4576</v>
      </c>
      <c r="B2064" t="s">
        <v>755</v>
      </c>
    </row>
    <row r="2065" spans="1:2" x14ac:dyDescent="0.3">
      <c r="A2065" t="s">
        <v>4578</v>
      </c>
      <c r="B2065" t="s">
        <v>259</v>
      </c>
    </row>
    <row r="2066" spans="1:2" x14ac:dyDescent="0.3">
      <c r="A2066" t="s">
        <v>4580</v>
      </c>
    </row>
    <row r="2067" spans="1:2" x14ac:dyDescent="0.3">
      <c r="A2067" t="s">
        <v>4582</v>
      </c>
      <c r="B2067" t="s">
        <v>34</v>
      </c>
    </row>
    <row r="2068" spans="1:2" x14ac:dyDescent="0.3">
      <c r="A2068" t="s">
        <v>4584</v>
      </c>
      <c r="B2068" t="s">
        <v>3287</v>
      </c>
    </row>
    <row r="2069" spans="1:2" x14ac:dyDescent="0.3">
      <c r="A2069" t="s">
        <v>4586</v>
      </c>
      <c r="B2069" t="s">
        <v>4587</v>
      </c>
    </row>
    <row r="2070" spans="1:2" x14ac:dyDescent="0.3">
      <c r="A2070" t="s">
        <v>4589</v>
      </c>
      <c r="B2070" t="s">
        <v>2524</v>
      </c>
    </row>
    <row r="2071" spans="1:2" x14ac:dyDescent="0.3">
      <c r="A2071" t="s">
        <v>4592</v>
      </c>
      <c r="B2071" t="s">
        <v>4593</v>
      </c>
    </row>
    <row r="2072" spans="1:2" x14ac:dyDescent="0.3">
      <c r="A2072" t="s">
        <v>4595</v>
      </c>
      <c r="B2072" t="s">
        <v>34</v>
      </c>
    </row>
    <row r="2073" spans="1:2" x14ac:dyDescent="0.3">
      <c r="A2073" t="s">
        <v>4597</v>
      </c>
      <c r="B2073" t="s">
        <v>14</v>
      </c>
    </row>
    <row r="2074" spans="1:2" x14ac:dyDescent="0.3">
      <c r="A2074" t="s">
        <v>4599</v>
      </c>
      <c r="B2074" t="s">
        <v>34</v>
      </c>
    </row>
    <row r="2075" spans="1:2" x14ac:dyDescent="0.3">
      <c r="A2075" t="s">
        <v>4601</v>
      </c>
      <c r="B2075" t="s">
        <v>4602</v>
      </c>
    </row>
    <row r="2076" spans="1:2" x14ac:dyDescent="0.3">
      <c r="A2076" t="s">
        <v>4604</v>
      </c>
      <c r="B2076" t="s">
        <v>37</v>
      </c>
    </row>
    <row r="2077" spans="1:2" x14ac:dyDescent="0.3">
      <c r="A2077" t="s">
        <v>4606</v>
      </c>
    </row>
    <row r="2078" spans="1:2" x14ac:dyDescent="0.3">
      <c r="A2078" t="s">
        <v>4608</v>
      </c>
      <c r="B2078" t="s">
        <v>3351</v>
      </c>
    </row>
    <row r="2079" spans="1:2" x14ac:dyDescent="0.3">
      <c r="A2079" t="s">
        <v>4610</v>
      </c>
      <c r="B2079" t="s">
        <v>91</v>
      </c>
    </row>
    <row r="2080" spans="1:2" x14ac:dyDescent="0.3">
      <c r="A2080" t="s">
        <v>4612</v>
      </c>
    </row>
    <row r="2081" spans="1:2" x14ac:dyDescent="0.3">
      <c r="A2081" t="s">
        <v>4614</v>
      </c>
      <c r="B2081" t="s">
        <v>4615</v>
      </c>
    </row>
    <row r="2082" spans="1:2" x14ac:dyDescent="0.3">
      <c r="A2082" t="s">
        <v>4616</v>
      </c>
    </row>
    <row r="2083" spans="1:2" x14ac:dyDescent="0.3">
      <c r="A2083" t="s">
        <v>4619</v>
      </c>
      <c r="B2083" t="s">
        <v>4620</v>
      </c>
    </row>
    <row r="2084" spans="1:2" x14ac:dyDescent="0.3">
      <c r="A2084" t="s">
        <v>4623</v>
      </c>
    </row>
    <row r="2085" spans="1:2" x14ac:dyDescent="0.3">
      <c r="A2085" t="s">
        <v>4625</v>
      </c>
      <c r="B2085" t="s">
        <v>4626</v>
      </c>
    </row>
    <row r="2086" spans="1:2" x14ac:dyDescent="0.3">
      <c r="A2086" t="s">
        <v>4628</v>
      </c>
      <c r="B2086" t="s">
        <v>4629</v>
      </c>
    </row>
    <row r="2087" spans="1:2" x14ac:dyDescent="0.3">
      <c r="A2087" t="s">
        <v>4631</v>
      </c>
      <c r="B2087" t="s">
        <v>1194</v>
      </c>
    </row>
    <row r="2088" spans="1:2" x14ac:dyDescent="0.3">
      <c r="A2088" t="s">
        <v>4633</v>
      </c>
      <c r="B2088" t="s">
        <v>4634</v>
      </c>
    </row>
    <row r="2089" spans="1:2" x14ac:dyDescent="0.3">
      <c r="A2089" t="s">
        <v>4636</v>
      </c>
    </row>
    <row r="2090" spans="1:2" x14ac:dyDescent="0.3">
      <c r="A2090" t="s">
        <v>4638</v>
      </c>
      <c r="B2090" t="s">
        <v>61</v>
      </c>
    </row>
    <row r="2091" spans="1:2" x14ac:dyDescent="0.3">
      <c r="A2091" t="s">
        <v>4640</v>
      </c>
      <c r="B2091" t="s">
        <v>14</v>
      </c>
    </row>
    <row r="2092" spans="1:2" x14ac:dyDescent="0.3">
      <c r="A2092" t="s">
        <v>4642</v>
      </c>
      <c r="B2092" t="s">
        <v>34</v>
      </c>
    </row>
    <row r="2093" spans="1:2" x14ac:dyDescent="0.3">
      <c r="A2093" t="s">
        <v>4644</v>
      </c>
      <c r="B2093" t="s">
        <v>83</v>
      </c>
    </row>
    <row r="2094" spans="1:2" x14ac:dyDescent="0.3">
      <c r="A2094" t="s">
        <v>4646</v>
      </c>
      <c r="B2094" t="s">
        <v>316</v>
      </c>
    </row>
    <row r="2095" spans="1:2" x14ac:dyDescent="0.3">
      <c r="A2095" t="s">
        <v>4648</v>
      </c>
      <c r="B2095" t="s">
        <v>259</v>
      </c>
    </row>
    <row r="2096" spans="1:2" x14ac:dyDescent="0.3">
      <c r="A2096" t="s">
        <v>4650</v>
      </c>
      <c r="B2096" t="s">
        <v>4651</v>
      </c>
    </row>
    <row r="2097" spans="1:2" x14ac:dyDescent="0.3">
      <c r="A2097" t="s">
        <v>4653</v>
      </c>
    </row>
    <row r="2098" spans="1:2" x14ac:dyDescent="0.3">
      <c r="A2098" t="s">
        <v>4655</v>
      </c>
    </row>
    <row r="2099" spans="1:2" x14ac:dyDescent="0.3">
      <c r="A2099" t="s">
        <v>4657</v>
      </c>
      <c r="B2099" t="s">
        <v>4658</v>
      </c>
    </row>
    <row r="2100" spans="1:2" x14ac:dyDescent="0.3">
      <c r="A2100" t="s">
        <v>4660</v>
      </c>
    </row>
    <row r="2101" spans="1:2" x14ac:dyDescent="0.3">
      <c r="A2101" t="s">
        <v>4662</v>
      </c>
      <c r="B2101" t="s">
        <v>31</v>
      </c>
    </row>
    <row r="2102" spans="1:2" x14ac:dyDescent="0.3">
      <c r="A2102" t="s">
        <v>4664</v>
      </c>
      <c r="B2102" t="s">
        <v>4665</v>
      </c>
    </row>
    <row r="2103" spans="1:2" x14ac:dyDescent="0.3">
      <c r="A2103" t="s">
        <v>4667</v>
      </c>
      <c r="B2103" t="s">
        <v>4668</v>
      </c>
    </row>
    <row r="2104" spans="1:2" x14ac:dyDescent="0.3">
      <c r="A2104" t="s">
        <v>4670</v>
      </c>
      <c r="B2104" t="s">
        <v>14</v>
      </c>
    </row>
    <row r="2105" spans="1:2" x14ac:dyDescent="0.3">
      <c r="A2105" t="s">
        <v>4672</v>
      </c>
      <c r="B2105" t="s">
        <v>4673</v>
      </c>
    </row>
    <row r="2106" spans="1:2" x14ac:dyDescent="0.3">
      <c r="A2106" t="s">
        <v>4675</v>
      </c>
    </row>
    <row r="2107" spans="1:2" x14ac:dyDescent="0.3">
      <c r="A2107" t="s">
        <v>4677</v>
      </c>
      <c r="B2107" t="s">
        <v>31</v>
      </c>
    </row>
    <row r="2108" spans="1:2" x14ac:dyDescent="0.3">
      <c r="A2108" t="s">
        <v>4680</v>
      </c>
      <c r="B2108" t="s">
        <v>151</v>
      </c>
    </row>
    <row r="2109" spans="1:2" x14ac:dyDescent="0.3">
      <c r="A2109" t="s">
        <v>4682</v>
      </c>
      <c r="B2109" t="s">
        <v>31</v>
      </c>
    </row>
    <row r="2110" spans="1:2" x14ac:dyDescent="0.3">
      <c r="A2110" t="s">
        <v>4684</v>
      </c>
      <c r="B2110" t="s">
        <v>125</v>
      </c>
    </row>
    <row r="2111" spans="1:2" x14ac:dyDescent="0.3">
      <c r="A2111" t="s">
        <v>4687</v>
      </c>
    </row>
    <row r="2112" spans="1:2" x14ac:dyDescent="0.3">
      <c r="A2112" t="s">
        <v>4689</v>
      </c>
      <c r="B2112" t="s">
        <v>251</v>
      </c>
    </row>
    <row r="2113" spans="1:2" x14ac:dyDescent="0.3">
      <c r="A2113" t="s">
        <v>4691</v>
      </c>
      <c r="B2113" t="s">
        <v>283</v>
      </c>
    </row>
    <row r="2114" spans="1:2" x14ac:dyDescent="0.3">
      <c r="A2114" t="s">
        <v>4693</v>
      </c>
      <c r="B2114" t="s">
        <v>4694</v>
      </c>
    </row>
    <row r="2115" spans="1:2" x14ac:dyDescent="0.3">
      <c r="A2115" t="s">
        <v>4697</v>
      </c>
      <c r="B2115" t="s">
        <v>37</v>
      </c>
    </row>
    <row r="2116" spans="1:2" x14ac:dyDescent="0.3">
      <c r="A2116" t="s">
        <v>4699</v>
      </c>
      <c r="B2116" t="s">
        <v>1226</v>
      </c>
    </row>
    <row r="2117" spans="1:2" x14ac:dyDescent="0.3">
      <c r="A2117" t="s">
        <v>4701</v>
      </c>
    </row>
    <row r="2118" spans="1:2" x14ac:dyDescent="0.3">
      <c r="A2118" t="s">
        <v>4703</v>
      </c>
    </row>
    <row r="2119" spans="1:2" x14ac:dyDescent="0.3">
      <c r="A2119" t="s">
        <v>4705</v>
      </c>
      <c r="B2119" t="s">
        <v>3983</v>
      </c>
    </row>
    <row r="2120" spans="1:2" x14ac:dyDescent="0.3">
      <c r="A2120" t="s">
        <v>4707</v>
      </c>
      <c r="B2120" t="s">
        <v>125</v>
      </c>
    </row>
    <row r="2121" spans="1:2" x14ac:dyDescent="0.3">
      <c r="A2121" t="s">
        <v>4709</v>
      </c>
    </row>
    <row r="2122" spans="1:2" x14ac:dyDescent="0.3">
      <c r="A2122" t="s">
        <v>4711</v>
      </c>
    </row>
    <row r="2123" spans="1:2" x14ac:dyDescent="0.3">
      <c r="A2123" t="s">
        <v>4713</v>
      </c>
      <c r="B2123" t="s">
        <v>4714</v>
      </c>
    </row>
    <row r="2124" spans="1:2" x14ac:dyDescent="0.3">
      <c r="A2124" t="s">
        <v>4716</v>
      </c>
    </row>
    <row r="2125" spans="1:2" x14ac:dyDescent="0.3">
      <c r="A2125" t="s">
        <v>4718</v>
      </c>
    </row>
    <row r="2126" spans="1:2" x14ac:dyDescent="0.3">
      <c r="A2126" t="s">
        <v>4720</v>
      </c>
    </row>
    <row r="2127" spans="1:2" x14ac:dyDescent="0.3">
      <c r="A2127" t="s">
        <v>4722</v>
      </c>
    </row>
    <row r="2128" spans="1:2" x14ac:dyDescent="0.3">
      <c r="A2128" t="s">
        <v>4725</v>
      </c>
      <c r="B2128" t="s">
        <v>4726</v>
      </c>
    </row>
    <row r="2129" spans="1:2" x14ac:dyDescent="0.3">
      <c r="A2129" t="s">
        <v>4728</v>
      </c>
    </row>
    <row r="2130" spans="1:2" x14ac:dyDescent="0.3">
      <c r="A2130" t="s">
        <v>4730</v>
      </c>
    </row>
    <row r="2131" spans="1:2" x14ac:dyDescent="0.3">
      <c r="A2131" t="s">
        <v>4732</v>
      </c>
      <c r="B2131" t="s">
        <v>4733</v>
      </c>
    </row>
    <row r="2132" spans="1:2" x14ac:dyDescent="0.3">
      <c r="A2132" t="s">
        <v>4735</v>
      </c>
      <c r="B2132" t="s">
        <v>211</v>
      </c>
    </row>
    <row r="2133" spans="1:2" x14ac:dyDescent="0.3">
      <c r="A2133" t="s">
        <v>4737</v>
      </c>
      <c r="B2133" t="s">
        <v>4738</v>
      </c>
    </row>
    <row r="2134" spans="1:2" x14ac:dyDescent="0.3">
      <c r="A2134" t="s">
        <v>4740</v>
      </c>
      <c r="B2134" t="s">
        <v>31</v>
      </c>
    </row>
    <row r="2135" spans="1:2" x14ac:dyDescent="0.3">
      <c r="A2135" t="s">
        <v>4742</v>
      </c>
      <c r="B2135" t="s">
        <v>4743</v>
      </c>
    </row>
    <row r="2136" spans="1:2" x14ac:dyDescent="0.3">
      <c r="A2136" t="s">
        <v>4745</v>
      </c>
      <c r="B2136" t="s">
        <v>211</v>
      </c>
    </row>
    <row r="2137" spans="1:2" x14ac:dyDescent="0.3">
      <c r="A2137" t="s">
        <v>4746</v>
      </c>
    </row>
    <row r="2138" spans="1:2" x14ac:dyDescent="0.3">
      <c r="A2138" t="s">
        <v>4748</v>
      </c>
    </row>
    <row r="2139" spans="1:2" x14ac:dyDescent="0.3">
      <c r="A2139" t="s">
        <v>4750</v>
      </c>
      <c r="B2139" t="s">
        <v>606</v>
      </c>
    </row>
    <row r="2140" spans="1:2" x14ac:dyDescent="0.3">
      <c r="A2140" t="s">
        <v>4752</v>
      </c>
      <c r="B2140" t="s">
        <v>4753</v>
      </c>
    </row>
    <row r="2141" spans="1:2" x14ac:dyDescent="0.3">
      <c r="A2141" t="s">
        <v>4755</v>
      </c>
      <c r="B2141" t="s">
        <v>4756</v>
      </c>
    </row>
    <row r="2142" spans="1:2" x14ac:dyDescent="0.3">
      <c r="A2142" t="s">
        <v>4758</v>
      </c>
    </row>
    <row r="2143" spans="1:2" x14ac:dyDescent="0.3">
      <c r="A2143" t="s">
        <v>4760</v>
      </c>
      <c r="B2143" t="s">
        <v>851</v>
      </c>
    </row>
    <row r="2144" spans="1:2" x14ac:dyDescent="0.3">
      <c r="A2144" t="s">
        <v>4762</v>
      </c>
      <c r="B2144" t="s">
        <v>337</v>
      </c>
    </row>
    <row r="2145" spans="1:2" x14ac:dyDescent="0.3">
      <c r="A2145" t="s">
        <v>4764</v>
      </c>
      <c r="B2145" t="s">
        <v>283</v>
      </c>
    </row>
    <row r="2146" spans="1:2" x14ac:dyDescent="0.3">
      <c r="A2146" t="s">
        <v>4766</v>
      </c>
      <c r="B2146" t="s">
        <v>217</v>
      </c>
    </row>
    <row r="2147" spans="1:2" x14ac:dyDescent="0.3">
      <c r="A2147" t="s">
        <v>4768</v>
      </c>
      <c r="B2147" t="s">
        <v>1869</v>
      </c>
    </row>
    <row r="2148" spans="1:2" x14ac:dyDescent="0.3">
      <c r="A2148" t="s">
        <v>4770</v>
      </c>
      <c r="B2148" t="s">
        <v>4771</v>
      </c>
    </row>
    <row r="2149" spans="1:2" x14ac:dyDescent="0.3">
      <c r="A2149" t="s">
        <v>4773</v>
      </c>
      <c r="B2149" t="s">
        <v>927</v>
      </c>
    </row>
    <row r="2150" spans="1:2" x14ac:dyDescent="0.3">
      <c r="A2150" t="s">
        <v>4775</v>
      </c>
      <c r="B2150" t="s">
        <v>3491</v>
      </c>
    </row>
    <row r="2151" spans="1:2" x14ac:dyDescent="0.3">
      <c r="A2151" t="s">
        <v>4777</v>
      </c>
      <c r="B2151" t="s">
        <v>91</v>
      </c>
    </row>
    <row r="2152" spans="1:2" x14ac:dyDescent="0.3">
      <c r="A2152" t="s">
        <v>4779</v>
      </c>
      <c r="B2152" t="s">
        <v>4780</v>
      </c>
    </row>
    <row r="2153" spans="1:2" x14ac:dyDescent="0.3">
      <c r="A2153" t="s">
        <v>4782</v>
      </c>
      <c r="B2153" t="s">
        <v>101</v>
      </c>
    </row>
    <row r="2154" spans="1:2" x14ac:dyDescent="0.3">
      <c r="A2154" t="s">
        <v>4784</v>
      </c>
      <c r="B2154" t="s">
        <v>125</v>
      </c>
    </row>
    <row r="2155" spans="1:2" x14ac:dyDescent="0.3">
      <c r="A2155" t="s">
        <v>4786</v>
      </c>
    </row>
    <row r="2156" spans="1:2" x14ac:dyDescent="0.3">
      <c r="A2156" t="s">
        <v>4788</v>
      </c>
    </row>
    <row r="2157" spans="1:2" x14ac:dyDescent="0.3">
      <c r="A2157" t="s">
        <v>4790</v>
      </c>
      <c r="B2157" t="s">
        <v>4791</v>
      </c>
    </row>
    <row r="2158" spans="1:2" x14ac:dyDescent="0.3">
      <c r="A2158" t="s">
        <v>4793</v>
      </c>
      <c r="B2158" t="s">
        <v>2038</v>
      </c>
    </row>
    <row r="2159" spans="1:2" x14ac:dyDescent="0.3">
      <c r="A2159" t="s">
        <v>4795</v>
      </c>
      <c r="B2159" t="s">
        <v>3631</v>
      </c>
    </row>
    <row r="2160" spans="1:2" x14ac:dyDescent="0.3">
      <c r="A2160" t="s">
        <v>4797</v>
      </c>
      <c r="B2160" t="s">
        <v>14</v>
      </c>
    </row>
    <row r="2161" spans="1:2" x14ac:dyDescent="0.3">
      <c r="A2161" t="s">
        <v>4799</v>
      </c>
    </row>
    <row r="2162" spans="1:2" x14ac:dyDescent="0.3">
      <c r="A2162" t="s">
        <v>4801</v>
      </c>
      <c r="B2162" t="s">
        <v>4802</v>
      </c>
    </row>
    <row r="2163" spans="1:2" x14ac:dyDescent="0.3">
      <c r="A2163" t="s">
        <v>4804</v>
      </c>
      <c r="B2163" t="s">
        <v>4805</v>
      </c>
    </row>
    <row r="2164" spans="1:2" x14ac:dyDescent="0.3">
      <c r="A2164" t="s">
        <v>4807</v>
      </c>
      <c r="B2164" t="s">
        <v>606</v>
      </c>
    </row>
    <row r="2165" spans="1:2" x14ac:dyDescent="0.3">
      <c r="A2165" t="s">
        <v>4809</v>
      </c>
    </row>
    <row r="2166" spans="1:2" x14ac:dyDescent="0.3">
      <c r="A2166" t="s">
        <v>4811</v>
      </c>
    </row>
    <row r="2167" spans="1:2" x14ac:dyDescent="0.3">
      <c r="A2167" t="s">
        <v>4813</v>
      </c>
    </row>
    <row r="2168" spans="1:2" x14ac:dyDescent="0.3">
      <c r="A2168" t="s">
        <v>4815</v>
      </c>
    </row>
    <row r="2169" spans="1:2" x14ac:dyDescent="0.3">
      <c r="A2169" t="s">
        <v>4816</v>
      </c>
      <c r="B2169" t="s">
        <v>2036</v>
      </c>
    </row>
    <row r="2170" spans="1:2" x14ac:dyDescent="0.3">
      <c r="A2170" t="s">
        <v>4817</v>
      </c>
      <c r="B2170" t="s">
        <v>22</v>
      </c>
    </row>
    <row r="2171" spans="1:2" x14ac:dyDescent="0.3">
      <c r="A2171" t="s">
        <v>4819</v>
      </c>
      <c r="B2171" t="s">
        <v>211</v>
      </c>
    </row>
    <row r="2172" spans="1:2" x14ac:dyDescent="0.3">
      <c r="A2172" t="s">
        <v>4821</v>
      </c>
      <c r="B2172" t="s">
        <v>431</v>
      </c>
    </row>
    <row r="2173" spans="1:2" x14ac:dyDescent="0.3">
      <c r="A2173" t="s">
        <v>4823</v>
      </c>
      <c r="B2173" t="s">
        <v>1103</v>
      </c>
    </row>
    <row r="2174" spans="1:2" x14ac:dyDescent="0.3">
      <c r="A2174" t="s">
        <v>4825</v>
      </c>
    </row>
    <row r="2175" spans="1:2" x14ac:dyDescent="0.3">
      <c r="A2175" t="s">
        <v>4827</v>
      </c>
      <c r="B2175" t="s">
        <v>243</v>
      </c>
    </row>
    <row r="2176" spans="1:2" x14ac:dyDescent="0.3">
      <c r="A2176" t="s">
        <v>4829</v>
      </c>
      <c r="B2176" t="s">
        <v>4830</v>
      </c>
    </row>
    <row r="2177" spans="1:2" x14ac:dyDescent="0.3">
      <c r="A2177" t="s">
        <v>4832</v>
      </c>
      <c r="B2177" t="s">
        <v>1635</v>
      </c>
    </row>
    <row r="2178" spans="1:2" x14ac:dyDescent="0.3">
      <c r="A2178" t="s">
        <v>4835</v>
      </c>
    </row>
    <row r="2179" spans="1:2" x14ac:dyDescent="0.3">
      <c r="A2179" t="s">
        <v>4838</v>
      </c>
      <c r="B2179" t="s">
        <v>3896</v>
      </c>
    </row>
    <row r="2180" spans="1:2" x14ac:dyDescent="0.3">
      <c r="A2180" t="s">
        <v>4840</v>
      </c>
      <c r="B2180" t="s">
        <v>37</v>
      </c>
    </row>
    <row r="2181" spans="1:2" x14ac:dyDescent="0.3">
      <c r="A2181" t="s">
        <v>4842</v>
      </c>
    </row>
    <row r="2182" spans="1:2" x14ac:dyDescent="0.3">
      <c r="A2182" t="s">
        <v>4844</v>
      </c>
    </row>
    <row r="2183" spans="1:2" x14ac:dyDescent="0.3">
      <c r="A2183" t="s">
        <v>4846</v>
      </c>
      <c r="B2183" t="s">
        <v>61</v>
      </c>
    </row>
    <row r="2184" spans="1:2" x14ac:dyDescent="0.3">
      <c r="A2184" t="s">
        <v>4848</v>
      </c>
      <c r="B2184" t="s">
        <v>608</v>
      </c>
    </row>
    <row r="2185" spans="1:2" x14ac:dyDescent="0.3">
      <c r="A2185" t="s">
        <v>4850</v>
      </c>
      <c r="B2185" t="s">
        <v>4851</v>
      </c>
    </row>
    <row r="2186" spans="1:2" x14ac:dyDescent="0.3">
      <c r="A2186" t="s">
        <v>4853</v>
      </c>
    </row>
    <row r="2187" spans="1:2" x14ac:dyDescent="0.3">
      <c r="A2187" t="s">
        <v>4855</v>
      </c>
      <c r="B2187" t="s">
        <v>31</v>
      </c>
    </row>
    <row r="2188" spans="1:2" x14ac:dyDescent="0.3">
      <c r="A2188" t="s">
        <v>4857</v>
      </c>
    </row>
    <row r="2189" spans="1:2" x14ac:dyDescent="0.3">
      <c r="A2189" t="s">
        <v>4859</v>
      </c>
      <c r="B2189" t="s">
        <v>83</v>
      </c>
    </row>
    <row r="2190" spans="1:2" x14ac:dyDescent="0.3">
      <c r="A2190" t="s">
        <v>4861</v>
      </c>
      <c r="B2190" t="s">
        <v>4185</v>
      </c>
    </row>
    <row r="2191" spans="1:2" x14ac:dyDescent="0.3">
      <c r="A2191" t="s">
        <v>4863</v>
      </c>
      <c r="B2191" t="s">
        <v>4864</v>
      </c>
    </row>
    <row r="2192" spans="1:2" x14ac:dyDescent="0.3">
      <c r="A2192" t="s">
        <v>4866</v>
      </c>
      <c r="B2192" t="s">
        <v>4867</v>
      </c>
    </row>
    <row r="2193" spans="1:2" x14ac:dyDescent="0.3">
      <c r="A2193" t="s">
        <v>4869</v>
      </c>
    </row>
    <row r="2194" spans="1:2" x14ac:dyDescent="0.3">
      <c r="A2194" t="s">
        <v>1940</v>
      </c>
      <c r="B2194" t="s">
        <v>58</v>
      </c>
    </row>
    <row r="2195" spans="1:2" x14ac:dyDescent="0.3">
      <c r="A2195" t="s">
        <v>4871</v>
      </c>
      <c r="B2195" t="s">
        <v>37</v>
      </c>
    </row>
    <row r="2196" spans="1:2" x14ac:dyDescent="0.3">
      <c r="A2196" t="s">
        <v>4874</v>
      </c>
    </row>
    <row r="2197" spans="1:2" x14ac:dyDescent="0.3">
      <c r="A2197" t="s">
        <v>4876</v>
      </c>
    </row>
    <row r="2198" spans="1:2" x14ac:dyDescent="0.3">
      <c r="A2198" t="s">
        <v>4878</v>
      </c>
      <c r="B2198" t="s">
        <v>4879</v>
      </c>
    </row>
    <row r="2199" spans="1:2" x14ac:dyDescent="0.3">
      <c r="A2199" t="s">
        <v>4881</v>
      </c>
    </row>
    <row r="2200" spans="1:2" x14ac:dyDescent="0.3">
      <c r="A2200" t="s">
        <v>4882</v>
      </c>
      <c r="B2200" t="s">
        <v>125</v>
      </c>
    </row>
    <row r="2201" spans="1:2" x14ac:dyDescent="0.3">
      <c r="A2201" t="s">
        <v>4884</v>
      </c>
      <c r="B2201" t="s">
        <v>37</v>
      </c>
    </row>
    <row r="2202" spans="1:2" x14ac:dyDescent="0.3">
      <c r="A2202" t="s">
        <v>4886</v>
      </c>
      <c r="B2202" t="s">
        <v>34</v>
      </c>
    </row>
    <row r="2203" spans="1:2" x14ac:dyDescent="0.3">
      <c r="A2203" t="s">
        <v>4888</v>
      </c>
      <c r="B2203" t="s">
        <v>37</v>
      </c>
    </row>
    <row r="2204" spans="1:2" x14ac:dyDescent="0.3">
      <c r="A2204" t="s">
        <v>4890</v>
      </c>
      <c r="B2204" t="s">
        <v>66</v>
      </c>
    </row>
    <row r="2205" spans="1:2" x14ac:dyDescent="0.3">
      <c r="A2205" t="s">
        <v>4892</v>
      </c>
      <c r="B2205" t="s">
        <v>2312</v>
      </c>
    </row>
    <row r="2206" spans="1:2" x14ac:dyDescent="0.3">
      <c r="A2206" t="s">
        <v>4894</v>
      </c>
      <c r="B2206" t="s">
        <v>4895</v>
      </c>
    </row>
    <row r="2207" spans="1:2" x14ac:dyDescent="0.3">
      <c r="A2207" t="s">
        <v>4897</v>
      </c>
    </row>
    <row r="2208" spans="1:2" x14ac:dyDescent="0.3">
      <c r="A2208" t="s">
        <v>4899</v>
      </c>
      <c r="B2208" t="s">
        <v>112</v>
      </c>
    </row>
    <row r="2209" spans="1:2" x14ac:dyDescent="0.3">
      <c r="A2209" t="s">
        <v>4901</v>
      </c>
      <c r="B2209" t="s">
        <v>966</v>
      </c>
    </row>
    <row r="2210" spans="1:2" x14ac:dyDescent="0.3">
      <c r="A2210" t="s">
        <v>4903</v>
      </c>
      <c r="B2210" t="s">
        <v>4904</v>
      </c>
    </row>
    <row r="2211" spans="1:2" x14ac:dyDescent="0.3">
      <c r="A2211" t="s">
        <v>4905</v>
      </c>
      <c r="B2211" t="s">
        <v>4791</v>
      </c>
    </row>
    <row r="2212" spans="1:2" x14ac:dyDescent="0.3">
      <c r="A2212" t="s">
        <v>4907</v>
      </c>
    </row>
    <row r="2213" spans="1:2" x14ac:dyDescent="0.3">
      <c r="A2213" t="s">
        <v>4909</v>
      </c>
    </row>
    <row r="2214" spans="1:2" x14ac:dyDescent="0.3">
      <c r="A2214" t="s">
        <v>4911</v>
      </c>
      <c r="B2214" t="s">
        <v>4912</v>
      </c>
    </row>
    <row r="2215" spans="1:2" x14ac:dyDescent="0.3">
      <c r="A2215" t="s">
        <v>4914</v>
      </c>
    </row>
    <row r="2216" spans="1:2" x14ac:dyDescent="0.3">
      <c r="A2216" t="s">
        <v>4916</v>
      </c>
    </row>
    <row r="2217" spans="1:2" x14ac:dyDescent="0.3">
      <c r="A2217" t="s">
        <v>4918</v>
      </c>
      <c r="B2217" t="s">
        <v>4919</v>
      </c>
    </row>
    <row r="2218" spans="1:2" x14ac:dyDescent="0.3">
      <c r="A2218" t="s">
        <v>4921</v>
      </c>
    </row>
    <row r="2219" spans="1:2" x14ac:dyDescent="0.3">
      <c r="A2219" t="s">
        <v>4923</v>
      </c>
      <c r="B2219" t="s">
        <v>37</v>
      </c>
    </row>
    <row r="2220" spans="1:2" x14ac:dyDescent="0.3">
      <c r="A2220" t="s">
        <v>4924</v>
      </c>
      <c r="B2220" t="s">
        <v>226</v>
      </c>
    </row>
    <row r="2221" spans="1:2" x14ac:dyDescent="0.3">
      <c r="A2221" t="s">
        <v>4925</v>
      </c>
      <c r="B2221" t="s">
        <v>1551</v>
      </c>
    </row>
    <row r="2222" spans="1:2" x14ac:dyDescent="0.3">
      <c r="A2222" t="s">
        <v>4927</v>
      </c>
      <c r="B2222" t="s">
        <v>2801</v>
      </c>
    </row>
    <row r="2223" spans="1:2" x14ac:dyDescent="0.3">
      <c r="A2223" t="s">
        <v>4929</v>
      </c>
      <c r="B2223" t="s">
        <v>895</v>
      </c>
    </row>
    <row r="2224" spans="1:2" x14ac:dyDescent="0.3">
      <c r="A2224" t="s">
        <v>4931</v>
      </c>
      <c r="B2224" t="s">
        <v>58</v>
      </c>
    </row>
    <row r="2225" spans="1:2" x14ac:dyDescent="0.3">
      <c r="A2225" t="s">
        <v>4933</v>
      </c>
      <c r="B2225" t="s">
        <v>4934</v>
      </c>
    </row>
    <row r="2226" spans="1:2" x14ac:dyDescent="0.3">
      <c r="A2226" t="s">
        <v>4936</v>
      </c>
      <c r="B2226" t="s">
        <v>606</v>
      </c>
    </row>
    <row r="2227" spans="1:2" x14ac:dyDescent="0.3">
      <c r="A2227" t="s">
        <v>4938</v>
      </c>
      <c r="B2227" t="s">
        <v>125</v>
      </c>
    </row>
    <row r="2228" spans="1:2" x14ac:dyDescent="0.3">
      <c r="A2228" t="s">
        <v>4940</v>
      </c>
    </row>
    <row r="2229" spans="1:2" x14ac:dyDescent="0.3">
      <c r="A2229" t="s">
        <v>4942</v>
      </c>
    </row>
    <row r="2230" spans="1:2" x14ac:dyDescent="0.3">
      <c r="A2230" t="s">
        <v>4944</v>
      </c>
    </row>
    <row r="2231" spans="1:2" x14ac:dyDescent="0.3">
      <c r="A2231" t="s">
        <v>4946</v>
      </c>
      <c r="B2231" t="s">
        <v>31</v>
      </c>
    </row>
    <row r="2232" spans="1:2" x14ac:dyDescent="0.3">
      <c r="A2232" t="s">
        <v>4947</v>
      </c>
      <c r="B2232" t="s">
        <v>4948</v>
      </c>
    </row>
    <row r="2233" spans="1:2" x14ac:dyDescent="0.3">
      <c r="A2233" t="s">
        <v>4950</v>
      </c>
      <c r="B2233" t="s">
        <v>14</v>
      </c>
    </row>
    <row r="2234" spans="1:2" x14ac:dyDescent="0.3">
      <c r="A2234" t="s">
        <v>4952</v>
      </c>
      <c r="B2234" t="s">
        <v>1452</v>
      </c>
    </row>
    <row r="2235" spans="1:2" x14ac:dyDescent="0.3">
      <c r="A2235" t="s">
        <v>4954</v>
      </c>
    </row>
    <row r="2236" spans="1:2" x14ac:dyDescent="0.3">
      <c r="A2236" t="s">
        <v>4956</v>
      </c>
      <c r="B2236" t="s">
        <v>37</v>
      </c>
    </row>
    <row r="2237" spans="1:2" x14ac:dyDescent="0.3">
      <c r="A2237" t="s">
        <v>4958</v>
      </c>
    </row>
    <row r="2238" spans="1:2" x14ac:dyDescent="0.3">
      <c r="A2238" t="s">
        <v>4960</v>
      </c>
      <c r="B2238" t="s">
        <v>101</v>
      </c>
    </row>
    <row r="2239" spans="1:2" x14ac:dyDescent="0.3">
      <c r="A2239" t="s">
        <v>4962</v>
      </c>
    </row>
    <row r="2240" spans="1:2" x14ac:dyDescent="0.3">
      <c r="A2240" t="s">
        <v>4964</v>
      </c>
      <c r="B2240" t="s">
        <v>61</v>
      </c>
    </row>
    <row r="2241" spans="1:2" x14ac:dyDescent="0.3">
      <c r="A2241" t="s">
        <v>4966</v>
      </c>
    </row>
    <row r="2242" spans="1:2" x14ac:dyDescent="0.3">
      <c r="A2242" t="s">
        <v>4969</v>
      </c>
      <c r="B2242" t="s">
        <v>4970</v>
      </c>
    </row>
    <row r="2243" spans="1:2" x14ac:dyDescent="0.3">
      <c r="A2243" t="s">
        <v>4972</v>
      </c>
      <c r="B2243" t="s">
        <v>243</v>
      </c>
    </row>
    <row r="2244" spans="1:2" x14ac:dyDescent="0.3">
      <c r="A2244" t="s">
        <v>4974</v>
      </c>
      <c r="B2244" t="s">
        <v>125</v>
      </c>
    </row>
    <row r="2245" spans="1:2" x14ac:dyDescent="0.3">
      <c r="A2245" t="s">
        <v>4976</v>
      </c>
    </row>
    <row r="2246" spans="1:2" x14ac:dyDescent="0.3">
      <c r="A2246" t="s">
        <v>4978</v>
      </c>
    </row>
    <row r="2247" spans="1:2" x14ac:dyDescent="0.3">
      <c r="A2247" t="s">
        <v>4980</v>
      </c>
    </row>
    <row r="2248" spans="1:2" x14ac:dyDescent="0.3">
      <c r="A2248" t="s">
        <v>4982</v>
      </c>
    </row>
    <row r="2249" spans="1:2" x14ac:dyDescent="0.3">
      <c r="A2249" t="s">
        <v>4985</v>
      </c>
      <c r="B2249" t="s">
        <v>97</v>
      </c>
    </row>
    <row r="2250" spans="1:2" x14ac:dyDescent="0.3">
      <c r="A2250" t="s">
        <v>4986</v>
      </c>
      <c r="B2250" t="s">
        <v>4987</v>
      </c>
    </row>
    <row r="2251" spans="1:2" x14ac:dyDescent="0.3">
      <c r="A2251" t="s">
        <v>4989</v>
      </c>
      <c r="B2251" t="s">
        <v>4990</v>
      </c>
    </row>
    <row r="2252" spans="1:2" x14ac:dyDescent="0.3">
      <c r="A2252" t="s">
        <v>4992</v>
      </c>
      <c r="B2252" t="s">
        <v>66</v>
      </c>
    </row>
    <row r="2253" spans="1:2" x14ac:dyDescent="0.3">
      <c r="A2253" t="s">
        <v>4994</v>
      </c>
      <c r="B2253" t="s">
        <v>125</v>
      </c>
    </row>
    <row r="2254" spans="1:2" x14ac:dyDescent="0.3">
      <c r="A2254" t="s">
        <v>4997</v>
      </c>
      <c r="B2254" t="s">
        <v>37</v>
      </c>
    </row>
    <row r="2255" spans="1:2" x14ac:dyDescent="0.3">
      <c r="A2255" t="s">
        <v>4999</v>
      </c>
      <c r="B2255" t="s">
        <v>259</v>
      </c>
    </row>
    <row r="2256" spans="1:2" x14ac:dyDescent="0.3">
      <c r="A2256" t="s">
        <v>5001</v>
      </c>
      <c r="B2256" t="s">
        <v>2341</v>
      </c>
    </row>
    <row r="2257" spans="1:2" x14ac:dyDescent="0.3">
      <c r="A2257" t="s">
        <v>5003</v>
      </c>
      <c r="B2257" t="s">
        <v>199</v>
      </c>
    </row>
    <row r="2258" spans="1:2" x14ac:dyDescent="0.3">
      <c r="A2258" t="s">
        <v>5005</v>
      </c>
    </row>
    <row r="2259" spans="1:2" x14ac:dyDescent="0.3">
      <c r="A2259" t="s">
        <v>5007</v>
      </c>
      <c r="B2259" t="s">
        <v>606</v>
      </c>
    </row>
    <row r="2260" spans="1:2" x14ac:dyDescent="0.3">
      <c r="A2260" t="s">
        <v>5009</v>
      </c>
      <c r="B2260" t="s">
        <v>1491</v>
      </c>
    </row>
    <row r="2261" spans="1:2" x14ac:dyDescent="0.3">
      <c r="A2261" t="s">
        <v>5011</v>
      </c>
      <c r="B2261" t="s">
        <v>31</v>
      </c>
    </row>
    <row r="2262" spans="1:2" x14ac:dyDescent="0.3">
      <c r="A2262" t="s">
        <v>5013</v>
      </c>
      <c r="B2262" t="s">
        <v>575</v>
      </c>
    </row>
    <row r="2263" spans="1:2" x14ac:dyDescent="0.3">
      <c r="A2263" t="s">
        <v>5015</v>
      </c>
      <c r="B2263" t="s">
        <v>259</v>
      </c>
    </row>
    <row r="2264" spans="1:2" x14ac:dyDescent="0.3">
      <c r="A2264" t="s">
        <v>5017</v>
      </c>
    </row>
    <row r="2265" spans="1:2" x14ac:dyDescent="0.3">
      <c r="A2265" t="s">
        <v>5019</v>
      </c>
      <c r="B2265" t="s">
        <v>83</v>
      </c>
    </row>
    <row r="2266" spans="1:2" x14ac:dyDescent="0.3">
      <c r="A2266" t="s">
        <v>5021</v>
      </c>
      <c r="B2266" t="s">
        <v>5022</v>
      </c>
    </row>
    <row r="2267" spans="1:2" x14ac:dyDescent="0.3">
      <c r="A2267" t="s">
        <v>5024</v>
      </c>
      <c r="B2267" t="s">
        <v>307</v>
      </c>
    </row>
    <row r="2268" spans="1:2" x14ac:dyDescent="0.3">
      <c r="A2268" t="s">
        <v>5025</v>
      </c>
      <c r="B2268" t="s">
        <v>34</v>
      </c>
    </row>
    <row r="2269" spans="1:2" x14ac:dyDescent="0.3">
      <c r="A2269" t="s">
        <v>5027</v>
      </c>
    </row>
    <row r="2270" spans="1:2" x14ac:dyDescent="0.3">
      <c r="A2270" t="s">
        <v>5029</v>
      </c>
      <c r="B2270" t="s">
        <v>14</v>
      </c>
    </row>
    <row r="2271" spans="1:2" x14ac:dyDescent="0.3">
      <c r="A2271" t="s">
        <v>5031</v>
      </c>
      <c r="B2271" t="s">
        <v>83</v>
      </c>
    </row>
    <row r="2272" spans="1:2" x14ac:dyDescent="0.3">
      <c r="A2272" t="s">
        <v>5033</v>
      </c>
    </row>
    <row r="2273" spans="1:2" x14ac:dyDescent="0.3">
      <c r="A2273" t="s">
        <v>5035</v>
      </c>
      <c r="B2273" t="s">
        <v>34</v>
      </c>
    </row>
    <row r="2274" spans="1:2" x14ac:dyDescent="0.3">
      <c r="A2274" t="s">
        <v>5037</v>
      </c>
      <c r="B2274" t="s">
        <v>569</v>
      </c>
    </row>
    <row r="2275" spans="1:2" x14ac:dyDescent="0.3">
      <c r="A2275" t="s">
        <v>5039</v>
      </c>
    </row>
    <row r="2276" spans="1:2" x14ac:dyDescent="0.3">
      <c r="A2276" t="s">
        <v>5041</v>
      </c>
      <c r="B2276" t="s">
        <v>66</v>
      </c>
    </row>
    <row r="2277" spans="1:2" x14ac:dyDescent="0.3">
      <c r="A2277" t="s">
        <v>5043</v>
      </c>
      <c r="B2277" t="s">
        <v>14</v>
      </c>
    </row>
    <row r="2278" spans="1:2" x14ac:dyDescent="0.3">
      <c r="A2278" t="s">
        <v>5045</v>
      </c>
      <c r="B2278" t="s">
        <v>5022</v>
      </c>
    </row>
    <row r="2279" spans="1:2" x14ac:dyDescent="0.3">
      <c r="A2279" t="s">
        <v>5047</v>
      </c>
      <c r="B2279" t="s">
        <v>995</v>
      </c>
    </row>
    <row r="2280" spans="1:2" x14ac:dyDescent="0.3">
      <c r="A2280" t="s">
        <v>5049</v>
      </c>
    </row>
    <row r="2281" spans="1:2" x14ac:dyDescent="0.3">
      <c r="A2281" t="s">
        <v>5051</v>
      </c>
      <c r="B2281" t="s">
        <v>477</v>
      </c>
    </row>
    <row r="2282" spans="1:2" x14ac:dyDescent="0.3">
      <c r="A2282" t="s">
        <v>5053</v>
      </c>
      <c r="B2282" t="s">
        <v>58</v>
      </c>
    </row>
    <row r="2283" spans="1:2" x14ac:dyDescent="0.3">
      <c r="A2283" t="s">
        <v>5055</v>
      </c>
    </row>
    <row r="2284" spans="1:2" x14ac:dyDescent="0.3">
      <c r="A2284" t="s">
        <v>5057</v>
      </c>
      <c r="B2284" t="s">
        <v>5058</v>
      </c>
    </row>
    <row r="2285" spans="1:2" x14ac:dyDescent="0.3">
      <c r="A2285" t="s">
        <v>3244</v>
      </c>
      <c r="B2285" t="s">
        <v>199</v>
      </c>
    </row>
    <row r="2286" spans="1:2" x14ac:dyDescent="0.3">
      <c r="A2286" t="s">
        <v>5060</v>
      </c>
      <c r="B2286" t="s">
        <v>34</v>
      </c>
    </row>
    <row r="2287" spans="1:2" x14ac:dyDescent="0.3">
      <c r="A2287" t="s">
        <v>5063</v>
      </c>
      <c r="B2287" t="s">
        <v>468</v>
      </c>
    </row>
    <row r="2288" spans="1:2" x14ac:dyDescent="0.3">
      <c r="A2288" t="s">
        <v>5065</v>
      </c>
      <c r="B2288" t="s">
        <v>366</v>
      </c>
    </row>
    <row r="2289" spans="1:2" x14ac:dyDescent="0.3">
      <c r="A2289" t="s">
        <v>5067</v>
      </c>
      <c r="B2289" t="s">
        <v>283</v>
      </c>
    </row>
    <row r="2290" spans="1:2" x14ac:dyDescent="0.3">
      <c r="A2290" t="s">
        <v>5069</v>
      </c>
      <c r="B2290" t="s">
        <v>5070</v>
      </c>
    </row>
    <row r="2291" spans="1:2" x14ac:dyDescent="0.3">
      <c r="A2291" t="s">
        <v>5072</v>
      </c>
      <c r="B2291" t="s">
        <v>37</v>
      </c>
    </row>
    <row r="2292" spans="1:2" x14ac:dyDescent="0.3">
      <c r="A2292" t="s">
        <v>5074</v>
      </c>
    </row>
    <row r="2293" spans="1:2" x14ac:dyDescent="0.3">
      <c r="A2293" t="s">
        <v>5076</v>
      </c>
      <c r="B2293" t="s">
        <v>5077</v>
      </c>
    </row>
    <row r="2294" spans="1:2" x14ac:dyDescent="0.3">
      <c r="A2294" t="s">
        <v>5079</v>
      </c>
      <c r="B2294" t="s">
        <v>2595</v>
      </c>
    </row>
    <row r="2295" spans="1:2" x14ac:dyDescent="0.3">
      <c r="A2295" t="s">
        <v>5081</v>
      </c>
      <c r="B2295" t="s">
        <v>58</v>
      </c>
    </row>
    <row r="2296" spans="1:2" x14ac:dyDescent="0.3">
      <c r="A2296" t="s">
        <v>5084</v>
      </c>
      <c r="B2296" t="s">
        <v>895</v>
      </c>
    </row>
    <row r="2297" spans="1:2" x14ac:dyDescent="0.3">
      <c r="A2297" t="s">
        <v>5086</v>
      </c>
      <c r="B2297" t="s">
        <v>34</v>
      </c>
    </row>
    <row r="2298" spans="1:2" x14ac:dyDescent="0.3">
      <c r="A2298" t="s">
        <v>5088</v>
      </c>
    </row>
    <row r="2299" spans="1:2" x14ac:dyDescent="0.3">
      <c r="A2299" t="s">
        <v>5091</v>
      </c>
      <c r="B2299" t="s">
        <v>151</v>
      </c>
    </row>
    <row r="2300" spans="1:2" x14ac:dyDescent="0.3">
      <c r="A2300" t="s">
        <v>5093</v>
      </c>
    </row>
    <row r="2301" spans="1:2" x14ac:dyDescent="0.3">
      <c r="A2301" t="s">
        <v>5095</v>
      </c>
      <c r="B2301" t="s">
        <v>5096</v>
      </c>
    </row>
    <row r="2302" spans="1:2" x14ac:dyDescent="0.3">
      <c r="A2302" t="s">
        <v>5098</v>
      </c>
      <c r="B2302" t="s">
        <v>125</v>
      </c>
    </row>
    <row r="2303" spans="1:2" x14ac:dyDescent="0.3">
      <c r="A2303" t="s">
        <v>5100</v>
      </c>
      <c r="B2303" t="s">
        <v>31</v>
      </c>
    </row>
    <row r="2304" spans="1:2" x14ac:dyDescent="0.3">
      <c r="A2304" t="s">
        <v>5102</v>
      </c>
    </row>
    <row r="2305" spans="1:2" x14ac:dyDescent="0.3">
      <c r="A2305" t="s">
        <v>5104</v>
      </c>
      <c r="B2305" t="s">
        <v>2531</v>
      </c>
    </row>
    <row r="2306" spans="1:2" x14ac:dyDescent="0.3">
      <c r="A2306" t="s">
        <v>5106</v>
      </c>
      <c r="B2306" t="s">
        <v>37</v>
      </c>
    </row>
    <row r="2307" spans="1:2" x14ac:dyDescent="0.3">
      <c r="A2307" t="s">
        <v>5108</v>
      </c>
      <c r="B2307" t="s">
        <v>622</v>
      </c>
    </row>
    <row r="2308" spans="1:2" x14ac:dyDescent="0.3">
      <c r="A2308" t="s">
        <v>5110</v>
      </c>
    </row>
    <row r="2309" spans="1:2" x14ac:dyDescent="0.3">
      <c r="A2309" t="s">
        <v>5112</v>
      </c>
    </row>
    <row r="2310" spans="1:2" x14ac:dyDescent="0.3">
      <c r="A2310" t="s">
        <v>5114</v>
      </c>
      <c r="B2310" t="s">
        <v>58</v>
      </c>
    </row>
    <row r="2311" spans="1:2" x14ac:dyDescent="0.3">
      <c r="A2311" t="s">
        <v>5116</v>
      </c>
      <c r="B2311" t="s">
        <v>125</v>
      </c>
    </row>
    <row r="2312" spans="1:2" x14ac:dyDescent="0.3">
      <c r="A2312" t="s">
        <v>5118</v>
      </c>
      <c r="B2312" t="s">
        <v>66</v>
      </c>
    </row>
    <row r="2313" spans="1:2" x14ac:dyDescent="0.3">
      <c r="A2313" t="s">
        <v>5120</v>
      </c>
      <c r="B2313" t="s">
        <v>685</v>
      </c>
    </row>
    <row r="2314" spans="1:2" x14ac:dyDescent="0.3">
      <c r="A2314" t="s">
        <v>5122</v>
      </c>
    </row>
    <row r="2315" spans="1:2" x14ac:dyDescent="0.3">
      <c r="A2315" t="s">
        <v>5124</v>
      </c>
      <c r="B2315" t="s">
        <v>37</v>
      </c>
    </row>
    <row r="2316" spans="1:2" x14ac:dyDescent="0.3">
      <c r="A2316" t="s">
        <v>5126</v>
      </c>
      <c r="B2316" t="s">
        <v>97</v>
      </c>
    </row>
    <row r="2317" spans="1:2" x14ac:dyDescent="0.3">
      <c r="A2317" t="s">
        <v>5127</v>
      </c>
    </row>
    <row r="2318" spans="1:2" x14ac:dyDescent="0.3">
      <c r="A2318" t="s">
        <v>5129</v>
      </c>
      <c r="B2318" t="s">
        <v>125</v>
      </c>
    </row>
    <row r="2319" spans="1:2" x14ac:dyDescent="0.3">
      <c r="A2319" t="s">
        <v>5130</v>
      </c>
    </row>
    <row r="2320" spans="1:2" x14ac:dyDescent="0.3">
      <c r="A2320" t="s">
        <v>5132</v>
      </c>
      <c r="B2320" t="s">
        <v>608</v>
      </c>
    </row>
    <row r="2321" spans="1:2" x14ac:dyDescent="0.3">
      <c r="A2321" t="s">
        <v>5134</v>
      </c>
    </row>
    <row r="2322" spans="1:2" x14ac:dyDescent="0.3">
      <c r="A2322" t="s">
        <v>5136</v>
      </c>
    </row>
    <row r="2323" spans="1:2" x14ac:dyDescent="0.3">
      <c r="A2323" t="s">
        <v>5138</v>
      </c>
      <c r="B2323" t="s">
        <v>66</v>
      </c>
    </row>
    <row r="2324" spans="1:2" x14ac:dyDescent="0.3">
      <c r="A2324" t="s">
        <v>5140</v>
      </c>
      <c r="B2324" t="s">
        <v>1579</v>
      </c>
    </row>
    <row r="2325" spans="1:2" x14ac:dyDescent="0.3">
      <c r="A2325" t="s">
        <v>5141</v>
      </c>
      <c r="B2325" t="s">
        <v>5022</v>
      </c>
    </row>
    <row r="2326" spans="1:2" x14ac:dyDescent="0.3">
      <c r="A2326" t="s">
        <v>5142</v>
      </c>
      <c r="B2326" t="s">
        <v>91</v>
      </c>
    </row>
    <row r="2327" spans="1:2" x14ac:dyDescent="0.3">
      <c r="A2327" t="s">
        <v>5144</v>
      </c>
    </row>
    <row r="2328" spans="1:2" x14ac:dyDescent="0.3">
      <c r="A2328" t="s">
        <v>5146</v>
      </c>
      <c r="B2328" t="s">
        <v>5147</v>
      </c>
    </row>
    <row r="2329" spans="1:2" x14ac:dyDescent="0.3">
      <c r="A2329" t="s">
        <v>5149</v>
      </c>
      <c r="B2329" t="s">
        <v>606</v>
      </c>
    </row>
    <row r="2330" spans="1:2" x14ac:dyDescent="0.3">
      <c r="A2330" t="s">
        <v>5151</v>
      </c>
    </row>
    <row r="2331" spans="1:2" x14ac:dyDescent="0.3">
      <c r="A2331" t="s">
        <v>5153</v>
      </c>
      <c r="B2331" t="s">
        <v>3585</v>
      </c>
    </row>
    <row r="2332" spans="1:2" x14ac:dyDescent="0.3">
      <c r="A2332" t="s">
        <v>5155</v>
      </c>
      <c r="B2332" t="s">
        <v>3109</v>
      </c>
    </row>
    <row r="2333" spans="1:2" x14ac:dyDescent="0.3">
      <c r="A2333" t="s">
        <v>5157</v>
      </c>
      <c r="B2333" t="s">
        <v>214</v>
      </c>
    </row>
    <row r="2334" spans="1:2" x14ac:dyDescent="0.3">
      <c r="A2334" t="s">
        <v>5159</v>
      </c>
    </row>
    <row r="2335" spans="1:2" x14ac:dyDescent="0.3">
      <c r="A2335" t="s">
        <v>5161</v>
      </c>
      <c r="B2335" t="s">
        <v>214</v>
      </c>
    </row>
    <row r="2336" spans="1:2" x14ac:dyDescent="0.3">
      <c r="A2336" t="s">
        <v>5163</v>
      </c>
    </row>
    <row r="2337" spans="1:2" x14ac:dyDescent="0.3">
      <c r="A2337" t="s">
        <v>5165</v>
      </c>
      <c r="B2337" t="s">
        <v>112</v>
      </c>
    </row>
    <row r="2338" spans="1:2" x14ac:dyDescent="0.3">
      <c r="A2338" t="s">
        <v>5167</v>
      </c>
      <c r="B2338" t="s">
        <v>5168</v>
      </c>
    </row>
    <row r="2339" spans="1:2" x14ac:dyDescent="0.3">
      <c r="A2339" t="s">
        <v>5171</v>
      </c>
    </row>
    <row r="2340" spans="1:2" x14ac:dyDescent="0.3">
      <c r="A2340" t="s">
        <v>5173</v>
      </c>
      <c r="B2340" t="s">
        <v>4185</v>
      </c>
    </row>
    <row r="2341" spans="1:2" x14ac:dyDescent="0.3">
      <c r="A2341" t="s">
        <v>5175</v>
      </c>
      <c r="B2341" t="s">
        <v>125</v>
      </c>
    </row>
    <row r="2342" spans="1:2" x14ac:dyDescent="0.3">
      <c r="A2342" t="s">
        <v>5177</v>
      </c>
      <c r="B2342" t="s">
        <v>608</v>
      </c>
    </row>
    <row r="2343" spans="1:2" x14ac:dyDescent="0.3">
      <c r="A2343" t="s">
        <v>5179</v>
      </c>
      <c r="B2343" t="s">
        <v>31</v>
      </c>
    </row>
    <row r="2344" spans="1:2" x14ac:dyDescent="0.3">
      <c r="A2344" t="s">
        <v>5181</v>
      </c>
    </row>
    <row r="2345" spans="1:2" x14ac:dyDescent="0.3">
      <c r="A2345" t="s">
        <v>5183</v>
      </c>
      <c r="B2345" t="s">
        <v>37</v>
      </c>
    </row>
    <row r="2346" spans="1:2" x14ac:dyDescent="0.3">
      <c r="A2346" t="s">
        <v>5185</v>
      </c>
      <c r="B2346" t="s">
        <v>34</v>
      </c>
    </row>
    <row r="2347" spans="1:2" x14ac:dyDescent="0.3">
      <c r="A2347" t="s">
        <v>5187</v>
      </c>
      <c r="B2347" t="s">
        <v>5188</v>
      </c>
    </row>
    <row r="2348" spans="1:2" x14ac:dyDescent="0.3">
      <c r="A2348" t="s">
        <v>5190</v>
      </c>
      <c r="B2348" t="s">
        <v>1040</v>
      </c>
    </row>
    <row r="2349" spans="1:2" x14ac:dyDescent="0.3">
      <c r="A2349" t="s">
        <v>5192</v>
      </c>
    </row>
    <row r="2350" spans="1:2" x14ac:dyDescent="0.3">
      <c r="A2350" t="s">
        <v>5194</v>
      </c>
      <c r="B2350" t="s">
        <v>5195</v>
      </c>
    </row>
    <row r="2351" spans="1:2" x14ac:dyDescent="0.3">
      <c r="A2351" t="s">
        <v>5197</v>
      </c>
      <c r="B2351" t="s">
        <v>37</v>
      </c>
    </row>
    <row r="2352" spans="1:2" x14ac:dyDescent="0.3">
      <c r="A2352" t="s">
        <v>5199</v>
      </c>
      <c r="B2352" t="s">
        <v>37</v>
      </c>
    </row>
    <row r="2353" spans="1:2" x14ac:dyDescent="0.3">
      <c r="A2353" t="s">
        <v>5201</v>
      </c>
    </row>
    <row r="2354" spans="1:2" x14ac:dyDescent="0.3">
      <c r="A2354" t="s">
        <v>5202</v>
      </c>
    </row>
    <row r="2355" spans="1:2" x14ac:dyDescent="0.3">
      <c r="A2355" t="s">
        <v>5204</v>
      </c>
      <c r="B2355" t="s">
        <v>14</v>
      </c>
    </row>
    <row r="2356" spans="1:2" x14ac:dyDescent="0.3">
      <c r="A2356" t="s">
        <v>5206</v>
      </c>
      <c r="B2356" t="s">
        <v>31</v>
      </c>
    </row>
    <row r="2357" spans="1:2" x14ac:dyDescent="0.3">
      <c r="A2357" t="s">
        <v>5208</v>
      </c>
      <c r="B2357" t="s">
        <v>745</v>
      </c>
    </row>
    <row r="2358" spans="1:2" x14ac:dyDescent="0.3">
      <c r="A2358" t="s">
        <v>5210</v>
      </c>
      <c r="B2358" t="s">
        <v>3983</v>
      </c>
    </row>
    <row r="2359" spans="1:2" x14ac:dyDescent="0.3">
      <c r="A2359" t="s">
        <v>5212</v>
      </c>
      <c r="B2359" t="s">
        <v>101</v>
      </c>
    </row>
    <row r="2360" spans="1:2" x14ac:dyDescent="0.3">
      <c r="A2360" t="s">
        <v>5214</v>
      </c>
      <c r="B2360" t="s">
        <v>1064</v>
      </c>
    </row>
    <row r="2361" spans="1:2" x14ac:dyDescent="0.3">
      <c r="A2361" t="s">
        <v>5216</v>
      </c>
      <c r="B2361" t="s">
        <v>5217</v>
      </c>
    </row>
    <row r="2362" spans="1:2" x14ac:dyDescent="0.3">
      <c r="A2362" t="s">
        <v>5219</v>
      </c>
    </row>
    <row r="2363" spans="1:2" x14ac:dyDescent="0.3">
      <c r="A2363" t="s">
        <v>5221</v>
      </c>
      <c r="B2363" t="s">
        <v>489</v>
      </c>
    </row>
    <row r="2364" spans="1:2" x14ac:dyDescent="0.3">
      <c r="A2364" t="s">
        <v>5222</v>
      </c>
      <c r="B2364" t="s">
        <v>1579</v>
      </c>
    </row>
    <row r="2365" spans="1:2" x14ac:dyDescent="0.3">
      <c r="A2365" t="s">
        <v>5224</v>
      </c>
    </row>
    <row r="2366" spans="1:2" x14ac:dyDescent="0.3">
      <c r="A2366" t="s">
        <v>5226</v>
      </c>
      <c r="B2366" t="s">
        <v>66</v>
      </c>
    </row>
    <row r="2367" spans="1:2" x14ac:dyDescent="0.3">
      <c r="A2367" t="s">
        <v>5228</v>
      </c>
      <c r="B2367" t="s">
        <v>5229</v>
      </c>
    </row>
    <row r="2368" spans="1:2" x14ac:dyDescent="0.3">
      <c r="A2368" t="s">
        <v>5231</v>
      </c>
      <c r="B2368" t="s">
        <v>199</v>
      </c>
    </row>
    <row r="2369" spans="1:2" x14ac:dyDescent="0.3">
      <c r="A2369" t="s">
        <v>5233</v>
      </c>
      <c r="B2369" t="s">
        <v>5234</v>
      </c>
    </row>
    <row r="2370" spans="1:2" x14ac:dyDescent="0.3">
      <c r="A2370" t="s">
        <v>5236</v>
      </c>
      <c r="B2370" t="s">
        <v>58</v>
      </c>
    </row>
    <row r="2371" spans="1:2" x14ac:dyDescent="0.3">
      <c r="A2371" t="s">
        <v>5239</v>
      </c>
      <c r="B2371" t="s">
        <v>14</v>
      </c>
    </row>
    <row r="2372" spans="1:2" x14ac:dyDescent="0.3">
      <c r="A2372" t="s">
        <v>5242</v>
      </c>
      <c r="B2372" t="s">
        <v>5243</v>
      </c>
    </row>
    <row r="2373" spans="1:2" x14ac:dyDescent="0.3">
      <c r="A2373" t="s">
        <v>5245</v>
      </c>
      <c r="B2373" t="s">
        <v>37</v>
      </c>
    </row>
    <row r="2374" spans="1:2" x14ac:dyDescent="0.3">
      <c r="A2374" t="s">
        <v>5247</v>
      </c>
      <c r="B2374" t="s">
        <v>5248</v>
      </c>
    </row>
    <row r="2375" spans="1:2" x14ac:dyDescent="0.3">
      <c r="A2375" t="s">
        <v>5250</v>
      </c>
      <c r="B2375" t="s">
        <v>58</v>
      </c>
    </row>
    <row r="2376" spans="1:2" x14ac:dyDescent="0.3">
      <c r="A2376" t="s">
        <v>5252</v>
      </c>
      <c r="B2376" t="s">
        <v>3287</v>
      </c>
    </row>
    <row r="2377" spans="1:2" x14ac:dyDescent="0.3">
      <c r="A2377" t="s">
        <v>5254</v>
      </c>
      <c r="B2377" t="s">
        <v>31</v>
      </c>
    </row>
    <row r="2378" spans="1:2" x14ac:dyDescent="0.3">
      <c r="A2378" t="s">
        <v>5256</v>
      </c>
      <c r="B2378" t="s">
        <v>259</v>
      </c>
    </row>
    <row r="2379" spans="1:2" x14ac:dyDescent="0.3">
      <c r="A2379" t="s">
        <v>5258</v>
      </c>
    </row>
    <row r="2380" spans="1:2" x14ac:dyDescent="0.3">
      <c r="A2380" t="s">
        <v>5260</v>
      </c>
      <c r="B2380" t="s">
        <v>112</v>
      </c>
    </row>
    <row r="2381" spans="1:2" x14ac:dyDescent="0.3">
      <c r="A2381" t="s">
        <v>5262</v>
      </c>
    </row>
    <row r="2382" spans="1:2" x14ac:dyDescent="0.3">
      <c r="A2382" t="s">
        <v>5264</v>
      </c>
      <c r="B2382" t="s">
        <v>2531</v>
      </c>
    </row>
    <row r="2383" spans="1:2" x14ac:dyDescent="0.3">
      <c r="A2383" t="s">
        <v>5266</v>
      </c>
      <c r="B2383" t="s">
        <v>779</v>
      </c>
    </row>
    <row r="2384" spans="1:2" x14ac:dyDescent="0.3">
      <c r="A2384" t="s">
        <v>5268</v>
      </c>
      <c r="B2384" t="s">
        <v>199</v>
      </c>
    </row>
    <row r="2385" spans="1:2" x14ac:dyDescent="0.3">
      <c r="A2385" t="s">
        <v>5270</v>
      </c>
      <c r="B2385" t="s">
        <v>745</v>
      </c>
    </row>
    <row r="2386" spans="1:2" x14ac:dyDescent="0.3">
      <c r="A2386" t="s">
        <v>5271</v>
      </c>
      <c r="B2386" t="s">
        <v>5272</v>
      </c>
    </row>
    <row r="2387" spans="1:2" x14ac:dyDescent="0.3">
      <c r="A2387" t="s">
        <v>5274</v>
      </c>
      <c r="B2387" t="s">
        <v>37</v>
      </c>
    </row>
    <row r="2388" spans="1:2" x14ac:dyDescent="0.3">
      <c r="A2388" t="s">
        <v>5276</v>
      </c>
    </row>
    <row r="2389" spans="1:2" x14ac:dyDescent="0.3">
      <c r="A2389" t="s">
        <v>5279</v>
      </c>
      <c r="B2389" t="s">
        <v>895</v>
      </c>
    </row>
    <row r="2390" spans="1:2" x14ac:dyDescent="0.3">
      <c r="A2390" t="s">
        <v>5281</v>
      </c>
    </row>
    <row r="2391" spans="1:2" x14ac:dyDescent="0.3">
      <c r="A2391" t="s">
        <v>5283</v>
      </c>
    </row>
    <row r="2392" spans="1:2" x14ac:dyDescent="0.3">
      <c r="A2392" t="s">
        <v>5285</v>
      </c>
    </row>
    <row r="2393" spans="1:2" x14ac:dyDescent="0.3">
      <c r="A2393" t="s">
        <v>5287</v>
      </c>
      <c r="B2393" t="s">
        <v>58</v>
      </c>
    </row>
    <row r="2394" spans="1:2" x14ac:dyDescent="0.3">
      <c r="A2394" t="s">
        <v>5289</v>
      </c>
    </row>
    <row r="2395" spans="1:2" x14ac:dyDescent="0.3">
      <c r="A2395" t="s">
        <v>5291</v>
      </c>
      <c r="B2395" t="s">
        <v>782</v>
      </c>
    </row>
    <row r="2396" spans="1:2" x14ac:dyDescent="0.3">
      <c r="A2396" t="s">
        <v>5293</v>
      </c>
      <c r="B2396" t="s">
        <v>97</v>
      </c>
    </row>
    <row r="2397" spans="1:2" x14ac:dyDescent="0.3">
      <c r="A2397" t="s">
        <v>5295</v>
      </c>
      <c r="B2397" t="s">
        <v>5296</v>
      </c>
    </row>
    <row r="2398" spans="1:2" x14ac:dyDescent="0.3">
      <c r="A2398" t="s">
        <v>5298</v>
      </c>
      <c r="B2398" t="s">
        <v>5022</v>
      </c>
    </row>
    <row r="2399" spans="1:2" x14ac:dyDescent="0.3">
      <c r="A2399" t="s">
        <v>5299</v>
      </c>
      <c r="B2399" t="s">
        <v>418</v>
      </c>
    </row>
    <row r="2400" spans="1:2" x14ac:dyDescent="0.3">
      <c r="A2400" t="s">
        <v>5300</v>
      </c>
      <c r="B2400" t="s">
        <v>58</v>
      </c>
    </row>
    <row r="2401" spans="1:2" x14ac:dyDescent="0.3">
      <c r="A2401" t="s">
        <v>5303</v>
      </c>
      <c r="B2401" t="s">
        <v>37</v>
      </c>
    </row>
    <row r="2402" spans="1:2" x14ac:dyDescent="0.3">
      <c r="A2402" t="s">
        <v>5304</v>
      </c>
      <c r="B2402" t="s">
        <v>58</v>
      </c>
    </row>
    <row r="2403" spans="1:2" x14ac:dyDescent="0.3">
      <c r="A2403" t="s">
        <v>5306</v>
      </c>
      <c r="B2403" t="s">
        <v>3109</v>
      </c>
    </row>
    <row r="2404" spans="1:2" x14ac:dyDescent="0.3">
      <c r="A2404" t="s">
        <v>5308</v>
      </c>
      <c r="B2404" t="s">
        <v>661</v>
      </c>
    </row>
    <row r="2405" spans="1:2" x14ac:dyDescent="0.3">
      <c r="A2405" t="s">
        <v>5310</v>
      </c>
    </row>
    <row r="2406" spans="1:2" x14ac:dyDescent="0.3">
      <c r="A2406" t="s">
        <v>5312</v>
      </c>
      <c r="B2406" t="s">
        <v>31</v>
      </c>
    </row>
    <row r="2407" spans="1:2" x14ac:dyDescent="0.3">
      <c r="A2407" t="s">
        <v>5314</v>
      </c>
      <c r="B2407" t="s">
        <v>2918</v>
      </c>
    </row>
    <row r="2408" spans="1:2" x14ac:dyDescent="0.3">
      <c r="A2408" t="s">
        <v>5316</v>
      </c>
      <c r="B2408" t="s">
        <v>37</v>
      </c>
    </row>
    <row r="2409" spans="1:2" x14ac:dyDescent="0.3">
      <c r="A2409" t="s">
        <v>5318</v>
      </c>
      <c r="B2409" t="s">
        <v>88</v>
      </c>
    </row>
    <row r="2410" spans="1:2" x14ac:dyDescent="0.3">
      <c r="A2410" t="s">
        <v>5320</v>
      </c>
      <c r="B2410" t="s">
        <v>280</v>
      </c>
    </row>
    <row r="2411" spans="1:2" x14ac:dyDescent="0.3">
      <c r="A2411" t="s">
        <v>5322</v>
      </c>
      <c r="B2411" t="s">
        <v>37</v>
      </c>
    </row>
    <row r="2412" spans="1:2" x14ac:dyDescent="0.3">
      <c r="A2412" t="s">
        <v>5324</v>
      </c>
      <c r="B2412" t="s">
        <v>2143</v>
      </c>
    </row>
    <row r="2413" spans="1:2" x14ac:dyDescent="0.3">
      <c r="A2413" t="s">
        <v>5326</v>
      </c>
    </row>
    <row r="2414" spans="1:2" x14ac:dyDescent="0.3">
      <c r="A2414" t="s">
        <v>5328</v>
      </c>
    </row>
    <row r="2415" spans="1:2" x14ac:dyDescent="0.3">
      <c r="A2415" t="s">
        <v>5330</v>
      </c>
      <c r="B2415" t="s">
        <v>608</v>
      </c>
    </row>
    <row r="2416" spans="1:2" x14ac:dyDescent="0.3">
      <c r="A2416" t="s">
        <v>5331</v>
      </c>
      <c r="B2416" t="s">
        <v>1059</v>
      </c>
    </row>
    <row r="2417" spans="1:2" x14ac:dyDescent="0.3">
      <c r="A2417" t="s">
        <v>5333</v>
      </c>
      <c r="B2417" t="s">
        <v>2801</v>
      </c>
    </row>
    <row r="2418" spans="1:2" x14ac:dyDescent="0.3">
      <c r="A2418" t="s">
        <v>5335</v>
      </c>
      <c r="B2418" t="s">
        <v>5336</v>
      </c>
    </row>
    <row r="2419" spans="1:2" x14ac:dyDescent="0.3">
      <c r="A2419" t="s">
        <v>5338</v>
      </c>
      <c r="B2419" t="s">
        <v>112</v>
      </c>
    </row>
    <row r="2420" spans="1:2" x14ac:dyDescent="0.3">
      <c r="A2420" t="s">
        <v>5340</v>
      </c>
      <c r="B2420" t="s">
        <v>307</v>
      </c>
    </row>
    <row r="2421" spans="1:2" x14ac:dyDescent="0.3">
      <c r="A2421" t="s">
        <v>5342</v>
      </c>
      <c r="B2421" t="s">
        <v>112</v>
      </c>
    </row>
    <row r="2422" spans="1:2" x14ac:dyDescent="0.3">
      <c r="A2422" t="s">
        <v>5344</v>
      </c>
      <c r="B2422" t="s">
        <v>1869</v>
      </c>
    </row>
    <row r="2423" spans="1:2" x14ac:dyDescent="0.3">
      <c r="A2423" t="s">
        <v>5345</v>
      </c>
      <c r="B2423" t="s">
        <v>125</v>
      </c>
    </row>
    <row r="2424" spans="1:2" x14ac:dyDescent="0.3">
      <c r="A2424" t="s">
        <v>5347</v>
      </c>
      <c r="B2424" t="s">
        <v>83</v>
      </c>
    </row>
    <row r="2425" spans="1:2" x14ac:dyDescent="0.3">
      <c r="A2425" t="s">
        <v>5349</v>
      </c>
    </row>
    <row r="2426" spans="1:2" x14ac:dyDescent="0.3">
      <c r="A2426" t="s">
        <v>5351</v>
      </c>
      <c r="B2426" t="s">
        <v>418</v>
      </c>
    </row>
    <row r="2427" spans="1:2" x14ac:dyDescent="0.3">
      <c r="A2427" t="s">
        <v>5353</v>
      </c>
      <c r="B2427" t="s">
        <v>259</v>
      </c>
    </row>
    <row r="2428" spans="1:2" x14ac:dyDescent="0.3">
      <c r="A2428" t="s">
        <v>5355</v>
      </c>
    </row>
    <row r="2429" spans="1:2" x14ac:dyDescent="0.3">
      <c r="A2429" t="s">
        <v>5357</v>
      </c>
    </row>
    <row r="2430" spans="1:2" x14ac:dyDescent="0.3">
      <c r="A2430" t="s">
        <v>5359</v>
      </c>
      <c r="B2430" t="s">
        <v>66</v>
      </c>
    </row>
    <row r="2431" spans="1:2" x14ac:dyDescent="0.3">
      <c r="A2431" t="s">
        <v>5361</v>
      </c>
      <c r="B2431" t="s">
        <v>14</v>
      </c>
    </row>
    <row r="2432" spans="1:2" x14ac:dyDescent="0.3">
      <c r="A2432" t="s">
        <v>5363</v>
      </c>
      <c r="B2432" t="s">
        <v>2038</v>
      </c>
    </row>
    <row r="2433" spans="1:2" x14ac:dyDescent="0.3">
      <c r="A2433" t="s">
        <v>5365</v>
      </c>
      <c r="B2433" t="s">
        <v>4867</v>
      </c>
    </row>
    <row r="2434" spans="1:2" x14ac:dyDescent="0.3">
      <c r="A2434" t="s">
        <v>5367</v>
      </c>
      <c r="B2434" t="s">
        <v>199</v>
      </c>
    </row>
    <row r="2435" spans="1:2" x14ac:dyDescent="0.3">
      <c r="A2435" t="s">
        <v>5369</v>
      </c>
      <c r="B2435" t="s">
        <v>5370</v>
      </c>
    </row>
    <row r="2436" spans="1:2" x14ac:dyDescent="0.3">
      <c r="A2436" t="s">
        <v>5373</v>
      </c>
    </row>
    <row r="2437" spans="1:2" x14ac:dyDescent="0.3">
      <c r="A2437" t="s">
        <v>5375</v>
      </c>
      <c r="B2437" t="s">
        <v>31</v>
      </c>
    </row>
    <row r="2438" spans="1:2" x14ac:dyDescent="0.3">
      <c r="A2438" t="s">
        <v>5378</v>
      </c>
      <c r="B2438" t="s">
        <v>5379</v>
      </c>
    </row>
    <row r="2439" spans="1:2" x14ac:dyDescent="0.3">
      <c r="A2439" t="s">
        <v>5381</v>
      </c>
      <c r="B2439" t="s">
        <v>37</v>
      </c>
    </row>
    <row r="2440" spans="1:2" x14ac:dyDescent="0.3">
      <c r="A2440" t="s">
        <v>5383</v>
      </c>
      <c r="B2440" t="s">
        <v>58</v>
      </c>
    </row>
    <row r="2441" spans="1:2" x14ac:dyDescent="0.3">
      <c r="A2441" t="s">
        <v>5385</v>
      </c>
      <c r="B2441" t="s">
        <v>802</v>
      </c>
    </row>
    <row r="2442" spans="1:2" x14ac:dyDescent="0.3">
      <c r="A2442" t="s">
        <v>5387</v>
      </c>
    </row>
    <row r="2443" spans="1:2" x14ac:dyDescent="0.3">
      <c r="A2443" t="s">
        <v>5389</v>
      </c>
      <c r="B2443" t="s">
        <v>2415</v>
      </c>
    </row>
    <row r="2444" spans="1:2" x14ac:dyDescent="0.3">
      <c r="A2444" t="s">
        <v>5390</v>
      </c>
      <c r="B2444" t="s">
        <v>58</v>
      </c>
    </row>
    <row r="2445" spans="1:2" x14ac:dyDescent="0.3">
      <c r="A2445" t="s">
        <v>5392</v>
      </c>
      <c r="B2445" t="s">
        <v>676</v>
      </c>
    </row>
    <row r="2446" spans="1:2" x14ac:dyDescent="0.3">
      <c r="A2446" t="s">
        <v>5394</v>
      </c>
      <c r="B2446" t="s">
        <v>61</v>
      </c>
    </row>
    <row r="2447" spans="1:2" x14ac:dyDescent="0.3">
      <c r="A2447" t="s">
        <v>5396</v>
      </c>
      <c r="B2447" t="s">
        <v>5397</v>
      </c>
    </row>
    <row r="2448" spans="1:2" x14ac:dyDescent="0.3">
      <c r="A2448" t="s">
        <v>5399</v>
      </c>
    </row>
    <row r="2449" spans="1:2" x14ac:dyDescent="0.3">
      <c r="A2449" t="s">
        <v>5401</v>
      </c>
      <c r="B2449" t="s">
        <v>5402</v>
      </c>
    </row>
    <row r="2450" spans="1:2" x14ac:dyDescent="0.3">
      <c r="A2450" t="s">
        <v>5404</v>
      </c>
      <c r="B2450" t="s">
        <v>37</v>
      </c>
    </row>
    <row r="2451" spans="1:2" x14ac:dyDescent="0.3">
      <c r="A2451" t="s">
        <v>5406</v>
      </c>
    </row>
    <row r="2452" spans="1:2" x14ac:dyDescent="0.3">
      <c r="A2452" t="s">
        <v>5408</v>
      </c>
      <c r="B2452" t="s">
        <v>58</v>
      </c>
    </row>
    <row r="2453" spans="1:2" x14ac:dyDescent="0.3">
      <c r="A2453" t="s">
        <v>5410</v>
      </c>
      <c r="B2453" t="s">
        <v>151</v>
      </c>
    </row>
    <row r="2454" spans="1:2" x14ac:dyDescent="0.3">
      <c r="A2454" t="s">
        <v>5412</v>
      </c>
      <c r="B2454" t="s">
        <v>504</v>
      </c>
    </row>
    <row r="2455" spans="1:2" x14ac:dyDescent="0.3">
      <c r="A2455" t="s">
        <v>5414</v>
      </c>
      <c r="B2455" t="s">
        <v>37</v>
      </c>
    </row>
    <row r="2456" spans="1:2" x14ac:dyDescent="0.3">
      <c r="A2456" t="s">
        <v>5416</v>
      </c>
      <c r="B2456" t="s">
        <v>4260</v>
      </c>
    </row>
    <row r="2457" spans="1:2" x14ac:dyDescent="0.3">
      <c r="A2457" t="s">
        <v>5417</v>
      </c>
      <c r="B2457" t="s">
        <v>83</v>
      </c>
    </row>
    <row r="2458" spans="1:2" x14ac:dyDescent="0.3">
      <c r="A2458" t="s">
        <v>5419</v>
      </c>
      <c r="B2458" t="s">
        <v>14</v>
      </c>
    </row>
    <row r="2459" spans="1:2" x14ac:dyDescent="0.3">
      <c r="A2459" t="s">
        <v>5421</v>
      </c>
    </row>
    <row r="2460" spans="1:2" x14ac:dyDescent="0.3">
      <c r="A2460" t="s">
        <v>5423</v>
      </c>
    </row>
    <row r="2461" spans="1:2" x14ac:dyDescent="0.3">
      <c r="A2461" t="s">
        <v>5425</v>
      </c>
      <c r="B2461" t="s">
        <v>37</v>
      </c>
    </row>
    <row r="2462" spans="1:2" x14ac:dyDescent="0.3">
      <c r="A2462" t="s">
        <v>5427</v>
      </c>
    </row>
    <row r="2463" spans="1:2" x14ac:dyDescent="0.3">
      <c r="A2463" t="s">
        <v>5429</v>
      </c>
      <c r="B2463" t="s">
        <v>431</v>
      </c>
    </row>
    <row r="2464" spans="1:2" x14ac:dyDescent="0.3">
      <c r="A2464" t="s">
        <v>5431</v>
      </c>
      <c r="B2464" t="s">
        <v>251</v>
      </c>
    </row>
    <row r="2465" spans="1:2" x14ac:dyDescent="0.3">
      <c r="A2465" t="s">
        <v>5433</v>
      </c>
      <c r="B2465" t="s">
        <v>199</v>
      </c>
    </row>
    <row r="2466" spans="1:2" x14ac:dyDescent="0.3">
      <c r="A2466" t="s">
        <v>5435</v>
      </c>
      <c r="B2466" t="s">
        <v>37</v>
      </c>
    </row>
    <row r="2467" spans="1:2" x14ac:dyDescent="0.3">
      <c r="A2467" t="s">
        <v>5437</v>
      </c>
      <c r="B2467" t="s">
        <v>5438</v>
      </c>
    </row>
    <row r="2468" spans="1:2" x14ac:dyDescent="0.3">
      <c r="A2468" t="s">
        <v>5440</v>
      </c>
      <c r="B2468" t="s">
        <v>418</v>
      </c>
    </row>
    <row r="2469" spans="1:2" x14ac:dyDescent="0.3">
      <c r="A2469" t="s">
        <v>5442</v>
      </c>
      <c r="B2469" t="s">
        <v>83</v>
      </c>
    </row>
    <row r="2470" spans="1:2" x14ac:dyDescent="0.3">
      <c r="A2470" t="s">
        <v>5444</v>
      </c>
      <c r="B2470" t="s">
        <v>1040</v>
      </c>
    </row>
    <row r="2471" spans="1:2" x14ac:dyDescent="0.3">
      <c r="A2471" t="s">
        <v>5446</v>
      </c>
    </row>
    <row r="2472" spans="1:2" x14ac:dyDescent="0.3">
      <c r="A2472" t="s">
        <v>5448</v>
      </c>
      <c r="B2472" t="s">
        <v>2678</v>
      </c>
    </row>
    <row r="2473" spans="1:2" x14ac:dyDescent="0.3">
      <c r="A2473" t="s">
        <v>5451</v>
      </c>
    </row>
    <row r="2474" spans="1:2" x14ac:dyDescent="0.3">
      <c r="A2474" t="s">
        <v>5454</v>
      </c>
      <c r="B2474" t="s">
        <v>993</v>
      </c>
    </row>
    <row r="2475" spans="1:2" x14ac:dyDescent="0.3">
      <c r="A2475" t="s">
        <v>5456</v>
      </c>
      <c r="B2475" t="s">
        <v>34</v>
      </c>
    </row>
    <row r="2476" spans="1:2" x14ac:dyDescent="0.3">
      <c r="A2476" t="s">
        <v>5458</v>
      </c>
      <c r="B2476" t="s">
        <v>66</v>
      </c>
    </row>
    <row r="2477" spans="1:2" x14ac:dyDescent="0.3">
      <c r="A2477" t="s">
        <v>5460</v>
      </c>
      <c r="B2477" t="s">
        <v>214</v>
      </c>
    </row>
    <row r="2478" spans="1:2" x14ac:dyDescent="0.3">
      <c r="A2478" t="s">
        <v>5462</v>
      </c>
    </row>
    <row r="2479" spans="1:2" x14ac:dyDescent="0.3">
      <c r="A2479" t="s">
        <v>5464</v>
      </c>
      <c r="B2479" t="s">
        <v>34</v>
      </c>
    </row>
    <row r="2480" spans="1:2" x14ac:dyDescent="0.3">
      <c r="A2480" t="s">
        <v>5466</v>
      </c>
    </row>
    <row r="2481" spans="1:2" x14ac:dyDescent="0.3">
      <c r="A2481" t="s">
        <v>5468</v>
      </c>
    </row>
    <row r="2482" spans="1:2" x14ac:dyDescent="0.3">
      <c r="A2482" t="s">
        <v>5470</v>
      </c>
      <c r="B2482" t="s">
        <v>5471</v>
      </c>
    </row>
    <row r="2483" spans="1:2" x14ac:dyDescent="0.3">
      <c r="A2483" t="s">
        <v>5472</v>
      </c>
    </row>
    <row r="2484" spans="1:2" x14ac:dyDescent="0.3">
      <c r="A2484" t="s">
        <v>5474</v>
      </c>
      <c r="B2484" t="s">
        <v>5475</v>
      </c>
    </row>
    <row r="2485" spans="1:2" x14ac:dyDescent="0.3">
      <c r="A2485" t="s">
        <v>5478</v>
      </c>
      <c r="B2485" t="s">
        <v>418</v>
      </c>
    </row>
    <row r="2486" spans="1:2" x14ac:dyDescent="0.3">
      <c r="A2486" t="s">
        <v>5481</v>
      </c>
      <c r="B2486" t="s">
        <v>61</v>
      </c>
    </row>
    <row r="2487" spans="1:2" x14ac:dyDescent="0.3">
      <c r="A2487" t="s">
        <v>5483</v>
      </c>
      <c r="B2487" t="s">
        <v>2415</v>
      </c>
    </row>
    <row r="2488" spans="1:2" x14ac:dyDescent="0.3">
      <c r="A2488" t="s">
        <v>5486</v>
      </c>
      <c r="B2488" t="s">
        <v>676</v>
      </c>
    </row>
    <row r="2489" spans="1:2" x14ac:dyDescent="0.3">
      <c r="A2489" t="s">
        <v>5488</v>
      </c>
      <c r="B2489" t="s">
        <v>112</v>
      </c>
    </row>
    <row r="2490" spans="1:2" x14ac:dyDescent="0.3">
      <c r="A2490" t="s">
        <v>5490</v>
      </c>
      <c r="B2490" t="s">
        <v>66</v>
      </c>
    </row>
    <row r="2491" spans="1:2" x14ac:dyDescent="0.3">
      <c r="A2491" t="s">
        <v>5492</v>
      </c>
      <c r="B2491" t="s">
        <v>37</v>
      </c>
    </row>
    <row r="2492" spans="1:2" x14ac:dyDescent="0.3">
      <c r="A2492" t="s">
        <v>5494</v>
      </c>
      <c r="B2492" t="s">
        <v>91</v>
      </c>
    </row>
    <row r="2493" spans="1:2" x14ac:dyDescent="0.3">
      <c r="A2493" t="s">
        <v>5496</v>
      </c>
      <c r="B2493" t="s">
        <v>3828</v>
      </c>
    </row>
    <row r="2494" spans="1:2" x14ac:dyDescent="0.3">
      <c r="A2494" t="s">
        <v>5498</v>
      </c>
      <c r="B2494" t="s">
        <v>58</v>
      </c>
    </row>
    <row r="2495" spans="1:2" x14ac:dyDescent="0.3">
      <c r="A2495" t="s">
        <v>5500</v>
      </c>
      <c r="B2495" t="s">
        <v>58</v>
      </c>
    </row>
    <row r="2496" spans="1:2" x14ac:dyDescent="0.3">
      <c r="A2496" t="s">
        <v>5501</v>
      </c>
      <c r="B2496" t="s">
        <v>5502</v>
      </c>
    </row>
    <row r="2497" spans="1:2" x14ac:dyDescent="0.3">
      <c r="A2497" t="s">
        <v>5504</v>
      </c>
      <c r="B2497" t="s">
        <v>813</v>
      </c>
    </row>
    <row r="2498" spans="1:2" x14ac:dyDescent="0.3">
      <c r="A2498" t="s">
        <v>5506</v>
      </c>
    </row>
    <row r="2499" spans="1:2" x14ac:dyDescent="0.3">
      <c r="A2499" t="s">
        <v>5508</v>
      </c>
      <c r="B2499" t="s">
        <v>3844</v>
      </c>
    </row>
    <row r="2500" spans="1:2" x14ac:dyDescent="0.3">
      <c r="A2500" t="s">
        <v>5511</v>
      </c>
      <c r="B2500" t="s">
        <v>37</v>
      </c>
    </row>
    <row r="2501" spans="1:2" x14ac:dyDescent="0.3">
      <c r="A2501" t="s">
        <v>5513</v>
      </c>
      <c r="B2501" t="s">
        <v>745</v>
      </c>
    </row>
    <row r="2502" spans="1:2" x14ac:dyDescent="0.3">
      <c r="A2502" t="s">
        <v>5515</v>
      </c>
      <c r="B2502" t="s">
        <v>4587</v>
      </c>
    </row>
    <row r="2503" spans="1:2" x14ac:dyDescent="0.3">
      <c r="A2503" t="s">
        <v>5517</v>
      </c>
      <c r="B2503" t="s">
        <v>461</v>
      </c>
    </row>
    <row r="2504" spans="1:2" x14ac:dyDescent="0.3">
      <c r="A2504" t="s">
        <v>4899</v>
      </c>
      <c r="B2504" t="s">
        <v>112</v>
      </c>
    </row>
    <row r="2505" spans="1:2" x14ac:dyDescent="0.3">
      <c r="A2505" t="s">
        <v>5519</v>
      </c>
      <c r="B2505" t="s">
        <v>251</v>
      </c>
    </row>
    <row r="2506" spans="1:2" x14ac:dyDescent="0.3">
      <c r="A2506" t="s">
        <v>5521</v>
      </c>
      <c r="B2506" t="s">
        <v>37</v>
      </c>
    </row>
    <row r="2507" spans="1:2" x14ac:dyDescent="0.3">
      <c r="A2507" t="s">
        <v>5523</v>
      </c>
      <c r="B2507" t="s">
        <v>243</v>
      </c>
    </row>
    <row r="2508" spans="1:2" x14ac:dyDescent="0.3">
      <c r="A2508" t="s">
        <v>5525</v>
      </c>
      <c r="B2508" t="s">
        <v>66</v>
      </c>
    </row>
    <row r="2509" spans="1:2" x14ac:dyDescent="0.3">
      <c r="A2509" t="s">
        <v>5527</v>
      </c>
      <c r="B2509" t="s">
        <v>5528</v>
      </c>
    </row>
    <row r="2510" spans="1:2" x14ac:dyDescent="0.3">
      <c r="A2510" t="s">
        <v>5530</v>
      </c>
      <c r="B2510" t="s">
        <v>151</v>
      </c>
    </row>
    <row r="2511" spans="1:2" x14ac:dyDescent="0.3">
      <c r="A2511" t="s">
        <v>5532</v>
      </c>
      <c r="B2511" t="s">
        <v>301</v>
      </c>
    </row>
    <row r="2512" spans="1:2" x14ac:dyDescent="0.3">
      <c r="A2512" t="s">
        <v>962</v>
      </c>
      <c r="B2512" t="s">
        <v>199</v>
      </c>
    </row>
    <row r="2513" spans="1:2" x14ac:dyDescent="0.3">
      <c r="A2513" t="s">
        <v>5533</v>
      </c>
    </row>
    <row r="2514" spans="1:2" x14ac:dyDescent="0.3">
      <c r="A2514" t="s">
        <v>5536</v>
      </c>
      <c r="B2514" t="s">
        <v>1114</v>
      </c>
    </row>
    <row r="2515" spans="1:2" x14ac:dyDescent="0.3">
      <c r="A2515" t="s">
        <v>5538</v>
      </c>
      <c r="B2515" t="s">
        <v>37</v>
      </c>
    </row>
    <row r="2516" spans="1:2" x14ac:dyDescent="0.3">
      <c r="A2516" t="s">
        <v>5540</v>
      </c>
    </row>
    <row r="2517" spans="1:2" x14ac:dyDescent="0.3">
      <c r="A2517" t="s">
        <v>5542</v>
      </c>
      <c r="B2517" t="s">
        <v>1059</v>
      </c>
    </row>
    <row r="2518" spans="1:2" x14ac:dyDescent="0.3">
      <c r="A2518" t="s">
        <v>5544</v>
      </c>
      <c r="B2518" t="s">
        <v>676</v>
      </c>
    </row>
    <row r="2519" spans="1:2" x14ac:dyDescent="0.3">
      <c r="A2519" t="s">
        <v>5546</v>
      </c>
    </row>
    <row r="2520" spans="1:2" x14ac:dyDescent="0.3">
      <c r="A2520" t="s">
        <v>5547</v>
      </c>
      <c r="B2520" t="s">
        <v>14</v>
      </c>
    </row>
    <row r="2521" spans="1:2" x14ac:dyDescent="0.3">
      <c r="A2521" t="s">
        <v>5550</v>
      </c>
      <c r="B2521" t="s">
        <v>5248</v>
      </c>
    </row>
    <row r="2522" spans="1:2" x14ac:dyDescent="0.3">
      <c r="A2522" t="s">
        <v>5551</v>
      </c>
    </row>
    <row r="2523" spans="1:2" x14ac:dyDescent="0.3">
      <c r="A2523" t="s">
        <v>5553</v>
      </c>
    </row>
    <row r="2524" spans="1:2" x14ac:dyDescent="0.3">
      <c r="A2524" t="s">
        <v>5555</v>
      </c>
      <c r="B2524" t="s">
        <v>332</v>
      </c>
    </row>
    <row r="2525" spans="1:2" x14ac:dyDescent="0.3">
      <c r="A2525" t="s">
        <v>5557</v>
      </c>
      <c r="B2525" t="s">
        <v>61</v>
      </c>
    </row>
    <row r="2526" spans="1:2" x14ac:dyDescent="0.3">
      <c r="A2526" t="s">
        <v>5559</v>
      </c>
      <c r="B2526" t="s">
        <v>37</v>
      </c>
    </row>
    <row r="2527" spans="1:2" x14ac:dyDescent="0.3">
      <c r="A2527" t="s">
        <v>5561</v>
      </c>
      <c r="B2527" t="s">
        <v>2064</v>
      </c>
    </row>
    <row r="2528" spans="1:2" x14ac:dyDescent="0.3">
      <c r="A2528" t="s">
        <v>5563</v>
      </c>
      <c r="B2528" t="s">
        <v>569</v>
      </c>
    </row>
    <row r="2529" spans="1:2" x14ac:dyDescent="0.3">
      <c r="A2529" t="s">
        <v>5564</v>
      </c>
      <c r="B2529" t="s">
        <v>5565</v>
      </c>
    </row>
    <row r="2530" spans="1:2" x14ac:dyDescent="0.3">
      <c r="A2530" t="s">
        <v>5567</v>
      </c>
      <c r="B2530" t="s">
        <v>676</v>
      </c>
    </row>
    <row r="2531" spans="1:2" x14ac:dyDescent="0.3">
      <c r="A2531" t="s">
        <v>5569</v>
      </c>
      <c r="B2531" t="s">
        <v>1262</v>
      </c>
    </row>
    <row r="2532" spans="1:2" x14ac:dyDescent="0.3">
      <c r="A2532" t="s">
        <v>5571</v>
      </c>
      <c r="B2532" t="s">
        <v>40</v>
      </c>
    </row>
    <row r="2533" spans="1:2" x14ac:dyDescent="0.3">
      <c r="A2533" t="s">
        <v>5573</v>
      </c>
      <c r="B2533" t="s">
        <v>14</v>
      </c>
    </row>
    <row r="2534" spans="1:2" x14ac:dyDescent="0.3">
      <c r="A2534" t="s">
        <v>5576</v>
      </c>
      <c r="B2534" t="s">
        <v>5577</v>
      </c>
    </row>
    <row r="2535" spans="1:2" x14ac:dyDescent="0.3">
      <c r="A2535" t="s">
        <v>5579</v>
      </c>
    </row>
    <row r="2536" spans="1:2" x14ac:dyDescent="0.3">
      <c r="A2536" t="s">
        <v>5581</v>
      </c>
      <c r="B2536" t="s">
        <v>37</v>
      </c>
    </row>
    <row r="2537" spans="1:2" x14ac:dyDescent="0.3">
      <c r="A2537" t="s">
        <v>5583</v>
      </c>
      <c r="B2537" t="s">
        <v>83</v>
      </c>
    </row>
    <row r="2538" spans="1:2" x14ac:dyDescent="0.3">
      <c r="A2538" t="s">
        <v>5585</v>
      </c>
      <c r="B2538" t="s">
        <v>2801</v>
      </c>
    </row>
    <row r="2539" spans="1:2" x14ac:dyDescent="0.3">
      <c r="A2539" t="s">
        <v>5586</v>
      </c>
      <c r="B2539" t="s">
        <v>208</v>
      </c>
    </row>
    <row r="2540" spans="1:2" x14ac:dyDescent="0.3">
      <c r="A2540" t="s">
        <v>5588</v>
      </c>
    </row>
    <row r="2541" spans="1:2" x14ac:dyDescent="0.3">
      <c r="A2541" t="s">
        <v>5590</v>
      </c>
    </row>
    <row r="2542" spans="1:2" x14ac:dyDescent="0.3">
      <c r="A2542" t="s">
        <v>5592</v>
      </c>
    </row>
    <row r="2543" spans="1:2" x14ac:dyDescent="0.3">
      <c r="A2543" t="s">
        <v>5594</v>
      </c>
      <c r="B2543" t="s">
        <v>4904</v>
      </c>
    </row>
    <row r="2544" spans="1:2" x14ac:dyDescent="0.3">
      <c r="A2544" t="s">
        <v>5596</v>
      </c>
      <c r="B2544" t="s">
        <v>5597</v>
      </c>
    </row>
    <row r="2545" spans="1:2" x14ac:dyDescent="0.3">
      <c r="A2545" t="s">
        <v>5599</v>
      </c>
      <c r="B2545" t="s">
        <v>5600</v>
      </c>
    </row>
    <row r="2546" spans="1:2" x14ac:dyDescent="0.3">
      <c r="A2546" t="s">
        <v>5601</v>
      </c>
      <c r="B2546" t="s">
        <v>5602</v>
      </c>
    </row>
    <row r="2547" spans="1:2" x14ac:dyDescent="0.3">
      <c r="A2547" t="s">
        <v>5604</v>
      </c>
      <c r="B2547" t="s">
        <v>2247</v>
      </c>
    </row>
    <row r="2548" spans="1:2" x14ac:dyDescent="0.3">
      <c r="A2548" t="s">
        <v>5606</v>
      </c>
      <c r="B2548" t="s">
        <v>5607</v>
      </c>
    </row>
    <row r="2549" spans="1:2" x14ac:dyDescent="0.3">
      <c r="A2549" t="s">
        <v>5609</v>
      </c>
    </row>
    <row r="2550" spans="1:2" x14ac:dyDescent="0.3">
      <c r="A2550" t="s">
        <v>5611</v>
      </c>
      <c r="B2550" t="s">
        <v>37</v>
      </c>
    </row>
    <row r="2551" spans="1:2" x14ac:dyDescent="0.3">
      <c r="A2551" t="s">
        <v>5614</v>
      </c>
      <c r="B2551" t="s">
        <v>2595</v>
      </c>
    </row>
    <row r="2552" spans="1:2" x14ac:dyDescent="0.3">
      <c r="A2552" t="s">
        <v>5616</v>
      </c>
      <c r="B2552" t="s">
        <v>37</v>
      </c>
    </row>
    <row r="2553" spans="1:2" x14ac:dyDescent="0.3">
      <c r="A2553" t="s">
        <v>5618</v>
      </c>
      <c r="B2553" t="s">
        <v>835</v>
      </c>
    </row>
    <row r="2554" spans="1:2" x14ac:dyDescent="0.3">
      <c r="A2554" t="s">
        <v>5619</v>
      </c>
      <c r="B2554" t="s">
        <v>37</v>
      </c>
    </row>
    <row r="2555" spans="1:2" x14ac:dyDescent="0.3">
      <c r="A2555" t="s">
        <v>5621</v>
      </c>
      <c r="B2555" t="s">
        <v>83</v>
      </c>
    </row>
    <row r="2556" spans="1:2" x14ac:dyDescent="0.3">
      <c r="A2556" t="s">
        <v>5623</v>
      </c>
      <c r="B2556" t="s">
        <v>37</v>
      </c>
    </row>
    <row r="2557" spans="1:2" x14ac:dyDescent="0.3">
      <c r="A2557" t="s">
        <v>5625</v>
      </c>
      <c r="B2557" t="s">
        <v>37</v>
      </c>
    </row>
    <row r="2558" spans="1:2" x14ac:dyDescent="0.3">
      <c r="A2558" t="s">
        <v>5627</v>
      </c>
      <c r="B2558" t="s">
        <v>5628</v>
      </c>
    </row>
    <row r="2559" spans="1:2" x14ac:dyDescent="0.3">
      <c r="A2559" t="s">
        <v>5630</v>
      </c>
      <c r="B2559" t="s">
        <v>91</v>
      </c>
    </row>
    <row r="2560" spans="1:2" x14ac:dyDescent="0.3">
      <c r="A2560" t="s">
        <v>5632</v>
      </c>
    </row>
    <row r="2561" spans="1:2" x14ac:dyDescent="0.3">
      <c r="A2561" t="s">
        <v>5633</v>
      </c>
    </row>
    <row r="2562" spans="1:2" x14ac:dyDescent="0.3">
      <c r="A2562" t="s">
        <v>5635</v>
      </c>
      <c r="B2562" t="s">
        <v>895</v>
      </c>
    </row>
    <row r="2563" spans="1:2" x14ac:dyDescent="0.3">
      <c r="A2563" t="s">
        <v>5637</v>
      </c>
      <c r="B2563" t="s">
        <v>1064</v>
      </c>
    </row>
    <row r="2564" spans="1:2" x14ac:dyDescent="0.3">
      <c r="A2564" t="s">
        <v>5639</v>
      </c>
      <c r="B2564" t="s">
        <v>461</v>
      </c>
    </row>
    <row r="2565" spans="1:2" x14ac:dyDescent="0.3">
      <c r="A2565" t="s">
        <v>5642</v>
      </c>
      <c r="B2565" t="s">
        <v>5643</v>
      </c>
    </row>
    <row r="2566" spans="1:2" x14ac:dyDescent="0.3">
      <c r="A2566" t="s">
        <v>5646</v>
      </c>
      <c r="B2566" t="s">
        <v>5647</v>
      </c>
    </row>
    <row r="2567" spans="1:2" x14ac:dyDescent="0.3">
      <c r="A2567" t="s">
        <v>5649</v>
      </c>
      <c r="B2567" t="s">
        <v>280</v>
      </c>
    </row>
    <row r="2568" spans="1:2" x14ac:dyDescent="0.3">
      <c r="A2568" t="s">
        <v>5651</v>
      </c>
    </row>
    <row r="2569" spans="1:2" x14ac:dyDescent="0.3">
      <c r="A2569" t="s">
        <v>5654</v>
      </c>
      <c r="B2569" t="s">
        <v>199</v>
      </c>
    </row>
    <row r="2570" spans="1:2" x14ac:dyDescent="0.3">
      <c r="A2570" t="s">
        <v>5656</v>
      </c>
      <c r="B2570" t="s">
        <v>61</v>
      </c>
    </row>
    <row r="2571" spans="1:2" x14ac:dyDescent="0.3">
      <c r="A2571" t="s">
        <v>5658</v>
      </c>
      <c r="B2571" t="s">
        <v>5659</v>
      </c>
    </row>
    <row r="2572" spans="1:2" x14ac:dyDescent="0.3">
      <c r="A2572" t="s">
        <v>5660</v>
      </c>
      <c r="B2572" t="s">
        <v>5661</v>
      </c>
    </row>
    <row r="2573" spans="1:2" x14ac:dyDescent="0.3">
      <c r="A2573" t="s">
        <v>5663</v>
      </c>
    </row>
    <row r="2574" spans="1:2" x14ac:dyDescent="0.3">
      <c r="A2574" t="s">
        <v>5665</v>
      </c>
    </row>
    <row r="2575" spans="1:2" x14ac:dyDescent="0.3">
      <c r="A2575" t="s">
        <v>5667</v>
      </c>
      <c r="B2575" t="s">
        <v>37</v>
      </c>
    </row>
    <row r="2576" spans="1:2" x14ac:dyDescent="0.3">
      <c r="A2576" t="s">
        <v>5668</v>
      </c>
      <c r="B2576" t="s">
        <v>5669</v>
      </c>
    </row>
    <row r="2577" spans="1:2" x14ac:dyDescent="0.3">
      <c r="A2577" t="s">
        <v>5671</v>
      </c>
    </row>
    <row r="2578" spans="1:2" x14ac:dyDescent="0.3">
      <c r="A2578" t="s">
        <v>5673</v>
      </c>
      <c r="B2578" t="s">
        <v>3340</v>
      </c>
    </row>
    <row r="2579" spans="1:2" x14ac:dyDescent="0.3">
      <c r="A2579" t="s">
        <v>5675</v>
      </c>
      <c r="B2579" t="s">
        <v>34</v>
      </c>
    </row>
    <row r="2580" spans="1:2" x14ac:dyDescent="0.3">
      <c r="A2580" t="s">
        <v>5677</v>
      </c>
      <c r="B2580" t="s">
        <v>66</v>
      </c>
    </row>
    <row r="2581" spans="1:2" x14ac:dyDescent="0.3">
      <c r="A2581" t="s">
        <v>213</v>
      </c>
      <c r="B2581" t="s">
        <v>66</v>
      </c>
    </row>
    <row r="2582" spans="1:2" x14ac:dyDescent="0.3">
      <c r="A2582" t="s">
        <v>5679</v>
      </c>
    </row>
    <row r="2583" spans="1:2" x14ac:dyDescent="0.3">
      <c r="A2583" t="s">
        <v>5681</v>
      </c>
      <c r="B2583" t="s">
        <v>37</v>
      </c>
    </row>
    <row r="2584" spans="1:2" x14ac:dyDescent="0.3">
      <c r="A2584" t="s">
        <v>5682</v>
      </c>
      <c r="B2584" t="s">
        <v>5683</v>
      </c>
    </row>
    <row r="2585" spans="1:2" x14ac:dyDescent="0.3">
      <c r="A2585" t="s">
        <v>5685</v>
      </c>
      <c r="B2585" t="s">
        <v>66</v>
      </c>
    </row>
    <row r="2586" spans="1:2" x14ac:dyDescent="0.3">
      <c r="A2586" t="s">
        <v>5687</v>
      </c>
      <c r="B2586" t="s">
        <v>125</v>
      </c>
    </row>
    <row r="2587" spans="1:2" x14ac:dyDescent="0.3">
      <c r="A2587" t="s">
        <v>5689</v>
      </c>
      <c r="B2587" t="s">
        <v>1662</v>
      </c>
    </row>
    <row r="2588" spans="1:2" x14ac:dyDescent="0.3">
      <c r="A2588" t="s">
        <v>5691</v>
      </c>
      <c r="B2588" t="s">
        <v>5692</v>
      </c>
    </row>
    <row r="2589" spans="1:2" x14ac:dyDescent="0.3">
      <c r="A2589" t="s">
        <v>5693</v>
      </c>
      <c r="B2589" t="s">
        <v>58</v>
      </c>
    </row>
    <row r="2590" spans="1:2" x14ac:dyDescent="0.3">
      <c r="A2590" t="s">
        <v>5695</v>
      </c>
      <c r="B2590" t="s">
        <v>37</v>
      </c>
    </row>
    <row r="2591" spans="1:2" x14ac:dyDescent="0.3">
      <c r="A2591" t="s">
        <v>5697</v>
      </c>
    </row>
    <row r="2592" spans="1:2" x14ac:dyDescent="0.3">
      <c r="A2592" t="s">
        <v>5699</v>
      </c>
    </row>
    <row r="2593" spans="1:2" x14ac:dyDescent="0.3">
      <c r="A2593" t="s">
        <v>5701</v>
      </c>
      <c r="B2593" t="s">
        <v>31</v>
      </c>
    </row>
    <row r="2594" spans="1:2" x14ac:dyDescent="0.3">
      <c r="A2594" t="s">
        <v>5703</v>
      </c>
      <c r="B2594" t="s">
        <v>34</v>
      </c>
    </row>
    <row r="2595" spans="1:2" x14ac:dyDescent="0.3">
      <c r="A2595" t="s">
        <v>5705</v>
      </c>
    </row>
    <row r="2596" spans="1:2" x14ac:dyDescent="0.3">
      <c r="A2596" t="s">
        <v>5707</v>
      </c>
    </row>
    <row r="2597" spans="1:2" x14ac:dyDescent="0.3">
      <c r="A2597" t="s">
        <v>5709</v>
      </c>
      <c r="B2597" t="s">
        <v>1040</v>
      </c>
    </row>
    <row r="2598" spans="1:2" x14ac:dyDescent="0.3">
      <c r="A2598" t="s">
        <v>5711</v>
      </c>
    </row>
    <row r="2599" spans="1:2" x14ac:dyDescent="0.3">
      <c r="A2599" t="s">
        <v>5713</v>
      </c>
    </row>
    <row r="2600" spans="1:2" x14ac:dyDescent="0.3">
      <c r="A2600" t="s">
        <v>5715</v>
      </c>
      <c r="B2600" t="s">
        <v>66</v>
      </c>
    </row>
    <row r="2601" spans="1:2" x14ac:dyDescent="0.3">
      <c r="A2601" t="s">
        <v>5717</v>
      </c>
      <c r="B2601" t="s">
        <v>5718</v>
      </c>
    </row>
    <row r="2602" spans="1:2" x14ac:dyDescent="0.3">
      <c r="A2602" t="s">
        <v>5720</v>
      </c>
      <c r="B2602" t="s">
        <v>112</v>
      </c>
    </row>
    <row r="2603" spans="1:2" x14ac:dyDescent="0.3">
      <c r="A2603" t="s">
        <v>5722</v>
      </c>
      <c r="B2603" t="s">
        <v>211</v>
      </c>
    </row>
    <row r="2604" spans="1:2" x14ac:dyDescent="0.3">
      <c r="A2604" t="s">
        <v>5724</v>
      </c>
    </row>
    <row r="2605" spans="1:2" x14ac:dyDescent="0.3">
      <c r="A2605" t="s">
        <v>5726</v>
      </c>
    </row>
    <row r="2606" spans="1:2" x14ac:dyDescent="0.3">
      <c r="A2606" t="s">
        <v>5728</v>
      </c>
      <c r="B2606" t="s">
        <v>112</v>
      </c>
    </row>
    <row r="2607" spans="1:2" x14ac:dyDescent="0.3">
      <c r="A2607" t="s">
        <v>5730</v>
      </c>
      <c r="B2607" t="s">
        <v>66</v>
      </c>
    </row>
    <row r="2608" spans="1:2" x14ac:dyDescent="0.3">
      <c r="A2608" t="s">
        <v>5732</v>
      </c>
      <c r="B2608" t="s">
        <v>1040</v>
      </c>
    </row>
    <row r="2609" spans="1:2" x14ac:dyDescent="0.3">
      <c r="A2609" t="s">
        <v>5734</v>
      </c>
      <c r="B2609" t="s">
        <v>259</v>
      </c>
    </row>
    <row r="2610" spans="1:2" x14ac:dyDescent="0.3">
      <c r="A2610" t="s">
        <v>5736</v>
      </c>
      <c r="B2610" t="s">
        <v>37</v>
      </c>
    </row>
    <row r="2611" spans="1:2" x14ac:dyDescent="0.3">
      <c r="A2611" t="s">
        <v>5738</v>
      </c>
    </row>
    <row r="2612" spans="1:2" x14ac:dyDescent="0.3">
      <c r="A2612" t="s">
        <v>5740</v>
      </c>
    </row>
    <row r="2613" spans="1:2" x14ac:dyDescent="0.3">
      <c r="A2613" t="s">
        <v>5742</v>
      </c>
    </row>
    <row r="2614" spans="1:2" x14ac:dyDescent="0.3">
      <c r="A2614" t="s">
        <v>5744</v>
      </c>
      <c r="B2614" t="s">
        <v>5070</v>
      </c>
    </row>
    <row r="2615" spans="1:2" x14ac:dyDescent="0.3">
      <c r="A2615" t="s">
        <v>5745</v>
      </c>
      <c r="B2615" t="s">
        <v>1750</v>
      </c>
    </row>
    <row r="2616" spans="1:2" x14ac:dyDescent="0.3">
      <c r="A2616" t="s">
        <v>5747</v>
      </c>
      <c r="B2616" t="s">
        <v>740</v>
      </c>
    </row>
    <row r="2617" spans="1:2" x14ac:dyDescent="0.3">
      <c r="A2617" t="s">
        <v>5750</v>
      </c>
      <c r="B2617" t="s">
        <v>5751</v>
      </c>
    </row>
    <row r="2618" spans="1:2" x14ac:dyDescent="0.3">
      <c r="A2618" t="s">
        <v>5753</v>
      </c>
    </row>
    <row r="2619" spans="1:2" x14ac:dyDescent="0.3">
      <c r="A2619" t="s">
        <v>5755</v>
      </c>
    </row>
    <row r="2620" spans="1:2" x14ac:dyDescent="0.3">
      <c r="A2620" t="s">
        <v>5757</v>
      </c>
    </row>
    <row r="2621" spans="1:2" x14ac:dyDescent="0.3">
      <c r="A2621" t="s">
        <v>5759</v>
      </c>
    </row>
    <row r="2622" spans="1:2" x14ac:dyDescent="0.3">
      <c r="A2622" t="s">
        <v>5761</v>
      </c>
    </row>
    <row r="2623" spans="1:2" x14ac:dyDescent="0.3">
      <c r="A2623" t="s">
        <v>5763</v>
      </c>
      <c r="B2623" t="s">
        <v>37</v>
      </c>
    </row>
    <row r="2624" spans="1:2" x14ac:dyDescent="0.3">
      <c r="A2624" t="s">
        <v>5764</v>
      </c>
    </row>
    <row r="2625" spans="1:2" x14ac:dyDescent="0.3">
      <c r="A2625" t="s">
        <v>5766</v>
      </c>
      <c r="B2625" t="s">
        <v>5767</v>
      </c>
    </row>
    <row r="2626" spans="1:2" x14ac:dyDescent="0.3">
      <c r="A2626" t="s">
        <v>5768</v>
      </c>
      <c r="B2626" t="s">
        <v>5769</v>
      </c>
    </row>
    <row r="2627" spans="1:2" x14ac:dyDescent="0.3">
      <c r="A2627" t="s">
        <v>5770</v>
      </c>
    </row>
    <row r="2628" spans="1:2" x14ac:dyDescent="0.3">
      <c r="A2628" t="s">
        <v>5772</v>
      </c>
      <c r="B2628" t="s">
        <v>61</v>
      </c>
    </row>
    <row r="2629" spans="1:2" x14ac:dyDescent="0.3">
      <c r="A2629" t="s">
        <v>5774</v>
      </c>
      <c r="B2629" t="s">
        <v>418</v>
      </c>
    </row>
    <row r="2630" spans="1:2" x14ac:dyDescent="0.3">
      <c r="A2630" t="s">
        <v>5776</v>
      </c>
    </row>
    <row r="2631" spans="1:2" x14ac:dyDescent="0.3">
      <c r="A2631" t="s">
        <v>5777</v>
      </c>
      <c r="B2631" t="s">
        <v>151</v>
      </c>
    </row>
    <row r="2632" spans="1:2" x14ac:dyDescent="0.3">
      <c r="A2632" t="s">
        <v>5779</v>
      </c>
      <c r="B2632" t="s">
        <v>4879</v>
      </c>
    </row>
    <row r="2633" spans="1:2" x14ac:dyDescent="0.3">
      <c r="A2633" t="s">
        <v>5781</v>
      </c>
      <c r="B2633" t="s">
        <v>31</v>
      </c>
    </row>
    <row r="2634" spans="1:2" x14ac:dyDescent="0.3">
      <c r="A2634" t="s">
        <v>5783</v>
      </c>
      <c r="B2634" t="s">
        <v>151</v>
      </c>
    </row>
    <row r="2635" spans="1:2" x14ac:dyDescent="0.3">
      <c r="A2635" t="s">
        <v>5785</v>
      </c>
    </row>
    <row r="2636" spans="1:2" x14ac:dyDescent="0.3">
      <c r="A2636" t="s">
        <v>5787</v>
      </c>
      <c r="B2636" t="s">
        <v>5788</v>
      </c>
    </row>
    <row r="2637" spans="1:2" x14ac:dyDescent="0.3">
      <c r="A2637" t="s">
        <v>5790</v>
      </c>
      <c r="B2637" t="s">
        <v>5791</v>
      </c>
    </row>
    <row r="2638" spans="1:2" x14ac:dyDescent="0.3">
      <c r="A2638" t="s">
        <v>5793</v>
      </c>
    </row>
    <row r="2639" spans="1:2" x14ac:dyDescent="0.3">
      <c r="A2639" t="s">
        <v>5795</v>
      </c>
    </row>
    <row r="2640" spans="1:2" x14ac:dyDescent="0.3">
      <c r="A2640" t="s">
        <v>5797</v>
      </c>
      <c r="B2640" t="s">
        <v>1064</v>
      </c>
    </row>
    <row r="2641" spans="1:2" x14ac:dyDescent="0.3">
      <c r="A2641" t="s">
        <v>5799</v>
      </c>
    </row>
    <row r="2642" spans="1:2" x14ac:dyDescent="0.3">
      <c r="A2642" t="s">
        <v>5801</v>
      </c>
    </row>
    <row r="2643" spans="1:2" x14ac:dyDescent="0.3">
      <c r="A2643" t="s">
        <v>5803</v>
      </c>
      <c r="B2643" t="s">
        <v>22</v>
      </c>
    </row>
    <row r="2644" spans="1:2" x14ac:dyDescent="0.3">
      <c r="A2644" t="s">
        <v>5805</v>
      </c>
      <c r="B2644" t="s">
        <v>3287</v>
      </c>
    </row>
    <row r="2645" spans="1:2" x14ac:dyDescent="0.3">
      <c r="A2645" t="s">
        <v>5807</v>
      </c>
      <c r="B2645" t="s">
        <v>112</v>
      </c>
    </row>
    <row r="2646" spans="1:2" x14ac:dyDescent="0.3">
      <c r="A2646" t="s">
        <v>5809</v>
      </c>
      <c r="B2646" t="s">
        <v>5810</v>
      </c>
    </row>
    <row r="2647" spans="1:2" x14ac:dyDescent="0.3">
      <c r="A2647" t="s">
        <v>5812</v>
      </c>
      <c r="B2647" t="s">
        <v>307</v>
      </c>
    </row>
    <row r="2648" spans="1:2" x14ac:dyDescent="0.3">
      <c r="A2648" t="s">
        <v>5813</v>
      </c>
    </row>
    <row r="2649" spans="1:2" x14ac:dyDescent="0.3">
      <c r="A2649" t="s">
        <v>5815</v>
      </c>
      <c r="B2649" t="s">
        <v>1059</v>
      </c>
    </row>
    <row r="2650" spans="1:2" x14ac:dyDescent="0.3">
      <c r="A2650" t="s">
        <v>5817</v>
      </c>
    </row>
    <row r="2651" spans="1:2" x14ac:dyDescent="0.3">
      <c r="A2651" t="s">
        <v>5819</v>
      </c>
      <c r="B2651" t="s">
        <v>4260</v>
      </c>
    </row>
    <row r="2652" spans="1:2" x14ac:dyDescent="0.3">
      <c r="A2652" t="s">
        <v>5821</v>
      </c>
    </row>
    <row r="2653" spans="1:2" x14ac:dyDescent="0.3">
      <c r="A2653" t="s">
        <v>5823</v>
      </c>
    </row>
    <row r="2654" spans="1:2" x14ac:dyDescent="0.3">
      <c r="A2654" t="s">
        <v>5825</v>
      </c>
      <c r="B2654" t="s">
        <v>813</v>
      </c>
    </row>
    <row r="2655" spans="1:2" x14ac:dyDescent="0.3">
      <c r="A2655" t="s">
        <v>5828</v>
      </c>
      <c r="B2655" t="s">
        <v>259</v>
      </c>
    </row>
    <row r="2656" spans="1:2" x14ac:dyDescent="0.3">
      <c r="A2656" t="s">
        <v>5830</v>
      </c>
    </row>
    <row r="2657" spans="1:2" x14ac:dyDescent="0.3">
      <c r="A2657" t="s">
        <v>5832</v>
      </c>
      <c r="B2657" t="s">
        <v>34</v>
      </c>
    </row>
    <row r="2658" spans="1:2" x14ac:dyDescent="0.3">
      <c r="A2658" t="s">
        <v>5834</v>
      </c>
      <c r="B2658" t="s">
        <v>5835</v>
      </c>
    </row>
    <row r="2659" spans="1:2" x14ac:dyDescent="0.3">
      <c r="A2659" t="s">
        <v>5837</v>
      </c>
    </row>
    <row r="2660" spans="1:2" x14ac:dyDescent="0.3">
      <c r="A2660" t="s">
        <v>5839</v>
      </c>
      <c r="B2660" t="s">
        <v>1452</v>
      </c>
    </row>
    <row r="2661" spans="1:2" x14ac:dyDescent="0.3">
      <c r="A2661" t="s">
        <v>5841</v>
      </c>
    </row>
    <row r="2662" spans="1:2" x14ac:dyDescent="0.3">
      <c r="A2662" t="s">
        <v>5843</v>
      </c>
      <c r="B2662" t="s">
        <v>606</v>
      </c>
    </row>
    <row r="2663" spans="1:2" x14ac:dyDescent="0.3">
      <c r="A2663" t="s">
        <v>5845</v>
      </c>
      <c r="B2663" t="s">
        <v>125</v>
      </c>
    </row>
    <row r="2664" spans="1:2" x14ac:dyDescent="0.3">
      <c r="A2664" t="s">
        <v>5847</v>
      </c>
      <c r="B2664" t="s">
        <v>5848</v>
      </c>
    </row>
    <row r="2665" spans="1:2" x14ac:dyDescent="0.3">
      <c r="A2665" t="s">
        <v>5850</v>
      </c>
    </row>
    <row r="2666" spans="1:2" x14ac:dyDescent="0.3">
      <c r="A2666" t="s">
        <v>5852</v>
      </c>
      <c r="B2666" t="s">
        <v>3513</v>
      </c>
    </row>
    <row r="2667" spans="1:2" x14ac:dyDescent="0.3">
      <c r="A2667" t="s">
        <v>5854</v>
      </c>
      <c r="B2667" t="s">
        <v>1354</v>
      </c>
    </row>
    <row r="2668" spans="1:2" x14ac:dyDescent="0.3">
      <c r="A2668" t="s">
        <v>5856</v>
      </c>
      <c r="B2668" t="s">
        <v>851</v>
      </c>
    </row>
    <row r="2669" spans="1:2" x14ac:dyDescent="0.3">
      <c r="A2669" t="s">
        <v>5858</v>
      </c>
      <c r="B2669" t="s">
        <v>34</v>
      </c>
    </row>
    <row r="2670" spans="1:2" x14ac:dyDescent="0.3">
      <c r="A2670" t="s">
        <v>5860</v>
      </c>
    </row>
    <row r="2671" spans="1:2" x14ac:dyDescent="0.3">
      <c r="A2671" t="s">
        <v>5862</v>
      </c>
      <c r="B2671" t="s">
        <v>5863</v>
      </c>
    </row>
    <row r="2672" spans="1:2" x14ac:dyDescent="0.3">
      <c r="A2672" t="s">
        <v>5865</v>
      </c>
    </row>
    <row r="2673" spans="1:2" x14ac:dyDescent="0.3">
      <c r="A2673" t="s">
        <v>5867</v>
      </c>
      <c r="B2673" t="s">
        <v>1103</v>
      </c>
    </row>
    <row r="2674" spans="1:2" x14ac:dyDescent="0.3">
      <c r="A2674" t="s">
        <v>5868</v>
      </c>
      <c r="B2674" t="s">
        <v>402</v>
      </c>
    </row>
    <row r="2675" spans="1:2" x14ac:dyDescent="0.3">
      <c r="A2675" t="s">
        <v>5870</v>
      </c>
    </row>
    <row r="2676" spans="1:2" x14ac:dyDescent="0.3">
      <c r="A2676" t="s">
        <v>5872</v>
      </c>
      <c r="B2676" t="s">
        <v>745</v>
      </c>
    </row>
    <row r="2677" spans="1:2" x14ac:dyDescent="0.3">
      <c r="A2677" t="s">
        <v>5874</v>
      </c>
      <c r="B2677" t="s">
        <v>5875</v>
      </c>
    </row>
    <row r="2678" spans="1:2" x14ac:dyDescent="0.3">
      <c r="A2678" t="s">
        <v>5878</v>
      </c>
      <c r="B2678" t="s">
        <v>58</v>
      </c>
    </row>
    <row r="2679" spans="1:2" x14ac:dyDescent="0.3">
      <c r="A2679" t="s">
        <v>5880</v>
      </c>
      <c r="B2679" t="s">
        <v>5881</v>
      </c>
    </row>
    <row r="2680" spans="1:2" x14ac:dyDescent="0.3">
      <c r="A2680" t="s">
        <v>5883</v>
      </c>
      <c r="B2680" t="s">
        <v>125</v>
      </c>
    </row>
    <row r="2681" spans="1:2" x14ac:dyDescent="0.3">
      <c r="A2681" t="s">
        <v>5885</v>
      </c>
      <c r="B2681" t="s">
        <v>101</v>
      </c>
    </row>
    <row r="2682" spans="1:2" x14ac:dyDescent="0.3">
      <c r="A2682" t="s">
        <v>5887</v>
      </c>
      <c r="B2682" t="s">
        <v>895</v>
      </c>
    </row>
    <row r="2683" spans="1:2" x14ac:dyDescent="0.3">
      <c r="A2683" t="s">
        <v>5888</v>
      </c>
    </row>
    <row r="2684" spans="1:2" x14ac:dyDescent="0.3">
      <c r="A2684" t="s">
        <v>5891</v>
      </c>
      <c r="B2684" t="s">
        <v>4791</v>
      </c>
    </row>
    <row r="2685" spans="1:2" x14ac:dyDescent="0.3">
      <c r="A2685" t="s">
        <v>5893</v>
      </c>
      <c r="B2685" t="s">
        <v>1326</v>
      </c>
    </row>
    <row r="2686" spans="1:2" x14ac:dyDescent="0.3">
      <c r="A2686" t="s">
        <v>5895</v>
      </c>
      <c r="B2686" t="s">
        <v>5896</v>
      </c>
    </row>
    <row r="2687" spans="1:2" x14ac:dyDescent="0.3">
      <c r="A2687" t="s">
        <v>5898</v>
      </c>
      <c r="B2687" t="s">
        <v>199</v>
      </c>
    </row>
    <row r="2688" spans="1:2" x14ac:dyDescent="0.3">
      <c r="A2688" t="s">
        <v>5900</v>
      </c>
      <c r="B2688" t="s">
        <v>5901</v>
      </c>
    </row>
    <row r="2689" spans="1:2" x14ac:dyDescent="0.3">
      <c r="A2689" t="s">
        <v>5903</v>
      </c>
      <c r="B2689" t="s">
        <v>5904</v>
      </c>
    </row>
    <row r="2690" spans="1:2" x14ac:dyDescent="0.3">
      <c r="A2690" t="s">
        <v>5906</v>
      </c>
      <c r="B2690" t="s">
        <v>5907</v>
      </c>
    </row>
    <row r="2691" spans="1:2" x14ac:dyDescent="0.3">
      <c r="A2691" t="s">
        <v>5910</v>
      </c>
      <c r="B2691" t="s">
        <v>1984</v>
      </c>
    </row>
    <row r="2692" spans="1:2" x14ac:dyDescent="0.3">
      <c r="A2692" t="s">
        <v>5912</v>
      </c>
      <c r="B2692" t="s">
        <v>676</v>
      </c>
    </row>
    <row r="2693" spans="1:2" x14ac:dyDescent="0.3">
      <c r="A2693" t="s">
        <v>5914</v>
      </c>
    </row>
    <row r="2694" spans="1:2" x14ac:dyDescent="0.3">
      <c r="A2694" t="s">
        <v>5917</v>
      </c>
      <c r="B2694" t="s">
        <v>307</v>
      </c>
    </row>
    <row r="2695" spans="1:2" x14ac:dyDescent="0.3">
      <c r="A2695" t="s">
        <v>5919</v>
      </c>
    </row>
    <row r="2696" spans="1:2" x14ac:dyDescent="0.3">
      <c r="A2696" t="s">
        <v>5921</v>
      </c>
      <c r="B2696" t="s">
        <v>66</v>
      </c>
    </row>
    <row r="2697" spans="1:2" x14ac:dyDescent="0.3">
      <c r="A2697" t="s">
        <v>5923</v>
      </c>
      <c r="B2697" t="s">
        <v>5924</v>
      </c>
    </row>
    <row r="2698" spans="1:2" x14ac:dyDescent="0.3">
      <c r="A2698" t="s">
        <v>5926</v>
      </c>
      <c r="B2698" t="s">
        <v>5927</v>
      </c>
    </row>
    <row r="2699" spans="1:2" x14ac:dyDescent="0.3">
      <c r="A2699" t="s">
        <v>5928</v>
      </c>
      <c r="B2699" t="s">
        <v>91</v>
      </c>
    </row>
    <row r="2700" spans="1:2" x14ac:dyDescent="0.3">
      <c r="A2700" t="s">
        <v>5930</v>
      </c>
      <c r="B2700" t="s">
        <v>5931</v>
      </c>
    </row>
    <row r="2701" spans="1:2" x14ac:dyDescent="0.3">
      <c r="A2701" t="s">
        <v>5933</v>
      </c>
      <c r="B2701" t="s">
        <v>5934</v>
      </c>
    </row>
    <row r="2702" spans="1:2" x14ac:dyDescent="0.3">
      <c r="A2702" t="s">
        <v>5936</v>
      </c>
      <c r="B2702" t="s">
        <v>5937</v>
      </c>
    </row>
    <row r="2703" spans="1:2" x14ac:dyDescent="0.3">
      <c r="A2703" t="s">
        <v>5939</v>
      </c>
    </row>
    <row r="2704" spans="1:2" x14ac:dyDescent="0.3">
      <c r="A2704" t="s">
        <v>5942</v>
      </c>
      <c r="B2704" t="s">
        <v>66</v>
      </c>
    </row>
    <row r="2705" spans="1:2" x14ac:dyDescent="0.3">
      <c r="A2705" t="s">
        <v>5944</v>
      </c>
      <c r="B2705" t="s">
        <v>611</v>
      </c>
    </row>
    <row r="2706" spans="1:2" x14ac:dyDescent="0.3">
      <c r="A2706" t="s">
        <v>5946</v>
      </c>
      <c r="B2706" t="s">
        <v>199</v>
      </c>
    </row>
    <row r="2707" spans="1:2" x14ac:dyDescent="0.3">
      <c r="A2707" t="s">
        <v>5948</v>
      </c>
      <c r="B2707" t="s">
        <v>755</v>
      </c>
    </row>
    <row r="2708" spans="1:2" x14ac:dyDescent="0.3">
      <c r="A2708" t="s">
        <v>5950</v>
      </c>
    </row>
    <row r="2709" spans="1:2" x14ac:dyDescent="0.3">
      <c r="A2709" t="s">
        <v>5952</v>
      </c>
      <c r="B2709" t="s">
        <v>337</v>
      </c>
    </row>
    <row r="2710" spans="1:2" x14ac:dyDescent="0.3">
      <c r="A2710" t="s">
        <v>5954</v>
      </c>
    </row>
    <row r="2711" spans="1:2" x14ac:dyDescent="0.3">
      <c r="A2711" t="s">
        <v>5956</v>
      </c>
      <c r="B2711" t="s">
        <v>2854</v>
      </c>
    </row>
    <row r="2712" spans="1:2" x14ac:dyDescent="0.3">
      <c r="A2712" t="s">
        <v>5957</v>
      </c>
      <c r="B2712" t="s">
        <v>58</v>
      </c>
    </row>
    <row r="2713" spans="1:2" x14ac:dyDescent="0.3">
      <c r="A2713" t="s">
        <v>5959</v>
      </c>
      <c r="B2713" t="s">
        <v>259</v>
      </c>
    </row>
    <row r="2714" spans="1:2" x14ac:dyDescent="0.3">
      <c r="A2714" t="s">
        <v>5961</v>
      </c>
    </row>
    <row r="2715" spans="1:2" x14ac:dyDescent="0.3">
      <c r="A2715" t="s">
        <v>5964</v>
      </c>
      <c r="B2715" t="s">
        <v>37</v>
      </c>
    </row>
    <row r="2716" spans="1:2" x14ac:dyDescent="0.3">
      <c r="A2716" t="s">
        <v>5965</v>
      </c>
      <c r="B2716" t="s">
        <v>813</v>
      </c>
    </row>
    <row r="2717" spans="1:2" x14ac:dyDescent="0.3">
      <c r="A2717" t="s">
        <v>5967</v>
      </c>
    </row>
    <row r="2718" spans="1:2" x14ac:dyDescent="0.3">
      <c r="A2718" t="s">
        <v>5970</v>
      </c>
      <c r="B2718" t="s">
        <v>1059</v>
      </c>
    </row>
    <row r="2719" spans="1:2" x14ac:dyDescent="0.3">
      <c r="A2719" t="s">
        <v>5972</v>
      </c>
    </row>
    <row r="2720" spans="1:2" x14ac:dyDescent="0.3">
      <c r="A2720" t="s">
        <v>5974</v>
      </c>
      <c r="B2720" t="s">
        <v>1276</v>
      </c>
    </row>
    <row r="2721" spans="1:2" x14ac:dyDescent="0.3">
      <c r="A2721" t="s">
        <v>5976</v>
      </c>
      <c r="B2721" t="s">
        <v>2851</v>
      </c>
    </row>
    <row r="2722" spans="1:2" x14ac:dyDescent="0.3">
      <c r="A2722" t="s">
        <v>5978</v>
      </c>
      <c r="B2722" t="s">
        <v>58</v>
      </c>
    </row>
    <row r="2723" spans="1:2" x14ac:dyDescent="0.3">
      <c r="A2723" t="s">
        <v>5980</v>
      </c>
    </row>
    <row r="2724" spans="1:2" x14ac:dyDescent="0.3">
      <c r="A2724" t="s">
        <v>5982</v>
      </c>
      <c r="B2724" t="s">
        <v>61</v>
      </c>
    </row>
    <row r="2725" spans="1:2" x14ac:dyDescent="0.3">
      <c r="A2725" t="s">
        <v>5985</v>
      </c>
      <c r="B2725" t="s">
        <v>1452</v>
      </c>
    </row>
    <row r="2726" spans="1:2" x14ac:dyDescent="0.3">
      <c r="A2726" t="s">
        <v>5988</v>
      </c>
      <c r="B2726" t="s">
        <v>5989</v>
      </c>
    </row>
    <row r="2727" spans="1:2" x14ac:dyDescent="0.3">
      <c r="A2727" t="s">
        <v>5991</v>
      </c>
      <c r="B2727" t="s">
        <v>125</v>
      </c>
    </row>
    <row r="2728" spans="1:2" x14ac:dyDescent="0.3">
      <c r="A2728" t="s">
        <v>5993</v>
      </c>
    </row>
    <row r="2729" spans="1:2" x14ac:dyDescent="0.3">
      <c r="A2729" t="s">
        <v>5996</v>
      </c>
      <c r="B2729" t="s">
        <v>199</v>
      </c>
    </row>
    <row r="2730" spans="1:2" x14ac:dyDescent="0.3">
      <c r="A2730" t="s">
        <v>5999</v>
      </c>
      <c r="B2730" t="s">
        <v>37</v>
      </c>
    </row>
    <row r="2731" spans="1:2" x14ac:dyDescent="0.3">
      <c r="A2731" t="s">
        <v>6001</v>
      </c>
      <c r="B2731" t="s">
        <v>1635</v>
      </c>
    </row>
    <row r="2732" spans="1:2" x14ac:dyDescent="0.3">
      <c r="A2732" t="s">
        <v>6003</v>
      </c>
      <c r="B2732" t="s">
        <v>6004</v>
      </c>
    </row>
    <row r="2733" spans="1:2" x14ac:dyDescent="0.3">
      <c r="A2733" t="s">
        <v>6006</v>
      </c>
      <c r="B2733" t="s">
        <v>58</v>
      </c>
    </row>
    <row r="2734" spans="1:2" x14ac:dyDescent="0.3">
      <c r="A2734" t="s">
        <v>6008</v>
      </c>
    </row>
    <row r="2735" spans="1:2" x14ac:dyDescent="0.3">
      <c r="A2735" t="s">
        <v>6011</v>
      </c>
    </row>
    <row r="2736" spans="1:2" x14ac:dyDescent="0.3">
      <c r="A2736" t="s">
        <v>6013</v>
      </c>
      <c r="B2736" t="s">
        <v>1103</v>
      </c>
    </row>
    <row r="2737" spans="1:2" x14ac:dyDescent="0.3">
      <c r="A2737" t="s">
        <v>6015</v>
      </c>
    </row>
    <row r="2738" spans="1:2" x14ac:dyDescent="0.3">
      <c r="A2738" t="s">
        <v>6017</v>
      </c>
    </row>
    <row r="2739" spans="1:2" x14ac:dyDescent="0.3">
      <c r="A2739" t="s">
        <v>6019</v>
      </c>
    </row>
    <row r="2740" spans="1:2" x14ac:dyDescent="0.3">
      <c r="A2740" t="s">
        <v>6021</v>
      </c>
      <c r="B2740" t="s">
        <v>58</v>
      </c>
    </row>
    <row r="2741" spans="1:2" x14ac:dyDescent="0.3">
      <c r="A2741" t="s">
        <v>6023</v>
      </c>
      <c r="B2741" t="s">
        <v>101</v>
      </c>
    </row>
    <row r="2742" spans="1:2" x14ac:dyDescent="0.3">
      <c r="A2742" t="s">
        <v>6025</v>
      </c>
    </row>
    <row r="2743" spans="1:2" x14ac:dyDescent="0.3">
      <c r="A2743" t="s">
        <v>6028</v>
      </c>
      <c r="B2743" t="s">
        <v>37</v>
      </c>
    </row>
    <row r="2744" spans="1:2" x14ac:dyDescent="0.3">
      <c r="A2744" t="s">
        <v>6030</v>
      </c>
      <c r="B2744" t="s">
        <v>37</v>
      </c>
    </row>
    <row r="2745" spans="1:2" x14ac:dyDescent="0.3">
      <c r="A2745" t="s">
        <v>6032</v>
      </c>
    </row>
    <row r="2746" spans="1:2" x14ac:dyDescent="0.3">
      <c r="A2746" t="s">
        <v>6034</v>
      </c>
      <c r="B2746" t="s">
        <v>1064</v>
      </c>
    </row>
    <row r="2747" spans="1:2" x14ac:dyDescent="0.3">
      <c r="A2747" t="s">
        <v>6035</v>
      </c>
    </row>
    <row r="2748" spans="1:2" x14ac:dyDescent="0.3">
      <c r="A2748" t="s">
        <v>6038</v>
      </c>
      <c r="B2748" t="s">
        <v>6039</v>
      </c>
    </row>
    <row r="2749" spans="1:2" x14ac:dyDescent="0.3">
      <c r="A2749" t="s">
        <v>6041</v>
      </c>
      <c r="B2749" t="s">
        <v>6042</v>
      </c>
    </row>
    <row r="2750" spans="1:2" x14ac:dyDescent="0.3">
      <c r="A2750" t="s">
        <v>6044</v>
      </c>
      <c r="B2750" t="s">
        <v>805</v>
      </c>
    </row>
    <row r="2751" spans="1:2" x14ac:dyDescent="0.3">
      <c r="A2751" t="s">
        <v>6046</v>
      </c>
      <c r="B2751" t="s">
        <v>5937</v>
      </c>
    </row>
    <row r="2752" spans="1:2" x14ac:dyDescent="0.3">
      <c r="A2752" t="s">
        <v>6048</v>
      </c>
      <c r="B2752" t="s">
        <v>6049</v>
      </c>
    </row>
    <row r="2753" spans="1:2" x14ac:dyDescent="0.3">
      <c r="A2753" t="s">
        <v>6052</v>
      </c>
      <c r="B2753" t="s">
        <v>6053</v>
      </c>
    </row>
    <row r="2754" spans="1:2" x14ac:dyDescent="0.3">
      <c r="A2754" t="s">
        <v>6055</v>
      </c>
      <c r="B2754" t="s">
        <v>37</v>
      </c>
    </row>
    <row r="2755" spans="1:2" x14ac:dyDescent="0.3">
      <c r="A2755" t="s">
        <v>6057</v>
      </c>
      <c r="B2755" t="s">
        <v>4802</v>
      </c>
    </row>
    <row r="2756" spans="1:2" x14ac:dyDescent="0.3">
      <c r="A2756" t="s">
        <v>6059</v>
      </c>
      <c r="B2756" t="s">
        <v>31</v>
      </c>
    </row>
    <row r="2757" spans="1:2" x14ac:dyDescent="0.3">
      <c r="A2757" t="s">
        <v>6061</v>
      </c>
    </row>
    <row r="2758" spans="1:2" x14ac:dyDescent="0.3">
      <c r="A2758" t="s">
        <v>6063</v>
      </c>
      <c r="B2758" t="s">
        <v>745</v>
      </c>
    </row>
    <row r="2759" spans="1:2" x14ac:dyDescent="0.3">
      <c r="A2759" t="s">
        <v>6065</v>
      </c>
    </row>
    <row r="2760" spans="1:2" x14ac:dyDescent="0.3">
      <c r="A2760" t="s">
        <v>6067</v>
      </c>
      <c r="B2760" t="s">
        <v>4376</v>
      </c>
    </row>
    <row r="2761" spans="1:2" x14ac:dyDescent="0.3">
      <c r="A2761" t="s">
        <v>6069</v>
      </c>
      <c r="B2761" t="s">
        <v>14</v>
      </c>
    </row>
    <row r="2762" spans="1:2" x14ac:dyDescent="0.3">
      <c r="A2762" t="s">
        <v>6070</v>
      </c>
      <c r="B2762" t="s">
        <v>6071</v>
      </c>
    </row>
    <row r="2763" spans="1:2" x14ac:dyDescent="0.3">
      <c r="A2763" t="s">
        <v>6073</v>
      </c>
    </row>
    <row r="2764" spans="1:2" x14ac:dyDescent="0.3">
      <c r="A2764" t="s">
        <v>6075</v>
      </c>
      <c r="B2764" t="s">
        <v>966</v>
      </c>
    </row>
    <row r="2765" spans="1:2" x14ac:dyDescent="0.3">
      <c r="A2765" t="s">
        <v>6078</v>
      </c>
      <c r="B2765" t="s">
        <v>142</v>
      </c>
    </row>
    <row r="2766" spans="1:2" x14ac:dyDescent="0.3">
      <c r="A2766" t="s">
        <v>6079</v>
      </c>
      <c r="B2766" t="s">
        <v>6080</v>
      </c>
    </row>
    <row r="2767" spans="1:2" x14ac:dyDescent="0.3">
      <c r="A2767" t="s">
        <v>6083</v>
      </c>
    </row>
    <row r="2768" spans="1:2" x14ac:dyDescent="0.3">
      <c r="A2768" t="s">
        <v>6085</v>
      </c>
      <c r="B2768" t="s">
        <v>3109</v>
      </c>
    </row>
    <row r="2769" spans="1:2" x14ac:dyDescent="0.3">
      <c r="A2769" t="s">
        <v>6088</v>
      </c>
      <c r="B2769" t="s">
        <v>307</v>
      </c>
    </row>
    <row r="2770" spans="1:2" x14ac:dyDescent="0.3">
      <c r="A2770" t="s">
        <v>6091</v>
      </c>
    </row>
    <row r="2771" spans="1:2" x14ac:dyDescent="0.3">
      <c r="A2771" t="s">
        <v>6092</v>
      </c>
      <c r="B2771" t="s">
        <v>22</v>
      </c>
    </row>
    <row r="2772" spans="1:2" x14ac:dyDescent="0.3">
      <c r="A2772" t="s">
        <v>6095</v>
      </c>
      <c r="B2772" t="s">
        <v>676</v>
      </c>
    </row>
    <row r="2773" spans="1:2" x14ac:dyDescent="0.3">
      <c r="A2773" t="s">
        <v>6097</v>
      </c>
      <c r="B2773" t="s">
        <v>895</v>
      </c>
    </row>
    <row r="2774" spans="1:2" x14ac:dyDescent="0.3">
      <c r="A2774" t="s">
        <v>6099</v>
      </c>
    </row>
    <row r="2775" spans="1:2" x14ac:dyDescent="0.3">
      <c r="A2775" t="s">
        <v>6101</v>
      </c>
      <c r="B2775" t="s">
        <v>418</v>
      </c>
    </row>
    <row r="2776" spans="1:2" x14ac:dyDescent="0.3">
      <c r="A2776" t="s">
        <v>6103</v>
      </c>
    </row>
    <row r="2777" spans="1:2" x14ac:dyDescent="0.3">
      <c r="A2777" t="s">
        <v>6106</v>
      </c>
      <c r="B2777" t="s">
        <v>2722</v>
      </c>
    </row>
    <row r="2778" spans="1:2" x14ac:dyDescent="0.3">
      <c r="A2778" t="s">
        <v>6108</v>
      </c>
      <c r="B2778" t="s">
        <v>6109</v>
      </c>
    </row>
    <row r="2779" spans="1:2" x14ac:dyDescent="0.3">
      <c r="A2779" t="s">
        <v>6111</v>
      </c>
      <c r="B2779" t="s">
        <v>6112</v>
      </c>
    </row>
    <row r="2780" spans="1:2" x14ac:dyDescent="0.3">
      <c r="A2780" t="s">
        <v>6114</v>
      </c>
      <c r="B2780" t="s">
        <v>995</v>
      </c>
    </row>
    <row r="2781" spans="1:2" x14ac:dyDescent="0.3">
      <c r="A2781" t="s">
        <v>6117</v>
      </c>
      <c r="B2781" t="s">
        <v>608</v>
      </c>
    </row>
    <row r="2782" spans="1:2" x14ac:dyDescent="0.3">
      <c r="A2782" t="s">
        <v>6119</v>
      </c>
      <c r="B2782" t="s">
        <v>6120</v>
      </c>
    </row>
    <row r="2783" spans="1:2" x14ac:dyDescent="0.3">
      <c r="A2783" t="s">
        <v>6122</v>
      </c>
    </row>
    <row r="2784" spans="1:2" x14ac:dyDescent="0.3">
      <c r="A2784" t="s">
        <v>6124</v>
      </c>
      <c r="B2784" t="s">
        <v>14</v>
      </c>
    </row>
    <row r="2785" spans="1:2" x14ac:dyDescent="0.3">
      <c r="A2785" t="s">
        <v>6127</v>
      </c>
      <c r="B2785" t="s">
        <v>2415</v>
      </c>
    </row>
    <row r="2786" spans="1:2" x14ac:dyDescent="0.3">
      <c r="A2786" t="s">
        <v>6130</v>
      </c>
      <c r="B2786" t="s">
        <v>66</v>
      </c>
    </row>
    <row r="2787" spans="1:2" x14ac:dyDescent="0.3">
      <c r="A2787" t="s">
        <v>6132</v>
      </c>
      <c r="B2787" t="s">
        <v>6133</v>
      </c>
    </row>
    <row r="2788" spans="1:2" x14ac:dyDescent="0.3">
      <c r="A2788" t="s">
        <v>6135</v>
      </c>
      <c r="B2788" t="s">
        <v>37</v>
      </c>
    </row>
    <row r="2789" spans="1:2" x14ac:dyDescent="0.3">
      <c r="A2789" t="s">
        <v>6137</v>
      </c>
      <c r="B2789" t="s">
        <v>37</v>
      </c>
    </row>
    <row r="2790" spans="1:2" x14ac:dyDescent="0.3">
      <c r="A2790" t="s">
        <v>6139</v>
      </c>
      <c r="B2790" t="s">
        <v>2477</v>
      </c>
    </row>
    <row r="2791" spans="1:2" x14ac:dyDescent="0.3">
      <c r="A2791" t="s">
        <v>6141</v>
      </c>
      <c r="B2791" t="s">
        <v>37</v>
      </c>
    </row>
    <row r="2792" spans="1:2" x14ac:dyDescent="0.3">
      <c r="A2792" t="s">
        <v>6144</v>
      </c>
      <c r="B2792" t="s">
        <v>1194</v>
      </c>
    </row>
    <row r="2793" spans="1:2" x14ac:dyDescent="0.3">
      <c r="A2793" t="s">
        <v>6146</v>
      </c>
      <c r="B2793" t="s">
        <v>259</v>
      </c>
    </row>
    <row r="2794" spans="1:2" x14ac:dyDescent="0.3">
      <c r="A2794" t="s">
        <v>6148</v>
      </c>
      <c r="B2794" t="s">
        <v>61</v>
      </c>
    </row>
    <row r="2795" spans="1:2" x14ac:dyDescent="0.3">
      <c r="A2795" t="s">
        <v>6151</v>
      </c>
    </row>
    <row r="2796" spans="1:2" x14ac:dyDescent="0.3">
      <c r="A2796" t="s">
        <v>6153</v>
      </c>
      <c r="B2796" t="s">
        <v>1579</v>
      </c>
    </row>
    <row r="2797" spans="1:2" x14ac:dyDescent="0.3">
      <c r="A2797" t="s">
        <v>6154</v>
      </c>
      <c r="B2797" t="s">
        <v>661</v>
      </c>
    </row>
    <row r="2798" spans="1:2" x14ac:dyDescent="0.3">
      <c r="A2798" t="s">
        <v>6156</v>
      </c>
    </row>
    <row r="2799" spans="1:2" x14ac:dyDescent="0.3">
      <c r="A2799" t="s">
        <v>6157</v>
      </c>
      <c r="B2799" t="s">
        <v>283</v>
      </c>
    </row>
    <row r="2800" spans="1:2" x14ac:dyDescent="0.3">
      <c r="A2800" t="s">
        <v>6159</v>
      </c>
      <c r="B2800" t="s">
        <v>199</v>
      </c>
    </row>
    <row r="2801" spans="1:2" x14ac:dyDescent="0.3">
      <c r="A2801" t="s">
        <v>6162</v>
      </c>
      <c r="B2801" t="s">
        <v>6163</v>
      </c>
    </row>
    <row r="2802" spans="1:2" x14ac:dyDescent="0.3">
      <c r="A2802" t="s">
        <v>6165</v>
      </c>
      <c r="B2802" t="s">
        <v>37</v>
      </c>
    </row>
    <row r="2803" spans="1:2" x14ac:dyDescent="0.3">
      <c r="A2803" t="s">
        <v>6167</v>
      </c>
    </row>
    <row r="2804" spans="1:2" x14ac:dyDescent="0.3">
      <c r="A2804" t="s">
        <v>6169</v>
      </c>
      <c r="B2804" t="s">
        <v>6170</v>
      </c>
    </row>
    <row r="2805" spans="1:2" x14ac:dyDescent="0.3">
      <c r="A2805" t="s">
        <v>6173</v>
      </c>
      <c r="B2805" t="s">
        <v>6174</v>
      </c>
    </row>
    <row r="2806" spans="1:2" x14ac:dyDescent="0.3">
      <c r="A2806" t="s">
        <v>6176</v>
      </c>
      <c r="B2806" t="s">
        <v>2294</v>
      </c>
    </row>
    <row r="2807" spans="1:2" x14ac:dyDescent="0.3">
      <c r="A2807" t="s">
        <v>6179</v>
      </c>
      <c r="B2807" t="s">
        <v>6180</v>
      </c>
    </row>
    <row r="2808" spans="1:2" x14ac:dyDescent="0.3">
      <c r="A2808" t="s">
        <v>6182</v>
      </c>
      <c r="B2808" t="s">
        <v>6183</v>
      </c>
    </row>
    <row r="2809" spans="1:2" x14ac:dyDescent="0.3">
      <c r="A2809" t="s">
        <v>6185</v>
      </c>
      <c r="B2809" t="s">
        <v>6186</v>
      </c>
    </row>
    <row r="2810" spans="1:2" x14ac:dyDescent="0.3">
      <c r="A2810" t="s">
        <v>6189</v>
      </c>
      <c r="B2810" t="s">
        <v>6190</v>
      </c>
    </row>
    <row r="2811" spans="1:2" x14ac:dyDescent="0.3">
      <c r="A2811" t="s">
        <v>6193</v>
      </c>
    </row>
    <row r="2812" spans="1:2" x14ac:dyDescent="0.3">
      <c r="A2812" t="s">
        <v>6195</v>
      </c>
      <c r="B2812" t="s">
        <v>3182</v>
      </c>
    </row>
    <row r="2813" spans="1:2" x14ac:dyDescent="0.3">
      <c r="A2813" t="s">
        <v>6197</v>
      </c>
    </row>
    <row r="2814" spans="1:2" x14ac:dyDescent="0.3">
      <c r="A2814" t="s">
        <v>6199</v>
      </c>
      <c r="B2814" t="s">
        <v>6200</v>
      </c>
    </row>
    <row r="2815" spans="1:2" x14ac:dyDescent="0.3">
      <c r="A2815" t="s">
        <v>6202</v>
      </c>
      <c r="B2815" t="s">
        <v>332</v>
      </c>
    </row>
    <row r="2816" spans="1:2" x14ac:dyDescent="0.3">
      <c r="A2816" t="s">
        <v>6204</v>
      </c>
      <c r="B2816" t="s">
        <v>6205</v>
      </c>
    </row>
    <row r="2817" spans="1:2" x14ac:dyDescent="0.3">
      <c r="A2817" t="s">
        <v>6207</v>
      </c>
      <c r="B2817" t="s">
        <v>3182</v>
      </c>
    </row>
    <row r="2818" spans="1:2" x14ac:dyDescent="0.3">
      <c r="A2818" t="s">
        <v>6209</v>
      </c>
    </row>
    <row r="2819" spans="1:2" x14ac:dyDescent="0.3">
      <c r="A2819" t="s">
        <v>6211</v>
      </c>
    </row>
    <row r="2820" spans="1:2" x14ac:dyDescent="0.3">
      <c r="A2820" t="s">
        <v>6213</v>
      </c>
      <c r="B2820" t="s">
        <v>37</v>
      </c>
    </row>
    <row r="2821" spans="1:2" x14ac:dyDescent="0.3">
      <c r="A2821" t="s">
        <v>6215</v>
      </c>
    </row>
    <row r="2822" spans="1:2" x14ac:dyDescent="0.3">
      <c r="A2822" t="s">
        <v>6217</v>
      </c>
      <c r="B2822" t="s">
        <v>58</v>
      </c>
    </row>
    <row r="2823" spans="1:2" x14ac:dyDescent="0.3">
      <c r="A2823" t="s">
        <v>6219</v>
      </c>
    </row>
    <row r="2824" spans="1:2" x14ac:dyDescent="0.3">
      <c r="A2824" t="s">
        <v>6221</v>
      </c>
    </row>
    <row r="2825" spans="1:2" x14ac:dyDescent="0.3">
      <c r="A2825" t="s">
        <v>6223</v>
      </c>
      <c r="B2825" t="s">
        <v>6224</v>
      </c>
    </row>
    <row r="2826" spans="1:2" x14ac:dyDescent="0.3">
      <c r="A2826" t="s">
        <v>6226</v>
      </c>
      <c r="B2826" t="s">
        <v>34</v>
      </c>
    </row>
    <row r="2827" spans="1:2" x14ac:dyDescent="0.3">
      <c r="A2827" t="s">
        <v>6228</v>
      </c>
      <c r="B2827" t="s">
        <v>66</v>
      </c>
    </row>
    <row r="2828" spans="1:2" x14ac:dyDescent="0.3">
      <c r="A2828" t="s">
        <v>6230</v>
      </c>
      <c r="B2828" t="s">
        <v>37</v>
      </c>
    </row>
    <row r="2829" spans="1:2" x14ac:dyDescent="0.3">
      <c r="A2829" t="s">
        <v>6232</v>
      </c>
      <c r="B2829" t="s">
        <v>461</v>
      </c>
    </row>
    <row r="2830" spans="1:2" x14ac:dyDescent="0.3">
      <c r="A2830" t="s">
        <v>6233</v>
      </c>
      <c r="B2830" t="s">
        <v>112</v>
      </c>
    </row>
    <row r="2831" spans="1:2" x14ac:dyDescent="0.3">
      <c r="A2831" t="s">
        <v>6235</v>
      </c>
      <c r="B2831" t="s">
        <v>61</v>
      </c>
    </row>
    <row r="2832" spans="1:2" x14ac:dyDescent="0.3">
      <c r="A2832" t="s">
        <v>6236</v>
      </c>
    </row>
    <row r="2833" spans="1:2" x14ac:dyDescent="0.3">
      <c r="A2833" t="s">
        <v>6238</v>
      </c>
    </row>
    <row r="2834" spans="1:2" x14ac:dyDescent="0.3">
      <c r="A2834" t="s">
        <v>6240</v>
      </c>
      <c r="B2834" t="s">
        <v>66</v>
      </c>
    </row>
    <row r="2835" spans="1:2" x14ac:dyDescent="0.3">
      <c r="A2835" t="s">
        <v>6242</v>
      </c>
      <c r="B2835" t="s">
        <v>34</v>
      </c>
    </row>
    <row r="2836" spans="1:2" x14ac:dyDescent="0.3">
      <c r="A2836" t="s">
        <v>6244</v>
      </c>
      <c r="B2836" t="s">
        <v>14</v>
      </c>
    </row>
    <row r="2837" spans="1:2" x14ac:dyDescent="0.3">
      <c r="A2837" t="s">
        <v>6246</v>
      </c>
      <c r="B2837" t="s">
        <v>6247</v>
      </c>
    </row>
    <row r="2838" spans="1:2" x14ac:dyDescent="0.3">
      <c r="A2838" t="s">
        <v>6249</v>
      </c>
      <c r="B2838" t="s">
        <v>6250</v>
      </c>
    </row>
    <row r="2839" spans="1:2" x14ac:dyDescent="0.3">
      <c r="A2839" t="s">
        <v>6252</v>
      </c>
      <c r="B2839" t="s">
        <v>6253</v>
      </c>
    </row>
    <row r="2840" spans="1:2" x14ac:dyDescent="0.3">
      <c r="A2840" t="s">
        <v>6255</v>
      </c>
    </row>
    <row r="2841" spans="1:2" x14ac:dyDescent="0.3">
      <c r="A2841" t="s">
        <v>6257</v>
      </c>
      <c r="B2841" t="s">
        <v>14</v>
      </c>
    </row>
  </sheetData>
  <autoFilter ref="A1:B284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S&amp;P reviews_withwords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Dattatrey, Surendra</dc:creator>
  <cp:lastModifiedBy>Dattatrey, Surendra</cp:lastModifiedBy>
  <dcterms:created xsi:type="dcterms:W3CDTF">2019-12-03T11:05:00Z</dcterms:created>
  <dcterms:modified xsi:type="dcterms:W3CDTF">2019-12-03T11:18:00Z</dcterms:modified>
</cp:coreProperties>
</file>