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urendra_dattatrey\Desktop\S&amp;P Data\Glassdoor\competitor data extraction code\Chicago Mercantile Exchange\"/>
    </mc:Choice>
  </mc:AlternateContent>
  <bookViews>
    <workbookView xWindow="0" yWindow="0" windowWidth="13800" windowHeight="4092" activeTab="1"/>
  </bookViews>
  <sheets>
    <sheet name="Chicago Mercantile Exchange_pro" sheetId="1" r:id="rId1"/>
    <sheet name="Sheet1" sheetId="2" r:id="rId2"/>
  </sheets>
  <definedNames>
    <definedName name="_xlnm._FilterDatabase" localSheetId="1" hidden="1">Sheet1!$A$1:$B$541</definedName>
  </definedNames>
  <calcPr calcId="162913"/>
</workbook>
</file>

<file path=xl/calcChain.xml><?xml version="1.0" encoding="utf-8"?>
<calcChain xmlns="http://schemas.openxmlformats.org/spreadsheetml/2006/main">
  <c r="D19" i="1" l="1"/>
  <c r="F19" i="1"/>
  <c r="D42" i="1"/>
  <c r="F42" i="1"/>
  <c r="D45" i="1"/>
  <c r="F45" i="1"/>
  <c r="D80" i="1"/>
  <c r="F80" i="1"/>
  <c r="D90" i="1"/>
  <c r="F90" i="1"/>
  <c r="D157" i="1"/>
  <c r="F157" i="1"/>
  <c r="D158" i="1"/>
  <c r="F158" i="1"/>
  <c r="D182" i="1"/>
  <c r="F182" i="1"/>
  <c r="D187" i="1"/>
  <c r="F187" i="1"/>
  <c r="F255" i="1"/>
  <c r="D263" i="1"/>
  <c r="F263" i="1"/>
  <c r="D289" i="1"/>
  <c r="F289" i="1"/>
  <c r="D293" i="1"/>
  <c r="F293" i="1"/>
  <c r="D301" i="1"/>
  <c r="F301" i="1"/>
  <c r="D304" i="1"/>
  <c r="F304" i="1"/>
  <c r="D328" i="1"/>
  <c r="F328" i="1"/>
  <c r="D332" i="1"/>
  <c r="F332" i="1"/>
  <c r="D343" i="1"/>
  <c r="F343" i="1"/>
  <c r="D347" i="1"/>
  <c r="F347" i="1"/>
  <c r="D350" i="1"/>
  <c r="F350" i="1"/>
  <c r="D371" i="1"/>
  <c r="F371" i="1"/>
  <c r="D384" i="1"/>
  <c r="F384" i="1"/>
  <c r="D394" i="1"/>
  <c r="F394" i="1"/>
  <c r="D404" i="1"/>
  <c r="F404" i="1"/>
  <c r="D453" i="1"/>
  <c r="F453" i="1"/>
  <c r="D461" i="1"/>
  <c r="F461" i="1"/>
  <c r="D473" i="1"/>
  <c r="F473" i="1"/>
  <c r="D485" i="1"/>
  <c r="F485" i="1"/>
  <c r="F505" i="1"/>
  <c r="D521" i="1"/>
  <c r="F521" i="1"/>
  <c r="D533" i="1"/>
  <c r="F533" i="1"/>
  <c r="D539" i="1"/>
  <c r="F539" i="1"/>
</calcChain>
</file>

<file path=xl/sharedStrings.xml><?xml version="1.0" encoding="utf-8"?>
<sst xmlns="http://schemas.openxmlformats.org/spreadsheetml/2006/main" count="2871" uniqueCount="1229">
  <si>
    <t>Unnamed: 0</t>
  </si>
  <si>
    <t>X1</t>
  </si>
  <si>
    <t>pros_page1</t>
  </si>
  <si>
    <t>pros_page_rating_value</t>
  </si>
  <si>
    <t>answer_re</t>
  </si>
  <si>
    <t>answer_re_oth</t>
  </si>
  <si>
    <t>answer_re_n</t>
  </si>
  <si>
    <t>Lots to offer, good management and good corporate culture</t>
  </si>
  <si>
    <t>lots to offer good management and good corporate culture</t>
  </si>
  <si>
    <t>culture, management</t>
  </si>
  <si>
    <t>Salary and overall benefits package</t>
  </si>
  <si>
    <t>salary and overall benefits package</t>
  </si>
  <si>
    <t>benefits</t>
  </si>
  <si>
    <t>Opportunity to come to States</t>
  </si>
  <si>
    <t>opportunity to come to states</t>
  </si>
  <si>
    <t>Company who make your career that touch the sky</t>
  </si>
  <si>
    <t>company who make your career that touch the sky</t>
  </si>
  <si>
    <t>great work places . good tech stack</t>
  </si>
  <si>
    <t>great work places good tech stack</t>
  </si>
  <si>
    <t>work, great</t>
  </si>
  <si>
    <t>Tech, Tech, Tech. Always new things to learn!</t>
  </si>
  <si>
    <t xml:space="preserve">tech tech tech always new things to learn </t>
  </si>
  <si>
    <t>Great team experience, very nice co-workers.</t>
  </si>
  <si>
    <t xml:space="preserve">great team experience very nice co workers </t>
  </si>
  <si>
    <t>Great to work, learn new things</t>
  </si>
  <si>
    <t>great to work learn new things</t>
  </si>
  <si>
    <t>Money, people, market share, profitability</t>
  </si>
  <si>
    <t>money people market share profitability</t>
  </si>
  <si>
    <t>Good Compensation and benefits. work from home opportunities, travel opportunities</t>
  </si>
  <si>
    <t>good compensation and benefits work from home opportunities travel opportunities</t>
  </si>
  <si>
    <t>work, home</t>
  </si>
  <si>
    <t>Large budget Above-market salaries Global office presence</t>
  </si>
  <si>
    <t>large budget above market salaries global office presence</t>
  </si>
  <si>
    <t>Fair compensation. Amazing office and mostly amazing colleagues. Solid work/life balance.</t>
  </si>
  <si>
    <t xml:space="preserve">fair compensation amazing office and mostly amazing colleagues solid work life balance </t>
  </si>
  <si>
    <t>Growth opportunities, learning is encouraged and there are a lot of courses available Amazing office and people to work with Volunteering opportunities</t>
  </si>
  <si>
    <t>growth opportunities learning is encouraged and there are a lot of courses available amazing office and people to work with volunteering opportunities</t>
  </si>
  <si>
    <t>work, people</t>
  </si>
  <si>
    <t>No pros whatsoever in this awful, awful place.</t>
  </si>
  <si>
    <t xml:space="preserve">no pros whatsoever in this awful awful place </t>
  </si>
  <si>
    <t>Entrepreneurial spirit, Flexibility to chart your own career in different areas of the business, mobility between different geographies</t>
  </si>
  <si>
    <t>entrepreneurial spirit flexibility to chart your own career in different areas of the business mobility between different geographies</t>
  </si>
  <si>
    <t>great job stable free snacks</t>
  </si>
  <si>
    <t>snacks, free, great</t>
  </si>
  <si>
    <t>Great colleagues to work with.</t>
  </si>
  <si>
    <t xml:space="preserve">great colleagues to work with </t>
  </si>
  <si>
    <t>work</t>
  </si>
  <si>
    <t xml:space="preserve"> great benefits solid work life balance</t>
  </si>
  <si>
    <t>balance, benefits</t>
  </si>
  <si>
    <t>Excellent work life balance, pleasant work culture</t>
  </si>
  <si>
    <t>excellent work life balance pleasant work culture</t>
  </si>
  <si>
    <t>culture, work</t>
  </si>
  <si>
    <t>Opportunities for education</t>
  </si>
  <si>
    <t>opportunities for education</t>
  </si>
  <si>
    <t>Free food Business travelling Good benefits</t>
  </si>
  <si>
    <t>free food business travelling good benefits</t>
  </si>
  <si>
    <t>food, benefits</t>
  </si>
  <si>
    <t>Ambiente de trabalho Produtos disponÃ­veis BenefÃ­cios e salÃ¡rios em carreira inicial FÃ¡cil mudanÃ§a para carreira internacional</t>
  </si>
  <si>
    <t>ambiente de trabalho produtos disponÃ­veis benefÃ­cios e salÃ¡rios em carreira inicial fÃ¡cil mudanÃ§a para carreira internacional</t>
  </si>
  <si>
    <t>Great company with a well diversified team. Plenty of opportunity to work and travel nationally and internationally.</t>
  </si>
  <si>
    <t xml:space="preserve">great company with a well diversified team plenty of opportunity to work and travel nationally and internationally </t>
  </si>
  <si>
    <t>work, company</t>
  </si>
  <si>
    <t>Flexible work arrangement is available. Not compulsory to work overtime. Great retirement benefit.</t>
  </si>
  <si>
    <t xml:space="preserve">flexible work arrangement is available not compulsory to work overtime great retirement benefit </t>
  </si>
  <si>
    <t>Company really knows how to take care of the employees. Great atmosphere</t>
  </si>
  <si>
    <t>company really knows how to take care of the employees great atmosphere</t>
  </si>
  <si>
    <t>Medical Care Aquariums Equipment Located in NYC A building full of really smart people</t>
  </si>
  <si>
    <t>medical care aquariums equipment located in nyc a building full of really smart people</t>
  </si>
  <si>
    <t>smart, people</t>
  </si>
  <si>
    <t>Great office, smart colleagues, growth opportunities, good benefits, volunteering opportunities, travel opportunities</t>
  </si>
  <si>
    <t>great office smart colleagues growth opportunities good benefits volunteering opportunities travel opportunities</t>
  </si>
  <si>
    <t>smart</t>
  </si>
  <si>
    <t>The analytics training program provides employees with an excellent foundation in market concepts. I found their Fixed Income training the best a recent grad can acquire. Additionally, there are excellent exit opportunities from what I've heard from past employees.</t>
  </si>
  <si>
    <t xml:space="preserve">the analytics training program provides employees with an excellent foundation in market concepts i found their fixed income training the best a recent grad can acquire additionally there are excellent exit opportunities from what i ve heard from past employees </t>
  </si>
  <si>
    <t>Kitchen has snacks, very upmarket office</t>
  </si>
  <si>
    <t>kitchen has snacks very upmarket office</t>
  </si>
  <si>
    <t>Fast paced environment with great benefit packages</t>
  </si>
  <si>
    <t>fast paced environment with great benefit packages</t>
  </si>
  <si>
    <t>paced, environment, great</t>
  </si>
  <si>
    <t>Lots of resources to use day to day</t>
  </si>
  <si>
    <t>lots of resources to use day to day</t>
  </si>
  <si>
    <t>Great benefits and employee compensation package, tuition reimbursement, free food all day, work/life balance, good team lead, challenging work if you know how to navigate around it. Your experience is up to you.</t>
  </si>
  <si>
    <t xml:space="preserve">great benefits and employee compensation package tuition reimbursement free food all day work life balance good team lead challenging work if you know how to navigate around it your experience is up to you </t>
  </si>
  <si>
    <t>work, free, benefits, compensation, food</t>
  </si>
  <si>
    <t>Awesome culture, good people, free snacks</t>
  </si>
  <si>
    <t>awesome culture good people free snacks</t>
  </si>
  <si>
    <t>snacks, free</t>
  </si>
  <si>
    <t>Second to none benefits, culture, and snacks!</t>
  </si>
  <si>
    <t xml:space="preserve">second to none benefits culture and snacks </t>
  </si>
  <si>
    <t>Ã‰ uma empresa enorme, com uma quantidade excelente de benefÃ­cios, pantry, bom plano de sÃ¡ude, salÃ¡rio compatÃ­vel e etc.</t>
  </si>
  <si>
    <t xml:space="preserve">Ã© uma empresa enorme com uma quantidade excelente de benefÃ­cios pantry bom plano de sÃ¡ude salÃ¡rio compatÃ­vel e etc </t>
  </si>
  <si>
    <t>Ã“timos benefÃ­cios, ambiente leve e descontraÃ­do.</t>
  </si>
  <si>
    <t xml:space="preserve">Ã³timos benefÃ­cios ambiente leve e descontraÃ­do </t>
  </si>
  <si>
    <t>Open, collaborative, allows internal mobility, excellent benefits, excellent culture</t>
  </si>
  <si>
    <t>open collaborative allows internal mobility excellent benefits excellent culture</t>
  </si>
  <si>
    <t>culture</t>
  </si>
  <si>
    <t>Great opportunities within the company Possibility to learn constantly thanks to good trainings Good corporate culture Incredible offices</t>
  </si>
  <si>
    <t>great opportunities within the company possibility to learn constantly thanks to good trainings good corporate culture incredible offices</t>
  </si>
  <si>
    <t>culture, company</t>
  </si>
  <si>
    <t>You learn a lot with trainings</t>
  </si>
  <si>
    <t>you learn a lot with trainings</t>
  </si>
  <si>
    <t xml:space="preserve"> dynamic environment for a company that size very decent colleagues strong training programs</t>
  </si>
  <si>
    <t>environment, company</t>
  </si>
  <si>
    <t>Exceptional training, encouragement to move internally, various different teams with different workflows to join</t>
  </si>
  <si>
    <t>exceptional training encouragement to move internally various different teams with different workflows to join</t>
  </si>
  <si>
    <t>People are very helpful, friendly. Depends on the Dept. your in, you can go far. A lot has changed, if your starting out this is a great place.</t>
  </si>
  <si>
    <t xml:space="preserve">people are very helpful friendly depends on the dept your in you can go far a lot has changed if your starting out this is a great place </t>
  </si>
  <si>
    <t>great</t>
  </si>
  <si>
    <t xml:space="preserve"> global company with well recognized reputation market leader in its sector stability and jobe security good salaries</t>
  </si>
  <si>
    <t>company</t>
  </si>
  <si>
    <t>Collaborative culture, benefits, client exposure</t>
  </si>
  <si>
    <t>collaborative culture benefits client exposure</t>
  </si>
  <si>
    <t>Great for exposure to modern tech stacks</t>
  </si>
  <si>
    <t>great for exposure to modern tech stacks</t>
  </si>
  <si>
    <t>Cultura da empresa, visÃ£o de longo prazo, diversidade. NÃ£o tem politicagem</t>
  </si>
  <si>
    <t>cultura da empresa visÃ£o de longo prazo diversidade nÃ£o tem politicagem</t>
  </si>
  <si>
    <t>Great company to work for. Outstanding benefits and flexibility.</t>
  </si>
  <si>
    <t xml:space="preserve">great company to work for outstanding benefits and flexibility </t>
  </si>
  <si>
    <t>work, benefits, company</t>
  </si>
  <si>
    <t>Great benefits, great pay, ability to provide feedback on managers</t>
  </si>
  <si>
    <t>great benefits great pay ability to provide feedback on managers</t>
  </si>
  <si>
    <t>Learn a lot, very structured, great benefits and workspace</t>
  </si>
  <si>
    <t>learn a lot very structured great benefits and workspace</t>
  </si>
  <si>
    <t>great, benefits</t>
  </si>
  <si>
    <t>Great company to work for. Good pay, great benefit, good reputation.</t>
  </si>
  <si>
    <t xml:space="preserve">great company to work for good pay great benefit good reputation </t>
  </si>
  <si>
    <t>great, work, company</t>
  </si>
  <si>
    <t>Learn a lot if interested to do so</t>
  </si>
  <si>
    <t>learn a lot if interested to do so</t>
  </si>
  <si>
    <t>Colleagues, atmosphere, team, work load</t>
  </si>
  <si>
    <t>colleagues atmosphere team work load</t>
  </si>
  <si>
    <t>Good perks, health care, dental care, subsidised gym membership, good salary and yearly reviews.</t>
  </si>
  <si>
    <t xml:space="preserve">good perks health care dental care subsidised gym membership good salary and yearly reviews </t>
  </si>
  <si>
    <t>salary, health</t>
  </si>
  <si>
    <t>Free soup; competitive benefits; cool offices</t>
  </si>
  <si>
    <t>free soup competitive benefits cool offices</t>
  </si>
  <si>
    <t>Bloomberg is good for flexible working, staff welfare and general practices.</t>
  </si>
  <si>
    <t xml:space="preserve">bloomberg is good for flexible working staff welfare and general practices </t>
  </si>
  <si>
    <t>flexible</t>
  </si>
  <si>
    <t>Flexible program, breakfast, pantry snacks.</t>
  </si>
  <si>
    <t xml:space="preserve">flexible program breakfast pantry snacks </t>
  </si>
  <si>
    <t>Easier for junior sales to get early career exposure.</t>
  </si>
  <si>
    <t xml:space="preserve">easier for junior sales to get early career exposure </t>
  </si>
  <si>
    <t>many perks, good working environment</t>
  </si>
  <si>
    <t>many perks good working environment</t>
  </si>
  <si>
    <t>environment, working</t>
  </si>
  <si>
    <t>good work life balance and smart people</t>
  </si>
  <si>
    <t>smart, work, balance, people</t>
  </si>
  <si>
    <t>Great culture, quality of life</t>
  </si>
  <si>
    <t>great culture quality of life</t>
  </si>
  <si>
    <t>I had some wonderful colleagues who deserved much better treatment than they received at Bloomberg.</t>
  </si>
  <si>
    <t xml:space="preserve">i had some wonderful colleagues who deserved much better treatment than they received at bloomberg </t>
  </si>
  <si>
    <t>Great benefits and open culture</t>
  </si>
  <si>
    <t>great benefits and open culture</t>
  </si>
  <si>
    <t>culture, benefits</t>
  </si>
  <si>
    <t>Viagens, benefÃ­cios, clima, cultura de diversidade</t>
  </si>
  <si>
    <t>viagens benefÃ­cios clima cultura de diversidade</t>
  </si>
  <si>
    <t>Ability to do your own research and drive product</t>
  </si>
  <si>
    <t>ability to do your own research and drive product</t>
  </si>
  <si>
    <t>Ã“timos benefÃ­cios empresa proporciona muito conforto aos funcionÃ¡rios</t>
  </si>
  <si>
    <t>Ã³timos benefÃ­cios empresa proporciona muito conforto aos funcionÃ¡rios</t>
  </si>
  <si>
    <t>good fundamental knowledge in fixed income, more than most other places</t>
  </si>
  <si>
    <t>good fundamental knowledge in fixed income more than most other places</t>
  </si>
  <si>
    <t>Nice philanthropy opportunities in the company. Most of the profits are given for charity and great Kuddos for that!</t>
  </si>
  <si>
    <t xml:space="preserve">nice philanthropy opportunities in the company most of the profits are given for charity and great kuddos for that </t>
  </si>
  <si>
    <t>Great training and development opportunities of work hard</t>
  </si>
  <si>
    <t>great training and development opportunities of work hard</t>
  </si>
  <si>
    <t>I was in a very good technical team Really nice place Relaxing atmosphere, did not feel the pressure A lot of intern events, but there are not many mandatory ones There is food on the events</t>
  </si>
  <si>
    <t>i was in a very good technical team really nice place relaxing atmosphere did not feel the pressure a lot of intern events but there are not many mandatory ones there is food on the events</t>
  </si>
  <si>
    <t>pressure, place, food</t>
  </si>
  <si>
    <t>Great place to start your career</t>
  </si>
  <si>
    <t>great place to start your career</t>
  </si>
  <si>
    <t>place</t>
  </si>
  <si>
    <t>Good corporate culture Lots to learn</t>
  </si>
  <si>
    <t>good corporate culture lots to learn</t>
  </si>
  <si>
    <t>Great training class and lovely working environment</t>
  </si>
  <si>
    <t>great training class and lovely working environment</t>
  </si>
  <si>
    <t>Work-life balance, Perks, colleagues, environment</t>
  </si>
  <si>
    <t>work life balance perks colleagues environment</t>
  </si>
  <si>
    <t>environment</t>
  </si>
  <si>
    <t>Great people to work with</t>
  </si>
  <si>
    <t>great people to work with</t>
  </si>
  <si>
    <t>Learning experience in FIX protocol</t>
  </si>
  <si>
    <t>learning experience in fix protocol</t>
  </si>
  <si>
    <t>good benefits, stability, friendly culture</t>
  </si>
  <si>
    <t>good benefits stability friendly culture</t>
  </si>
  <si>
    <t>culture, friendly</t>
  </si>
  <si>
    <t xml:space="preserve"> bloomberg and thomson reuters refinitiv dominate the market data sector both have steady cashflows while bbg is somewhat better managed perks like free snacks and drinks nice offices around the world well established training programs for</t>
  </si>
  <si>
    <t>Good benefits, good opportunities to move within company</t>
  </si>
  <si>
    <t>good benefits good opportunities to move within company</t>
  </si>
  <si>
    <t>1) Incredibly easy job - you can actually do it when you are 16 and have no degree or financial knowledge, it is not required 2) No stress - you do not create value, hence your job is stressless as you do not do much 3) Good work - life balance. You have no incentive and no reason to stay after 6pm 4) Summer party - it is very good</t>
  </si>
  <si>
    <t>) Incredibly easy job - you can actually do it when you are and have no degree or financial knowledge, it is not required ) No stress - you do not create value, hence your job is stressless as you do not do much ) Good work - life balance. You have no incentive and no reason to stay after pm ) Summer party - it is very good</t>
  </si>
  <si>
    <t xml:space="preserve"> incredibly easy job you can actually do it when you are and have no degree or financial knowledge it is not required no stress you do not create value hence your job is stressless as you do not do much good work life balance you have no incentive and no reason to stay after pm summer party it is very good</t>
  </si>
  <si>
    <t>Camaraderie - you will meet some lifelong friends Opportunities to move to different areas of the business</t>
  </si>
  <si>
    <t>camaraderie you will meet some lifelong friends opportunities to move to different areas of the business</t>
  </si>
  <si>
    <t>The best company I worked for</t>
  </si>
  <si>
    <t>the best company i worked for</t>
  </si>
  <si>
    <t>The quiet editors deemed unfashionable whose ability to take copy that is akin to scribble and turn it into something legible are the unsung heroes of that place. Sadly the scribblers tend to be promoted.</t>
  </si>
  <si>
    <t xml:space="preserve">the quiet editors deemed unfashionable whose ability to take copy that is akin to scribble and turn it into something legible are the unsung heroes of that place sadly the scribblers tend to be promoted </t>
  </si>
  <si>
    <t>I think Bloomberg is an amazing company, i worked 3 years in another country and moved to the US and been working for Bloomberg for 5, the benefits and the work life balance is good and its a very organized company.</t>
  </si>
  <si>
    <t>I think Bloomberg is an amazing company, i worked years in another country and moved to the US and been working for Bloomberg for , the benefits and the work life balance is good and its a very organized company.</t>
  </si>
  <si>
    <t xml:space="preserve">i think bloomberg is an amazing company i worked years in another country and moved to the us and been working for bloomberg for the benefits and the work life balance is good and its a very organized company </t>
  </si>
  <si>
    <t>work, balance, benefits, working</t>
  </si>
  <si>
    <t>Some great people, typically the ones that don't hang around too long</t>
  </si>
  <si>
    <t>some great people typically the ones that don t hang around too long</t>
  </si>
  <si>
    <t>Pay is decent, I wish I could say more.</t>
  </si>
  <si>
    <t xml:space="preserve">pay is decent i wish i could say more </t>
  </si>
  <si>
    <t>Great benefits, everyone is super nice, and if you are proactive you can succeed</t>
  </si>
  <si>
    <t>great benefits everyone is super nice and if you are proactive you can succeed</t>
  </si>
  <si>
    <t xml:space="preserve"> nice office with good views pretty good work life balance decent pay</t>
  </si>
  <si>
    <t>work, balance, pay</t>
  </si>
  <si>
    <t>You will get the best opportunity to rub shoulders with one of the best and great minds working in Finance industry</t>
  </si>
  <si>
    <t>you will get the best opportunity to rub shoulders with one of the best and great minds working in finance industry</t>
  </si>
  <si>
    <t>great, working</t>
  </si>
  <si>
    <t>Meet some really genuine people, pantry. Pay is decent enough with no real incentive to go extra mile. Performance review process can be doctored with zero transparecny in the process. Constant over internal emphasis on a culture that is preached but hardly practised which demoralises and fosters detachment.</t>
  </si>
  <si>
    <t xml:space="preserve">meet some really genuine people pantry pay is decent enough with no real incentive to go extra mile performance review process can be doctored with zero transparecny in the process constant over internal emphasis on a culture that is preached but hardly practised which demoralises and fosters detachment </t>
  </si>
  <si>
    <t>Hard-working colleagues from diverse backgrounds</t>
  </si>
  <si>
    <t>hard working colleagues from diverse backgrounds</t>
  </si>
  <si>
    <t>Great introductory role into financial markets, great people with in depth knowledge teaching new joiners.</t>
  </si>
  <si>
    <t xml:space="preserve">great introductory role into financial markets great people with in depth knowledge teaching new joiners </t>
  </si>
  <si>
    <t>great, people</t>
  </si>
  <si>
    <t>great company, well paid job. lots of perks</t>
  </si>
  <si>
    <t>great company well paid job lots of perks</t>
  </si>
  <si>
    <t>Dynamic The people Fast paced Perks</t>
  </si>
  <si>
    <t>dynamic the people fast paced perks</t>
  </si>
  <si>
    <t>paced, people</t>
  </si>
  <si>
    <t>Great benefits. Stocked up kitchen. Beautiful office space. Give lots of awards and title changes. Good resume builder. Also good as one of your first jobs out of college</t>
  </si>
  <si>
    <t>great benefits stocked up kitchen beautiful office space give lots of awards and title changes good resume builder also good as one of your first jobs out of college</t>
  </si>
  <si>
    <t>Used to have free lunch . Not anymore. Cannot think of anything else.</t>
  </si>
  <si>
    <t xml:space="preserve">used to have free lunch not anymore cannot think of anything else </t>
  </si>
  <si>
    <t>free</t>
  </si>
  <si>
    <t>Great benefits, Great pay, Great company</t>
  </si>
  <si>
    <t>great benefits great pay great company</t>
  </si>
  <si>
    <t>Good software practises, large diversity of teams and products, great perks for a financial company.</t>
  </si>
  <si>
    <t xml:space="preserve">good software practises large diversity of teams and products great perks for a financial company </t>
  </si>
  <si>
    <t>A lot of young people</t>
  </si>
  <si>
    <t>a lot of young people</t>
  </si>
  <si>
    <t>people</t>
  </si>
  <si>
    <t>Good team, fun environment to work for</t>
  </si>
  <si>
    <t>good team fun environment to work for</t>
  </si>
  <si>
    <t>work, environment</t>
  </si>
  <si>
    <t>Free meals; quality people; work flexibility</t>
  </si>
  <si>
    <t>free meals quality people work flexibility</t>
  </si>
  <si>
    <t>Good health insurance, free entry to different art/culture exhibitions</t>
  </si>
  <si>
    <t>good health insurance free entry to different art culture exhibitions</t>
  </si>
  <si>
    <t>free, health</t>
  </si>
  <si>
    <t>Great benefits, access to learning platforms, the opportunity to progress in the company( not guaranteed), international team, free food, young and intelligent people, very friendly department!</t>
  </si>
  <si>
    <t xml:space="preserve">great benefits access to learning platforms the opportunity to progress in the company not guaranteed international team free food young and intelligent people very friendly department </t>
  </si>
  <si>
    <t>free, friendly</t>
  </si>
  <si>
    <t>Plain company structure, food and events, interesting projects, many opportunities to learn and grow</t>
  </si>
  <si>
    <t>plain company structure food and events interesting projects many opportunities to learn and grow</t>
  </si>
  <si>
    <t>food, company</t>
  </si>
  <si>
    <t>Offers a lot of opportunity to develop yourself and your career</t>
  </si>
  <si>
    <t>offers a lot of opportunity to develop yourself and your career</t>
  </si>
  <si>
    <t>The benefits are good and the London office is spectacular. Philanthropic efforts are great too with a lot of opportunity to get involved with charity work. They'll match your donations too and there's opportunity for free event tickets.</t>
  </si>
  <si>
    <t xml:space="preserve">the benefits are good and the london office is spectacular philanthropic efforts are great too with a lot of opportunity to get involved with charity work they ll match your donations too and there s opportunity for free event tickets </t>
  </si>
  <si>
    <t>great, free, benefits</t>
  </si>
  <si>
    <t>Great culture, benefits, people, philanthropic opportunities, intern to full time pipeline</t>
  </si>
  <si>
    <t>great culture benefits people philanthropic opportunities intern to full time pipeline</t>
  </si>
  <si>
    <t>office decor and opportunities in the firm</t>
  </si>
  <si>
    <t>Great learning opportunities and career growth pantry training</t>
  </si>
  <si>
    <t>great learning opportunities and career growth pantry training</t>
  </si>
  <si>
    <t>Diverse and vibrant social environment. Great place to learn and gather a broad overview of financial markets</t>
  </si>
  <si>
    <t>diverse and vibrant social environment great place to learn and gather a broad overview of financial markets</t>
  </si>
  <si>
    <t>Really flat structure, open, good work/life balance culture</t>
  </si>
  <si>
    <t>really flat structure open good work life balance culture</t>
  </si>
  <si>
    <t>culture, balance</t>
  </si>
  <si>
    <t>Good salary and good culture</t>
  </si>
  <si>
    <t>good salary and good culture</t>
  </si>
  <si>
    <t>culture, salary</t>
  </si>
  <si>
    <t>estavel, e baixa pressao... boa qualidade de vida</t>
  </si>
  <si>
    <t>estavel e baixa pressao boa qualidade de vida</t>
  </si>
  <si>
    <t>Ã“tima empresa. Ã“tima remuneraÃ§Ã£o e benefÃ­cios. Cultura muito forte e respeitosa. Pessoas muito competentes e profissionais.</t>
  </si>
  <si>
    <t xml:space="preserve">Ã³tima empresa Ã³tima remuneraÃ§Ã£o e benefÃ­cios cultura muito forte e respeitosa pessoas muito competentes e profissionais </t>
  </si>
  <si>
    <t>High pay. Especially high base salary. Good benefits.</t>
  </si>
  <si>
    <t xml:space="preserve">high pay especially high base salary good benefits </t>
  </si>
  <si>
    <t>Excellent work environment and benefits, fast moving culture and challenging projects.</t>
  </si>
  <si>
    <t xml:space="preserve">excellent work environment and benefits fast moving culture and challenging projects </t>
  </si>
  <si>
    <t>culture, work, environment, fast</t>
  </si>
  <si>
    <t>Very diverse and fast pace work environment with great benefits package &amp; time off</t>
  </si>
  <si>
    <t>very diverse and fast pace work environment with great benefits package time off</t>
  </si>
  <si>
    <t>fast, work, benefits, environment, great</t>
  </si>
  <si>
    <t>Great place to grow your career in the world of finance, tech and business</t>
  </si>
  <si>
    <t>great place to grow your career in the world of finance tech and business</t>
  </si>
  <si>
    <t>Great culture, a lot of smart people and good work life balance.</t>
  </si>
  <si>
    <t xml:space="preserve">great culture a lot of smart people and good work life balance </t>
  </si>
  <si>
    <t>smart, work, people</t>
  </si>
  <si>
    <t>Good perks including hotels and flights</t>
  </si>
  <si>
    <t>good perks including hotels and flights</t>
  </si>
  <si>
    <t>Company values, benefits, pay were good.</t>
  </si>
  <si>
    <t xml:space="preserve">company values benefits pay were good </t>
  </si>
  <si>
    <t>pay</t>
  </si>
  <si>
    <t>Vale transporte Horario de almoco mais flexÃ­vel</t>
  </si>
  <si>
    <t>vale transporte horario de almoco mais flexÃ­vel</t>
  </si>
  <si>
    <t>Great exposure to the company, shadow many departments, great place to start and know where you want to go.</t>
  </si>
  <si>
    <t xml:space="preserve">great exposure to the company shadow many departments great place to start and know where you want to go </t>
  </si>
  <si>
    <t>place, great</t>
  </si>
  <si>
    <t>American culture and friendly environment. Great people. There are many projects that make the work more interesting.</t>
  </si>
  <si>
    <t xml:space="preserve">american culture and friendly environment great people there are many projects that make the work more interesting </t>
  </si>
  <si>
    <t>culture, work, friendly</t>
  </si>
  <si>
    <t>Mike Bloomberg is a visionary Top notch benefits and paid time off Exceptional focus on philanthropy if you want to participate Incredible headquarters building A truly disruptive technology that changed the way information is disseminated in the financial markets Team environment If you are selling at Bloomberg you will never have to work a weekend</t>
  </si>
  <si>
    <t>mike bloomberg is a visionary top notch benefits and paid time off exceptional focus on philanthropy if you want to participate incredible headquarters building a truly disruptive technology that changed the way information is disseminated in the financial markets team environment if you are selling at bloomberg you will never have to work a weekend</t>
  </si>
  <si>
    <t>work, environment, benefits</t>
  </si>
  <si>
    <t>culture, diveristy, work environement, challenging</t>
  </si>
  <si>
    <t>culture diveristy work environement challenging</t>
  </si>
  <si>
    <t>1) Salary slightly above market rate. 2) Most managers are reasonably good and fair. 3) Global exposure. 4) Work/life balance.</t>
  </si>
  <si>
    <t>) Salary slightly above market rate. ) Most managers are reasonably good and fair. ) Global exposure. ) Work/life balance.</t>
  </si>
  <si>
    <t xml:space="preserve"> salary slightly above market rate most managers are reasonably good and fair global exposure work life balance </t>
  </si>
  <si>
    <t>Good training, company perks</t>
  </si>
  <si>
    <t>good training company perks</t>
  </si>
  <si>
    <t>Friendly and transparent working environment. Free snacks, fruits and drinks in pantries. Great benefits (401K, Health/Dental/Vision insurance and so on) Flexibility in working hours.</t>
  </si>
  <si>
    <t>Friendly and transparent working environment. Free snacks, fruits and drinks in pantries. Great benefits (K, Health/Dental/Vision insurance and so on) Flexibility in working hours.</t>
  </si>
  <si>
    <t xml:space="preserve">friendly and transparent working environment free snacks fruits and drinks in pantries great benefits k health dental vision insurance and so on flexibility in working hours </t>
  </si>
  <si>
    <t>benefits, insurance, working</t>
  </si>
  <si>
    <t>Offices, locations and free snacks</t>
  </si>
  <si>
    <t>offices locations and free snacks</t>
  </si>
  <si>
    <t>Free canteen, reasonable hours, decent modern office</t>
  </si>
  <si>
    <t>free canteen reasonable hours decent modern office</t>
  </si>
  <si>
    <t>Good exposure for all kinds of clients</t>
  </si>
  <si>
    <t>good exposure for all kinds of clients</t>
  </si>
  <si>
    <t>Coffee, Yoga, Drinks, Flexible Work Clothes, Great Culture</t>
  </si>
  <si>
    <t>coffee yoga drinks flexible work clothes great culture</t>
  </si>
  <si>
    <t>Dedicated people. Good work life balance.</t>
  </si>
  <si>
    <t xml:space="preserve">dedicated people good work life balance </t>
  </si>
  <si>
    <t>It's a well known brand with some really amazing products compared to its competitors, it's well respected in the industry so the sales job is a bit easier compared to others.</t>
  </si>
  <si>
    <t xml:space="preserve">it s a well known brand with some really amazing products compared to its competitors it s well respected in the industry so the sales job is a bit easier compared to others </t>
  </si>
  <si>
    <t>Likely best company in financial services in terms of benefits</t>
  </si>
  <si>
    <t>likely best company in financial services in terms of benefits</t>
  </si>
  <si>
    <t>benefits, company</t>
  </si>
  <si>
    <t>Invest heavily to train fresh graduates. They tend to promote young people.</t>
  </si>
  <si>
    <t xml:space="preserve">invest heavily to train fresh graduates they tend to promote young people </t>
  </si>
  <si>
    <t>Pantry, great office supplies; high skilled professionals in almost every field.</t>
  </si>
  <si>
    <t xml:space="preserve">pantry great office supplies high skilled professionals in almost every field </t>
  </si>
  <si>
    <t>great benefits fun people in some departments stability</t>
  </si>
  <si>
    <t>great, benefits, people</t>
  </si>
  <si>
    <t>Too many to list. Health, wealth, work/life balance,</t>
  </si>
  <si>
    <t xml:space="preserve">too many to list health wealth work life balance </t>
  </si>
  <si>
    <t>Open culture, flat heirarchy, flexibility to pick projects and develop new skills</t>
  </si>
  <si>
    <t>open culture flat heirarchy flexibility to pick projects and develop new skills</t>
  </si>
  <si>
    <t>great pay. Bloomberg pays for top quality employees. The benefits are great. If your manager likes you, you have a lot of resources to accomplish your goal. And Bloomberg would spend lot of resources to accomplish its goals.</t>
  </si>
  <si>
    <t xml:space="preserve">great pay bloomberg pays for top quality employees the benefits are great if your manager likes you you have a lot of resources to accomplish your goal and bloomberg would spend lot of resources to accomplish its goals </t>
  </si>
  <si>
    <t>Great offices and benefits, good salary.</t>
  </si>
  <si>
    <t xml:space="preserve">great offices and benefits good salary </t>
  </si>
  <si>
    <t>Very smart colleagues; highly international organisation; feeling of being part of something special; always at the cutting edge of developing news.</t>
  </si>
  <si>
    <t xml:space="preserve">very smart colleagues highly international organisation feeling of being part of something special always at the cutting edge of developing news </t>
  </si>
  <si>
    <t>smart, cutting, edge</t>
  </si>
  <si>
    <t>Lay back and interesting at times</t>
  </si>
  <si>
    <t>lay back and interesting at times</t>
  </si>
  <si>
    <t>Great culture, generally relaxed environment, lots of smart people. You have lots of freedom choosing what you want to work on. Great work/life balance.</t>
  </si>
  <si>
    <t xml:space="preserve">great culture generally relaxed environment lots of smart people you have lots of freedom choosing what you want to work on great work life balance </t>
  </si>
  <si>
    <t>smart, work</t>
  </si>
  <si>
    <t>Bloomberg is a legit and well respected company. The CEO is amazing and some awesome colleagues. Plenty of young colleagues (if you're younger and starting out). Volunteering activities are great. Company is serious about philanthropy.</t>
  </si>
  <si>
    <t xml:space="preserve">bloomberg is a legit and well respected company the ceo is amazing and some awesome colleagues plenty of young colleagues if you re younger and starting out volunteering activities are great company is serious about philanthropy </t>
  </si>
  <si>
    <t>Pantry, lots of events and opportunitites.</t>
  </si>
  <si>
    <t xml:space="preserve">pantry lots of events and opportunitites </t>
  </si>
  <si>
    <t>Benefits and compensation are very good</t>
  </si>
  <si>
    <t>benefits and compensation are very good</t>
  </si>
  <si>
    <t>compensation</t>
  </si>
  <si>
    <t>Good work culture, smart people. Free food (though only soup for lunch). Great benefits. Amazing location. Volunteer opportunities as well as "communities" (clubs) provide a fun social scene.</t>
  </si>
  <si>
    <t xml:space="preserve">good work culture smart people free food though only soup for lunch great benefits amazing location volunteer opportunities as well as communities clubs provide a fun social scene </t>
  </si>
  <si>
    <t>smart, work, food</t>
  </si>
  <si>
    <t>good pay, good people, nice office</t>
  </si>
  <si>
    <t>good pay good people nice office</t>
  </si>
  <si>
    <t>My department is incredible. Everyone is cooperative and truly cares about each other and our clients. It also really incentivizes you to grow within the company and explore new projects.</t>
  </si>
  <si>
    <t xml:space="preserve">my department is incredible everyone is cooperative and truly cares about each other and our clients it also really incentivizes you to grow within the company and explore new projects </t>
  </si>
  <si>
    <t>Great Company with a great mission. Good compensation with leading benefits</t>
  </si>
  <si>
    <t>great company with a great mission good compensation with leading benefits</t>
  </si>
  <si>
    <t>great, compensation, benefits</t>
  </si>
  <si>
    <t>They have good work/life balance, and good benefits</t>
  </si>
  <si>
    <t>they have good work life balance and good benefits</t>
  </si>
  <si>
    <t xml:space="preserve"> central london location amazing building good perks diverse teams nice pantry with snacks training is very well structured</t>
  </si>
  <si>
    <t>snacks</t>
  </si>
  <si>
    <t xml:space="preserve"> culture office environment and well equipped pantry people multinational full of young and bright minds a lot of responsibilities and growth opportunity</t>
  </si>
  <si>
    <t>Lots of perks and pays competitively</t>
  </si>
  <si>
    <t>lots of perks and pays competitively</t>
  </si>
  <si>
    <t>* Great Health Care * Free Snacks * Intelligent/Driven Co-Workers</t>
  </si>
  <si>
    <t xml:space="preserve"> great health care free snacks intelligent driven co workers</t>
  </si>
  <si>
    <t>Loved company culture and diverse group of employees. Great place to work and learn a lot not only about your department but about other departments as well. I learned a lot of valuable skills.</t>
  </si>
  <si>
    <t xml:space="preserve">loved company culture and diverse group of employees great place to work and learn a lot not only about your department but about other departments as well i learned a lot of valuable skills </t>
  </si>
  <si>
    <t>culture, work, place, company</t>
  </si>
  <si>
    <t>Challenging and get things done culture</t>
  </si>
  <si>
    <t>challenging and get things done culture</t>
  </si>
  <si>
    <t>Fun atmosphere great discounts awesome pay (if you work hard enough for commission)</t>
  </si>
  <si>
    <t xml:space="preserve">fun atmosphere great discounts awesome pay if you work hard enough for commission </t>
  </si>
  <si>
    <t>work, pay, great</t>
  </si>
  <si>
    <t>Brand name, nice office, good compensation</t>
  </si>
  <si>
    <t>brand name nice office good compensation</t>
  </si>
  <si>
    <t>The people, culture, benefits, work hours, access to training, and more. The product we sell and the clients we serve covers a wide array of the financial sector and financial products, with solutions as specific to analyzing very complicated securities all the way to front-to-middle-to-back enterprise offerings. Working with those tools and the clients who use them provides access and insights to the markets inner... workings that would be hard to find anywhere else.</t>
  </si>
  <si>
    <t xml:space="preserve">the people culture benefits work hours access to training and more the product we sell and the clients we serve covers a wide array of the financial sector and financial products with solutions as specific to analyzing very complicated securities all the way to front to middle to back enterprise offerings working with those tools and the clients who use them provides access and insights to the markets inner workings that would be hard to find anywhere else </t>
  </si>
  <si>
    <t>Decent work environment, good benefits.</t>
  </si>
  <si>
    <t xml:space="preserve">decent work environment good benefits </t>
  </si>
  <si>
    <t>Bloomberg is an amazing company with a very strong culture. The company is an especially good place to start when early in your career, as it carries strong name brand recognition and offers regular training, in addition to great benefits.</t>
  </si>
  <si>
    <t xml:space="preserve">bloomberg is an amazing company with a very strong culture the company is an especially good place to start when early in your career as it carries strong name brand recognition and offers regular training in addition to great benefits </t>
  </si>
  <si>
    <t>great, place, company</t>
  </si>
  <si>
    <t>Work life balance Decent pay Easy work</t>
  </si>
  <si>
    <t>work life balance decent pay easy work</t>
  </si>
  <si>
    <t>Great culture, flexible and fun</t>
  </si>
  <si>
    <t>great culture flexible and fun</t>
  </si>
  <si>
    <t>Good working environment, facilities and compensation</t>
  </si>
  <si>
    <t>good working environment facilities and compensation</t>
  </si>
  <si>
    <t>compensation, working</t>
  </si>
  <si>
    <t>Good culture and good employees benefits</t>
  </si>
  <si>
    <t>good culture and good employees benefits</t>
  </si>
  <si>
    <t>Beautiful building and great colleagues</t>
  </si>
  <si>
    <t>beautiful building and great colleagues</t>
  </si>
  <si>
    <t>Bloomberg is a major global provider of financial news and information</t>
  </si>
  <si>
    <t>bloomberg is a major global provider of financial news and information</t>
  </si>
  <si>
    <t>- Been here over 5 years, always have been encouraged a healthy WLB. - the work has always been interesting - Food is great (NJ office). - Internal mobility is encouraged. - philanthropy is highly encouraged and it feels good to work for a place</t>
  </si>
  <si>
    <t>- Been here over years, always have been encouraged a healthy WLB. - the work has always been interesting - Food is great (NJ office). - Internal mobility is encouraged. - philanthropy is highly encouraged and it feels good to work for a place</t>
  </si>
  <si>
    <t xml:space="preserve"> been here over years always have been encouraged a healthy wlb the work has always been interesting food is great nj office internal mobility is encouraged philanthropy is highly encouraged and it feels good to work for a place</t>
  </si>
  <si>
    <t>work, place, great</t>
  </si>
  <si>
    <t>Cutting-edge company on the forefront of fintech</t>
  </si>
  <si>
    <t>cutting edge company on the forefront of fintech</t>
  </si>
  <si>
    <t>Good training and development</t>
  </si>
  <si>
    <t>good training and development</t>
  </si>
  <si>
    <t>The benefits are some of the best you'll find in the business: No healthcare premium, great 401(K) match.</t>
  </si>
  <si>
    <t>The benefits are some of the best you'll find in the business: No healthcare premium, great (K) match.</t>
  </si>
  <si>
    <t xml:space="preserve">the benefits are some of the best you ll find in the business no healthcare premium great k match </t>
  </si>
  <si>
    <t>benefits, great</t>
  </si>
  <si>
    <t>At the forefront of financial information, data and analytics.</t>
  </si>
  <si>
    <t xml:space="preserve">at the forefront of financial information data and analytics </t>
  </si>
  <si>
    <t>Secured job, ok compensation</t>
  </si>
  <si>
    <t>secured job ok compensation</t>
  </si>
  <si>
    <t>You can be part of a company that has a significant impact on the financial world.</t>
  </si>
  <si>
    <t xml:space="preserve">you can be part of a company that has a significant impact on the financial world </t>
  </si>
  <si>
    <t xml:space="preserve"> lots of focus on development growth great opportunities to work across teams strong supportive culture that seeks to build bridges outstanding benefits</t>
  </si>
  <si>
    <t>culture, work, benefits</t>
  </si>
  <si>
    <t>Because of the initiatives Mike Bloomberg leads on climate, philanthropy etc. I feel proud to work here in a way I haven't at previous employers. Good benefits (esp health care), managers treat people well, high standards, smart colleagues.</t>
  </si>
  <si>
    <t xml:space="preserve">because of the initiatives mike bloomberg leads on climate philanthropy etc i feel proud to work here in a way i haven t at previous employers good benefits esp health care managers treat people well high standards smart colleagues </t>
  </si>
  <si>
    <t>people, smart, work, benefits, health</t>
  </si>
  <si>
    <t>Eagerness to let people experiment with ideas that will bring personal career growth and company growth.</t>
  </si>
  <si>
    <t xml:space="preserve">eagerness to let people experiment with ideas that will bring personal career growth and company growth </t>
  </si>
  <si>
    <t>company, people</t>
  </si>
  <si>
    <t>Great benefits and work life balance.</t>
  </si>
  <si>
    <t xml:space="preserve">great benefits and work life balance </t>
  </si>
  <si>
    <t>work, benefits</t>
  </si>
  <si>
    <t>Great benefits - 401k matching, great health insurance Free access to almost all museums in NYC Lots of opportunity for advancement Great work life balance</t>
  </si>
  <si>
    <t>Great benefits - k matching, great health insurance Free access to almost all museums in NYC Lots of opportunity for advancement Great work life balance</t>
  </si>
  <si>
    <t>great benefits k matching great health insurance free access to almost all museums in nyc lots of opportunity for advancement great work life balance</t>
  </si>
  <si>
    <t>balance, insurance, work, benefits, health, great</t>
  </si>
  <si>
    <t xml:space="preserve"> good name on the cv exposure to many different clients lot of time invested in training</t>
  </si>
  <si>
    <t>Open culture, flexible, plenty of internal opportunity movement</t>
  </si>
  <si>
    <t>open culture flexible plenty of internal opportunity movement</t>
  </si>
  <si>
    <t>Great insurance coverage with benefits extended to one and all in the company. Pantry is second to none. Embrace diversity to the max!!</t>
  </si>
  <si>
    <t xml:space="preserve">great insurance coverage with benefits extended to one and all in the company pantry is second to none embrace diversity to the max </t>
  </si>
  <si>
    <t>benefits, insurance</t>
  </si>
  <si>
    <t>ridiculous benefits, stunning office spaces, great culture</t>
  </si>
  <si>
    <t>ridiculous benefits stunning office spaces great culture</t>
  </si>
  <si>
    <t>culture, great</t>
  </si>
  <si>
    <t>Great people, great perks, great job right out of college</t>
  </si>
  <si>
    <t>great people great perks great job right out of college</t>
  </si>
  <si>
    <t>nice environment and nice staff</t>
  </si>
  <si>
    <t>Great work life balance, focus on philanthropy, great team and coworkers, dynamic culture, fast-paced working environment, excellent benefits, high early career compensation growth.</t>
  </si>
  <si>
    <t xml:space="preserve">great work life balance focus on philanthropy great team and coworkers dynamic culture fast paced working environment excellent benefits high early career compensation growth </t>
  </si>
  <si>
    <t>compensation, work, great, working</t>
  </si>
  <si>
    <t>The office has a nice view of the water and Micheal Bloomberg is a great guy</t>
  </si>
  <si>
    <t>the office has a nice view of the water and micheal bloomberg is a great guy</t>
  </si>
  <si>
    <t>Lots of training Good comps Great product Great global leaders</t>
  </si>
  <si>
    <t>lots of training good comps great product great global leaders</t>
  </si>
  <si>
    <t>A really great working culture</t>
  </si>
  <si>
    <t>a really great working culture</t>
  </si>
  <si>
    <t>culture, great, working</t>
  </si>
  <si>
    <t>- Strong focus on positive and nurturing culture . - Great benefits , one of the best health insurance in the city - Good work life balance - Focus on continuous learning through many in-house training programs</t>
  </si>
  <si>
    <t xml:space="preserve"> strong focus on positive and nurturing culture great benefits one of the best health insurance in the city good work life balance focus on continuous learning through many in house training programs</t>
  </si>
  <si>
    <t>balance, insurance, culture, work, benefits, health</t>
  </si>
  <si>
    <t>Great benefits Slightly higher than average salary Free snacks/dinner or lunch Good working environment</t>
  </si>
  <si>
    <t>great benefits slightly higher than average salary free snacks dinner or lunch good working environment</t>
  </si>
  <si>
    <t>salary, environment, benefits, working</t>
  </si>
  <si>
    <t>Great Wellness, Health and Professional Support</t>
  </si>
  <si>
    <t>great wellness health and professional support</t>
  </si>
  <si>
    <t>Best Culture, No Stress, Amazing Team, Free food</t>
  </si>
  <si>
    <t>best culture no stress amazing team free food</t>
  </si>
  <si>
    <t>food</t>
  </si>
  <si>
    <t>good culture really helpful colleagues</t>
  </si>
  <si>
    <t>Culture is very welcoming. Lots of opportunities to give back, lots of internal issue groups to join, flexible schedules available.</t>
  </si>
  <si>
    <t xml:space="preserve">culture is very welcoming lots of opportunities to give back lots of internal issue groups to join flexible schedules available </t>
  </si>
  <si>
    <t>Great perks, culture and a lot of learning opportunities within the firm, pay well and you get a lot of exposure to different financial products and roles.</t>
  </si>
  <si>
    <t xml:space="preserve">great perks culture and a lot of learning opportunities within the firm pay well and you get a lot of exposure to different financial products and roles </t>
  </si>
  <si>
    <t>culture, pay</t>
  </si>
  <si>
    <t>Snacks, smart people, travel and good salary</t>
  </si>
  <si>
    <t>snacks smart people travel and good salary</t>
  </si>
  <si>
    <t>smart, salary</t>
  </si>
  <si>
    <t>Great benefits and culture, my team also allows for great work life balance</t>
  </si>
  <si>
    <t>great benefits and culture my team also allows for great work life balance</t>
  </si>
  <si>
    <t>great, work, balance, benefits</t>
  </si>
  <si>
    <t>* Outstanding company to work for in terms of aptitude of people, healthy office culture, investment in product development and quality of product, relentless high touch focus on the customer. All the benefits you might expect from a global FinServ firm. 401k match, quality healthcare benefits, generous vacation time, in-office perks etc. * Generous base salary especially through career progression and... out-performance. Sales bonus compensation is not directly tied to target/quota achievement making for a much more consultative, relationship based and less aggressive sales environment for clients. Qualitative / culture based metrics ensure high performance is not only based on quota, territory etc. * Move towards more of a dollar quota culture in recent years is positive. Especially for Bloomberg terminal core sales staff this presents an opportunity to become a true enterprise account executive, versus traditionally selling units / terminals. This in turn becomes a more transferable experience. The high calibre sales people at Bloomberg I know of have embraced this change. * Exceptional sales support network for post sales client support from the Analytics department and wider product/support groups. This takes admin-weight off sales significantly and has improved massively over the last 5 years. * Whilst a healthy pressure exists to hit quota, Bloomberg sales is not a cut-throat sales environment like e.g. Salesforce. This promotes a much healthier, collaborative working environment where sales are not stepping on each other. There is monetary recognition of collaboration and other BBg culture metrics. * Strong culture of internal promotion especially into leadership positions -most of which are filled through home-grown talent. For me personally this was recognized through generous compensation at each stage. Still a concerning lack of female talent promoted to sales management, despite recent efforts to change this.</t>
  </si>
  <si>
    <t>* Outstanding company to work for in terms of aptitude of people, healthy office culture, investment in product development and quality of product, relentless high touch focus on the customer. All the benefits you might expect from a global FinServ firm. k match, quality healthcare benefits, generous vacation time, in-office perks etc. * Generous base salary especially through career progression and... out-performance. Sales bonus compensation is not directly tied to target/quota achievement making for a much more consultative, relationship based and less aggressive sales environment for clients. Qualitative / culture based metrics ensure high performance is not only based on quota, territory etc. * Move towards more of a dollar quota culture in recent years is positive. Especially for Bloomberg terminal core sales staff this presents an opportunity to become a true enterprise account executive, versus traditionally selling units / terminals. This in turn becomes a more transferable experience. The high calibre sales people at Bloomberg I know of have embraced this change. * Exceptional sales support network for post sales client support from the Analytics department and wider product/support groups. This takes admin-weight off sales significantly and has improved massively over the last years. * Whilst a healthy pressure exists to hit quota, Bloomberg sales is not a cut-throat sales environment like e.g. Salesforce. This promotes a much healthier, collaborative working environment where sales are not stepping on each other. There is monetary recognition of collaboration and other BBg culture metrics. * Strong culture of internal promotion especially into leadership positions -most of which are filled through home-grown talent. For me personally this was recognized through generous compensation at each stage. Still a concerning lack of female talent promoted to sales management, despite recent efforts to change this.</t>
  </si>
  <si>
    <t xml:space="preserve"> outstanding company to work for in terms of aptitude of people healthy office culture investment in product development and quality of product relentless high touch focus on the customer all the benefits you might expect from a global finserv firm k match quality healthcare benefits generous vacation time in office perks etc generous base salary especially through career progression and out performance sales bonus compensation is not directly tied to target quota achievement making for a much more consultative relationship based and less aggressive sales environment for clients qualitative culture based metrics ensure high performance is not only based on quota territory etc move towards more of a dollar quota culture in recent years is positive especially for bloomberg terminal core sales staff this presents an opportunity to become a true enterprise account executive versus traditionally selling units terminals this in turn becomes a more transferable experience the high calibre sales people at bloomberg i know of have embraced this change exceptional sales support network for post sales client support from the analytics department and wider product support groups this takes admin weight off sales significantly and has improved massively over the last years whilst a healthy pressure exists to hit quota bloomberg sales is not a cut throat sales environment like e g salesforce this promotes a much healthier collaborative working environment where sales are not stepping on each other there is monetary recognition of collaboration and other bbg culture metrics strong culture of internal promotion especially into leadership positions most of which are filled through home grown talent for me personally this was recognized through generous compensation at each stage still a concerning lack of female talent promoted to sales management despite recent efforts to change this </t>
  </si>
  <si>
    <t>pressure, people, company, culture, salary, work, benefits, compensation, environment, working</t>
  </si>
  <si>
    <t>Ethos, Benefits, Flexibile Working, Colleagues</t>
  </si>
  <si>
    <t>ethos benefits flexibile working colleagues</t>
  </si>
  <si>
    <t>Prime office location, very nice office. Plenty of free snacks / breakfast / lunch and many activities.</t>
  </si>
  <si>
    <t xml:space="preserve">prime office location very nice office plenty of free snacks breakfast lunch and many activities </t>
  </si>
  <si>
    <t>Great workplace, positive people. Great work-life balance.</t>
  </si>
  <si>
    <t xml:space="preserve">great workplace positive people great work life balance </t>
  </si>
  <si>
    <t>Great culture and open opportunity. People are so hardworking and willing to help. Managers are very positive to your future plans.</t>
  </si>
  <si>
    <t xml:space="preserve">great culture and open opportunity people are so hardworking and willing to help managers are very positive to your future plans </t>
  </si>
  <si>
    <t>Flat communications. No bossy employee that I found in the office. Everyone was very friendly even in different dep people</t>
  </si>
  <si>
    <t>flat communications no bossy employee that i found in the office everyone was very friendly even in different dep people</t>
  </si>
  <si>
    <t>friendly, people</t>
  </si>
  <si>
    <t>Viagens internacionais pagam para qualquer funcionÃ¡rio em business class. Hotel cinco estrelas, cartÃ£o de crÃ©dito para despesas, kitchen para cafÃ© da manhÃ£ e petisco, excelente edificio estrutura excepcional</t>
  </si>
  <si>
    <t>viagens internacionais pagam para qualquer funcionÃ¡rio em business class hotel cinco estrelas cartÃ£o de crÃ©dito para despesas kitchen para cafÃ© da manhÃ£ e petisco excelente edificio estrutura excepcional</t>
  </si>
  <si>
    <t>Great benefits and people and amazing place to work if you are good at networking</t>
  </si>
  <si>
    <t>great benefits and people and amazing place to work if you are good at networking</t>
  </si>
  <si>
    <t>benefits, work, place, people</t>
  </si>
  <si>
    <t>Good company and offer good salary</t>
  </si>
  <si>
    <t>good company and offer good salary</t>
  </si>
  <si>
    <t>salary, company</t>
  </si>
  <si>
    <t>Lots of opportunities for projects, great compensation package, lots of perks in the office</t>
  </si>
  <si>
    <t>lots of opportunities for projects great compensation package lots of perks in the office</t>
  </si>
  <si>
    <t>compensation, great</t>
  </si>
  <si>
    <t>good office environment, techonology driven,young teams</t>
  </si>
  <si>
    <t>good office environment techonology driven young teams</t>
  </si>
  <si>
    <t>Bloomberg is a great place to work...if you're in the right department</t>
  </si>
  <si>
    <t>bloomberg is a great place to work if you re in the right department</t>
  </si>
  <si>
    <t>Great work environment. Great boss</t>
  </si>
  <si>
    <t>great work environment great boss</t>
  </si>
  <si>
    <t>Potential to be more dominant than it already is.</t>
  </si>
  <si>
    <t xml:space="preserve">potential to be more dominant than it already is </t>
  </si>
  <si>
    <t>You will be learning new things</t>
  </si>
  <si>
    <t>you will be learning new things</t>
  </si>
  <si>
    <t>relatively good compensation compared to others</t>
  </si>
  <si>
    <t>Development and company culture. Work and life balance.</t>
  </si>
  <si>
    <t xml:space="preserve">development and company culture work and life balance </t>
  </si>
  <si>
    <t>Fast moving You will learn at your own pace</t>
  </si>
  <si>
    <t>fast moving you will learn at your own pace</t>
  </si>
  <si>
    <t>Good pantry, good health insurance</t>
  </si>
  <si>
    <t>good pantry good health insurance</t>
  </si>
  <si>
    <t>insurance, health</t>
  </si>
  <si>
    <t>Pay/benefits are great. The company is innovative and well-funded. The culture of philanthropy makes it worthwhile to go to work.</t>
  </si>
  <si>
    <t xml:space="preserve">pay benefits are great the company is innovative and well funded the culture of philanthropy makes it worthwhile to go to work </t>
  </si>
  <si>
    <t>The benefits and unlimited snacks Free Health care Competitive 401k</t>
  </si>
  <si>
    <t>The benefits and unlimited snacks Free Health care Competitive k</t>
  </si>
  <si>
    <t>the benefits and unlimited snacks free health care competitive k</t>
  </si>
  <si>
    <t>snacks, benefits</t>
  </si>
  <si>
    <t>An AMEX with unlimited spend on business trips - which they will make you do a lot of unless you are on the helpdesk or get one of the coveted London based roles which are like gold dust</t>
  </si>
  <si>
    <t>an amex with unlimited spend on business trips which they will make you do a lot of unless you are on the helpdesk or get one of the coveted london based roles which are like gold dust</t>
  </si>
  <si>
    <t>If you're interested in current affairs/ news and technology you can go in-depth and learn a lot. The job gives as much as you're willing to take from it; it's a fast-past and stimulating place to work.</t>
  </si>
  <si>
    <t xml:space="preserve">if you re interested in current affairs news and technology you can go in depth and learn a lot the job gives as much as you re willing to take from it it s a fast past and stimulating place to work </t>
  </si>
  <si>
    <t>Great building, nice package such as health insurance options, etc.</t>
  </si>
  <si>
    <t xml:space="preserve">great building nice package such as health insurance options etc </t>
  </si>
  <si>
    <t>* Free Snacks * Free Soup * Beautiful Pantry * HealthCare Benefits (BWELL)</t>
  </si>
  <si>
    <t xml:space="preserve"> free snacks free soup beautiful pantry healthcare benefits bwell </t>
  </si>
  <si>
    <t>good work-life balance and benefits</t>
  </si>
  <si>
    <t>good work life balance and benefits</t>
  </si>
  <si>
    <t>They give you free cup of soup for lunch if you're desparate for food (you will be). But you have to hurry otherwise they run out and you are stuck with unhealthy snacks instead. The building is very nice but you're required to stare at Bloomberg's monitors all day long so it doesn't really matter. And they close the window blinds on you during the day so you can't even see the outside.</t>
  </si>
  <si>
    <t xml:space="preserve">they give you free cup of soup for lunch if you re desparate for food you will be but you have to hurry otherwise they run out and you are stuck with unhealthy snacks instead the building is very nice but you re required to stare at bloomberg s monitors all day long so it doesn t really matter and they close the window blinds on you during the day so you can t even see the outside </t>
  </si>
  <si>
    <t>snacks, free, food</t>
  </si>
  <si>
    <t>Learn product knowledge and finesse yourself to great sales, can have rewarding pay outcome</t>
  </si>
  <si>
    <t>learn product knowledge and finesse yourself to great sales can have rewarding pay outcome</t>
  </si>
  <si>
    <t>pay, great</t>
  </si>
  <si>
    <t>Good interest all love mercy</t>
  </si>
  <si>
    <t>good interest all love mercy</t>
  </si>
  <si>
    <t>It's great you don't need to be a manager to growth in your career. All the benefits including Sick days, healthcare, lunch, and snacks.</t>
  </si>
  <si>
    <t xml:space="preserve">it s great you don t need to be a manager to growth in your career all the benefits including sick days healthcare lunch and snacks </t>
  </si>
  <si>
    <t>Fast paced. Good opportunities to travel and they donâ€™t skimp on the perks. Also good opportunities to learn about financial markets if you donâ€™t come from a financial markets background.</t>
  </si>
  <si>
    <t xml:space="preserve">fast paced good opportunities to travel and they don t skimp on the perks also good opportunities to learn about financial markets if you don t come from a financial markets background </t>
  </si>
  <si>
    <t>It's a great place to work.</t>
  </si>
  <si>
    <t xml:space="preserve">it s a great place to work </t>
  </si>
  <si>
    <t>Good work life balance Good management</t>
  </si>
  <si>
    <t>good work life balance good management</t>
  </si>
  <si>
    <t>management, work, balance</t>
  </si>
  <si>
    <t>Great working environment, Great people, Good pay for the amount of work. It will be a good company to retire but maybe not the best place to start your career if you have ambitions</t>
  </si>
  <si>
    <t>great working environment great people good pay for the amount of work it will be a good company to retire but maybe not the best place to start your career if you have ambitions</t>
  </si>
  <si>
    <t>pay, place, company, working</t>
  </si>
  <si>
    <t>Lot a of varied work, with great chance to progress</t>
  </si>
  <si>
    <t>lot a of varied work with great chance to progress</t>
  </si>
  <si>
    <t xml:space="preserve">- Generous health insurance - Usually not much OT (if you are in the right team) - Friendly coworkers - Harmonic culture means no one would scold you even if you constantly perform so poorly - Flexible work arrangement (work from home, late shift </t>
  </si>
  <si>
    <t xml:space="preserve"> generous health insurance usually not much ot if you are in the right team friendly coworkers harmonic culture means no one would scold you even if you constantly perform so poorly flexible work arrangement work from home late shift </t>
  </si>
  <si>
    <t>culture, work, insurance, health</t>
  </si>
  <si>
    <t>Excellent mobility, great healthcare benefits, global culture, good systems and infrastructure.. all aimed at ensuring you can focus on work.</t>
  </si>
  <si>
    <t xml:space="preserve">excellent mobility great healthcare benefits global culture good systems and infrastructure all aimed at ensuring you can focus on work </t>
  </si>
  <si>
    <t>Benefits are outstanding, from medical to 401(k) match to vacation and some very nice colleagues, but the bloom falls off the rose after a few months at a firm whose original editorial chief built a culture of fear, an intense 10+ hour workday and a style that condones uniformity. Editorial folks' comp is good vs. what else is out there, and why many never want to leave.</t>
  </si>
  <si>
    <t>Benefits are outstanding, from medical to (k) match to vacation and some very nice colleagues, but the bloom falls off the rose after a few months at a firm whose original editorial chief built a culture of fear, an intense + hour workday and a style that condones uniformity. Editorial folks' comp is good vs. what else is out there, and why many never want to leave.</t>
  </si>
  <si>
    <t xml:space="preserve">benefits are outstanding from medical to k match to vacation and some very nice colleagues but the bloom falls off the rose after a few months at a firm whose original editorial chief built a culture of fear an intense hour workday and a style that condones uniformity editorial folks comp is good vs what else is out there and why many never want to leave </t>
  </si>
  <si>
    <t>Good dynamic and good place to learn. Good benefit</t>
  </si>
  <si>
    <t>good dynamic and good place to learn good benefit</t>
  </si>
  <si>
    <t>Open culture Good work life balance Excellent health benefits Free drink and snacks</t>
  </si>
  <si>
    <t>open culture good work life balance excellent health benefits free drink and snacks</t>
  </si>
  <si>
    <t>snacks, balance, culture, work, health, benefits</t>
  </si>
  <si>
    <t>Good perks, company culture and environment. Good salary, quick raise at the beginning Broad marke exposure, good training</t>
  </si>
  <si>
    <t>good perks company culture and environment good salary quick raise at the beginning broad marke exposure good training</t>
  </si>
  <si>
    <t>Good salary, good benefits, open environment</t>
  </si>
  <si>
    <t>good salary good benefits open environment</t>
  </si>
  <si>
    <t>Amazing buildings, smart people, global reach, great added benefits, and philanthropic investment.</t>
  </si>
  <si>
    <t xml:space="preserve">amazing buildings smart people global reach great added benefits and philanthropic investment </t>
  </si>
  <si>
    <t>smart, great</t>
  </si>
  <si>
    <t>Great product, good support structure, dependable colleagues, global firm with strong presence</t>
  </si>
  <si>
    <t>great product good support structure dependable colleagues global firm with strong presence</t>
  </si>
  <si>
    <t>Fantastic benefits, including full health coverage and generous 401k match</t>
  </si>
  <si>
    <t>Fantastic benefits, including full health coverage and generous k match</t>
  </si>
  <si>
    <t>fantastic benefits including full health coverage and generous k match</t>
  </si>
  <si>
    <t>health</t>
  </si>
  <si>
    <t>good pay, good environment, friendly colleague</t>
  </si>
  <si>
    <t>good pay good environment friendly colleague</t>
  </si>
  <si>
    <t>friendly</t>
  </si>
  <si>
    <t>Friendly colleagues, might meet interesting clients, decent salary. Nearly impossible to get fired</t>
  </si>
  <si>
    <t>friendly colleagues might meet interesting clients decent salary nearly impossible to get fired</t>
  </si>
  <si>
    <t>Working for mike Bloomberg, great benefits and pay</t>
  </si>
  <si>
    <t>working for mike bloomberg great benefits and pay</t>
  </si>
  <si>
    <t>great, pay, benefits</t>
  </si>
  <si>
    <t>good benefits, amazing offices, great health insurance, work with really smart people, lots of travel</t>
  </si>
  <si>
    <t>good benefits amazing offices great health insurance work with really smart people lots of travel</t>
  </si>
  <si>
    <t>great, smart, work, health</t>
  </si>
  <si>
    <t>- everyone is generally very willing to help each other - good working hours - generous insurance scheme and 401K - generous pay rises if you perform</t>
  </si>
  <si>
    <t xml:space="preserve"> everyone is generally very willing to help each other good working hours generous insurance scheme and k generous pay rises if you perform</t>
  </si>
  <si>
    <t>hours, pay, insurance, working</t>
  </si>
  <si>
    <t>Pantry &amp; company benefits are very generous. People around you are very friendly. A great place to make friends</t>
  </si>
  <si>
    <t>pantry company benefits are very generous people around you are very friendly a great place to make friends</t>
  </si>
  <si>
    <t>benefits, great, place, company</t>
  </si>
  <si>
    <t>opportunities open to employees. job swaps, relocation available. great work/life balance</t>
  </si>
  <si>
    <t>opportunities open to employees job swaps relocation available great work life balance</t>
  </si>
  <si>
    <t>balance, great</t>
  </si>
  <si>
    <t>Good pays, great benefits, nice office space, good colleagues</t>
  </si>
  <si>
    <t>good pays great benefits nice office space good colleagues</t>
  </si>
  <si>
    <t>If you're young, it will prepare you and help you get a job elsewhere.</t>
  </si>
  <si>
    <t xml:space="preserve">if you re young it will prepare you and help you get a job elsewhere </t>
  </si>
  <si>
    <t>Very dynamic environment flat hierarchy easy to develop your career across different roles</t>
  </si>
  <si>
    <t>very dynamic environment flat hierarchy easy to develop your career across different roles</t>
  </si>
  <si>
    <t>* Good Salary * Good benefits</t>
  </si>
  <si>
    <t xml:space="preserve"> good salary good benefits</t>
  </si>
  <si>
    <t xml:space="preserve"> great benefits hours are reasonable the younger employees are highly motivated and intelligent</t>
  </si>
  <si>
    <t>collaborative place to work I would say</t>
  </si>
  <si>
    <t>collaborative place to work i would say</t>
  </si>
  <si>
    <t>work, place</t>
  </si>
  <si>
    <t>Good opportunities for work progress. Great training.</t>
  </si>
  <si>
    <t xml:space="preserve">good opportunities for work progress great training </t>
  </si>
  <si>
    <t>High compensation and job security compared with other media jobs. You have resources needed to do job well, brand gives access to sources, stories get high visibility. Generally work along talented colleagues.</t>
  </si>
  <si>
    <t xml:space="preserve">high compensation and job security compared with other media jobs you have resources needed to do job well brand gives access to sources stories get high visibility generally work along talented colleagues </t>
  </si>
  <si>
    <t>compensation, work, talented</t>
  </si>
  <si>
    <t>OK benefits (Healthcare is not too bad, pension plan is medium, holidays are fairly good)</t>
  </si>
  <si>
    <t xml:space="preserve">ok benefits healthcare is not too bad pension plan is medium holidays are fairly good </t>
  </si>
  <si>
    <t>Good office and working environment</t>
  </si>
  <si>
    <t>good office and working environment</t>
  </si>
  <si>
    <t>Ã“tima empresa para se trabalhar, como entry level Ã© Ã³timo por ter a oportunidade de participar de projetos e desenvolver diferentes habilidades. Para a efetivaÃ§Ã£o Ã© bastante difÃ­cil.</t>
  </si>
  <si>
    <t xml:space="preserve">Ã³tima empresa para se trabalhar como entry level Ã© Ã³timo por ter a oportunidade de participar de projetos e desenvolver diferentes habilidades para a efetivaÃ§Ã£o Ã© bastante difÃ­cil </t>
  </si>
  <si>
    <t>Dynamic, open environment with good work life balance.</t>
  </si>
  <si>
    <t xml:space="preserve">dynamic open environment with good work life balance </t>
  </si>
  <si>
    <t>Open culture and knowledge sharing People The company donates huge amount of profits to good causes Interesting projects Great Benefits</t>
  </si>
  <si>
    <t>open culture and knowledge sharing people the company donates huge amount of profits to good causes interesting projects great benefits</t>
  </si>
  <si>
    <t>They really look after their employees with fully-stacked pantry, company socials, annual summer party, top-end insurance and other benefits</t>
  </si>
  <si>
    <t>they really look after their employees with fully stacked pantry company socials annual summer party top end insurance and other benefits</t>
  </si>
  <si>
    <t>company, benefits, insurance</t>
  </si>
  <si>
    <t>Pay and benefits Free food, snacks etc</t>
  </si>
  <si>
    <t>pay and benefits free food snacks etc</t>
  </si>
  <si>
    <t>A lot of bright people working with you or near you, agile is growing in the company, good work environment, nice desks, there is the pantry, which is really nice, view to St Pauls, nice perks, many courses to learn new things, in most teams a relaxed environment, you work for someone much better than Trump.</t>
  </si>
  <si>
    <t xml:space="preserve">a lot of bright people working with you or near you agile is growing in the company good work environment nice desks there is the pantry which is really nice view to st pauls nice perks many courses to learn new things in most teams a relaxed environment you work for someone much better than trump </t>
  </si>
  <si>
    <t>work, people, working</t>
  </si>
  <si>
    <t>Very philanthropic company. Encourages open communication. Pays at par with other big tech firms.</t>
  </si>
  <si>
    <t xml:space="preserve">very philanthropic company encourages open communication pays at par with other big tech firms </t>
  </si>
  <si>
    <t>Competitive salaries, great benefits (health, 401K), good offices</t>
  </si>
  <si>
    <t>Competitive salaries, great benefits (health, K), good offices</t>
  </si>
  <si>
    <t>competitive salaries great benefits health k good offices</t>
  </si>
  <si>
    <t>Adequate salary Good benefits Excellent office environment</t>
  </si>
  <si>
    <t>adequate salary good benefits excellent office environment</t>
  </si>
  <si>
    <t>salary, environment, benefits</t>
  </si>
  <si>
    <t xml:space="preserve">- Great Training! Expect at least 2-3 months of classroom training on everything from the basics of financial markets to the most advanced topics of Fixed Income and Equity derivatives - Provides amazing insight into giving a good customer experience - </t>
  </si>
  <si>
    <t xml:space="preserve">- Great Training! Expect at least - months of classroom training on everything from the basics of financial markets to the most advanced topics of Fixed Income and Equity derivatives - Provides amazing insight into giving a good customer experience - </t>
  </si>
  <si>
    <t xml:space="preserve"> great training expect at least months of classroom training on everything from the basics of financial markets to the most advanced topics of fixed income and equity derivatives provides amazing insight into giving a good customer experience </t>
  </si>
  <si>
    <t>Great health insurance. Larger company has performed well.</t>
  </si>
  <si>
    <t xml:space="preserve">great health insurance larger company has performed well </t>
  </si>
  <si>
    <t>company, health</t>
  </si>
  <si>
    <t>I have knowledge about research and I like to research so I chose this</t>
  </si>
  <si>
    <t>i have knowledge about research and i like to research so i chose this</t>
  </si>
  <si>
    <t>Work culture is something unique. Flat management structure. Nice colleagues</t>
  </si>
  <si>
    <t>work culture is something unique flat management structure nice colleagues</t>
  </si>
  <si>
    <t>Very flexible daily working style</t>
  </si>
  <si>
    <t>very flexible daily working style</t>
  </si>
  <si>
    <t>flexible, working</t>
  </si>
  <si>
    <t>Global Mobility, Lots of career opportunities to explore</t>
  </si>
  <si>
    <t>global mobility lots of career opportunities to explore</t>
  </si>
  <si>
    <t>Good pay, good food and good people</t>
  </si>
  <si>
    <t>good pay good food and good people</t>
  </si>
  <si>
    <t>food, people</t>
  </si>
  <si>
    <t>Good training program for new grads, good work-life balance</t>
  </si>
  <si>
    <t>good training program for new grads good work life balance</t>
  </si>
  <si>
    <t>balance</t>
  </si>
  <si>
    <t>salary, people, location, training, technology</t>
  </si>
  <si>
    <t>salary people location training technology</t>
  </si>
  <si>
    <t>Great benefits, work life balance not so bad</t>
  </si>
  <si>
    <t>great benefits work life balance not so bad</t>
  </si>
  <si>
    <t>work, balance</t>
  </si>
  <si>
    <t>good culture, well training and pension fund plan.</t>
  </si>
  <si>
    <t xml:space="preserve">good culture well training and pension fund plan </t>
  </si>
  <si>
    <t xml:space="preserve"> great salary bonus pantry with lots of food and drinks lots of people to network with beautiful office</t>
  </si>
  <si>
    <t>Health Benefits. Open and transparent office.</t>
  </si>
  <si>
    <t xml:space="preserve">health benefits open and transparent office </t>
  </si>
  <si>
    <t>flat structure, interesting and competent colleagues, good salary and benefits, opportunities for advancement</t>
  </si>
  <si>
    <t>flat structure interesting and competent colleagues good salary and benefits opportunities for advancement</t>
  </si>
  <si>
    <t>salary</t>
  </si>
  <si>
    <t>Benefits package is top notch</t>
  </si>
  <si>
    <t>benefits package is top notch</t>
  </si>
  <si>
    <t xml:space="preserve"> pantry nice office in central location</t>
  </si>
  <si>
    <t>Open cultural, places to learn knowledge, experiences</t>
  </si>
  <si>
    <t>open cultural places to learn knowledge experiences</t>
  </si>
  <si>
    <t>Long term thinking and investing in products coming from the philosophy of the major share holder</t>
  </si>
  <si>
    <t>long term thinking and investing in products coming from the philosophy of the major share holder</t>
  </si>
  <si>
    <t>Food, Health Care, Snacks, Early bonuses, Early raises.</t>
  </si>
  <si>
    <t xml:space="preserve">food health care snacks early bonuses early raises </t>
  </si>
  <si>
    <t>Free food in pantry; good healthcare benefits</t>
  </si>
  <si>
    <t>free food in pantry good healthcare benefits</t>
  </si>
  <si>
    <t>Flat, Diversity and great work life balance</t>
  </si>
  <si>
    <t>flat diversity and great work life balance</t>
  </si>
  <si>
    <t>work, balance, great</t>
  </si>
  <si>
    <t>Caveat that your entire experience like any large company depends on what department and seniority you hold. My review for pros and cons centers on experiences in the financial products realm, not engineering, news or media. In terms of pros, Bloomberg has some great, really good, and good things going for it. There are some genuinely talented, smart people who when given the chance can do some great work. The... culture and environment is extremely energised and lively, and there is always a buzz in any of the top notch global offices. The Bloomberg Way of start executing, building, or doing first and figure out as you go along can be very powerful (but also detrimental as outlined in cons). The benefits are overall generally strong (especially in the US with no healthcare premiums) but not over the top. Some great cultural benefits and partner programs. Philanthropy is a huge part of the company and there are numerous ways to feel a part of that. The majority of company profits do go to funding Mike Bloomberg's philanthropic initiatives, which if you are aligned with those (like me) then it's great. There are also weekly (if not daily) ways to get involved in countless other volunteering initiatives.</t>
  </si>
  <si>
    <t xml:space="preserve">caveat that your entire experience like any large company depends on what department and seniority you hold my review for pros and cons centers on experiences in the financial products realm not engineering news or media in terms of pros bloomberg has some great really good and good things going for it there are some genuinely talented smart people who when given the chance can do some great work the culture and environment is extremely energised and lively and there is always a buzz in any of the top notch global offices the bloomberg way of start executing building or doing first and figure out as you go along can be very powerful but also detrimental as outlined in cons the benefits are overall generally strong especially in the us with no healthcare premiums but not over the top some great cultural benefits and partner programs philanthropy is a huge part of the company and there are numerous ways to feel a part of that the majority of company profits do go to funding mike bloomberg s philanthropic initiatives which if you are aligned with those like me then it s great there are also weekly if not daily ways to get involved in countless other volunteering initiatives </t>
  </si>
  <si>
    <t>company, people, smart, culture, benefits, environment, great</t>
  </si>
  <si>
    <t>Salary! BB pays very well. This is the first company I've been at that actually makes good on their promise of a bonus as well. It's very stable here. This is NOT a hire / fire culture. They vet for the best and make every effort to make you successful in the company. If a team dissolves, they will work with you to find a new team - at least for engineers. The work from home capabilities are decent. You can wear... whatever you want. Literally. Before I joined I thought BB was a stiff-necked cross between a bank and hedge fund. Nope. I was happily mistaken. They have fresh fruit, free soup, tons of coffee, and snacks for free - daily. Oh, and every office is littered with tons of exotic salt &amp; fresh water tanks. Like, they're everywhere. It's beautiful.</t>
  </si>
  <si>
    <t xml:space="preserve">salary bb pays very well this is the first company i ve been at that actually makes good on their promise of a bonus as well it s very stable here this is not a hire fire culture they vet for the best and make every effort to make you successful in the company if a team dissolves they will work with you to find a new team at least for engineers the work from home capabilities are decent you can wear whatever you want literally before i joined i thought bb was a stiff necked cross between a bank and hedge fund nope i was happily mistaken they have fresh fruit free soup tons of coffee and snacks for free daily oh and every office is littered with tons of exotic salt fresh water tanks like they re everywhere it s beautiful </t>
  </si>
  <si>
    <t>snacks, company, home, work, free</t>
  </si>
  <si>
    <t xml:space="preserve"> great work life balance lots of interesting problems fast paced great emphasis on mentorship on the job training fantastic perks great philanthropy programs</t>
  </si>
  <si>
    <t>work, paced, balance</t>
  </si>
  <si>
    <t>truely global environment canteen really care about employee welfare</t>
  </si>
  <si>
    <t>- Great benefits - Free food and drinks in the pantry - 20 vacation days at start of year - Yearly Picnic event at Randall's island - Fun people to work with</t>
  </si>
  <si>
    <t>- Great benefits - Free food and drinks in the pantry - vacation days at start of year - Yearly Picnic event at Randall's island - Fun people to work with</t>
  </si>
  <si>
    <t xml:space="preserve"> great benefits free food and drinks in the pantry vacation days at start of year yearly picnic event at randall s island fun people to work with</t>
  </si>
  <si>
    <t>benefits, work, food, people</t>
  </si>
  <si>
    <t xml:space="preserve"> great culture lots of opportunity for growth meritocracy amazing benefits</t>
  </si>
  <si>
    <t>Loved everything about this job</t>
  </si>
  <si>
    <t>loved everything about this job</t>
  </si>
  <si>
    <t>Fast-paced, responsibility, interesting co-workers, good office benefits</t>
  </si>
  <si>
    <t>fast paced responsibility interesting co workers good office benefits</t>
  </si>
  <si>
    <t>Amazing office, great ambiance and vibes, transparency, free food If you perform well, they will invest so much in you from knowledge to mental health wise Philanthropy Diversity Great culture Dynamic work, never dull</t>
  </si>
  <si>
    <t>amazing office great ambiance and vibes transparency free food if you perform well they will invest so much in you from knowledge to mental health wise philanthropy diversity great culture dynamic work never dull</t>
  </si>
  <si>
    <t>culture, free, health, food, great</t>
  </si>
  <si>
    <t>Great atmosphere, wonderful people, excellent perks. Very good training program for fresh recruits to catch up to company operations standards.</t>
  </si>
  <si>
    <t xml:space="preserve">great atmosphere wonderful people excellent perks very good training program for fresh recruits to catch up to company operations standards </t>
  </si>
  <si>
    <t>Great work space, centrally located</t>
  </si>
  <si>
    <t>great work space centrally located</t>
  </si>
  <si>
    <t>Good name recognition, broad exposure</t>
  </si>
  <si>
    <t>good name recognition broad exposure</t>
  </si>
  <si>
    <t>great benefits and environment. good prospects</t>
  </si>
  <si>
    <t>great benefits and environment good prospects</t>
  </si>
  <si>
    <t>There is free food and snacks consistently at your disposal. The organization is big on volunteering and philanthropic endeavors so working here will afford you the opportunity to make an impact on other peopleâ€™s lives outside of the company. Thatâ€™s the full extent of the benefits in my opinion.</t>
  </si>
  <si>
    <t xml:space="preserve">there is free food and snacks consistently at your disposal the organization is big on volunteering and philanthropic endeavors so working here will afford you the opportunity to make an impact on other people s lives outside of the company that s the full extent of the benefits in my opinion </t>
  </si>
  <si>
    <t>snacks, free, benefits, food, working</t>
  </si>
  <si>
    <t>Great brand, people and product</t>
  </si>
  <si>
    <t>great brand people and product</t>
  </si>
  <si>
    <t>Excellent work environment and great team. Internal systems are well established and seamless</t>
  </si>
  <si>
    <t>excellent work environment and great team internal systems are well established and seamless</t>
  </si>
  <si>
    <t>work, environment, great</t>
  </si>
  <si>
    <t>Nice office environment Great salary package.</t>
  </si>
  <si>
    <t xml:space="preserve">nice office environment great salary package </t>
  </si>
  <si>
    <t>salary, environment</t>
  </si>
  <si>
    <t>Smart co-workers, great offices around the world, fast paced environment, huge philanthropic presence, generally a meritocracy</t>
  </si>
  <si>
    <t>smart co workers great offices around the world fast paced environment huge philanthropic presence generally a meritocracy</t>
  </si>
  <si>
    <t>paced, great, fast</t>
  </si>
  <si>
    <t>Good compensation and medical care benefit</t>
  </si>
  <si>
    <t>good compensation and medical care benefit</t>
  </si>
  <si>
    <t>Good environment and facilities (pantry)</t>
  </si>
  <si>
    <t xml:space="preserve">good environment and facilities pantry </t>
  </si>
  <si>
    <t>Competitive salary, good benefits; global company means you get lots of opportunities to move location/departments</t>
  </si>
  <si>
    <t>competitive salary good benefits global company means you get lots of opportunities to move location departments</t>
  </si>
  <si>
    <t>Good pay and benefits Nice architecture</t>
  </si>
  <si>
    <t>good pay and benefits nice architecture</t>
  </si>
  <si>
    <t>pay, benefits</t>
  </si>
  <si>
    <t>Work/life balance Benefits The people Phenomenal product (The Terminal) Great entry level salary</t>
  </si>
  <si>
    <t>work life balance benefits the people phenomenal product the terminal great entry level salary</t>
  </si>
  <si>
    <t>salary, balance, people</t>
  </si>
  <si>
    <t>Great culture, salary, colleagues and office</t>
  </si>
  <si>
    <t>great culture salary colleagues and office</t>
  </si>
  <si>
    <t>Benefits are really great and work life balance</t>
  </si>
  <si>
    <t>benefits are really great and work life balance</t>
  </si>
  <si>
    <t>World class training. Fantastic brand. Free snacks and breakfast. Put in front of clients very quickly. Given remit to run initiatives. Very fast learning curve and potential progression. Very good benefits.</t>
  </si>
  <si>
    <t xml:space="preserve">world class training fantastic brand free snacks and breakfast put in front of clients very quickly given remit to run initiatives very fast learning curve and potential progression very good benefits </t>
  </si>
  <si>
    <t>snacks, fast</t>
  </si>
  <si>
    <t>Flexible work hours, Amazing office</t>
  </si>
  <si>
    <t>flexible work hours amazing office</t>
  </si>
  <si>
    <t>Incredible products High level of collaboration Travelling and benefits Office and pantry are top notch Good basic salary</t>
  </si>
  <si>
    <t>incredible products high level of collaboration travelling and benefits office and pantry are top notch good basic salary</t>
  </si>
  <si>
    <t>salary, benefits</t>
  </si>
  <si>
    <t xml:space="preserve"> things move fast which means products are launched quickly in order to be first people are approachable nice and usually efficient processes are well developed many ex colleagues have commented that you tend to forget what a well oiled machine</t>
  </si>
  <si>
    <t>people, fast</t>
  </si>
  <si>
    <t>Flat hierarchy and good work life balance.</t>
  </si>
  <si>
    <t xml:space="preserve">flat hierarchy and good work life balance </t>
  </si>
  <si>
    <t>Loved the people, and the snacks! A great company to do an internship with!</t>
  </si>
  <si>
    <t xml:space="preserve">loved the people and the snacks a great company to do an internship with </t>
  </si>
  <si>
    <t>great, company</t>
  </si>
  <si>
    <t>its obvious everyone loves the food but forgets that this place s a dominant force</t>
  </si>
  <si>
    <t>place, food</t>
  </si>
  <si>
    <t xml:space="preserve"> rich company culture flat structure great benefits</t>
  </si>
  <si>
    <t>culture, benefits, company</t>
  </si>
  <si>
    <t>This company is the best.</t>
  </si>
  <si>
    <t xml:space="preserve">this company is the best </t>
  </si>
  <si>
    <t>Solid benefits, really nice offices</t>
  </si>
  <si>
    <t>solid benefits really nice offices</t>
  </si>
  <si>
    <t>Growth in the sizable companies in different streams</t>
  </si>
  <si>
    <t>growth in the sizable companies in different streams</t>
  </si>
  <si>
    <t>The snacks are really good</t>
  </si>
  <si>
    <t>the snacks are really good</t>
  </si>
  <si>
    <t>Benefits are really great at this company</t>
  </si>
  <si>
    <t>benefits are really great at this company</t>
  </si>
  <si>
    <t>All profits go to philanthropy</t>
  </si>
  <si>
    <t>all profits go to philanthropy</t>
  </si>
  <si>
    <t>work life balance is pretty good</t>
  </si>
  <si>
    <t>Everyone working there was very intelligent, collaborative and willing to help when they could which says a lot when things were super busy. The pantry was always good with lots of treats and every so often you got the odd Celebrity or Politician walk in. You also have full access to a Bloomberg terminal which means full access to Financial Data and News so personal development can happen very fast if you... choose to put the effort in.</t>
  </si>
  <si>
    <t xml:space="preserve">everyone working there was very intelligent collaborative and willing to help when they could which says a lot when things were super busy the pantry was always good with lots of treats and every so often you got the odd celebrity or politician walk in you also have full access to a bloomberg terminal which means full access to financial data and news so personal development can happen very fast if you choose to put the effort in </t>
  </si>
  <si>
    <t>working, fast</t>
  </si>
  <si>
    <t>great company and great employees</t>
  </si>
  <si>
    <t>First job coming out of university, great platform to build from.</t>
  </si>
  <si>
    <t xml:space="preserve">first job coming out of university great platform to build from </t>
  </si>
  <si>
    <t xml:space="preserve"> global presence decent salary abundant snacks good values culture decent opportunity for advancement mobility across company</t>
  </si>
  <si>
    <t>snacks, salary, company</t>
  </si>
  <si>
    <t>Smart, kind, hardworking coworkers, and profits go largely towards philanthropic work</t>
  </si>
  <si>
    <t>smart kind hardworking coworkers and profits go largely towards philanthropic work</t>
  </si>
  <si>
    <t>Lots of opportunities for trying different skills and learning, interesting work and travel</t>
  </si>
  <si>
    <t>lots of opportunities for trying different skills and learning interesting work and travel</t>
  </si>
  <si>
    <t>Great company culture with good perks and opportunity for volunteering</t>
  </si>
  <si>
    <t>great company culture with good perks and opportunity for volunteering</t>
  </si>
  <si>
    <t xml:space="preserve"> you can tell people you work for bloomberg great benefits and pantry i wish they could just pay everything out </t>
  </si>
  <si>
    <t>people, pay, work, benefits, great</t>
  </si>
  <si>
    <t>nice pantry, nice building, good looking colleagues</t>
  </si>
  <si>
    <t>nice pantry nice building good looking colleagues</t>
  </si>
  <si>
    <t>Hard work is rewarded, great internal perks, smart employees</t>
  </si>
  <si>
    <t>hard work is rewarded great internal perks smart employees</t>
  </si>
  <si>
    <t>smart, work, great</t>
  </si>
  <si>
    <t xml:space="preserve"> free breakfast and coffee in the pantry decent salary industry private healthcare</t>
  </si>
  <si>
    <t>Great benefits, free snacks, great culture, cool and interesting atmosphere, opportunities to grow and move</t>
  </si>
  <si>
    <t>great benefits free snacks great culture cool and interesting atmosphere opportunities to grow and move</t>
  </si>
  <si>
    <t>free, great</t>
  </si>
  <si>
    <t>* this is a company with definite name recognition. * change is the constant - all company says it, this company lives it * rare position to learn from each other, the clients and from the market - it's SOOO in touch.</t>
  </si>
  <si>
    <t xml:space="preserve"> this is a company with definite name recognition change is the constant all company says it this company lives it rare position to learn from each other the clients and from the market it s sooo in touch </t>
  </si>
  <si>
    <t>Lots to learn about the software and financial industries. You'll find the place is highly collaborative and people work to get stuff done. The engineering culture is great.</t>
  </si>
  <si>
    <t xml:space="preserve">lots to learn about the software and financial industries you ll find the place is highly collaborative and people work to get stuff done the engineering culture is great </t>
  </si>
  <si>
    <t>culture, work, place, people</t>
  </si>
  <si>
    <t>free snacks, autonomy, and ability to learn a lot</t>
  </si>
  <si>
    <t>free snacks autonomy and ability to learn a lot</t>
  </si>
  <si>
    <t>Great Benefits, snacks, beautiful office</t>
  </si>
  <si>
    <t>great benefits snacks beautiful office</t>
  </si>
  <si>
    <t>Fun, smart and dynamic people. High tech company. Good social events. Great office. Free breakfast. Good salary and benefits</t>
  </si>
  <si>
    <t>fun smart and dynamic people high tech company good social events great office free breakfast good salary and benefits</t>
  </si>
  <si>
    <t>smart, salary, benefits</t>
  </si>
  <si>
    <t>Benefits, culture, technology</t>
  </si>
  <si>
    <t>benefits culture technology</t>
  </si>
  <si>
    <t>CEO might be 2020 president. Good work-life balance.</t>
  </si>
  <si>
    <t>CEO might be president. Good work-life balance.</t>
  </si>
  <si>
    <t xml:space="preserve">ceo might be president good work life balance </t>
  </si>
  <si>
    <t>It is a great out of college job if you have little to no work experience. You will learn to use the terminal - mostly to help clients with login issues and you will also transfer calls to other departments. Hence, you will learn about the company bit by bit as you have to liaise with other departments regularly. If you have a decent work history - this job is too entry level for you. If you are interested in... technical operations - you should try for Installs etc -- there have been systemic changes since my departure and it is more of a hybrid-outlook. However, it is still relatively entry level. You will meet a lot of people. You will make friends if you are the type to go to work to make friends, etc. Solid 401K; healthcare benefits; vacation time; unlimited sick days (doctor's note required after a certain amount of days).</t>
  </si>
  <si>
    <t>It is a great out of college job if you have little to no work experience. You will learn to use the terminal - mostly to help clients with login issues and you will also transfer calls to other departments. Hence, you will learn about the company bit by bit as you have to liaise with other departments regularly. If you have a decent work history - this job is too entry level for you. If you are interested in... technical operations - you should try for Installs etc -- there have been systemic changes since my departure and it is more of a hybrid-outlook. However, it is still relatively entry level. You will meet a lot of people. You will make friends if you are the type to go to work to make friends, etc. Solid K; healthcare benefits; vacation time; unlimited sick days (doctor's note required after a certain amount of days).</t>
  </si>
  <si>
    <t xml:space="preserve">it is a great out of college job if you have little to no work experience you will learn to use the terminal mostly to help clients with login issues and you will also transfer calls to other departments hence you will learn about the company bit by bit as you have to liaise with other departments regularly if you have a decent work history this job is too entry level for you if you are interested in technical operations you should try for installs etc there have been systemic changes since my departure and it is more of a hybrid outlook however it is still relatively entry level you will meet a lot of people you will make friends if you are the type to go to work to make friends etc solid k healthcare benefits vacation time unlimited sick days doctor s note required after a certain amount of days </t>
  </si>
  <si>
    <t>benefÃ­cios como plano de saÃºde sÃ£o bons.</t>
  </si>
  <si>
    <t xml:space="preserve">benefÃ­cios como plano de saÃºde sÃ£o bons </t>
  </si>
  <si>
    <t>given all the resources to do the job</t>
  </si>
  <si>
    <t>Good work life balance ethic</t>
  </si>
  <si>
    <t>good work life balance ethic</t>
  </si>
  <si>
    <t>Take care of employees very well</t>
  </si>
  <si>
    <t>take care of employees very well</t>
  </si>
  <si>
    <t>The culture is very unique. No real titles, which means you can have a lot of ownership over your role and career. Most of the company's profits go to philanthropy, which is unlike any other company. Really makes it all worthwhile. Great benefits, no monthly cost for health insurance.</t>
  </si>
  <si>
    <t xml:space="preserve">the culture is very unique no real titles which means you can have a lot of ownership over your role and career most of the company s profits go to philanthropy which is unlike any other company really makes it all worthwhile great benefits no monthly cost for health insurance </t>
  </si>
  <si>
    <t>culture, health</t>
  </si>
  <si>
    <t>Great company, enjoyable environment, interesting work, reasonable life/work balance</t>
  </si>
  <si>
    <t>great company enjoyable environment interesting work reasonable life work balance</t>
  </si>
  <si>
    <t>Great learning and very open minded working</t>
  </si>
  <si>
    <t>great learning and very open minded working</t>
  </si>
  <si>
    <t>working</t>
  </si>
  <si>
    <t>Management et organisation au millimÃ¨tre. TrÃ¨s bonne condition de travail.</t>
  </si>
  <si>
    <t xml:space="preserve">management et organisation au millimÃ¨tre trÃ¨s bonne condition de travail </t>
  </si>
  <si>
    <t>Good working environment, interesting learning opportunities</t>
  </si>
  <si>
    <t>good working environment interesting learning opportunities</t>
  </si>
  <si>
    <t>Great people, challenging work, nice perks, flexible schedule</t>
  </si>
  <si>
    <t>great people challenging work nice perks flexible schedule</t>
  </si>
  <si>
    <t>Great perks and benefits, including free food</t>
  </si>
  <si>
    <t>great perks and benefits including free food</t>
  </si>
  <si>
    <t>free, food</t>
  </si>
  <si>
    <t xml:space="preserve"> good training motivated and professional colleagues extraordinary working environment</t>
  </si>
  <si>
    <t>Good place for your first job or your last job.</t>
  </si>
  <si>
    <t xml:space="preserve">good place for your first job or your last job </t>
  </si>
  <si>
    <t>Culture, people, office, innovative, open</t>
  </si>
  <si>
    <t>culture people office innovative open</t>
  </si>
  <si>
    <t>Good benefits, lots of challenging/interesting work</t>
  </si>
  <si>
    <t>good benefits lots of challenging interesting work</t>
  </si>
  <si>
    <t>Great company / awesome product.</t>
  </si>
  <si>
    <t xml:space="preserve">great company awesome product </t>
  </si>
  <si>
    <t>Great benefits, humane workplace, reasonable salary.</t>
  </si>
  <si>
    <t xml:space="preserve">great benefits humane workplace reasonable salary </t>
  </si>
  <si>
    <t>Good environment Supportive colleagues Lots of snacks Opportunities to learn and have trainings</t>
  </si>
  <si>
    <t>good environment supportive colleagues lots of snacks opportunities to learn and have trainings</t>
  </si>
  <si>
    <t>snacks, environment</t>
  </si>
  <si>
    <t>Hard work pays off here</t>
  </si>
  <si>
    <t>hard work pays off here</t>
  </si>
  <si>
    <t>Large organization with muscle; good HR practices on paper; A very good place to learn functional aspects and team dynamics.</t>
  </si>
  <si>
    <t xml:space="preserve">large organization with muscle good hr practices on paper a very good place to learn functional aspects and team dynamics </t>
  </si>
  <si>
    <t>Very flat structure offering broad opportunities. Excellent benefits, high quality offices and fantastic pantry</t>
  </si>
  <si>
    <t>very flat structure offering broad opportunities excellent benefits high quality offices and fantastic pantry</t>
  </si>
  <si>
    <t>Great life-work balance, career path and possibility to move from one team to the other</t>
  </si>
  <si>
    <t>great life work balance career path and possibility to move from one team to the other</t>
  </si>
  <si>
    <t>Great company. Lots of mentorship, supportive environment, benefits are fantastic, generous tuition match and genuine interest in employee self-improvement.</t>
  </si>
  <si>
    <t xml:space="preserve">great company lots of mentorship supportive environment benefits are fantastic generous tuition match and genuine interest in employee self improvement </t>
  </si>
  <si>
    <t>A good place to work and a friendly environment</t>
  </si>
  <si>
    <t>a good place to work and a friendly environment</t>
  </si>
  <si>
    <t>environment, work, friendly, place</t>
  </si>
  <si>
    <t xml:space="preserve"> training is world class get put in front of clients very quickly great people</t>
  </si>
  <si>
    <t>Great company to work for, loads of free benefits.</t>
  </si>
  <si>
    <t xml:space="preserve">great company to work for loads of free benefits </t>
  </si>
  <si>
    <t>work, free, company</t>
  </si>
  <si>
    <t>Great Culture..Work life balance is amazing</t>
  </si>
  <si>
    <t>great culture work life balance is amazing</t>
  </si>
  <si>
    <t>Nice cowerkers and free lunch on site</t>
  </si>
  <si>
    <t>nice cowerkers and free lunch on site</t>
  </si>
  <si>
    <t>Stable job Company not too big - A person can make an impact at the firm level easier Treats employees very well Amazing office</t>
  </si>
  <si>
    <t>stable job company not too big a person can make an impact at the firm level easier treats employees very well amazing office</t>
  </si>
  <si>
    <t>Good place to work; free food</t>
  </si>
  <si>
    <t>good place to work free food</t>
  </si>
  <si>
    <t>free, place, food</t>
  </si>
  <si>
    <t>*Free Healthcare if you complete the annual Health Assessment during open enrollment *Free breakfast, snacks, coffee/tea, lunch (soup) *Free Dinner after 8PM *Very generous 401K match, (15% up to 50% of annual salary, max of 7500/yr) *Nice work-life balance (dept: sales &amp; account mgmt)</t>
  </si>
  <si>
    <t>*Free Healthcare if you complete the annual Health Assessment during open enrollment *Free breakfast, snacks, coffee/tea, lunch (soup) *Free Dinner after PM *Very generous K match, (% up to % of annual salary, max of /yr) *Nice work-life balance (dept: sales &amp; account mgmt)</t>
  </si>
  <si>
    <t xml:space="preserve"> free healthcare if you complete the annual health assessment during open enrollment free breakfast snacks coffee tea lunch soup free dinner after pm very generous k match up to of annual salary max of yr nice work life balance dept sales account mgmt </t>
  </si>
  <si>
    <t>Free snacks, decent benefits. A very small number of talented and ambitious individuals in the division who are willing to work hard and create value for clients, but unfortunately they are ignored and demonized for any attempt to question the direction of the division and conduct insightful research. They deserve better.</t>
  </si>
  <si>
    <t xml:space="preserve">free snacks decent benefits a very small number of talented and ambitious individuals in the division who are willing to work hard and create value for clients but unfortunately they are ignored and demonized for any attempt to question the direction of the division and conduct insightful research they deserve better </t>
  </si>
  <si>
    <t>work, talented</t>
  </si>
  <si>
    <t>Great environment for developing skills</t>
  </si>
  <si>
    <t>great environment for developing skills</t>
  </si>
  <si>
    <t xml:space="preserve"> good benefits work life balance very caring employer to work for though organization chart looks very flat for entry level analyst people with different skills can propose and work on totally different projects that make best use of their skills </t>
  </si>
  <si>
    <t>young environment, multi cultural atmosphere. good diversity</t>
  </si>
  <si>
    <t>young environment multi cultural atmosphere good diversity</t>
  </si>
  <si>
    <t>Diverse, challenging environment with good options for skills set development</t>
  </si>
  <si>
    <t>diverse challenging environment with good options for skills set development</t>
  </si>
  <si>
    <t>options, environment</t>
  </si>
  <si>
    <t>While others' reports of some outdated technologies and an in-house tech stack that can make transfer of knowledge of to other companies less than what it could be, there's a very clear company effort to modernize. On top of that, it seems like the company has invested in its engineers to compete with some of the other top firms (especially true for the intern program), and it shows in the level of talent that the... company attracts. Overall this is a very competent engineering department and a good place to work that's getting better every year.</t>
  </si>
  <si>
    <t xml:space="preserve">while others reports of some outdated technologies and an in house tech stack that can make transfer of knowledge of to other companies less than what it could be there s a very clear company effort to modernize on top of that it seems like the company has invested in its engineers to compete with some of the other top firms especially true for the intern program and it shows in the level of talent that the company attracts overall this is a very competent engineering department and a good place to work that s getting better every year </t>
  </si>
  <si>
    <t>work, place, company</t>
  </si>
  <si>
    <t>Iâ€™ve worked at Bloomberg Intelligence long enough to know the future here is far brighter than stuck in a broken bulge-bracket boiler room (do you remember the heyday - when the buyside trusted their views, Associates loved their jobs and Analysts didnâ€™t live layoff-to-layoff? Then you are alone...). Like most of my senior colleagues, I was a successful Analyst at a traditional research shop youâ€˜d know. Here I have... more client access, more access to companies and experts, and more resources to build my franchise. It would take a true lack of vision to ever go back. I decided to write this after reading several narrow-minded nuggets, lobbed into this forum by some grumpy elves (so scarce at BI, most of us can guess who). I hope I can offer some balance, and not sound promotional because, frankly, working here is pretty good. Iâ€™ve taken enough interviews to know I have good options, and seen a few peers leave for seats they really wanted. To me, BI is the best place to be. Iâ€™d also like to counter some of the unfair baloney leveled at management. Iâ€™m not a manager, but their fairness and vision is a key reason that I joined and that I stay. Know any â€œleadersâ€ youâ€™d follow among those still squeezing pennies out of sellside sweatshops? Ours have the honesty to see the legacy biases, vision to shape a novel product, and guts to get started. The BI product is fun to write and powerful to read because a generalist can quickly engage it, an expert can dive deep, it is soaked in data and it is modular in a way that brings the right analystâ€™s voice into the right part of any report. Imagine writing a detailed research piece, but knowing your peers would link your best paragraphs right into their own work â€“ and that youâ€™d better recheck it often, because the graphs are live! As an Associate, the pieces we author on industry basic concepts and indicators will be yours to write sooner than anywhere else. Youâ€™ll build company models experienced buysiders use to actually make decisions (not ones designed to play the â€œcall me, Iâ€™m far out of consensus!â€ game) Youâ€™ll also battle a bunch of weird new technology systems, and always wonder that the â€œrulesâ€ are! Why? Because, this is NOT an ancient financial house where a bunch of well-connected jerks rig rules to make sure you canâ€™t get your full bonus or take their cushy job. This IS a (well-funded) startup, where quickly making anything new or cool clients want comes before designing a clear, simple career path for you and us. But, as always in life, uncertainty comes with benefits. As an Associate, us Analysts will actually teach you to pick up coverage. We are growing, we have a lot more to cover and we donâ€™t have to defend ourselves against your career progress! Oh, and weâ€™ll let you have time to have a life at the end of the day. Oh, and youâ€™ll actually make some friends, because it isnâ€™t â€œyou or themâ€ in the next round of inevitable layoffs (see history of â€œreal researchâ€ shops). Oh, and the top-to-bottom pay disparity here is FAR narrower than any Iâ€™ve seen on the street. Oh, and youâ€™ll get to work at Bloomberg â€“ where people are much happier overall than most places. As an Analyst, you either already see why this is a great place â€“ or not. In the latter case Iâ€™d probably respect you, but not want to work with you. I came here for novelty and innovation and to be with colleagues who were also uninspired by the bare-knuckles battle down the old-school path. Frankly, Iâ€™ve been paid well enough that Iâ€™m still glad I took the risk. Best of luck with MiFID 2!</t>
  </si>
  <si>
    <t>Iâ€™ve worked at Bloomberg Intelligence long enough to know the future here is far brighter than stuck in a broken bulge-bracket boiler room (do you remember the heyday - when the buyside trusted their views, Associates loved their jobs and Analysts didnâ€™t live layoff-to-layoff? Then you are alone...). Like most of my senior colleagues, I was a successful Analyst at a traditional research shop youâ€˜d know. Here I have... more client access, more access to companies and experts, and more resources to build my franchise. It would take a true lack of vision to ever go back. I decided to write this after reading several narrow-minded nuggets, lobbed into this forum by some grumpy elves (so scarce at BI, most of us can guess who). I hope I can offer some balance, and not sound promotional because, frankly, working here is pretty good. Iâ€™ve taken enough interviews to know I have good options, and seen a few peers leave for seats they really wanted. To me, BI is the best place to be. Iâ€™d also like to counter some of the unfair baloney leveled at management. Iâ€™m not a manager, but their fairness and vision is a key reason that I joined and that I stay. Know any â€œleadersâ€ youâ€™d follow among those still squeezing pennies out of sellside sweatshops? Ours have the honesty to see the legacy biases, vision to shape a novel product, and guts to get started. The BI product is fun to write and powerful to read because a generalist can quickly engage it, an expert can dive deep, it is soaked in data and it is modular in a way that brings the right analystâ€™s voice into the right part of any report. Imagine writing a detailed research piece, but knowing your peers would link your best paragraphs right into their own work â€“ and that youâ€™d better recheck it often, because the graphs are live! As an Associate, the pieces we author on industry basic concepts and indicators will be yours to write sooner than anywhere else. Youâ€™ll build company models experienced buysiders use to actually make decisions (not ones designed to play the â€œcall me, Iâ€™m far out of consensus!â€ game) Youâ€™ll also battle a bunch of weird new technology systems, and always wonder that the â€œrulesâ€ are! Why? Because, this is NOT an ancient financial house where a bunch of well-connected jerks rig rules to make sure you canâ€™t get your full bonus or take their cushy job. This IS a (well-funded) startup, where quickly making anything new or cool clients want comes before designing a clear, simple career path for you and us. But, as always in life, uncertainty comes with benefits. As an Associate, us Analysts will actually teach you to pick up coverage. We are growing, we have a lot more to cover and we donâ€™t have to defend ourselves against your career progress! Oh, and weâ€™ll let you have time to have a life at the end of the day. Oh, and youâ€™ll actually make some friends, because it isnâ€™t â€œyou or themâ€ in the next round of inevitable layoffs (see history of â€œreal researchâ€ shops). Oh, and the top-to-bottom pay disparity here is FAR narrower than any Iâ€™ve seen on the street. Oh, and youâ€™ll get to work at Bloomberg â€“ where people are much happier overall than most places. As an Analyst, you either already see why this is a great place â€“ or not. In the latter case Iâ€™d probably respect you, but not want to work with you. I came here for novelty and innovation and to be with colleagues who were also uninspired by the bare-knuckles battle down the old-school path. Frankly, Iâ€™ve been paid well enough that Iâ€™m still glad I took the risk. Best of luck with MiFID !</t>
  </si>
  <si>
    <t xml:space="preserve">i ve worked at bloomberg intelligence long enough to know the future here is far brighter than stuck in a broken bulge bracket boiler room do you remember the heyday when the buyside trusted their views associates loved their jobs and analysts didn t live layoff to layoff then you are alone like most of my senior colleagues i was a successful analyst at a traditional research shop you d know here i have more client access more access to companies and experts and more resources to build my franchise it would take a true lack of vision to ever go back i decided to write this after reading several narrow minded nuggets lobbed into this forum by some grumpy elves so scarce at bi most of us can guess who i hope i can offer some balance and not sound promotional because frankly working here is pretty good i ve taken enough interviews to know i have good options and seen a few peers leave for seats they really wanted to me bi is the best place to be i d also like to counter some of the unfair baloney leveled at management i m not a manager but their fairness and vision is a key reason that i joined and that i stay know any leaders you d follow among those still squeezing pennies out of sellside sweatshops ours have the honesty to see the legacy biases vision to shape a novel product and guts to get started the bi product is fun to write and powerful to read because a generalist can quickly engage it an expert can dive deep it is soaked in data and it is modular in a way that brings the right analyst s voice into the right part of any report imagine writing a detailed research piece but knowing your peers would link your best paragraphs right into their own work and that you d better recheck it often because the graphs are live as an associate the pieces we author on industry basic concepts and indicators will be yours to write sooner than anywhere else you ll build company models experienced buysiders use to actually make decisions not ones designed to play the call me i m far out of consensus game you ll also battle a bunch of weird new technology systems and always wonder that the rules are why because this is not an ancient financial house where a bunch of well connected jerks rig rules to make sure you can t get your full bonus or take their cushy job this is a well funded startup where quickly making anything new or cool clients want comes before designing a clear simple career path for you and us but as always in life uncertainty comes with benefits as an associate us analysts will actually teach you to pick up coverage we are growing we have a lot more to cover and we don t have to defend ourselves against your career progress oh and we ll let you have time to have a life at the end of the day oh and you ll actually make some friends because it isn t you or them in the next round of inevitable layoffs see history of real research shops oh and the top to bottom pay disparity here is far narrower than any i ve seen on the street oh and you ll get to work at bloomberg where people are much happier overall than most places as an analyst you either already see why this is a great place or not in the latter case i d probably respect you but not want to work with you i came here for novelty and innovation and to be with colleagues who were also uninspired by the bare knuckles battle down the old school path frankly i ve been paid well enough that i m still glad i took the risk best of luck with mifid </t>
  </si>
  <si>
    <t>place, people, company, pay, senior, work, great, working</t>
  </si>
  <si>
    <t>Good looking Eastern European girls</t>
  </si>
  <si>
    <t>good looking eastern european girls</t>
  </si>
  <si>
    <t>- Great pay - Great benefits (no-fee health insurance, access to nyc &amp; london museums for free) - 3 month new hire training program is a good opportunity to make some friends</t>
  </si>
  <si>
    <t>- Great pay - Great benefits (no-fee health insurance, access to nyc &amp; london museums for free) - month new hire training program is a good opportunity to make some friends</t>
  </si>
  <si>
    <t xml:space="preserve"> great pay great benefits no fee health insurance access to nyc london museums for free month new hire training program is a good opportunity to make some friends</t>
  </si>
  <si>
    <t>pay, benefits, health</t>
  </si>
  <si>
    <t>great benefits, fantastic new office in the heart of the City of London, interesting people to work with, good reputation and many opportunities once you leave the company</t>
  </si>
  <si>
    <t>great benefits fantastic new office in the heart of the city of london interesting people to work with good reputation and many opportunities once you leave the company</t>
  </si>
  <si>
    <t>great, company, work, people</t>
  </si>
  <si>
    <t>Good work life balance Nice Benefits</t>
  </si>
  <si>
    <t>good work life balance nice benefits</t>
  </si>
  <si>
    <t>Great company to work for</t>
  </si>
  <si>
    <t>great company to work for</t>
  </si>
  <si>
    <t xml:space="preserve"> good work culture good snacks good work life balance</t>
  </si>
  <si>
    <t>snacks, culture, work, balance</t>
  </si>
  <si>
    <t>Great product for the market and great place to learn</t>
  </si>
  <si>
    <t>great product for the market and great place to learn</t>
  </si>
  <si>
    <t>it was a very International fast paced environment where you learn a lot in a little bit of time.</t>
  </si>
  <si>
    <t xml:space="preserve">it was a very international fast paced environment where you learn a lot in a little bit of time </t>
  </si>
  <si>
    <t>paced, environment, fast</t>
  </si>
  <si>
    <t>Great culture. Great food. Great people</t>
  </si>
  <si>
    <t>great culture great food great people</t>
  </si>
  <si>
    <t>Free food and coffee all day and some pretty aquarium tanks. That's about it.</t>
  </si>
  <si>
    <t xml:space="preserve">free food and coffee all day and some pretty aquarium tanks that s about it </t>
  </si>
  <si>
    <t>Perfect for curious recent grad school graduates who are passionate about the energy disrutpion</t>
  </si>
  <si>
    <t>perfect for curious recent grad school graduates who are passionate about the energy disrutpion</t>
  </si>
  <si>
    <t>Work Life Balance International Exposure Talents Valued. Great Pay. Great Culture. Great External involvement</t>
  </si>
  <si>
    <t>work life balance international exposure talents valued great pay great culture great external involvement</t>
  </si>
  <si>
    <t>nice young environment and possibility to self individual development</t>
  </si>
  <si>
    <t>Great Company, Work life balance is great</t>
  </si>
  <si>
    <t>great company work life balance is great</t>
  </si>
  <si>
    <t>Free food, great office, genuinely open culture, opportunities for progression, access to senior managers, good salary for what you do</t>
  </si>
  <si>
    <t>free food great office genuinely open culture opportunities for progression access to senior managers good salary for what you do</t>
  </si>
  <si>
    <t>senior, salary, great</t>
  </si>
  <si>
    <t>They pay well for a new hire.</t>
  </si>
  <si>
    <t xml:space="preserve">they pay well for a new hire </t>
  </si>
  <si>
    <t>snacks, good work life balance, great company location</t>
  </si>
  <si>
    <t>snacks good work life balance great company location</t>
  </si>
  <si>
    <t>Buon salario ed equilibrio tra lavoro e vita personale</t>
  </si>
  <si>
    <t>buon salario ed equilibrio tra lavoro e vita personale</t>
  </si>
  <si>
    <t>N/A nothing that I can think of Im afraid</t>
  </si>
  <si>
    <t>n a nothing that i can think of im afraid</t>
  </si>
  <si>
    <t>business is a unique combination of media, finance and technology. lots of opportunity for creativity.</t>
  </si>
  <si>
    <t xml:space="preserve">business is a unique combination of media finance and technology lots of opportunity for creativity </t>
  </si>
  <si>
    <t>Great exposure to professionals across the street, fast pace, exciting</t>
  </si>
  <si>
    <t>great exposure to professionals across the street fast pace exciting</t>
  </si>
  <si>
    <t>fast</t>
  </si>
  <si>
    <t>The company places significant value on those who bring significant value...if you are allowed to do so by your manager. Skills such as VBA, Python, and resiliency are treasured within Bloomberg's Global Data division. You are exposed to every level of investor from back office analyst to CEO. It looks great on a resume.</t>
  </si>
  <si>
    <t xml:space="preserve">the company places significant value on those who bring significant value if you are allowed to do so by your manager skills such as vba python and resiliency are treasured within bloomberg s global data division you are exposed to every level of investor from back office analyst to ceo it looks great on a resume </t>
  </si>
  <si>
    <t>Fantastic training program, good pay, good events organised</t>
  </si>
  <si>
    <t>fantastic training program good pay good events organised</t>
  </si>
  <si>
    <t>Good work-life balance and good cafeteria</t>
  </si>
  <si>
    <t>good work life balance and good cafeteria</t>
  </si>
  <si>
    <t>brand value and good salary</t>
  </si>
  <si>
    <t>Fun colleagues, great training program to learn about prducts</t>
  </si>
  <si>
    <t>fun colleagues great training program to learn about prducts</t>
  </si>
  <si>
    <t>Good environment to work, good benefit, free meals/snacks, career development.</t>
  </si>
  <si>
    <t xml:space="preserve">good environment to work good benefit free meals snacks career development </t>
  </si>
  <si>
    <t>environment, free</t>
  </si>
  <si>
    <t>everything is just beautiful, man</t>
  </si>
  <si>
    <t>everything is just beautiful man</t>
  </si>
  <si>
    <t>Pretty Flat hierarchy, transparent and open</t>
  </si>
  <si>
    <t>pretty flat hierarchy transparent and open</t>
  </si>
  <si>
    <t>salaries, trainings, perks for employees</t>
  </si>
  <si>
    <t>salaries trainings perks for employees</t>
  </si>
  <si>
    <t>Culture, pay, if you don't 'like working overseas this isn't for you</t>
  </si>
  <si>
    <t>culture pay if you don t like working overseas this isn t for you</t>
  </si>
  <si>
    <t>Working Hours, Benefits, Low-Stress, Great Colleagues, Training</t>
  </si>
  <si>
    <t>working hours benefits low stress great colleagues training</t>
  </si>
  <si>
    <t>Nice Pantry, 50% 401k match, average pay, flexible hours for Data teams.</t>
  </si>
  <si>
    <t>Nice Pantry, % k match, average pay, flexible hours for Data teams.</t>
  </si>
  <si>
    <t xml:space="preserve">nice pantry k match average pay flexible hours for data teams </t>
  </si>
  <si>
    <t>flexible, hours</t>
  </si>
  <si>
    <t>Very driven but friendly culture that values employees and supports innovation and self determination.</t>
  </si>
  <si>
    <t xml:space="preserve">very driven but friendly culture that values employees and supports innovation and self determination </t>
  </si>
  <si>
    <t>Free food and healthcare plan</t>
  </si>
  <si>
    <t>free food and healthcare plan</t>
  </si>
  <si>
    <t>Take care of their staff well. Many opportunities to switch careers and work in different divisions. Great benefits.</t>
  </si>
  <si>
    <t xml:space="preserve">take care of their staff well many opportunities to switch careers and work in different divisions great benefits </t>
  </si>
  <si>
    <t>A ideal company in you wish to work in fintech</t>
  </si>
  <si>
    <t>a ideal company in you wish to work in fintech</t>
  </si>
  <si>
    <t>- Food and drinks are free in every location - Incredible people - True open-door policy - Beautiful locations with lots of sunlight - Family friendly, especially the picnic</t>
  </si>
  <si>
    <t xml:space="preserve"> food and drinks are free in every location incredible people true open door policy beautiful locations with lots of sunlight family friendly especially the picnic</t>
  </si>
  <si>
    <t>free, people</t>
  </si>
  <si>
    <t>Nice work environment. My mentors taught me lots of coding skills.</t>
  </si>
  <si>
    <t xml:space="preserve">nice work environment my mentors taught me lots of coding skills </t>
  </si>
  <si>
    <t>work life balance is good</t>
  </si>
  <si>
    <t>Great culture, helpful colleagues, great welfare, good exposure to philanthropy</t>
  </si>
  <si>
    <t>great culture helpful colleagues great welfare good exposure to philanthropy</t>
  </si>
  <si>
    <t>Established brand There is a view behind all the products event though top down communication is not good Benefits In general the company does a kot for the employee and therefore expects a lot.</t>
  </si>
  <si>
    <t xml:space="preserve">established brand there is a view behind all the products event though top down communication is not good benefits in general the company does a kot for the employee and therefore expects a lot </t>
  </si>
  <si>
    <t>Great place to work, lots of learning opportunities.</t>
  </si>
  <si>
    <t xml:space="preserve">great place to work lots of learning opportunities </t>
  </si>
  <si>
    <t>Good benefits, good pantry food, good people, no OT</t>
  </si>
  <si>
    <t>good benefits good pantry food good people no ot</t>
  </si>
  <si>
    <t>Little or no overtime Little pressure other than dealing with teamleader</t>
  </si>
  <si>
    <t>little or no overtime little pressure other than dealing with teamleader</t>
  </si>
  <si>
    <t>pressure</t>
  </si>
  <si>
    <t>Open hierarchy and free foods</t>
  </si>
  <si>
    <t>open hierarchy and free foods</t>
  </si>
  <si>
    <t>Well paid. Good food, good parties. Cushy travel.</t>
  </si>
  <si>
    <t xml:space="preserve">well paid good food good parties cushy travel </t>
  </si>
  <si>
    <t>Decent Salary and Benefits, Fairly large place and can move between positions. Fast paced environment and you can learn a lot.</t>
  </si>
  <si>
    <t xml:space="preserve">decent salary and benefits fairly large place and can move between positions fast paced environment and you can learn a lot </t>
  </si>
  <si>
    <t>paced, environment, place</t>
  </si>
  <si>
    <t>Bloomberg unleashes the power of information and technology to organize, understand, and improve our world. Our 325,000+ global customers rely on us to deliver accurate, real-time business and market-moving information that helps them make critical financial decisions.</t>
  </si>
  <si>
    <t>Bloomberg unleashes the power of information and technology to organize, understand, and improve our world. Our ,+ global customers rely on us to deliver accurate, real-time business and market-moving information that helps them make critical financial decisions.</t>
  </si>
  <si>
    <t xml:space="preserve">bloomberg unleashes the power of information and technology to organize understand and improve our world our global customers rely on us to deliver accurate real time business and market moving information that helps them make critical financial decisions </t>
  </si>
  <si>
    <t>Diverse group of very interesting people work here. Job roles are var Ed and can change regularly.</t>
  </si>
  <si>
    <t xml:space="preserve">diverse group of very interesting people work here job roles are var ed and can change regularly </t>
  </si>
  <si>
    <t>open culture, continued growth, CEO</t>
  </si>
  <si>
    <t>open culture continued growth ceo</t>
  </si>
  <si>
    <t>Good salary - good brand - great benefits</t>
  </si>
  <si>
    <t>good salary good brand great benefits</t>
  </si>
  <si>
    <t>great, salary, benefits</t>
  </si>
  <si>
    <t>Good pay, benefits, and snacks.</t>
  </si>
  <si>
    <t xml:space="preserve">good pay benefits and snacks </t>
  </si>
  <si>
    <t xml:space="preserve"> interesting product offerings knowledge pool of information ability to learn if you want to unique client base good fringe benefits snacks daily soup flavored water philanthropy</t>
  </si>
  <si>
    <t>Lots of really interesting projects, many smart people to learn from. Strong engineering leadership that focuses on strong decision making instead of arbitrary metrics.</t>
  </si>
  <si>
    <t xml:space="preserve">lots of really interesting projects many smart people to learn from strong engineering leadership that focuses on strong decision making instead of arbitrary metrics </t>
  </si>
  <si>
    <t>strictly a 9-5 position. great 401K match, great PTO and health benefits</t>
  </si>
  <si>
    <t>strictly a - position. great K match, great PTO and health benefits</t>
  </si>
  <si>
    <t>strictly a position great k match great pto and health benefits</t>
  </si>
  <si>
    <t>great, benefits, health</t>
  </si>
  <si>
    <t>Well run company, a meritocracy, colleagues are smart, hardworking and talented, collegial and professional environment. Financially stable!</t>
  </si>
  <si>
    <t xml:space="preserve">well run company a meritocracy colleagues are smart hardworking and talented collegial and professional environment financially stable </t>
  </si>
  <si>
    <t>Great benefit package Health, dental and travel insurance Wellbeing center on-site Free food</t>
  </si>
  <si>
    <t>great benefit package health dental and travel insurance wellbeing center on site free food</t>
  </si>
  <si>
    <t>food, insurance</t>
  </si>
  <si>
    <t>Great open culture Good start of a career Incredible financial training from start.</t>
  </si>
  <si>
    <t xml:space="preserve">great open culture good start of a career incredible financial training from start </t>
  </si>
  <si>
    <t>great culture, wonderful benefits and employee perks</t>
  </si>
  <si>
    <t>great culture wonderful benefits and employee perks</t>
  </si>
  <si>
    <t xml:space="preserve"> editors have a lot of time to guide help you food</t>
  </si>
  <si>
    <t>Fun work. Good Culture. Nice people.</t>
  </si>
  <si>
    <t xml:space="preserve">fun work good culture nice people </t>
  </si>
  <si>
    <t>Company name on the cv, international environment, nice people</t>
  </si>
  <si>
    <t>company name on the cv international environment nice people</t>
  </si>
  <si>
    <t>I haven't been working at Bloomberg for very long, but it surely has been a great experience so far! You really have all the power to lead your career down the path you prefer</t>
  </si>
  <si>
    <t>i haven t been working at bloomberg for very long but it surely has been a great experience so far you really have all the power to lead your career down the path you prefer</t>
  </si>
  <si>
    <t>If you get the right team, you'll be working with modern tools and encouraged to contribute to inner source. Supportive environment. A lot of access to continuing education, volunteering, and benefits. Clear boundaries and responsibilities, energetic environment. Very technically capable employees (collaborative growth). Good pay. Internal mobility is now encouraged.</t>
  </si>
  <si>
    <t xml:space="preserve">if you get the right team you ll be working with modern tools and encouraged to contribute to inner source supportive environment a lot of access to continuing education volunteering and benefits clear boundaries and responsibilities energetic environment very technically capable employees collaborative growth good pay internal mobility is now encouraged </t>
  </si>
  <si>
    <t>Lots of responsibility. Company has great values.</t>
  </si>
  <si>
    <t xml:space="preserve">lots of responsibility company has great values </t>
  </si>
  <si>
    <t>Crazy work hours, bad location</t>
  </si>
  <si>
    <t>crazy work hours bad location</t>
  </si>
  <si>
    <t>Good work life balance Great People</t>
  </si>
  <si>
    <t>good work life balance great people</t>
  </si>
  <si>
    <t>Benefits, above average pay depending on department, cares about making sure employees have room for growth and are happy.</t>
  </si>
  <si>
    <t xml:space="preserve">benefits above average pay depending on department cares about making sure employees have room for growth and are happy </t>
  </si>
  <si>
    <t>Philanthropic arm gives away a majority of profits</t>
  </si>
  <si>
    <t>philanthropic arm gives away a majority of profits</t>
  </si>
  <si>
    <t>Place to work when you're looking to have an impact</t>
  </si>
  <si>
    <t>place to work when you re looking to have an impact</t>
  </si>
  <si>
    <t>I like the philantropies it does. The company provides a lot of voluntary works and they match your voluntary work to make a donation to an organization that you choose. There're many domains and teams to choose if you're doing engineering work and the culture varies for different teams.</t>
  </si>
  <si>
    <t xml:space="preserve">i like the philantropies it does the company provides a lot of voluntary works and they match your voluntary work to make a donation to an organization that you choose there re many domains and teams to choose if you re doing engineering work and the culture varies for different teams </t>
  </si>
  <si>
    <t>culture, work, company</t>
  </si>
  <si>
    <t xml:space="preserve"> multi cultural diverse work force colleagues from all over the world speaking multiple languages travel opportunities transparent day to day experience which is hard to find elsewhere great office facilities</t>
  </si>
  <si>
    <t>Great benefits and physical surroundings</t>
  </si>
  <si>
    <t>great benefits and physical surroundings</t>
  </si>
  <si>
    <t>All the tools you could possibly need to do the job</t>
  </si>
  <si>
    <t>all the tools you could possibly need to do the job</t>
  </si>
  <si>
    <t>surrounded by intelligent people, environment pushes you to overachieve, and snack room</t>
  </si>
  <si>
    <t>surrounded by intelligent people environment pushes you to overachieve and snack room</t>
  </si>
  <si>
    <t>Nothing but Free lunch and breakfast</t>
  </si>
  <si>
    <t>nothing but free lunch and breakfast</t>
  </si>
  <si>
    <t>Truly collaborate company with open access to anyone</t>
  </si>
  <si>
    <t>truly collaborate company with open access to anyone</t>
  </si>
  <si>
    <t>Amazing benefits package - fully paid health insurance, events, food everywhere, great 401K matching</t>
  </si>
  <si>
    <t>Amazing benefits package - fully paid health insurance, events, food everywhere, great K matching</t>
  </si>
  <si>
    <t>amazing benefits package fully paid health insurance events food everywhere great k matching</t>
  </si>
  <si>
    <t>benefits, food, great, health</t>
  </si>
  <si>
    <t>If you work hard, they'll give you the opportunities. Great benefits, great pay. Intelligent, motivated co-workers.</t>
  </si>
  <si>
    <t xml:space="preserve">if you work hard they ll give you the opportunities great benefits great pay intelligent motivated co workers </t>
  </si>
  <si>
    <t>Great colleagues, atmosphere and new London office</t>
  </si>
  <si>
    <t>great colleagues atmosphere and new london office</t>
  </si>
  <si>
    <t>Excellent canteen, very good work culture, love the summer parties, multicultural and success driven. I loved working with different managers, colleagues there. I had a great time. I will definitely recommend Bloomberg to friends.</t>
  </si>
  <si>
    <t xml:space="preserve">excellent canteen very good work culture love the summer parties multicultural and success driven i loved working with different managers colleagues there i had a great time i will definitely recommend bloomberg to friends </t>
  </si>
  <si>
    <t>work, great, working</t>
  </si>
  <si>
    <t>Good pantry of food....</t>
  </si>
  <si>
    <t xml:space="preserve">good pantry of food </t>
  </si>
  <si>
    <t>All things good. Good salary, good people</t>
  </si>
  <si>
    <t>all things good good salary good people</t>
  </si>
  <si>
    <t xml:space="preserve"> invest massively in employees fantastic offices broad range of career opportunities </t>
  </si>
  <si>
    <t>Great company to work for, many opportunities.</t>
  </si>
  <si>
    <t xml:space="preserve">great company to work for many opportunities </t>
  </si>
  <si>
    <t>Beautiful modern office, pantry food Diversity has improved since i first joined and it's common to see diversity promoted openly internally.</t>
  </si>
  <si>
    <t xml:space="preserve">beautiful modern office pantry food diversity has improved since i first joined and it s common to see diversity promoted openly internally </t>
  </si>
  <si>
    <t>Open communication, friendly co-workers, good benefits etc.</t>
  </si>
  <si>
    <t xml:space="preserve">open communication friendly co workers good benefits etc </t>
  </si>
  <si>
    <t>friendly, benefits</t>
  </si>
  <si>
    <t>Good Pay for the position</t>
  </si>
  <si>
    <t>good pay for the position</t>
  </si>
  <si>
    <t>Very good atmosphere and lots of training</t>
  </si>
  <si>
    <t>very good atmosphere and lots of training</t>
  </si>
  <si>
    <t>There is a lot to love about working for Bloomberg LP. Let's start with the work environment. The offices are some of the nicest, tech friendly offices in the New York City. The 731 Lexington Ave location is always buzzing with energy. Most people are very friendly and approachable, and the company encourages collaboration accross departments. Next, the benefits and perks of working there are amazing. Free... health insurance (given passing a biometric screening), great time off &amp; sick pay, free snacks &amp; coffee 24/7 and lots of other great perks. Learning opportunities are abundant at Bloomberg. They provide loads of in-house training, as well as tuition reimbursement for graduate school as well as financial designations. Lastly, the environment is anything but hostile. I've made hundreds of friends in my time working there, and I truly believe the people are what makes the company great.</t>
  </si>
  <si>
    <t>There is a lot to love about working for Bloomberg LP. Let's start with the work environment. The offices are some of the nicest, tech friendly offices in the New York City. The Lexington Ave location is always buzzing with energy. Most people are very friendly and approachable, and the company encourages collaboration accross departments. Next, the benefits and perks of working there are amazing. Free... health insurance (given passing a biometric screening), great time off &amp; sick pay, free snacks &amp; coffee / and lots of other great perks. Learning opportunities are abundant at Bloomberg. They provide loads of in-house training, as well as tuition reimbursement for graduate school as well as financial designations. Lastly, the environment is anything but hostile. I've made hundreds of friends in my time working there, and I truly believe the people are what makes the company great.</t>
  </si>
  <si>
    <t xml:space="preserve">there is a lot to love about working for bloomberg lp let s start with the work environment the offices are some of the nicest tech friendly offices in the new york city the lexington ave location is always buzzing with energy most people are very friendly and approachable and the company encourages collaboration accross departments next the benefits and perks of working there are amazing free health insurance given passing a biometric screening great time off sick pay free snacks coffee and lots of other great perks learning opportunities are abundant at bloomberg they provide loads of in house training as well as tuition reimbursement for graduate school as well as financial designations lastly the environment is anything but hostile i ve made hundreds of friends in my time working there and i truly believe the people are what makes the company great </t>
  </si>
  <si>
    <t>snacks, friendly, insurance, people, company, work, free, benefits, health, environment, great, working</t>
  </si>
  <si>
    <t>Offices are beautiful especially in London Excellent Health Care and pension Per diem when travelling very generous All sorts of free events and tickets i.e concerts, theatre, Tower of London,etc Summer party is amazing A truly diverse workforce where you are safe from harassment Very nice colleagues Pantry with free breakfast and Snacks</t>
  </si>
  <si>
    <t>offices are beautiful especially in london excellent health care and pension per diem when travelling very generous all sorts of free events and tickets i e concerts theatre tower of london etc summer party is amazing a truly diverse workforce where you are safe from harassment very nice colleagues pantry with free breakfast and snacks</t>
  </si>
  <si>
    <t>Very knowledgeable team members, respectful and professional.</t>
  </si>
  <si>
    <t xml:space="preserve">very knowledgeable team members respectful and professional </t>
  </si>
  <si>
    <t>great people, great pantry, stable work</t>
  </si>
  <si>
    <t>great people great pantry stable work</t>
  </si>
  <si>
    <t>Great training program, amazing benefits, overall good work/life balance, great colleagues</t>
  </si>
  <si>
    <t>great training program amazing benefits overall good work life balance great colleagues</t>
  </si>
  <si>
    <t>Excellent benefits and work life balance; encouraged and empowered to do charitable work; much of the company's profits go to charity; beautiful office; flat hierarchy</t>
  </si>
  <si>
    <t>excellent benefits and work life balance encouraged and empowered to do charitable work much of the company s profits go to charity beautiful office flat hierarchy</t>
  </si>
  <si>
    <t>Work life balance Great office Intelligent people Perks Culture</t>
  </si>
  <si>
    <t>work life balance great office intelligent people perks culture</t>
  </si>
  <si>
    <t>balance, people</t>
  </si>
  <si>
    <t>Good pay, good work life balance, can learn something if you wanna, very good colleagues and bosses</t>
  </si>
  <si>
    <t>good pay good work life balance can learn something if you wanna very good colleagues and bosses</t>
  </si>
  <si>
    <t>There are a few really cool teams to work at</t>
  </si>
  <si>
    <t>there are a few really cool teams to work at</t>
  </si>
  <si>
    <t>Smart People, Ownership, Plenty of Projects</t>
  </si>
  <si>
    <t>smart people ownership plenty of projects</t>
  </si>
  <si>
    <t>Excellent benefits (no premium health insurance, 4 weeks PTO first year, and many others), large global presence (Asia/Europe/US), excellent reputation</t>
  </si>
  <si>
    <t>Excellent benefits (no premium health insurance, weeks PTO first year, and many others), large global presence (Asia/Europe/US), excellent reputation</t>
  </si>
  <si>
    <t>excellent benefits no premium health insurance weeks pto first year and many others large global presence asia europe us excellent reputation</t>
  </si>
  <si>
    <t>benefits, health</t>
  </si>
  <si>
    <t>Free food, coffee, good insurance</t>
  </si>
  <si>
    <t>free food coffee good insurance</t>
  </si>
  <si>
    <t>insurance</t>
  </si>
  <si>
    <t>work and life balance is good</t>
  </si>
  <si>
    <t>- Nearly free healthcare/dental/vision - Paid Time Off and fixed 8hr+1 workday - Fully stocked pantry/free dinner - Educational benefits (tuition and prof dev reimbursement) - Annual Picnic - Dedication to philanthropy - Excellent offices/loca</t>
  </si>
  <si>
    <t xml:space="preserve"> nearly free healthcare dental vision paid time off and fixed hr workday fully stocked pantry free dinner educational benefits tuition and prof dev reimbursement annual picnic dedication to philanthropy excellent offices loca</t>
  </si>
  <si>
    <t>free, benefits</t>
  </si>
  <si>
    <t>good work and life balance</t>
  </si>
  <si>
    <t>Building is great and location is hard to beat. Great option if your someone who wants to go into an office everyday and doesnâ€™t mind the commute and donâ€™t want to travel often for work.</t>
  </si>
  <si>
    <t xml:space="preserve">building is great and location is hard to beat great option if your someone who wants to go into an office everyday and doesn t mind the commute and don t want to travel often for work </t>
  </si>
  <si>
    <t>Culture and colleagues are amazing. The company also truly cares about employees, and gave plenty of benefits. Good work life balance too.</t>
  </si>
  <si>
    <t xml:space="preserve">culture and colleagues are amazing the company also truly cares about employees and gave plenty of benefits good work life balance too </t>
  </si>
  <si>
    <t>work, balance, company</t>
  </si>
  <si>
    <t>I love it here very much</t>
  </si>
  <si>
    <t>i love it here very much</t>
  </si>
  <si>
    <t>Smart colleagues, great benefits including 401k plan, nice offices with lots of free food, talented management, adequate resources, competitive salaries</t>
  </si>
  <si>
    <t>Smart colleagues, great benefits including k plan, nice offices with lots of free food, talented management, adequate resources, competitive salaries</t>
  </si>
  <si>
    <t>smart colleagues great benefits including k plan nice offices with lots of free food talented management adequate resources competitive salaries</t>
  </si>
  <si>
    <t>great, free, talented, benefits</t>
  </si>
  <si>
    <t>Great culture, people, projects, invest in education</t>
  </si>
  <si>
    <t>great culture people projects invest in education</t>
  </si>
  <si>
    <t>Talented co-workers, good benefits, beautiful office</t>
  </si>
  <si>
    <t>talented co workers good benefits beautiful office</t>
  </si>
  <si>
    <t>good work environment for sure</t>
  </si>
  <si>
    <t>Dynamic fast paced culture. Exciting product, great benefits, strategy no philanthropic focus.</t>
  </si>
  <si>
    <t xml:space="preserve">dynamic fast paced culture exciting product great benefits strategy no philanthropic focus </t>
  </si>
  <si>
    <t>* big company * infrastructure teams have some really good people</t>
  </si>
  <si>
    <t xml:space="preserve"> big company infrastructure teams have some really good people</t>
  </si>
  <si>
    <t>people, company</t>
  </si>
  <si>
    <t>Got to know some great people Good start</t>
  </si>
  <si>
    <t>got to know some great people good start</t>
  </si>
  <si>
    <t>good co-workers, health insurance</t>
  </si>
  <si>
    <t>good co workers health insurance</t>
  </si>
  <si>
    <t>Pay is good, good health insurance and many holidays.</t>
  </si>
  <si>
    <t xml:space="preserve">pay is good good health insurance and many holidays </t>
  </si>
  <si>
    <t>Amazing place to work.</t>
  </si>
  <si>
    <t xml:space="preserve">amazing place to work </t>
  </si>
  <si>
    <t>Takes diversity seriously. Meritocracy. Good place for journalists to work. High values.</t>
  </si>
  <si>
    <t xml:space="preserve">takes diversity seriously meritocracy good place for journalists to work high values </t>
  </si>
  <si>
    <t xml:space="preserve"> great office great international environment good trainings free snacks good perks good reputation</t>
  </si>
  <si>
    <t>snacks, environment, free, great</t>
  </si>
  <si>
    <t>Free breakfast and Snacks. Great Healthcare plan. Can take free courses through Bloomberg University.</t>
  </si>
  <si>
    <t xml:space="preserve">free breakfast and snacks great healthcare plan can take free courses through bloomberg university </t>
  </si>
  <si>
    <t>Great place to work for all kinds of job</t>
  </si>
  <si>
    <t>great place to work for all kinds of job</t>
  </si>
  <si>
    <t>international ambiance exposure to financial markets</t>
  </si>
  <si>
    <t>The company offers a wide variety of opportunities for growth as well as learning. It has an open culture such that all employees from an analyst to the Chairman of the company sit together and work. There are no cabins.</t>
  </si>
  <si>
    <t xml:space="preserve">the company offers a wide variety of opportunities for growth as well as learning it has an open culture such that all employees from an analyst to the chairman of the company sit together and work there are no cabins </t>
  </si>
  <si>
    <t>Great Firm Great Benefits Very relaxed/chill work Flat structure</t>
  </si>
  <si>
    <t>great firm great benefits very relaxed chill work flat structure</t>
  </si>
  <si>
    <t>Reasonable working hours Philanthropy Encourage diverse thinking Growing business units Encourage change and movement around the company Open communication between departments Strong in D&amp;I</t>
  </si>
  <si>
    <t>reasonable working hours philanthropy encourage diverse thinking growing business units encourage change and movement around the company open communication between departments strong in d i</t>
  </si>
  <si>
    <t>hours, company, working</t>
  </si>
  <si>
    <t>Flat structure, intelligent &amp; passionate colleagues, open access regardless of seniority, extremely philantrophic in nature, great benefits and big in D&amp;I.</t>
  </si>
  <si>
    <t xml:space="preserve">flat structure intelligent passionate colleagues open access regardless of seniority extremely philantrophic in nature great benefits and big in d i </t>
  </si>
  <si>
    <t>Finance is a diverse and challenging problem domain, and Bloomberg has a lot of very interesting technical problems and solutions. I have excellent technical coworkers, and Bloomberg has a culture that gives substantive raises to good developers so they stick around more than the typical 2-3 years.</t>
  </si>
  <si>
    <t>Finance is a diverse and challenging problem domain, and Bloomberg has a lot of very interesting technical problems and solutions. I have excellent technical coworkers, and Bloomberg has a culture that gives substantive raises to good developers so they stick around more than the typical - years.</t>
  </si>
  <si>
    <t xml:space="preserve">finance is a diverse and challenging problem domain and bloomberg has a lot of very interesting technical problems and solutions i have excellent technical coworkers and bloomberg has a culture that gives substantive raises to good developers so they stick around more than the typical years </t>
  </si>
  <si>
    <t>Smart people, interesting problems, dynamic environment</t>
  </si>
  <si>
    <t>smart people interesting problems dynamic environment</t>
  </si>
  <si>
    <t>Best culture, good benefits and amazing people</t>
  </si>
  <si>
    <t>best culture good benefits and amazing people</t>
  </si>
  <si>
    <t>benefits, people</t>
  </si>
  <si>
    <t>Benefits, pay, good product. Smart people.</t>
  </si>
  <si>
    <t xml:space="preserve">benefits pay good product smart people </t>
  </si>
  <si>
    <t xml:space="preserve"> young crowd and will make lots of friends very quickly who will help support you through thick and thin for many years to come tech vibe open floor plan easy to approach senior management very structured work day and clear idea of what is expe</t>
  </si>
  <si>
    <t>senior, work, management</t>
  </si>
  <si>
    <t>High pay, fast pace of work, very good benefits.</t>
  </si>
  <si>
    <t xml:space="preserve">high pay fast pace of work very good benefits </t>
  </si>
  <si>
    <t>Great people, young environment, fast-paced, excellent training, good benefits, excellent facilities/food</t>
  </si>
  <si>
    <t>great people young environment fast paced excellent training good benefits excellent facilities food</t>
  </si>
  <si>
    <t>Training, Market player exposure, Benefits</t>
  </si>
  <si>
    <t>training market player exposure benefits</t>
  </si>
  <si>
    <t>Great people everywhere, doing important things.</t>
  </si>
  <si>
    <t xml:space="preserve">great people everywhere doing important things </t>
  </si>
  <si>
    <t xml:space="preserve"> excellent network on the client side collaborative environment</t>
  </si>
  <si>
    <t>offices are great, resources to perform your job are unlimited</t>
  </si>
  <si>
    <t>offices are great resources to perform your job are unlimited</t>
  </si>
  <si>
    <t>very stable company very smart co workers,</t>
  </si>
  <si>
    <t xml:space="preserve">very stable company very smart co workers </t>
  </si>
  <si>
    <t>smart, company</t>
  </si>
  <si>
    <t xml:space="preserve">the analytics training program provides employees with an excellent foundation in market concepts i found their fixed income training the best 
a recent grad can acquire additionally there are excellent exit opportunities from what i ve heard from past employees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</si>
</sst>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1"/>
  <sheetViews>
    <sheetView workbookViewId="0">
      <selection activeCell="H1" activeCellId="1" sqref="G1:G1048576 H1:H1048576"/>
    </sheetView>
  </sheetViews>
  <sheetFormatPr defaultRowHeight="14.4" x14ac:dyDescent="0.3"/>
  <sheetData>
    <row r="1" spans="1:8" x14ac:dyDescent="0.3">
      <c r="B1" t="s">
        <v>0</v>
      </c>
      <c r="C1" t="s">
        <v>1</v>
      </c>
      <c r="D1" t="s">
        <v>2</v>
      </c>
      <c r="E1" t="s">
        <v>3</v>
      </c>
      <c r="F1" t="s">
        <v>4</v>
      </c>
      <c r="G1" t="s">
        <v>5</v>
      </c>
      <c r="H1" t="s">
        <v>6</v>
      </c>
    </row>
    <row r="2" spans="1:8" x14ac:dyDescent="0.3">
      <c r="A2">
        <v>0</v>
      </c>
      <c r="B2">
        <v>1</v>
      </c>
      <c r="C2">
        <v>1</v>
      </c>
      <c r="D2" t="s">
        <v>7</v>
      </c>
      <c r="E2">
        <v>5</v>
      </c>
      <c r="F2" t="s">
        <v>7</v>
      </c>
      <c r="G2" t="s">
        <v>8</v>
      </c>
      <c r="H2" t="s">
        <v>9</v>
      </c>
    </row>
    <row r="3" spans="1:8" x14ac:dyDescent="0.3">
      <c r="A3">
        <v>1</v>
      </c>
      <c r="B3">
        <v>2</v>
      </c>
      <c r="C3">
        <v>1</v>
      </c>
      <c r="D3" t="s">
        <v>10</v>
      </c>
      <c r="E3">
        <v>3</v>
      </c>
      <c r="F3" t="s">
        <v>10</v>
      </c>
      <c r="G3" t="s">
        <v>11</v>
      </c>
      <c r="H3" t="s">
        <v>12</v>
      </c>
    </row>
    <row r="4" spans="1:8" x14ac:dyDescent="0.3">
      <c r="A4">
        <v>2</v>
      </c>
      <c r="B4">
        <v>3</v>
      </c>
      <c r="C4">
        <v>1</v>
      </c>
      <c r="D4" t="s">
        <v>13</v>
      </c>
      <c r="E4">
        <v>1</v>
      </c>
      <c r="F4" t="s">
        <v>13</v>
      </c>
      <c r="G4" t="s">
        <v>14</v>
      </c>
    </row>
    <row r="5" spans="1:8" x14ac:dyDescent="0.3">
      <c r="A5">
        <v>3</v>
      </c>
      <c r="B5">
        <v>4</v>
      </c>
      <c r="C5">
        <v>1</v>
      </c>
      <c r="D5" t="s">
        <v>15</v>
      </c>
      <c r="E5">
        <v>5</v>
      </c>
      <c r="F5" t="s">
        <v>15</v>
      </c>
      <c r="G5" t="s">
        <v>16</v>
      </c>
    </row>
    <row r="6" spans="1:8" x14ac:dyDescent="0.3">
      <c r="A6">
        <v>4</v>
      </c>
      <c r="B6">
        <v>5</v>
      </c>
      <c r="C6">
        <v>1</v>
      </c>
      <c r="D6" t="s">
        <v>17</v>
      </c>
      <c r="E6">
        <v>3</v>
      </c>
      <c r="F6" t="s">
        <v>17</v>
      </c>
      <c r="G6" t="s">
        <v>18</v>
      </c>
      <c r="H6" t="s">
        <v>19</v>
      </c>
    </row>
    <row r="7" spans="1:8" x14ac:dyDescent="0.3">
      <c r="A7">
        <v>5</v>
      </c>
      <c r="B7">
        <v>6</v>
      </c>
      <c r="C7">
        <v>1</v>
      </c>
      <c r="D7" t="s">
        <v>20</v>
      </c>
      <c r="E7">
        <v>5</v>
      </c>
      <c r="F7" t="s">
        <v>20</v>
      </c>
      <c r="G7" t="s">
        <v>21</v>
      </c>
    </row>
    <row r="8" spans="1:8" x14ac:dyDescent="0.3">
      <c r="A8">
        <v>6</v>
      </c>
      <c r="B8">
        <v>7</v>
      </c>
      <c r="C8">
        <v>1</v>
      </c>
      <c r="D8" t="s">
        <v>22</v>
      </c>
      <c r="E8">
        <v>5</v>
      </c>
      <c r="F8" t="s">
        <v>22</v>
      </c>
      <c r="G8" t="s">
        <v>23</v>
      </c>
    </row>
    <row r="9" spans="1:8" x14ac:dyDescent="0.3">
      <c r="A9">
        <v>7</v>
      </c>
      <c r="B9">
        <v>8</v>
      </c>
      <c r="C9">
        <v>1</v>
      </c>
      <c r="D9" t="s">
        <v>24</v>
      </c>
      <c r="E9">
        <v>4</v>
      </c>
      <c r="F9" t="s">
        <v>24</v>
      </c>
      <c r="G9" t="s">
        <v>25</v>
      </c>
    </row>
    <row r="10" spans="1:8" x14ac:dyDescent="0.3">
      <c r="A10">
        <v>8</v>
      </c>
      <c r="B10">
        <v>9</v>
      </c>
      <c r="C10">
        <v>1</v>
      </c>
      <c r="D10" t="s">
        <v>26</v>
      </c>
      <c r="E10">
        <v>3</v>
      </c>
      <c r="F10" t="s">
        <v>26</v>
      </c>
      <c r="G10" t="s">
        <v>27</v>
      </c>
    </row>
    <row r="11" spans="1:8" x14ac:dyDescent="0.3">
      <c r="A11">
        <v>9</v>
      </c>
      <c r="B11">
        <v>10</v>
      </c>
      <c r="C11">
        <v>1</v>
      </c>
      <c r="D11" t="s">
        <v>28</v>
      </c>
      <c r="E11">
        <v>4</v>
      </c>
      <c r="F11" t="s">
        <v>28</v>
      </c>
      <c r="G11" t="s">
        <v>29</v>
      </c>
      <c r="H11" t="s">
        <v>30</v>
      </c>
    </row>
    <row r="12" spans="1:8" x14ac:dyDescent="0.3">
      <c r="A12">
        <v>10</v>
      </c>
      <c r="B12">
        <v>11</v>
      </c>
      <c r="C12">
        <v>2</v>
      </c>
      <c r="D12" t="s">
        <v>31</v>
      </c>
      <c r="E12">
        <v>5</v>
      </c>
      <c r="F12" t="s">
        <v>31</v>
      </c>
      <c r="G12" t="s">
        <v>32</v>
      </c>
    </row>
    <row r="13" spans="1:8" x14ac:dyDescent="0.3">
      <c r="A13">
        <v>11</v>
      </c>
      <c r="B13">
        <v>12</v>
      </c>
      <c r="C13">
        <v>2</v>
      </c>
      <c r="D13" t="s">
        <v>33</v>
      </c>
      <c r="E13">
        <v>3</v>
      </c>
      <c r="F13" t="s">
        <v>33</v>
      </c>
      <c r="G13" t="s">
        <v>34</v>
      </c>
    </row>
    <row r="14" spans="1:8" x14ac:dyDescent="0.3">
      <c r="A14">
        <v>12</v>
      </c>
      <c r="B14">
        <v>13</v>
      </c>
      <c r="C14">
        <v>2</v>
      </c>
      <c r="D14" t="s">
        <v>35</v>
      </c>
      <c r="E14">
        <v>1</v>
      </c>
      <c r="F14" t="s">
        <v>35</v>
      </c>
      <c r="G14" t="s">
        <v>36</v>
      </c>
      <c r="H14" t="s">
        <v>37</v>
      </c>
    </row>
    <row r="15" spans="1:8" x14ac:dyDescent="0.3">
      <c r="A15">
        <v>13</v>
      </c>
      <c r="B15">
        <v>14</v>
      </c>
      <c r="C15">
        <v>2</v>
      </c>
      <c r="D15" t="s">
        <v>38</v>
      </c>
      <c r="E15">
        <v>5</v>
      </c>
      <c r="F15" t="s">
        <v>38</v>
      </c>
      <c r="G15" t="s">
        <v>39</v>
      </c>
    </row>
    <row r="16" spans="1:8" x14ac:dyDescent="0.3">
      <c r="A16">
        <v>14</v>
      </c>
      <c r="B16">
        <v>15</v>
      </c>
      <c r="C16">
        <v>2</v>
      </c>
      <c r="D16" t="s">
        <v>40</v>
      </c>
      <c r="E16">
        <v>3</v>
      </c>
      <c r="F16" t="s">
        <v>40</v>
      </c>
      <c r="G16" t="s">
        <v>41</v>
      </c>
    </row>
    <row r="17" spans="1:8" x14ac:dyDescent="0.3">
      <c r="A17">
        <v>15</v>
      </c>
      <c r="B17">
        <v>16</v>
      </c>
      <c r="C17">
        <v>2</v>
      </c>
      <c r="D17" t="s">
        <v>42</v>
      </c>
      <c r="E17">
        <v>5</v>
      </c>
      <c r="F17" t="s">
        <v>42</v>
      </c>
      <c r="G17" t="s">
        <v>42</v>
      </c>
      <c r="H17" t="s">
        <v>43</v>
      </c>
    </row>
    <row r="18" spans="1:8" x14ac:dyDescent="0.3">
      <c r="A18">
        <v>16</v>
      </c>
      <c r="B18">
        <v>17</v>
      </c>
      <c r="C18">
        <v>2</v>
      </c>
      <c r="D18" t="s">
        <v>44</v>
      </c>
      <c r="E18">
        <v>5</v>
      </c>
      <c r="F18" t="s">
        <v>44</v>
      </c>
      <c r="G18" t="s">
        <v>45</v>
      </c>
      <c r="H18" t="s">
        <v>46</v>
      </c>
    </row>
    <row r="19" spans="1:8" x14ac:dyDescent="0.3">
      <c r="A19">
        <v>17</v>
      </c>
      <c r="B19">
        <v>18</v>
      </c>
      <c r="C19">
        <v>2</v>
      </c>
      <c r="D19" t="e">
        <f>- Great benefits - Solid work/life balance</f>
        <v>#NAME?</v>
      </c>
      <c r="E19">
        <v>4</v>
      </c>
      <c r="F19" t="e">
        <f>- Great benefits - Solid work/life balance</f>
        <v>#NAME?</v>
      </c>
      <c r="G19" t="s">
        <v>47</v>
      </c>
      <c r="H19" t="s">
        <v>48</v>
      </c>
    </row>
    <row r="20" spans="1:8" x14ac:dyDescent="0.3">
      <c r="A20">
        <v>18</v>
      </c>
      <c r="B20">
        <v>19</v>
      </c>
      <c r="C20">
        <v>2</v>
      </c>
      <c r="D20" t="s">
        <v>49</v>
      </c>
      <c r="E20">
        <v>3</v>
      </c>
      <c r="F20" t="s">
        <v>49</v>
      </c>
      <c r="G20" t="s">
        <v>50</v>
      </c>
      <c r="H20" t="s">
        <v>51</v>
      </c>
    </row>
    <row r="21" spans="1:8" x14ac:dyDescent="0.3">
      <c r="A21">
        <v>19</v>
      </c>
      <c r="B21">
        <v>20</v>
      </c>
      <c r="C21">
        <v>2</v>
      </c>
      <c r="D21" t="s">
        <v>52</v>
      </c>
      <c r="E21">
        <v>4</v>
      </c>
      <c r="F21" t="s">
        <v>52</v>
      </c>
      <c r="G21" t="s">
        <v>53</v>
      </c>
    </row>
    <row r="22" spans="1:8" x14ac:dyDescent="0.3">
      <c r="A22">
        <v>20</v>
      </c>
      <c r="B22">
        <v>21</v>
      </c>
      <c r="C22">
        <v>3</v>
      </c>
      <c r="D22" t="s">
        <v>52</v>
      </c>
      <c r="E22">
        <v>5</v>
      </c>
      <c r="F22" t="s">
        <v>52</v>
      </c>
      <c r="G22" t="s">
        <v>53</v>
      </c>
    </row>
    <row r="23" spans="1:8" x14ac:dyDescent="0.3">
      <c r="A23">
        <v>21</v>
      </c>
      <c r="B23">
        <v>22</v>
      </c>
      <c r="C23">
        <v>3</v>
      </c>
      <c r="D23" t="s">
        <v>54</v>
      </c>
      <c r="E23">
        <v>3</v>
      </c>
      <c r="F23" t="s">
        <v>54</v>
      </c>
      <c r="G23" t="s">
        <v>55</v>
      </c>
      <c r="H23" t="s">
        <v>56</v>
      </c>
    </row>
    <row r="24" spans="1:8" x14ac:dyDescent="0.3">
      <c r="A24">
        <v>22</v>
      </c>
      <c r="B24">
        <v>23</v>
      </c>
      <c r="C24">
        <v>3</v>
      </c>
      <c r="D24" t="s">
        <v>57</v>
      </c>
      <c r="E24">
        <v>1</v>
      </c>
      <c r="F24" t="s">
        <v>57</v>
      </c>
      <c r="G24" t="s">
        <v>58</v>
      </c>
    </row>
    <row r="25" spans="1:8" x14ac:dyDescent="0.3">
      <c r="A25">
        <v>23</v>
      </c>
      <c r="B25">
        <v>24</v>
      </c>
      <c r="C25">
        <v>3</v>
      </c>
      <c r="D25" t="s">
        <v>59</v>
      </c>
      <c r="E25">
        <v>5</v>
      </c>
      <c r="F25" t="s">
        <v>59</v>
      </c>
      <c r="G25" t="s">
        <v>60</v>
      </c>
      <c r="H25" t="s">
        <v>61</v>
      </c>
    </row>
    <row r="26" spans="1:8" x14ac:dyDescent="0.3">
      <c r="A26">
        <v>24</v>
      </c>
      <c r="B26">
        <v>25</v>
      </c>
      <c r="C26">
        <v>3</v>
      </c>
      <c r="D26" t="s">
        <v>62</v>
      </c>
      <c r="E26">
        <v>3</v>
      </c>
      <c r="F26" t="s">
        <v>62</v>
      </c>
      <c r="G26" t="s">
        <v>63</v>
      </c>
      <c r="H26" t="s">
        <v>46</v>
      </c>
    </row>
    <row r="27" spans="1:8" x14ac:dyDescent="0.3">
      <c r="A27">
        <v>25</v>
      </c>
      <c r="B27">
        <v>26</v>
      </c>
      <c r="C27">
        <v>3</v>
      </c>
      <c r="D27" t="s">
        <v>64</v>
      </c>
      <c r="E27">
        <v>5</v>
      </c>
      <c r="F27" t="s">
        <v>64</v>
      </c>
      <c r="G27" t="s">
        <v>65</v>
      </c>
    </row>
    <row r="28" spans="1:8" x14ac:dyDescent="0.3">
      <c r="A28">
        <v>26</v>
      </c>
      <c r="B28">
        <v>27</v>
      </c>
      <c r="C28">
        <v>3</v>
      </c>
      <c r="D28" t="s">
        <v>66</v>
      </c>
      <c r="E28">
        <v>5</v>
      </c>
      <c r="F28" t="s">
        <v>66</v>
      </c>
      <c r="G28" t="s">
        <v>67</v>
      </c>
      <c r="H28" t="s">
        <v>68</v>
      </c>
    </row>
    <row r="29" spans="1:8" x14ac:dyDescent="0.3">
      <c r="A29">
        <v>27</v>
      </c>
      <c r="B29">
        <v>28</v>
      </c>
      <c r="C29">
        <v>3</v>
      </c>
      <c r="D29" t="s">
        <v>69</v>
      </c>
      <c r="E29">
        <v>4</v>
      </c>
      <c r="F29" t="s">
        <v>69</v>
      </c>
      <c r="G29" t="s">
        <v>70</v>
      </c>
      <c r="H29" t="s">
        <v>71</v>
      </c>
    </row>
    <row r="30" spans="1:8" x14ac:dyDescent="0.3">
      <c r="A30">
        <v>28</v>
      </c>
      <c r="B30">
        <v>29</v>
      </c>
      <c r="C30">
        <v>3</v>
      </c>
      <c r="D30" t="s">
        <v>72</v>
      </c>
      <c r="E30">
        <v>3</v>
      </c>
      <c r="F30" t="s">
        <v>72</v>
      </c>
      <c r="G30" t="s">
        <v>73</v>
      </c>
    </row>
    <row r="31" spans="1:8" x14ac:dyDescent="0.3">
      <c r="A31">
        <v>29</v>
      </c>
      <c r="B31">
        <v>30</v>
      </c>
      <c r="C31">
        <v>3</v>
      </c>
      <c r="D31" t="s">
        <v>74</v>
      </c>
      <c r="E31">
        <v>4</v>
      </c>
      <c r="F31" t="s">
        <v>74</v>
      </c>
      <c r="G31" t="s">
        <v>75</v>
      </c>
    </row>
    <row r="32" spans="1:8" x14ac:dyDescent="0.3">
      <c r="A32">
        <v>30</v>
      </c>
      <c r="B32">
        <v>31</v>
      </c>
      <c r="C32">
        <v>5</v>
      </c>
      <c r="D32" t="s">
        <v>76</v>
      </c>
      <c r="E32">
        <v>5</v>
      </c>
      <c r="F32" t="s">
        <v>76</v>
      </c>
      <c r="G32" t="s">
        <v>77</v>
      </c>
      <c r="H32" t="s">
        <v>78</v>
      </c>
    </row>
    <row r="33" spans="1:8" x14ac:dyDescent="0.3">
      <c r="A33">
        <v>31</v>
      </c>
      <c r="B33">
        <v>32</v>
      </c>
      <c r="C33">
        <v>5</v>
      </c>
      <c r="D33" t="s">
        <v>79</v>
      </c>
      <c r="E33">
        <v>3</v>
      </c>
      <c r="F33" t="s">
        <v>79</v>
      </c>
      <c r="G33" t="s">
        <v>80</v>
      </c>
    </row>
    <row r="34" spans="1:8" x14ac:dyDescent="0.3">
      <c r="A34">
        <v>32</v>
      </c>
      <c r="B34">
        <v>33</v>
      </c>
      <c r="C34">
        <v>5</v>
      </c>
      <c r="D34" t="s">
        <v>81</v>
      </c>
      <c r="E34">
        <v>1</v>
      </c>
      <c r="F34" t="s">
        <v>81</v>
      </c>
      <c r="G34" t="s">
        <v>82</v>
      </c>
      <c r="H34" t="s">
        <v>83</v>
      </c>
    </row>
    <row r="35" spans="1:8" x14ac:dyDescent="0.3">
      <c r="A35">
        <v>33</v>
      </c>
      <c r="B35">
        <v>34</v>
      </c>
      <c r="C35">
        <v>5</v>
      </c>
      <c r="D35" t="s">
        <v>84</v>
      </c>
      <c r="E35">
        <v>5</v>
      </c>
      <c r="F35" t="s">
        <v>84</v>
      </c>
      <c r="G35" t="s">
        <v>85</v>
      </c>
      <c r="H35" t="s">
        <v>86</v>
      </c>
    </row>
    <row r="36" spans="1:8" x14ac:dyDescent="0.3">
      <c r="A36">
        <v>34</v>
      </c>
      <c r="B36">
        <v>35</v>
      </c>
      <c r="C36">
        <v>5</v>
      </c>
      <c r="D36" t="s">
        <v>87</v>
      </c>
      <c r="E36">
        <v>3</v>
      </c>
      <c r="F36" t="s">
        <v>87</v>
      </c>
      <c r="G36" t="s">
        <v>88</v>
      </c>
    </row>
    <row r="37" spans="1:8" x14ac:dyDescent="0.3">
      <c r="A37">
        <v>35</v>
      </c>
      <c r="B37">
        <v>36</v>
      </c>
      <c r="C37">
        <v>5</v>
      </c>
      <c r="D37" t="s">
        <v>89</v>
      </c>
      <c r="E37">
        <v>5</v>
      </c>
      <c r="F37" t="s">
        <v>89</v>
      </c>
      <c r="G37" t="s">
        <v>90</v>
      </c>
    </row>
    <row r="38" spans="1:8" x14ac:dyDescent="0.3">
      <c r="A38">
        <v>36</v>
      </c>
      <c r="B38">
        <v>37</v>
      </c>
      <c r="C38">
        <v>5</v>
      </c>
      <c r="D38" t="s">
        <v>91</v>
      </c>
      <c r="E38">
        <v>5</v>
      </c>
      <c r="F38" t="s">
        <v>91</v>
      </c>
      <c r="G38" t="s">
        <v>92</v>
      </c>
    </row>
    <row r="39" spans="1:8" x14ac:dyDescent="0.3">
      <c r="A39">
        <v>37</v>
      </c>
      <c r="B39">
        <v>38</v>
      </c>
      <c r="C39">
        <v>5</v>
      </c>
      <c r="D39" t="s">
        <v>93</v>
      </c>
      <c r="E39">
        <v>4</v>
      </c>
      <c r="F39" t="s">
        <v>93</v>
      </c>
      <c r="G39" t="s">
        <v>94</v>
      </c>
      <c r="H39" t="s">
        <v>95</v>
      </c>
    </row>
    <row r="40" spans="1:8" x14ac:dyDescent="0.3">
      <c r="A40">
        <v>38</v>
      </c>
      <c r="B40">
        <v>39</v>
      </c>
      <c r="C40">
        <v>5</v>
      </c>
      <c r="D40" t="s">
        <v>96</v>
      </c>
      <c r="E40">
        <v>3</v>
      </c>
      <c r="F40" t="s">
        <v>96</v>
      </c>
      <c r="G40" t="s">
        <v>97</v>
      </c>
      <c r="H40" t="s">
        <v>98</v>
      </c>
    </row>
    <row r="41" spans="1:8" x14ac:dyDescent="0.3">
      <c r="A41">
        <v>39</v>
      </c>
      <c r="B41">
        <v>40</v>
      </c>
      <c r="C41">
        <v>5</v>
      </c>
      <c r="D41" t="s">
        <v>99</v>
      </c>
      <c r="E41">
        <v>4</v>
      </c>
      <c r="F41" t="s">
        <v>99</v>
      </c>
      <c r="G41" t="s">
        <v>100</v>
      </c>
    </row>
    <row r="42" spans="1:8" x14ac:dyDescent="0.3">
      <c r="A42">
        <v>40</v>
      </c>
      <c r="B42">
        <v>41</v>
      </c>
      <c r="C42">
        <v>7</v>
      </c>
      <c r="D42" t="e">
        <f>- Dynamic environment for a company that size - very decent colleagues - strong training programs</f>
        <v>#NAME?</v>
      </c>
      <c r="E42">
        <v>5</v>
      </c>
      <c r="F42" t="e">
        <f>- Dynamic environment for a company that size - very decent colleagues - strong training programs</f>
        <v>#NAME?</v>
      </c>
      <c r="G42" t="s">
        <v>101</v>
      </c>
      <c r="H42" t="s">
        <v>102</v>
      </c>
    </row>
    <row r="43" spans="1:8" x14ac:dyDescent="0.3">
      <c r="A43">
        <v>41</v>
      </c>
      <c r="B43">
        <v>42</v>
      </c>
      <c r="C43">
        <v>7</v>
      </c>
      <c r="D43" t="s">
        <v>103</v>
      </c>
      <c r="E43">
        <v>3</v>
      </c>
      <c r="F43" t="s">
        <v>103</v>
      </c>
      <c r="G43" t="s">
        <v>104</v>
      </c>
    </row>
    <row r="44" spans="1:8" x14ac:dyDescent="0.3">
      <c r="A44">
        <v>42</v>
      </c>
      <c r="B44">
        <v>43</v>
      </c>
      <c r="C44">
        <v>7</v>
      </c>
      <c r="D44" t="s">
        <v>105</v>
      </c>
      <c r="E44">
        <v>1</v>
      </c>
      <c r="F44" t="s">
        <v>105</v>
      </c>
      <c r="G44" t="s">
        <v>106</v>
      </c>
      <c r="H44" t="s">
        <v>107</v>
      </c>
    </row>
    <row r="45" spans="1:8" x14ac:dyDescent="0.3">
      <c r="A45">
        <v>43</v>
      </c>
      <c r="B45">
        <v>44</v>
      </c>
      <c r="C45">
        <v>7</v>
      </c>
      <c r="D45" t="e">
        <f>- Global company with well recognized reputation - Market leader in its sector - Stability and Jobe security - good salaries</f>
        <v>#NAME?</v>
      </c>
      <c r="E45">
        <v>5</v>
      </c>
      <c r="F45" t="e">
        <f>- Global company with well recognized reputation - Market leader in its sector - Stability and Jobe security - good salaries</f>
        <v>#NAME?</v>
      </c>
      <c r="G45" t="s">
        <v>108</v>
      </c>
      <c r="H45" t="s">
        <v>109</v>
      </c>
    </row>
    <row r="46" spans="1:8" x14ac:dyDescent="0.3">
      <c r="A46">
        <v>44</v>
      </c>
      <c r="B46">
        <v>45</v>
      </c>
      <c r="C46">
        <v>7</v>
      </c>
      <c r="D46" t="s">
        <v>110</v>
      </c>
      <c r="E46">
        <v>3</v>
      </c>
      <c r="F46" t="s">
        <v>110</v>
      </c>
      <c r="G46" t="s">
        <v>111</v>
      </c>
    </row>
    <row r="47" spans="1:8" x14ac:dyDescent="0.3">
      <c r="A47">
        <v>45</v>
      </c>
      <c r="B47">
        <v>46</v>
      </c>
      <c r="C47">
        <v>7</v>
      </c>
      <c r="D47" t="s">
        <v>112</v>
      </c>
      <c r="E47">
        <v>5</v>
      </c>
      <c r="F47" t="s">
        <v>112</v>
      </c>
      <c r="G47" t="s">
        <v>113</v>
      </c>
    </row>
    <row r="48" spans="1:8" x14ac:dyDescent="0.3">
      <c r="A48">
        <v>46</v>
      </c>
      <c r="B48">
        <v>47</v>
      </c>
      <c r="C48">
        <v>7</v>
      </c>
      <c r="D48" t="s">
        <v>114</v>
      </c>
      <c r="E48">
        <v>5</v>
      </c>
      <c r="F48" t="s">
        <v>114</v>
      </c>
      <c r="G48" t="s">
        <v>115</v>
      </c>
    </row>
    <row r="49" spans="1:8" x14ac:dyDescent="0.3">
      <c r="A49">
        <v>47</v>
      </c>
      <c r="B49">
        <v>48</v>
      </c>
      <c r="C49">
        <v>7</v>
      </c>
      <c r="D49" t="s">
        <v>116</v>
      </c>
      <c r="E49">
        <v>4</v>
      </c>
      <c r="F49" t="s">
        <v>116</v>
      </c>
      <c r="G49" t="s">
        <v>117</v>
      </c>
      <c r="H49" t="s">
        <v>118</v>
      </c>
    </row>
    <row r="50" spans="1:8" x14ac:dyDescent="0.3">
      <c r="A50">
        <v>48</v>
      </c>
      <c r="B50">
        <v>49</v>
      </c>
      <c r="C50">
        <v>7</v>
      </c>
      <c r="D50" t="s">
        <v>119</v>
      </c>
      <c r="E50">
        <v>3</v>
      </c>
      <c r="F50" t="s">
        <v>119</v>
      </c>
      <c r="G50" t="s">
        <v>120</v>
      </c>
      <c r="H50" t="s">
        <v>107</v>
      </c>
    </row>
    <row r="51" spans="1:8" x14ac:dyDescent="0.3">
      <c r="A51">
        <v>49</v>
      </c>
      <c r="B51">
        <v>50</v>
      </c>
      <c r="C51">
        <v>7</v>
      </c>
      <c r="D51" t="s">
        <v>121</v>
      </c>
      <c r="E51">
        <v>4</v>
      </c>
      <c r="F51" t="s">
        <v>121</v>
      </c>
      <c r="G51" t="s">
        <v>122</v>
      </c>
      <c r="H51" t="s">
        <v>123</v>
      </c>
    </row>
    <row r="52" spans="1:8" x14ac:dyDescent="0.3">
      <c r="A52">
        <v>50</v>
      </c>
      <c r="B52">
        <v>51</v>
      </c>
      <c r="C52">
        <v>8</v>
      </c>
      <c r="D52" t="s">
        <v>124</v>
      </c>
      <c r="E52">
        <v>5</v>
      </c>
      <c r="F52" t="s">
        <v>124</v>
      </c>
      <c r="G52" t="s">
        <v>125</v>
      </c>
      <c r="H52" t="s">
        <v>126</v>
      </c>
    </row>
    <row r="53" spans="1:8" x14ac:dyDescent="0.3">
      <c r="A53">
        <v>51</v>
      </c>
      <c r="B53">
        <v>52</v>
      </c>
      <c r="C53">
        <v>8</v>
      </c>
      <c r="D53" t="s">
        <v>127</v>
      </c>
      <c r="E53">
        <v>3</v>
      </c>
      <c r="F53" t="s">
        <v>127</v>
      </c>
      <c r="G53" t="s">
        <v>128</v>
      </c>
    </row>
    <row r="54" spans="1:8" x14ac:dyDescent="0.3">
      <c r="A54">
        <v>52</v>
      </c>
      <c r="B54">
        <v>53</v>
      </c>
      <c r="C54">
        <v>8</v>
      </c>
      <c r="D54" t="s">
        <v>129</v>
      </c>
      <c r="E54">
        <v>1</v>
      </c>
      <c r="F54" t="s">
        <v>129</v>
      </c>
      <c r="G54" t="s">
        <v>130</v>
      </c>
      <c r="H54" t="s">
        <v>46</v>
      </c>
    </row>
    <row r="55" spans="1:8" x14ac:dyDescent="0.3">
      <c r="A55">
        <v>53</v>
      </c>
      <c r="B55">
        <v>54</v>
      </c>
      <c r="C55">
        <v>8</v>
      </c>
      <c r="D55" t="s">
        <v>131</v>
      </c>
      <c r="E55">
        <v>5</v>
      </c>
      <c r="F55" t="s">
        <v>131</v>
      </c>
      <c r="G55" t="s">
        <v>132</v>
      </c>
      <c r="H55" t="s">
        <v>133</v>
      </c>
    </row>
    <row r="56" spans="1:8" x14ac:dyDescent="0.3">
      <c r="A56">
        <v>54</v>
      </c>
      <c r="B56">
        <v>55</v>
      </c>
      <c r="C56">
        <v>8</v>
      </c>
      <c r="D56" t="s">
        <v>134</v>
      </c>
      <c r="E56">
        <v>3</v>
      </c>
      <c r="F56" t="s">
        <v>134</v>
      </c>
      <c r="G56" t="s">
        <v>135</v>
      </c>
    </row>
    <row r="57" spans="1:8" x14ac:dyDescent="0.3">
      <c r="A57">
        <v>55</v>
      </c>
      <c r="B57">
        <v>56</v>
      </c>
      <c r="C57">
        <v>8</v>
      </c>
      <c r="D57" t="s">
        <v>136</v>
      </c>
      <c r="E57">
        <v>5</v>
      </c>
      <c r="F57" t="s">
        <v>136</v>
      </c>
      <c r="G57" t="s">
        <v>137</v>
      </c>
      <c r="H57" t="s">
        <v>138</v>
      </c>
    </row>
    <row r="58" spans="1:8" x14ac:dyDescent="0.3">
      <c r="A58">
        <v>56</v>
      </c>
      <c r="B58">
        <v>57</v>
      </c>
      <c r="C58">
        <v>8</v>
      </c>
      <c r="D58" t="s">
        <v>139</v>
      </c>
      <c r="E58">
        <v>5</v>
      </c>
      <c r="F58" t="s">
        <v>139</v>
      </c>
      <c r="G58" t="s">
        <v>140</v>
      </c>
    </row>
    <row r="59" spans="1:8" x14ac:dyDescent="0.3">
      <c r="A59">
        <v>57</v>
      </c>
      <c r="B59">
        <v>58</v>
      </c>
      <c r="C59">
        <v>8</v>
      </c>
      <c r="D59" t="s">
        <v>141</v>
      </c>
      <c r="E59">
        <v>4</v>
      </c>
      <c r="F59" t="s">
        <v>141</v>
      </c>
      <c r="G59" t="s">
        <v>142</v>
      </c>
    </row>
    <row r="60" spans="1:8" x14ac:dyDescent="0.3">
      <c r="A60">
        <v>58</v>
      </c>
      <c r="B60">
        <v>59</v>
      </c>
      <c r="C60">
        <v>8</v>
      </c>
      <c r="D60" t="s">
        <v>143</v>
      </c>
      <c r="E60">
        <v>3</v>
      </c>
      <c r="F60" t="s">
        <v>143</v>
      </c>
      <c r="G60" t="s">
        <v>144</v>
      </c>
      <c r="H60" t="s">
        <v>145</v>
      </c>
    </row>
    <row r="61" spans="1:8" x14ac:dyDescent="0.3">
      <c r="A61">
        <v>59</v>
      </c>
      <c r="B61">
        <v>60</v>
      </c>
      <c r="C61">
        <v>8</v>
      </c>
      <c r="D61" t="s">
        <v>146</v>
      </c>
      <c r="E61">
        <v>4</v>
      </c>
      <c r="F61" t="s">
        <v>146</v>
      </c>
      <c r="G61" t="s">
        <v>146</v>
      </c>
      <c r="H61" t="s">
        <v>147</v>
      </c>
    </row>
    <row r="62" spans="1:8" x14ac:dyDescent="0.3">
      <c r="A62">
        <v>60</v>
      </c>
      <c r="B62">
        <v>61</v>
      </c>
      <c r="C62">
        <v>9</v>
      </c>
      <c r="D62" t="s">
        <v>146</v>
      </c>
      <c r="E62">
        <v>5</v>
      </c>
      <c r="F62" t="s">
        <v>146</v>
      </c>
      <c r="G62" t="s">
        <v>146</v>
      </c>
      <c r="H62" t="s">
        <v>147</v>
      </c>
    </row>
    <row r="63" spans="1:8" x14ac:dyDescent="0.3">
      <c r="A63">
        <v>61</v>
      </c>
      <c r="B63">
        <v>62</v>
      </c>
      <c r="C63">
        <v>9</v>
      </c>
      <c r="D63" t="s">
        <v>148</v>
      </c>
      <c r="E63">
        <v>3</v>
      </c>
      <c r="F63" t="s">
        <v>148</v>
      </c>
      <c r="G63" t="s">
        <v>149</v>
      </c>
    </row>
    <row r="64" spans="1:8" x14ac:dyDescent="0.3">
      <c r="A64">
        <v>62</v>
      </c>
      <c r="B64">
        <v>63</v>
      </c>
      <c r="C64">
        <v>9</v>
      </c>
      <c r="D64" t="s">
        <v>150</v>
      </c>
      <c r="E64">
        <v>1</v>
      </c>
      <c r="F64" t="s">
        <v>150</v>
      </c>
      <c r="G64" t="s">
        <v>151</v>
      </c>
    </row>
    <row r="65" spans="1:8" x14ac:dyDescent="0.3">
      <c r="A65">
        <v>63</v>
      </c>
      <c r="B65">
        <v>64</v>
      </c>
      <c r="C65">
        <v>9</v>
      </c>
      <c r="D65" t="s">
        <v>152</v>
      </c>
      <c r="E65">
        <v>5</v>
      </c>
      <c r="F65" t="s">
        <v>152</v>
      </c>
      <c r="G65" t="s">
        <v>153</v>
      </c>
      <c r="H65" t="s">
        <v>154</v>
      </c>
    </row>
    <row r="66" spans="1:8" x14ac:dyDescent="0.3">
      <c r="A66">
        <v>64</v>
      </c>
      <c r="B66">
        <v>65</v>
      </c>
      <c r="C66">
        <v>9</v>
      </c>
      <c r="D66" t="s">
        <v>155</v>
      </c>
      <c r="E66">
        <v>3</v>
      </c>
      <c r="F66" t="s">
        <v>155</v>
      </c>
      <c r="G66" t="s">
        <v>156</v>
      </c>
    </row>
    <row r="67" spans="1:8" x14ac:dyDescent="0.3">
      <c r="A67">
        <v>65</v>
      </c>
      <c r="B67">
        <v>66</v>
      </c>
      <c r="C67">
        <v>9</v>
      </c>
      <c r="D67" t="s">
        <v>157</v>
      </c>
      <c r="E67">
        <v>5</v>
      </c>
      <c r="F67" t="s">
        <v>157</v>
      </c>
      <c r="G67" t="s">
        <v>158</v>
      </c>
    </row>
    <row r="68" spans="1:8" x14ac:dyDescent="0.3">
      <c r="A68">
        <v>66</v>
      </c>
      <c r="B68">
        <v>67</v>
      </c>
      <c r="C68">
        <v>9</v>
      </c>
      <c r="D68" t="s">
        <v>159</v>
      </c>
      <c r="E68">
        <v>5</v>
      </c>
      <c r="F68" t="s">
        <v>159</v>
      </c>
      <c r="G68" t="s">
        <v>160</v>
      </c>
    </row>
    <row r="69" spans="1:8" x14ac:dyDescent="0.3">
      <c r="A69">
        <v>67</v>
      </c>
      <c r="B69">
        <v>68</v>
      </c>
      <c r="C69">
        <v>9</v>
      </c>
      <c r="D69" t="s">
        <v>161</v>
      </c>
      <c r="E69">
        <v>4</v>
      </c>
      <c r="F69" t="s">
        <v>161</v>
      </c>
      <c r="G69" t="s">
        <v>162</v>
      </c>
    </row>
    <row r="70" spans="1:8" x14ac:dyDescent="0.3">
      <c r="A70">
        <v>68</v>
      </c>
      <c r="B70">
        <v>69</v>
      </c>
      <c r="C70">
        <v>9</v>
      </c>
      <c r="D70" t="s">
        <v>163</v>
      </c>
      <c r="E70">
        <v>3</v>
      </c>
      <c r="F70" t="s">
        <v>163</v>
      </c>
      <c r="G70" t="s">
        <v>164</v>
      </c>
      <c r="H70" t="s">
        <v>107</v>
      </c>
    </row>
    <row r="71" spans="1:8" x14ac:dyDescent="0.3">
      <c r="A71">
        <v>69</v>
      </c>
      <c r="B71">
        <v>70</v>
      </c>
      <c r="C71">
        <v>9</v>
      </c>
      <c r="D71" t="s">
        <v>165</v>
      </c>
      <c r="E71">
        <v>4</v>
      </c>
      <c r="F71" t="s">
        <v>165</v>
      </c>
      <c r="G71" t="s">
        <v>166</v>
      </c>
      <c r="H71" t="s">
        <v>46</v>
      </c>
    </row>
    <row r="72" spans="1:8" x14ac:dyDescent="0.3">
      <c r="A72">
        <v>70</v>
      </c>
      <c r="B72">
        <v>71</v>
      </c>
      <c r="C72">
        <v>10</v>
      </c>
      <c r="D72" t="s">
        <v>167</v>
      </c>
      <c r="E72">
        <v>5</v>
      </c>
      <c r="F72" t="s">
        <v>167</v>
      </c>
      <c r="G72" t="s">
        <v>168</v>
      </c>
      <c r="H72" t="s">
        <v>169</v>
      </c>
    </row>
    <row r="73" spans="1:8" x14ac:dyDescent="0.3">
      <c r="A73">
        <v>71</v>
      </c>
      <c r="B73">
        <v>72</v>
      </c>
      <c r="C73">
        <v>10</v>
      </c>
      <c r="D73" t="s">
        <v>170</v>
      </c>
      <c r="E73">
        <v>3</v>
      </c>
      <c r="F73" t="s">
        <v>170</v>
      </c>
      <c r="G73" t="s">
        <v>171</v>
      </c>
      <c r="H73" t="s">
        <v>172</v>
      </c>
    </row>
    <row r="74" spans="1:8" x14ac:dyDescent="0.3">
      <c r="A74">
        <v>72</v>
      </c>
      <c r="B74">
        <v>73</v>
      </c>
      <c r="C74">
        <v>10</v>
      </c>
      <c r="D74" t="s">
        <v>173</v>
      </c>
      <c r="E74">
        <v>1</v>
      </c>
      <c r="F74" t="s">
        <v>173</v>
      </c>
      <c r="G74" t="s">
        <v>174</v>
      </c>
      <c r="H74" t="s">
        <v>95</v>
      </c>
    </row>
    <row r="75" spans="1:8" x14ac:dyDescent="0.3">
      <c r="A75">
        <v>73</v>
      </c>
      <c r="B75">
        <v>74</v>
      </c>
      <c r="C75">
        <v>10</v>
      </c>
      <c r="D75" t="s">
        <v>175</v>
      </c>
      <c r="E75">
        <v>5</v>
      </c>
      <c r="F75" t="s">
        <v>175</v>
      </c>
      <c r="G75" t="s">
        <v>176</v>
      </c>
      <c r="H75" t="s">
        <v>145</v>
      </c>
    </row>
    <row r="76" spans="1:8" x14ac:dyDescent="0.3">
      <c r="A76">
        <v>74</v>
      </c>
      <c r="B76">
        <v>75</v>
      </c>
      <c r="C76">
        <v>10</v>
      </c>
      <c r="D76" t="s">
        <v>177</v>
      </c>
      <c r="E76">
        <v>3</v>
      </c>
      <c r="F76" t="s">
        <v>177</v>
      </c>
      <c r="G76" t="s">
        <v>178</v>
      </c>
      <c r="H76" t="s">
        <v>179</v>
      </c>
    </row>
    <row r="77" spans="1:8" x14ac:dyDescent="0.3">
      <c r="A77">
        <v>75</v>
      </c>
      <c r="B77">
        <v>76</v>
      </c>
      <c r="C77">
        <v>10</v>
      </c>
      <c r="D77" t="s">
        <v>180</v>
      </c>
      <c r="E77">
        <v>5</v>
      </c>
      <c r="F77" t="s">
        <v>180</v>
      </c>
      <c r="G77" t="s">
        <v>181</v>
      </c>
      <c r="H77" t="s">
        <v>37</v>
      </c>
    </row>
    <row r="78" spans="1:8" x14ac:dyDescent="0.3">
      <c r="A78">
        <v>76</v>
      </c>
      <c r="B78">
        <v>77</v>
      </c>
      <c r="C78">
        <v>10</v>
      </c>
      <c r="D78" t="s">
        <v>182</v>
      </c>
      <c r="E78">
        <v>5</v>
      </c>
      <c r="F78" t="s">
        <v>182</v>
      </c>
      <c r="G78" t="s">
        <v>183</v>
      </c>
    </row>
    <row r="79" spans="1:8" x14ac:dyDescent="0.3">
      <c r="A79">
        <v>77</v>
      </c>
      <c r="B79">
        <v>78</v>
      </c>
      <c r="C79">
        <v>10</v>
      </c>
      <c r="D79" t="s">
        <v>184</v>
      </c>
      <c r="E79">
        <v>4</v>
      </c>
      <c r="F79" t="s">
        <v>184</v>
      </c>
      <c r="G79" t="s">
        <v>185</v>
      </c>
      <c r="H79" t="s">
        <v>186</v>
      </c>
    </row>
    <row r="80" spans="1:8" x14ac:dyDescent="0.3">
      <c r="A80">
        <v>78</v>
      </c>
      <c r="B80">
        <v>79</v>
      </c>
      <c r="C80">
        <v>10</v>
      </c>
      <c r="D80" t="e">
        <f>- Bloomberg and Thomson Reuters (Refinitiv) dominate the Market data sector. Both have steady cashflows, while BBG is somewhat better managed. - Perks like free snacks and drinks, nice offices around the world - well-established training programs for</f>
        <v>#NAME?</v>
      </c>
      <c r="E80">
        <v>3</v>
      </c>
      <c r="F80" t="e">
        <f>- Bloomberg and Thomson Reuters (Refinitiv) dominate the Market data sector. Both have steady cashflows, while BBG is somewhat better managed. - Perks like free snacks and drinks, nice offices around the world - well-established training programs for</f>
        <v>#NAME?</v>
      </c>
      <c r="G80" t="s">
        <v>187</v>
      </c>
      <c r="H80" t="s">
        <v>86</v>
      </c>
    </row>
    <row r="81" spans="1:8" x14ac:dyDescent="0.3">
      <c r="A81">
        <v>79</v>
      </c>
      <c r="B81">
        <v>80</v>
      </c>
      <c r="C81">
        <v>10</v>
      </c>
      <c r="D81" t="s">
        <v>188</v>
      </c>
      <c r="E81">
        <v>4</v>
      </c>
      <c r="F81" t="s">
        <v>188</v>
      </c>
      <c r="G81" t="s">
        <v>189</v>
      </c>
      <c r="H81" t="s">
        <v>109</v>
      </c>
    </row>
    <row r="82" spans="1:8" x14ac:dyDescent="0.3">
      <c r="A82">
        <v>80</v>
      </c>
      <c r="B82">
        <v>81</v>
      </c>
      <c r="C82">
        <v>11</v>
      </c>
      <c r="D82" t="s">
        <v>190</v>
      </c>
      <c r="E82">
        <v>5</v>
      </c>
      <c r="F82" t="s">
        <v>191</v>
      </c>
      <c r="G82" t="s">
        <v>192</v>
      </c>
      <c r="H82" t="s">
        <v>46</v>
      </c>
    </row>
    <row r="83" spans="1:8" x14ac:dyDescent="0.3">
      <c r="A83">
        <v>81</v>
      </c>
      <c r="B83">
        <v>82</v>
      </c>
      <c r="C83">
        <v>11</v>
      </c>
      <c r="D83" t="s">
        <v>193</v>
      </c>
      <c r="E83">
        <v>3</v>
      </c>
      <c r="F83" t="s">
        <v>193</v>
      </c>
      <c r="G83" t="s">
        <v>194</v>
      </c>
    </row>
    <row r="84" spans="1:8" x14ac:dyDescent="0.3">
      <c r="A84">
        <v>82</v>
      </c>
      <c r="B84">
        <v>83</v>
      </c>
      <c r="C84">
        <v>11</v>
      </c>
      <c r="D84" t="s">
        <v>195</v>
      </c>
      <c r="E84">
        <v>1</v>
      </c>
      <c r="F84" t="s">
        <v>195</v>
      </c>
      <c r="G84" t="s">
        <v>196</v>
      </c>
      <c r="H84" t="s">
        <v>109</v>
      </c>
    </row>
    <row r="85" spans="1:8" x14ac:dyDescent="0.3">
      <c r="A85">
        <v>83</v>
      </c>
      <c r="B85">
        <v>84</v>
      </c>
      <c r="C85">
        <v>11</v>
      </c>
      <c r="D85" t="s">
        <v>197</v>
      </c>
      <c r="E85">
        <v>5</v>
      </c>
      <c r="F85" t="s">
        <v>197</v>
      </c>
      <c r="G85" t="s">
        <v>198</v>
      </c>
    </row>
    <row r="86" spans="1:8" x14ac:dyDescent="0.3">
      <c r="A86">
        <v>84</v>
      </c>
      <c r="B86">
        <v>85</v>
      </c>
      <c r="C86">
        <v>11</v>
      </c>
      <c r="D86" t="s">
        <v>199</v>
      </c>
      <c r="E86">
        <v>3</v>
      </c>
      <c r="F86" t="s">
        <v>200</v>
      </c>
      <c r="G86" t="s">
        <v>201</v>
      </c>
      <c r="H86" t="s">
        <v>202</v>
      </c>
    </row>
    <row r="87" spans="1:8" x14ac:dyDescent="0.3">
      <c r="A87">
        <v>85</v>
      </c>
      <c r="B87">
        <v>86</v>
      </c>
      <c r="C87">
        <v>11</v>
      </c>
      <c r="D87" t="s">
        <v>203</v>
      </c>
      <c r="E87">
        <v>5</v>
      </c>
      <c r="F87" t="s">
        <v>203</v>
      </c>
      <c r="G87" t="s">
        <v>204</v>
      </c>
      <c r="H87" t="s">
        <v>107</v>
      </c>
    </row>
    <row r="88" spans="1:8" x14ac:dyDescent="0.3">
      <c r="A88">
        <v>86</v>
      </c>
      <c r="B88">
        <v>87</v>
      </c>
      <c r="C88">
        <v>11</v>
      </c>
      <c r="D88" t="s">
        <v>205</v>
      </c>
      <c r="E88">
        <v>5</v>
      </c>
      <c r="F88" t="s">
        <v>205</v>
      </c>
      <c r="G88" t="s">
        <v>206</v>
      </c>
    </row>
    <row r="89" spans="1:8" x14ac:dyDescent="0.3">
      <c r="A89">
        <v>87</v>
      </c>
      <c r="B89">
        <v>88</v>
      </c>
      <c r="C89">
        <v>11</v>
      </c>
      <c r="D89" t="s">
        <v>207</v>
      </c>
      <c r="E89">
        <v>4</v>
      </c>
      <c r="F89" t="s">
        <v>207</v>
      </c>
      <c r="G89" t="s">
        <v>208</v>
      </c>
    </row>
    <row r="90" spans="1:8" x14ac:dyDescent="0.3">
      <c r="A90">
        <v>88</v>
      </c>
      <c r="B90">
        <v>89</v>
      </c>
      <c r="C90">
        <v>11</v>
      </c>
      <c r="D90" t="e">
        <f>-nice office with good views -Pretty good work life balance -decent pay</f>
        <v>#NAME?</v>
      </c>
      <c r="E90">
        <v>3</v>
      </c>
      <c r="F90" t="e">
        <f>-nice office with good views -Pretty good work life balance -decent pay</f>
        <v>#NAME?</v>
      </c>
      <c r="G90" t="s">
        <v>209</v>
      </c>
      <c r="H90" t="s">
        <v>210</v>
      </c>
    </row>
    <row r="91" spans="1:8" x14ac:dyDescent="0.3">
      <c r="A91">
        <v>89</v>
      </c>
      <c r="B91">
        <v>90</v>
      </c>
      <c r="C91">
        <v>11</v>
      </c>
      <c r="D91" t="s">
        <v>211</v>
      </c>
      <c r="E91">
        <v>4</v>
      </c>
      <c r="F91" t="s">
        <v>211</v>
      </c>
      <c r="G91" t="s">
        <v>212</v>
      </c>
      <c r="H91" t="s">
        <v>213</v>
      </c>
    </row>
    <row r="92" spans="1:8" x14ac:dyDescent="0.3">
      <c r="A92">
        <v>90</v>
      </c>
      <c r="B92">
        <v>91</v>
      </c>
      <c r="C92">
        <v>12</v>
      </c>
      <c r="D92" t="s">
        <v>214</v>
      </c>
      <c r="E92">
        <v>5</v>
      </c>
      <c r="F92" t="s">
        <v>214</v>
      </c>
      <c r="G92" t="s">
        <v>215</v>
      </c>
      <c r="H92" t="s">
        <v>95</v>
      </c>
    </row>
    <row r="93" spans="1:8" x14ac:dyDescent="0.3">
      <c r="A93">
        <v>91</v>
      </c>
      <c r="B93">
        <v>92</v>
      </c>
      <c r="C93">
        <v>12</v>
      </c>
      <c r="D93" t="s">
        <v>216</v>
      </c>
      <c r="E93">
        <v>3</v>
      </c>
      <c r="F93" t="s">
        <v>216</v>
      </c>
      <c r="G93" t="s">
        <v>217</v>
      </c>
    </row>
    <row r="94" spans="1:8" x14ac:dyDescent="0.3">
      <c r="A94">
        <v>92</v>
      </c>
      <c r="B94">
        <v>93</v>
      </c>
      <c r="C94">
        <v>12</v>
      </c>
      <c r="D94" t="s">
        <v>218</v>
      </c>
      <c r="E94">
        <v>1</v>
      </c>
      <c r="F94" t="s">
        <v>218</v>
      </c>
      <c r="G94" t="s">
        <v>219</v>
      </c>
      <c r="H94" t="s">
        <v>220</v>
      </c>
    </row>
    <row r="95" spans="1:8" x14ac:dyDescent="0.3">
      <c r="A95">
        <v>93</v>
      </c>
      <c r="B95">
        <v>94</v>
      </c>
      <c r="C95">
        <v>12</v>
      </c>
      <c r="D95" t="s">
        <v>221</v>
      </c>
      <c r="E95">
        <v>5</v>
      </c>
      <c r="F95" t="s">
        <v>221</v>
      </c>
      <c r="G95" t="s">
        <v>222</v>
      </c>
      <c r="H95" t="s">
        <v>107</v>
      </c>
    </row>
    <row r="96" spans="1:8" x14ac:dyDescent="0.3">
      <c r="A96">
        <v>94</v>
      </c>
      <c r="B96">
        <v>95</v>
      </c>
      <c r="C96">
        <v>12</v>
      </c>
      <c r="D96" t="s">
        <v>223</v>
      </c>
      <c r="E96">
        <v>3</v>
      </c>
      <c r="F96" t="s">
        <v>223</v>
      </c>
      <c r="G96" t="s">
        <v>224</v>
      </c>
      <c r="H96" t="s">
        <v>225</v>
      </c>
    </row>
    <row r="97" spans="1:8" x14ac:dyDescent="0.3">
      <c r="A97">
        <v>95</v>
      </c>
      <c r="B97">
        <v>96</v>
      </c>
      <c r="C97">
        <v>12</v>
      </c>
      <c r="D97" t="s">
        <v>226</v>
      </c>
      <c r="E97">
        <v>5</v>
      </c>
      <c r="F97" t="s">
        <v>226</v>
      </c>
      <c r="G97" t="s">
        <v>227</v>
      </c>
    </row>
    <row r="98" spans="1:8" x14ac:dyDescent="0.3">
      <c r="A98">
        <v>96</v>
      </c>
      <c r="B98">
        <v>97</v>
      </c>
      <c r="C98">
        <v>12</v>
      </c>
      <c r="D98" t="s">
        <v>228</v>
      </c>
      <c r="E98">
        <v>5</v>
      </c>
      <c r="F98" t="s">
        <v>228</v>
      </c>
      <c r="G98" t="s">
        <v>229</v>
      </c>
      <c r="H98" t="s">
        <v>230</v>
      </c>
    </row>
    <row r="99" spans="1:8" x14ac:dyDescent="0.3">
      <c r="A99">
        <v>97</v>
      </c>
      <c r="B99">
        <v>98</v>
      </c>
      <c r="C99">
        <v>12</v>
      </c>
      <c r="D99" t="s">
        <v>231</v>
      </c>
      <c r="E99">
        <v>4</v>
      </c>
      <c r="F99" t="s">
        <v>231</v>
      </c>
      <c r="G99" t="s">
        <v>232</v>
      </c>
      <c r="H99" t="s">
        <v>109</v>
      </c>
    </row>
    <row r="100" spans="1:8" x14ac:dyDescent="0.3">
      <c r="A100">
        <v>98</v>
      </c>
      <c r="B100">
        <v>99</v>
      </c>
      <c r="C100">
        <v>12</v>
      </c>
      <c r="D100" t="s">
        <v>233</v>
      </c>
      <c r="E100">
        <v>3</v>
      </c>
      <c r="F100" t="s">
        <v>233</v>
      </c>
      <c r="G100" t="s">
        <v>234</v>
      </c>
      <c r="H100" t="s">
        <v>107</v>
      </c>
    </row>
    <row r="101" spans="1:8" x14ac:dyDescent="0.3">
      <c r="A101">
        <v>99</v>
      </c>
      <c r="B101">
        <v>100</v>
      </c>
      <c r="C101">
        <v>12</v>
      </c>
      <c r="D101" t="s">
        <v>235</v>
      </c>
      <c r="E101">
        <v>4</v>
      </c>
      <c r="F101" t="s">
        <v>235</v>
      </c>
      <c r="G101" t="s">
        <v>236</v>
      </c>
      <c r="H101" t="s">
        <v>237</v>
      </c>
    </row>
    <row r="102" spans="1:8" x14ac:dyDescent="0.3">
      <c r="A102">
        <v>100</v>
      </c>
      <c r="B102">
        <v>101</v>
      </c>
      <c r="C102">
        <v>13</v>
      </c>
      <c r="D102" t="s">
        <v>238</v>
      </c>
      <c r="E102">
        <v>5</v>
      </c>
      <c r="F102" t="s">
        <v>238</v>
      </c>
      <c r="G102" t="s">
        <v>239</v>
      </c>
      <c r="H102" t="s">
        <v>240</v>
      </c>
    </row>
    <row r="103" spans="1:8" x14ac:dyDescent="0.3">
      <c r="A103">
        <v>101</v>
      </c>
      <c r="B103">
        <v>102</v>
      </c>
      <c r="C103">
        <v>13</v>
      </c>
      <c r="D103" t="s">
        <v>241</v>
      </c>
      <c r="E103">
        <v>3</v>
      </c>
      <c r="F103" t="s">
        <v>241</v>
      </c>
      <c r="G103" t="s">
        <v>242</v>
      </c>
      <c r="H103" t="s">
        <v>46</v>
      </c>
    </row>
    <row r="104" spans="1:8" x14ac:dyDescent="0.3">
      <c r="A104">
        <v>102</v>
      </c>
      <c r="B104">
        <v>103</v>
      </c>
      <c r="C104">
        <v>13</v>
      </c>
      <c r="D104" t="s">
        <v>243</v>
      </c>
      <c r="E104">
        <v>1</v>
      </c>
      <c r="F104" t="s">
        <v>243</v>
      </c>
      <c r="G104" t="s">
        <v>244</v>
      </c>
      <c r="H104" t="s">
        <v>245</v>
      </c>
    </row>
    <row r="105" spans="1:8" x14ac:dyDescent="0.3">
      <c r="A105">
        <v>103</v>
      </c>
      <c r="B105">
        <v>104</v>
      </c>
      <c r="C105">
        <v>13</v>
      </c>
      <c r="D105" t="s">
        <v>246</v>
      </c>
      <c r="E105">
        <v>5</v>
      </c>
      <c r="F105" t="s">
        <v>246</v>
      </c>
      <c r="G105" t="s">
        <v>247</v>
      </c>
      <c r="H105" t="s">
        <v>248</v>
      </c>
    </row>
    <row r="106" spans="1:8" x14ac:dyDescent="0.3">
      <c r="A106">
        <v>104</v>
      </c>
      <c r="B106">
        <v>105</v>
      </c>
      <c r="C106">
        <v>13</v>
      </c>
      <c r="D106" t="s">
        <v>249</v>
      </c>
      <c r="E106">
        <v>3</v>
      </c>
      <c r="F106" t="s">
        <v>249</v>
      </c>
      <c r="G106" t="s">
        <v>250</v>
      </c>
      <c r="H106" t="s">
        <v>251</v>
      </c>
    </row>
    <row r="107" spans="1:8" x14ac:dyDescent="0.3">
      <c r="A107">
        <v>105</v>
      </c>
      <c r="B107">
        <v>106</v>
      </c>
      <c r="C107">
        <v>13</v>
      </c>
      <c r="D107" t="s">
        <v>252</v>
      </c>
      <c r="E107">
        <v>5</v>
      </c>
      <c r="F107" t="s">
        <v>252</v>
      </c>
      <c r="G107" t="s">
        <v>253</v>
      </c>
    </row>
    <row r="108" spans="1:8" x14ac:dyDescent="0.3">
      <c r="A108">
        <v>106</v>
      </c>
      <c r="B108">
        <v>107</v>
      </c>
      <c r="C108">
        <v>13</v>
      </c>
      <c r="D108" t="s">
        <v>254</v>
      </c>
      <c r="E108">
        <v>5</v>
      </c>
      <c r="F108" t="s">
        <v>254</v>
      </c>
      <c r="G108" t="s">
        <v>255</v>
      </c>
      <c r="H108" t="s">
        <v>256</v>
      </c>
    </row>
    <row r="109" spans="1:8" x14ac:dyDescent="0.3">
      <c r="A109">
        <v>107</v>
      </c>
      <c r="B109">
        <v>108</v>
      </c>
      <c r="C109">
        <v>13</v>
      </c>
      <c r="D109" t="s">
        <v>257</v>
      </c>
      <c r="E109">
        <v>4</v>
      </c>
      <c r="F109" t="s">
        <v>257</v>
      </c>
      <c r="G109" t="s">
        <v>258</v>
      </c>
    </row>
    <row r="110" spans="1:8" x14ac:dyDescent="0.3">
      <c r="A110">
        <v>108</v>
      </c>
      <c r="B110">
        <v>109</v>
      </c>
      <c r="C110">
        <v>13</v>
      </c>
      <c r="D110" t="s">
        <v>259</v>
      </c>
      <c r="E110">
        <v>3</v>
      </c>
      <c r="F110" t="s">
        <v>259</v>
      </c>
      <c r="G110" t="s">
        <v>259</v>
      </c>
    </row>
    <row r="111" spans="1:8" x14ac:dyDescent="0.3">
      <c r="A111">
        <v>109</v>
      </c>
      <c r="B111">
        <v>110</v>
      </c>
      <c r="C111">
        <v>13</v>
      </c>
      <c r="D111" t="s">
        <v>260</v>
      </c>
      <c r="E111">
        <v>4</v>
      </c>
      <c r="F111" t="s">
        <v>260</v>
      </c>
      <c r="G111" t="s">
        <v>261</v>
      </c>
    </row>
    <row r="112" spans="1:8" x14ac:dyDescent="0.3">
      <c r="A112">
        <v>110</v>
      </c>
      <c r="B112">
        <v>111</v>
      </c>
      <c r="C112">
        <v>14</v>
      </c>
      <c r="D112" t="s">
        <v>262</v>
      </c>
      <c r="E112">
        <v>5</v>
      </c>
      <c r="F112" t="s">
        <v>262</v>
      </c>
      <c r="G112" t="s">
        <v>263</v>
      </c>
      <c r="H112" t="s">
        <v>172</v>
      </c>
    </row>
    <row r="113" spans="1:8" x14ac:dyDescent="0.3">
      <c r="A113">
        <v>111</v>
      </c>
      <c r="B113">
        <v>112</v>
      </c>
      <c r="C113">
        <v>14</v>
      </c>
      <c r="D113" t="s">
        <v>264</v>
      </c>
      <c r="E113">
        <v>3</v>
      </c>
      <c r="F113" t="s">
        <v>264</v>
      </c>
      <c r="G113" t="s">
        <v>265</v>
      </c>
      <c r="H113" t="s">
        <v>266</v>
      </c>
    </row>
    <row r="114" spans="1:8" x14ac:dyDescent="0.3">
      <c r="A114">
        <v>112</v>
      </c>
      <c r="B114">
        <v>113</v>
      </c>
      <c r="C114">
        <v>14</v>
      </c>
      <c r="D114" t="s">
        <v>267</v>
      </c>
      <c r="E114">
        <v>1</v>
      </c>
      <c r="F114" t="s">
        <v>267</v>
      </c>
      <c r="G114" t="s">
        <v>268</v>
      </c>
      <c r="H114" t="s">
        <v>269</v>
      </c>
    </row>
    <row r="115" spans="1:8" x14ac:dyDescent="0.3">
      <c r="A115">
        <v>113</v>
      </c>
      <c r="B115">
        <v>114</v>
      </c>
      <c r="C115">
        <v>14</v>
      </c>
      <c r="D115" t="s">
        <v>270</v>
      </c>
      <c r="E115">
        <v>5</v>
      </c>
      <c r="F115" t="s">
        <v>270</v>
      </c>
      <c r="G115" t="s">
        <v>271</v>
      </c>
    </row>
    <row r="116" spans="1:8" x14ac:dyDescent="0.3">
      <c r="A116">
        <v>114</v>
      </c>
      <c r="B116">
        <v>115</v>
      </c>
      <c r="C116">
        <v>14</v>
      </c>
      <c r="D116" t="s">
        <v>272</v>
      </c>
      <c r="E116">
        <v>3</v>
      </c>
      <c r="F116" t="s">
        <v>272</v>
      </c>
      <c r="G116" t="s">
        <v>273</v>
      </c>
    </row>
    <row r="117" spans="1:8" x14ac:dyDescent="0.3">
      <c r="A117">
        <v>115</v>
      </c>
      <c r="B117">
        <v>116</v>
      </c>
      <c r="C117">
        <v>14</v>
      </c>
      <c r="D117" t="s">
        <v>274</v>
      </c>
      <c r="E117">
        <v>5</v>
      </c>
      <c r="F117" t="s">
        <v>274</v>
      </c>
      <c r="G117" t="s">
        <v>275</v>
      </c>
    </row>
    <row r="118" spans="1:8" x14ac:dyDescent="0.3">
      <c r="A118">
        <v>116</v>
      </c>
      <c r="B118">
        <v>117</v>
      </c>
      <c r="C118">
        <v>14</v>
      </c>
      <c r="D118" t="s">
        <v>276</v>
      </c>
      <c r="E118">
        <v>5</v>
      </c>
      <c r="F118" t="s">
        <v>276</v>
      </c>
      <c r="G118" t="s">
        <v>277</v>
      </c>
      <c r="H118" t="s">
        <v>278</v>
      </c>
    </row>
    <row r="119" spans="1:8" x14ac:dyDescent="0.3">
      <c r="A119">
        <v>117</v>
      </c>
      <c r="B119">
        <v>118</v>
      </c>
      <c r="C119">
        <v>14</v>
      </c>
      <c r="D119" t="s">
        <v>279</v>
      </c>
      <c r="E119">
        <v>4</v>
      </c>
      <c r="F119" t="s">
        <v>279</v>
      </c>
      <c r="G119" t="s">
        <v>280</v>
      </c>
      <c r="H119" t="s">
        <v>281</v>
      </c>
    </row>
    <row r="120" spans="1:8" x14ac:dyDescent="0.3">
      <c r="A120">
        <v>118</v>
      </c>
      <c r="B120">
        <v>119</v>
      </c>
      <c r="C120">
        <v>14</v>
      </c>
      <c r="D120" t="s">
        <v>282</v>
      </c>
      <c r="E120">
        <v>3</v>
      </c>
      <c r="F120" t="s">
        <v>282</v>
      </c>
      <c r="G120" t="s">
        <v>283</v>
      </c>
      <c r="H120" t="s">
        <v>172</v>
      </c>
    </row>
    <row r="121" spans="1:8" x14ac:dyDescent="0.3">
      <c r="A121">
        <v>119</v>
      </c>
      <c r="B121">
        <v>120</v>
      </c>
      <c r="C121">
        <v>14</v>
      </c>
      <c r="D121" t="s">
        <v>284</v>
      </c>
      <c r="E121">
        <v>4</v>
      </c>
      <c r="F121" t="s">
        <v>284</v>
      </c>
      <c r="G121" t="s">
        <v>285</v>
      </c>
      <c r="H121" t="s">
        <v>286</v>
      </c>
    </row>
    <row r="122" spans="1:8" x14ac:dyDescent="0.3">
      <c r="A122">
        <v>120</v>
      </c>
      <c r="B122">
        <v>121</v>
      </c>
      <c r="C122">
        <v>16</v>
      </c>
      <c r="D122" t="s">
        <v>287</v>
      </c>
      <c r="E122">
        <v>5</v>
      </c>
      <c r="F122" t="s">
        <v>287</v>
      </c>
      <c r="G122" t="s">
        <v>288</v>
      </c>
    </row>
    <row r="123" spans="1:8" x14ac:dyDescent="0.3">
      <c r="A123">
        <v>121</v>
      </c>
      <c r="B123">
        <v>122</v>
      </c>
      <c r="C123">
        <v>16</v>
      </c>
      <c r="D123" t="s">
        <v>289</v>
      </c>
      <c r="E123">
        <v>3</v>
      </c>
      <c r="F123" t="s">
        <v>289</v>
      </c>
      <c r="G123" t="s">
        <v>290</v>
      </c>
      <c r="H123" t="s">
        <v>291</v>
      </c>
    </row>
    <row r="124" spans="1:8" x14ac:dyDescent="0.3">
      <c r="A124">
        <v>122</v>
      </c>
      <c r="B124">
        <v>123</v>
      </c>
      <c r="C124">
        <v>16</v>
      </c>
      <c r="D124" t="s">
        <v>292</v>
      </c>
      <c r="E124">
        <v>1</v>
      </c>
      <c r="F124" t="s">
        <v>292</v>
      </c>
      <c r="G124" t="s">
        <v>293</v>
      </c>
    </row>
    <row r="125" spans="1:8" x14ac:dyDescent="0.3">
      <c r="A125">
        <v>123</v>
      </c>
      <c r="B125">
        <v>124</v>
      </c>
      <c r="C125">
        <v>16</v>
      </c>
      <c r="D125" t="s">
        <v>294</v>
      </c>
      <c r="E125">
        <v>5</v>
      </c>
      <c r="F125" t="s">
        <v>294</v>
      </c>
      <c r="G125" t="s">
        <v>295</v>
      </c>
      <c r="H125" t="s">
        <v>296</v>
      </c>
    </row>
    <row r="126" spans="1:8" x14ac:dyDescent="0.3">
      <c r="A126">
        <v>124</v>
      </c>
      <c r="B126">
        <v>125</v>
      </c>
      <c r="C126">
        <v>16</v>
      </c>
      <c r="D126" t="s">
        <v>297</v>
      </c>
      <c r="E126">
        <v>3</v>
      </c>
      <c r="F126" t="s">
        <v>297</v>
      </c>
      <c r="G126" t="s">
        <v>298</v>
      </c>
      <c r="H126" t="s">
        <v>299</v>
      </c>
    </row>
    <row r="127" spans="1:8" x14ac:dyDescent="0.3">
      <c r="A127">
        <v>125</v>
      </c>
      <c r="B127">
        <v>126</v>
      </c>
      <c r="C127">
        <v>16</v>
      </c>
      <c r="D127" t="s">
        <v>300</v>
      </c>
      <c r="E127">
        <v>5</v>
      </c>
      <c r="F127" t="s">
        <v>300</v>
      </c>
      <c r="G127" t="s">
        <v>301</v>
      </c>
      <c r="H127" t="s">
        <v>302</v>
      </c>
    </row>
    <row r="128" spans="1:8" x14ac:dyDescent="0.3">
      <c r="A128">
        <v>126</v>
      </c>
      <c r="B128">
        <v>127</v>
      </c>
      <c r="C128">
        <v>16</v>
      </c>
      <c r="D128" t="s">
        <v>303</v>
      </c>
      <c r="E128">
        <v>5</v>
      </c>
      <c r="F128" t="s">
        <v>303</v>
      </c>
      <c r="G128" t="s">
        <v>304</v>
      </c>
      <c r="H128" t="s">
        <v>46</v>
      </c>
    </row>
    <row r="129" spans="1:8" x14ac:dyDescent="0.3">
      <c r="A129">
        <v>127</v>
      </c>
      <c r="B129">
        <v>128</v>
      </c>
      <c r="C129">
        <v>16</v>
      </c>
      <c r="D129" t="s">
        <v>305</v>
      </c>
      <c r="E129">
        <v>4</v>
      </c>
      <c r="F129" t="s">
        <v>306</v>
      </c>
      <c r="G129" t="s">
        <v>307</v>
      </c>
    </row>
    <row r="130" spans="1:8" x14ac:dyDescent="0.3">
      <c r="A130">
        <v>128</v>
      </c>
      <c r="B130">
        <v>129</v>
      </c>
      <c r="C130">
        <v>16</v>
      </c>
      <c r="D130" t="s">
        <v>308</v>
      </c>
      <c r="E130">
        <v>3</v>
      </c>
      <c r="F130" t="s">
        <v>308</v>
      </c>
      <c r="G130" t="s">
        <v>309</v>
      </c>
      <c r="H130" t="s">
        <v>109</v>
      </c>
    </row>
    <row r="131" spans="1:8" x14ac:dyDescent="0.3">
      <c r="A131">
        <v>129</v>
      </c>
      <c r="B131">
        <v>130</v>
      </c>
      <c r="C131">
        <v>16</v>
      </c>
      <c r="D131" t="s">
        <v>310</v>
      </c>
      <c r="E131">
        <v>4</v>
      </c>
      <c r="F131" t="s">
        <v>311</v>
      </c>
      <c r="G131" t="s">
        <v>312</v>
      </c>
      <c r="H131" t="s">
        <v>313</v>
      </c>
    </row>
    <row r="132" spans="1:8" x14ac:dyDescent="0.3">
      <c r="A132">
        <v>130</v>
      </c>
      <c r="B132">
        <v>131</v>
      </c>
      <c r="C132">
        <v>17</v>
      </c>
      <c r="D132" t="s">
        <v>314</v>
      </c>
      <c r="E132">
        <v>5</v>
      </c>
      <c r="F132" t="s">
        <v>314</v>
      </c>
      <c r="G132" t="s">
        <v>315</v>
      </c>
      <c r="H132" t="s">
        <v>86</v>
      </c>
    </row>
    <row r="133" spans="1:8" x14ac:dyDescent="0.3">
      <c r="A133">
        <v>131</v>
      </c>
      <c r="B133">
        <v>132</v>
      </c>
      <c r="C133">
        <v>17</v>
      </c>
      <c r="D133" t="s">
        <v>316</v>
      </c>
      <c r="E133">
        <v>3</v>
      </c>
      <c r="F133" t="s">
        <v>316</v>
      </c>
      <c r="G133" t="s">
        <v>317</v>
      </c>
    </row>
    <row r="134" spans="1:8" x14ac:dyDescent="0.3">
      <c r="A134">
        <v>132</v>
      </c>
      <c r="B134">
        <v>133</v>
      </c>
      <c r="C134">
        <v>17</v>
      </c>
      <c r="D134" t="s">
        <v>318</v>
      </c>
      <c r="E134">
        <v>1</v>
      </c>
      <c r="F134" t="s">
        <v>318</v>
      </c>
      <c r="G134" t="s">
        <v>319</v>
      </c>
    </row>
    <row r="135" spans="1:8" x14ac:dyDescent="0.3">
      <c r="A135">
        <v>133</v>
      </c>
      <c r="B135">
        <v>134</v>
      </c>
      <c r="C135">
        <v>17</v>
      </c>
      <c r="D135" t="s">
        <v>320</v>
      </c>
      <c r="E135">
        <v>5</v>
      </c>
      <c r="F135" t="s">
        <v>320</v>
      </c>
      <c r="G135" t="s">
        <v>321</v>
      </c>
    </row>
    <row r="136" spans="1:8" x14ac:dyDescent="0.3">
      <c r="A136">
        <v>134</v>
      </c>
      <c r="B136">
        <v>135</v>
      </c>
      <c r="C136">
        <v>17</v>
      </c>
      <c r="D136" t="s">
        <v>322</v>
      </c>
      <c r="E136">
        <v>3</v>
      </c>
      <c r="F136" t="s">
        <v>322</v>
      </c>
      <c r="G136" t="s">
        <v>323</v>
      </c>
      <c r="H136" t="s">
        <v>46</v>
      </c>
    </row>
    <row r="137" spans="1:8" x14ac:dyDescent="0.3">
      <c r="A137">
        <v>135</v>
      </c>
      <c r="B137">
        <v>136</v>
      </c>
      <c r="C137">
        <v>17</v>
      </c>
      <c r="D137" t="s">
        <v>324</v>
      </c>
      <c r="E137">
        <v>5</v>
      </c>
      <c r="F137" t="s">
        <v>324</v>
      </c>
      <c r="G137" t="s">
        <v>325</v>
      </c>
    </row>
    <row r="138" spans="1:8" x14ac:dyDescent="0.3">
      <c r="A138">
        <v>136</v>
      </c>
      <c r="B138">
        <v>137</v>
      </c>
      <c r="C138">
        <v>17</v>
      </c>
      <c r="D138" t="s">
        <v>326</v>
      </c>
      <c r="E138">
        <v>5</v>
      </c>
      <c r="F138" t="s">
        <v>326</v>
      </c>
      <c r="G138" t="s">
        <v>327</v>
      </c>
      <c r="H138" t="s">
        <v>328</v>
      </c>
    </row>
    <row r="139" spans="1:8" x14ac:dyDescent="0.3">
      <c r="A139">
        <v>137</v>
      </c>
      <c r="B139">
        <v>138</v>
      </c>
      <c r="C139">
        <v>17</v>
      </c>
      <c r="D139" t="s">
        <v>329</v>
      </c>
      <c r="E139">
        <v>4</v>
      </c>
      <c r="F139" t="s">
        <v>329</v>
      </c>
      <c r="G139" t="s">
        <v>330</v>
      </c>
    </row>
    <row r="140" spans="1:8" x14ac:dyDescent="0.3">
      <c r="A140">
        <v>138</v>
      </c>
      <c r="B140">
        <v>139</v>
      </c>
      <c r="C140">
        <v>17</v>
      </c>
      <c r="D140" t="s">
        <v>331</v>
      </c>
      <c r="E140">
        <v>3</v>
      </c>
      <c r="F140" t="s">
        <v>331</v>
      </c>
      <c r="G140" t="s">
        <v>332</v>
      </c>
      <c r="H140" t="s">
        <v>107</v>
      </c>
    </row>
    <row r="141" spans="1:8" x14ac:dyDescent="0.3">
      <c r="A141">
        <v>139</v>
      </c>
      <c r="B141">
        <v>140</v>
      </c>
      <c r="C141">
        <v>17</v>
      </c>
      <c r="D141" t="s">
        <v>333</v>
      </c>
      <c r="E141">
        <v>4</v>
      </c>
      <c r="F141" t="s">
        <v>333</v>
      </c>
      <c r="G141" t="s">
        <v>333</v>
      </c>
      <c r="H141" t="s">
        <v>334</v>
      </c>
    </row>
    <row r="142" spans="1:8" x14ac:dyDescent="0.3">
      <c r="A142">
        <v>140</v>
      </c>
      <c r="B142">
        <v>141</v>
      </c>
      <c r="C142">
        <v>18</v>
      </c>
      <c r="D142" t="s">
        <v>335</v>
      </c>
      <c r="E142">
        <v>5</v>
      </c>
      <c r="F142" t="s">
        <v>335</v>
      </c>
      <c r="G142" t="s">
        <v>336</v>
      </c>
    </row>
    <row r="143" spans="1:8" x14ac:dyDescent="0.3">
      <c r="A143">
        <v>141</v>
      </c>
      <c r="B143">
        <v>142</v>
      </c>
      <c r="C143">
        <v>18</v>
      </c>
      <c r="D143" t="s">
        <v>337</v>
      </c>
      <c r="E143">
        <v>3</v>
      </c>
      <c r="F143" t="s">
        <v>337</v>
      </c>
      <c r="G143" t="s">
        <v>338</v>
      </c>
    </row>
    <row r="144" spans="1:8" x14ac:dyDescent="0.3">
      <c r="A144">
        <v>142</v>
      </c>
      <c r="B144">
        <v>143</v>
      </c>
      <c r="C144">
        <v>18</v>
      </c>
      <c r="D144" t="s">
        <v>339</v>
      </c>
      <c r="E144">
        <v>1</v>
      </c>
      <c r="F144" t="s">
        <v>339</v>
      </c>
      <c r="G144" t="s">
        <v>340</v>
      </c>
      <c r="H144" t="s">
        <v>123</v>
      </c>
    </row>
    <row r="145" spans="1:8" x14ac:dyDescent="0.3">
      <c r="A145">
        <v>143</v>
      </c>
      <c r="B145">
        <v>144</v>
      </c>
      <c r="C145">
        <v>18</v>
      </c>
      <c r="D145" t="s">
        <v>341</v>
      </c>
      <c r="E145">
        <v>5</v>
      </c>
      <c r="F145" t="s">
        <v>341</v>
      </c>
      <c r="G145" t="s">
        <v>342</v>
      </c>
    </row>
    <row r="146" spans="1:8" x14ac:dyDescent="0.3">
      <c r="A146">
        <v>144</v>
      </c>
      <c r="B146">
        <v>145</v>
      </c>
      <c r="C146">
        <v>18</v>
      </c>
      <c r="D146" t="s">
        <v>343</v>
      </c>
      <c r="E146">
        <v>3</v>
      </c>
      <c r="F146" t="s">
        <v>343</v>
      </c>
      <c r="G146" t="s">
        <v>344</v>
      </c>
      <c r="H146" t="s">
        <v>345</v>
      </c>
    </row>
    <row r="147" spans="1:8" x14ac:dyDescent="0.3">
      <c r="A147">
        <v>145</v>
      </c>
      <c r="B147">
        <v>146</v>
      </c>
      <c r="C147">
        <v>18</v>
      </c>
      <c r="D147" t="s">
        <v>346</v>
      </c>
      <c r="E147">
        <v>5</v>
      </c>
      <c r="F147" t="s">
        <v>346</v>
      </c>
      <c r="G147" t="s">
        <v>347</v>
      </c>
    </row>
    <row r="148" spans="1:8" x14ac:dyDescent="0.3">
      <c r="A148">
        <v>146</v>
      </c>
      <c r="B148">
        <v>147</v>
      </c>
      <c r="C148">
        <v>18</v>
      </c>
      <c r="D148" t="s">
        <v>348</v>
      </c>
      <c r="E148">
        <v>5</v>
      </c>
      <c r="F148" t="s">
        <v>348</v>
      </c>
      <c r="G148" t="s">
        <v>349</v>
      </c>
      <c r="H148" t="s">
        <v>350</v>
      </c>
    </row>
    <row r="149" spans="1:8" x14ac:dyDescent="0.3">
      <c r="A149">
        <v>147</v>
      </c>
      <c r="B149">
        <v>148</v>
      </c>
      <c r="C149">
        <v>18</v>
      </c>
      <c r="D149" t="s">
        <v>351</v>
      </c>
      <c r="E149">
        <v>4</v>
      </c>
      <c r="F149" t="s">
        <v>351</v>
      </c>
      <c r="G149" t="s">
        <v>352</v>
      </c>
    </row>
    <row r="150" spans="1:8" x14ac:dyDescent="0.3">
      <c r="A150">
        <v>148</v>
      </c>
      <c r="B150">
        <v>149</v>
      </c>
      <c r="C150">
        <v>18</v>
      </c>
      <c r="D150" t="s">
        <v>353</v>
      </c>
      <c r="E150">
        <v>3</v>
      </c>
      <c r="F150" t="s">
        <v>353</v>
      </c>
      <c r="G150" t="s">
        <v>354</v>
      </c>
    </row>
    <row r="151" spans="1:8" x14ac:dyDescent="0.3">
      <c r="A151">
        <v>149</v>
      </c>
      <c r="B151">
        <v>150</v>
      </c>
      <c r="C151">
        <v>18</v>
      </c>
      <c r="D151" t="s">
        <v>355</v>
      </c>
      <c r="E151">
        <v>4</v>
      </c>
      <c r="F151" t="s">
        <v>355</v>
      </c>
      <c r="G151" t="s">
        <v>356</v>
      </c>
      <c r="H151" t="s">
        <v>357</v>
      </c>
    </row>
    <row r="152" spans="1:8" x14ac:dyDescent="0.3">
      <c r="A152">
        <v>150</v>
      </c>
      <c r="B152">
        <v>151</v>
      </c>
      <c r="C152">
        <v>19</v>
      </c>
      <c r="D152" t="s">
        <v>358</v>
      </c>
      <c r="E152">
        <v>5</v>
      </c>
      <c r="F152" t="s">
        <v>358</v>
      </c>
      <c r="G152" t="s">
        <v>359</v>
      </c>
      <c r="H152" t="s">
        <v>360</v>
      </c>
    </row>
    <row r="153" spans="1:8" x14ac:dyDescent="0.3">
      <c r="A153">
        <v>151</v>
      </c>
      <c r="B153">
        <v>152</v>
      </c>
      <c r="C153">
        <v>19</v>
      </c>
      <c r="D153" t="s">
        <v>361</v>
      </c>
      <c r="E153">
        <v>3</v>
      </c>
      <c r="F153" t="s">
        <v>361</v>
      </c>
      <c r="G153" t="s">
        <v>362</v>
      </c>
    </row>
    <row r="154" spans="1:8" x14ac:dyDescent="0.3">
      <c r="A154">
        <v>152</v>
      </c>
      <c r="B154">
        <v>153</v>
      </c>
      <c r="C154">
        <v>19</v>
      </c>
      <c r="D154" t="s">
        <v>363</v>
      </c>
      <c r="E154">
        <v>1</v>
      </c>
      <c r="F154" t="s">
        <v>363</v>
      </c>
      <c r="G154" t="s">
        <v>364</v>
      </c>
      <c r="H154" t="s">
        <v>109</v>
      </c>
    </row>
    <row r="155" spans="1:8" x14ac:dyDescent="0.3">
      <c r="A155">
        <v>153</v>
      </c>
      <c r="B155">
        <v>154</v>
      </c>
      <c r="C155">
        <v>19</v>
      </c>
      <c r="D155" t="s">
        <v>365</v>
      </c>
      <c r="E155">
        <v>5</v>
      </c>
      <c r="F155" t="s">
        <v>365</v>
      </c>
      <c r="G155" t="s">
        <v>366</v>
      </c>
      <c r="H155" t="s">
        <v>367</v>
      </c>
    </row>
    <row r="156" spans="1:8" x14ac:dyDescent="0.3">
      <c r="A156">
        <v>154</v>
      </c>
      <c r="B156">
        <v>155</v>
      </c>
      <c r="C156">
        <v>19</v>
      </c>
      <c r="D156" t="s">
        <v>368</v>
      </c>
      <c r="E156">
        <v>3</v>
      </c>
      <c r="F156" t="s">
        <v>368</v>
      </c>
      <c r="G156" t="s">
        <v>369</v>
      </c>
      <c r="H156" t="s">
        <v>12</v>
      </c>
    </row>
    <row r="157" spans="1:8" x14ac:dyDescent="0.3">
      <c r="A157">
        <v>155</v>
      </c>
      <c r="B157">
        <v>156</v>
      </c>
      <c r="C157">
        <v>19</v>
      </c>
      <c r="D157" t="e">
        <f>- Central London location - Amazing building - good Perks - Diverse teams - nice pantry with snacks - training is very well structured</f>
        <v>#NAME?</v>
      </c>
      <c r="E157">
        <v>5</v>
      </c>
      <c r="F157" t="e">
        <f>- Central London location - Amazing building - good Perks - Diverse teams - nice pantry with snacks - training is very well structured</f>
        <v>#NAME?</v>
      </c>
      <c r="G157" t="s">
        <v>370</v>
      </c>
      <c r="H157" t="s">
        <v>371</v>
      </c>
    </row>
    <row r="158" spans="1:8" x14ac:dyDescent="0.3">
      <c r="A158">
        <v>156</v>
      </c>
      <c r="B158">
        <v>157</v>
      </c>
      <c r="C158">
        <v>19</v>
      </c>
      <c r="D158" t="e">
        <f>- Culture - office environment and well equipped pantry - People - multinational full of young and bright minds - a lot of responsibilities and growth opportunity</f>
        <v>#NAME?</v>
      </c>
      <c r="E158">
        <v>5</v>
      </c>
      <c r="F158" t="e">
        <f>- Culture - office environment and well equipped pantry - People - multinational full of young and bright minds - a lot of responsibilities and growth opportunity</f>
        <v>#NAME?</v>
      </c>
      <c r="G158" t="s">
        <v>372</v>
      </c>
      <c r="H158" t="s">
        <v>179</v>
      </c>
    </row>
    <row r="159" spans="1:8" x14ac:dyDescent="0.3">
      <c r="A159">
        <v>157</v>
      </c>
      <c r="B159">
        <v>158</v>
      </c>
      <c r="C159">
        <v>19</v>
      </c>
      <c r="D159" t="s">
        <v>373</v>
      </c>
      <c r="E159">
        <v>4</v>
      </c>
      <c r="F159" t="s">
        <v>373</v>
      </c>
      <c r="G159" t="s">
        <v>374</v>
      </c>
    </row>
    <row r="160" spans="1:8" x14ac:dyDescent="0.3">
      <c r="A160">
        <v>158</v>
      </c>
      <c r="B160">
        <v>159</v>
      </c>
      <c r="C160">
        <v>19</v>
      </c>
      <c r="D160" t="s">
        <v>375</v>
      </c>
      <c r="E160">
        <v>3</v>
      </c>
      <c r="F160" t="s">
        <v>375</v>
      </c>
      <c r="G160" t="s">
        <v>376</v>
      </c>
    </row>
    <row r="161" spans="1:8" x14ac:dyDescent="0.3">
      <c r="A161">
        <v>159</v>
      </c>
      <c r="B161">
        <v>160</v>
      </c>
      <c r="C161">
        <v>19</v>
      </c>
      <c r="D161" t="s">
        <v>377</v>
      </c>
      <c r="E161">
        <v>4</v>
      </c>
      <c r="F161" t="s">
        <v>377</v>
      </c>
      <c r="G161" t="s">
        <v>378</v>
      </c>
      <c r="H161" t="s">
        <v>379</v>
      </c>
    </row>
    <row r="162" spans="1:8" x14ac:dyDescent="0.3">
      <c r="A162">
        <v>160</v>
      </c>
      <c r="B162">
        <v>161</v>
      </c>
      <c r="C162">
        <v>20</v>
      </c>
      <c r="D162" t="s">
        <v>380</v>
      </c>
      <c r="E162">
        <v>5</v>
      </c>
      <c r="F162" t="s">
        <v>380</v>
      </c>
      <c r="G162" t="s">
        <v>381</v>
      </c>
      <c r="H162" t="s">
        <v>95</v>
      </c>
    </row>
    <row r="163" spans="1:8" x14ac:dyDescent="0.3">
      <c r="A163">
        <v>161</v>
      </c>
      <c r="B163">
        <v>162</v>
      </c>
      <c r="C163">
        <v>20</v>
      </c>
      <c r="D163" t="s">
        <v>382</v>
      </c>
      <c r="E163">
        <v>3</v>
      </c>
      <c r="F163" t="s">
        <v>382</v>
      </c>
      <c r="G163" t="s">
        <v>383</v>
      </c>
      <c r="H163" t="s">
        <v>384</v>
      </c>
    </row>
    <row r="164" spans="1:8" x14ac:dyDescent="0.3">
      <c r="A164">
        <v>162</v>
      </c>
      <c r="B164">
        <v>163</v>
      </c>
      <c r="C164">
        <v>20</v>
      </c>
      <c r="D164" t="s">
        <v>385</v>
      </c>
      <c r="E164">
        <v>1</v>
      </c>
      <c r="F164" t="s">
        <v>385</v>
      </c>
      <c r="G164" t="s">
        <v>386</v>
      </c>
      <c r="H164" t="s">
        <v>357</v>
      </c>
    </row>
    <row r="165" spans="1:8" x14ac:dyDescent="0.3">
      <c r="A165">
        <v>163</v>
      </c>
      <c r="B165">
        <v>164</v>
      </c>
      <c r="C165">
        <v>20</v>
      </c>
      <c r="D165" t="s">
        <v>387</v>
      </c>
      <c r="E165">
        <v>5</v>
      </c>
      <c r="F165" t="s">
        <v>387</v>
      </c>
      <c r="G165" t="s">
        <v>388</v>
      </c>
      <c r="H165" t="s">
        <v>46</v>
      </c>
    </row>
    <row r="166" spans="1:8" x14ac:dyDescent="0.3">
      <c r="A166">
        <v>164</v>
      </c>
      <c r="B166">
        <v>165</v>
      </c>
      <c r="C166">
        <v>20</v>
      </c>
      <c r="D166" t="s">
        <v>389</v>
      </c>
      <c r="E166">
        <v>3</v>
      </c>
      <c r="F166" t="s">
        <v>389</v>
      </c>
      <c r="G166" t="s">
        <v>390</v>
      </c>
      <c r="H166" t="s">
        <v>46</v>
      </c>
    </row>
    <row r="167" spans="1:8" x14ac:dyDescent="0.3">
      <c r="A167">
        <v>165</v>
      </c>
      <c r="B167">
        <v>166</v>
      </c>
      <c r="C167">
        <v>20</v>
      </c>
      <c r="D167" t="s">
        <v>391</v>
      </c>
      <c r="E167">
        <v>5</v>
      </c>
      <c r="F167" t="s">
        <v>391</v>
      </c>
      <c r="G167" t="s">
        <v>392</v>
      </c>
      <c r="H167" t="s">
        <v>393</v>
      </c>
    </row>
    <row r="168" spans="1:8" x14ac:dyDescent="0.3">
      <c r="A168">
        <v>166</v>
      </c>
      <c r="B168">
        <v>167</v>
      </c>
      <c r="C168">
        <v>20</v>
      </c>
      <c r="D168" t="s">
        <v>394</v>
      </c>
      <c r="E168">
        <v>5</v>
      </c>
      <c r="F168" t="s">
        <v>394</v>
      </c>
      <c r="G168" t="s">
        <v>395</v>
      </c>
      <c r="H168" t="s">
        <v>210</v>
      </c>
    </row>
    <row r="169" spans="1:8" x14ac:dyDescent="0.3">
      <c r="A169">
        <v>167</v>
      </c>
      <c r="B169">
        <v>168</v>
      </c>
      <c r="C169">
        <v>20</v>
      </c>
      <c r="D169" t="s">
        <v>396</v>
      </c>
      <c r="E169">
        <v>4</v>
      </c>
      <c r="F169" t="s">
        <v>396</v>
      </c>
      <c r="G169" t="s">
        <v>397</v>
      </c>
      <c r="H169" t="s">
        <v>138</v>
      </c>
    </row>
    <row r="170" spans="1:8" x14ac:dyDescent="0.3">
      <c r="A170">
        <v>168</v>
      </c>
      <c r="B170">
        <v>169</v>
      </c>
      <c r="C170">
        <v>20</v>
      </c>
      <c r="D170" t="s">
        <v>398</v>
      </c>
      <c r="E170">
        <v>3</v>
      </c>
      <c r="F170" t="s">
        <v>398</v>
      </c>
      <c r="G170" t="s">
        <v>399</v>
      </c>
      <c r="H170" t="s">
        <v>400</v>
      </c>
    </row>
    <row r="171" spans="1:8" x14ac:dyDescent="0.3">
      <c r="A171">
        <v>169</v>
      </c>
      <c r="B171">
        <v>170</v>
      </c>
      <c r="C171">
        <v>20</v>
      </c>
      <c r="D171" t="s">
        <v>401</v>
      </c>
      <c r="E171">
        <v>4</v>
      </c>
      <c r="F171" t="s">
        <v>401</v>
      </c>
      <c r="G171" t="s">
        <v>402</v>
      </c>
      <c r="H171" t="s">
        <v>154</v>
      </c>
    </row>
    <row r="172" spans="1:8" x14ac:dyDescent="0.3">
      <c r="A172">
        <v>170</v>
      </c>
      <c r="B172">
        <v>171</v>
      </c>
      <c r="C172">
        <v>21</v>
      </c>
      <c r="D172" t="s">
        <v>401</v>
      </c>
      <c r="E172">
        <v>5</v>
      </c>
      <c r="F172" t="s">
        <v>401</v>
      </c>
      <c r="G172" t="s">
        <v>402</v>
      </c>
      <c r="H172" t="s">
        <v>154</v>
      </c>
    </row>
    <row r="173" spans="1:8" x14ac:dyDescent="0.3">
      <c r="A173">
        <v>171</v>
      </c>
      <c r="B173">
        <v>172</v>
      </c>
      <c r="C173">
        <v>21</v>
      </c>
      <c r="D173" t="s">
        <v>403</v>
      </c>
      <c r="E173">
        <v>3</v>
      </c>
      <c r="F173" t="s">
        <v>403</v>
      </c>
      <c r="G173" t="s">
        <v>404</v>
      </c>
      <c r="H173" t="s">
        <v>107</v>
      </c>
    </row>
    <row r="174" spans="1:8" x14ac:dyDescent="0.3">
      <c r="A174">
        <v>172</v>
      </c>
      <c r="B174">
        <v>173</v>
      </c>
      <c r="C174">
        <v>21</v>
      </c>
      <c r="D174" t="s">
        <v>405</v>
      </c>
      <c r="E174">
        <v>1</v>
      </c>
      <c r="F174" t="s">
        <v>405</v>
      </c>
      <c r="G174" t="s">
        <v>406</v>
      </c>
    </row>
    <row r="175" spans="1:8" x14ac:dyDescent="0.3">
      <c r="A175">
        <v>173</v>
      </c>
      <c r="B175">
        <v>174</v>
      </c>
      <c r="C175">
        <v>21</v>
      </c>
      <c r="D175" t="s">
        <v>407</v>
      </c>
      <c r="E175">
        <v>5</v>
      </c>
      <c r="F175" t="s">
        <v>408</v>
      </c>
      <c r="G175" t="s">
        <v>409</v>
      </c>
      <c r="H175" t="s">
        <v>410</v>
      </c>
    </row>
    <row r="176" spans="1:8" x14ac:dyDescent="0.3">
      <c r="A176">
        <v>174</v>
      </c>
      <c r="B176">
        <v>175</v>
      </c>
      <c r="C176">
        <v>21</v>
      </c>
      <c r="D176" t="s">
        <v>411</v>
      </c>
      <c r="E176">
        <v>3</v>
      </c>
      <c r="F176" t="s">
        <v>411</v>
      </c>
      <c r="G176" t="s">
        <v>412</v>
      </c>
      <c r="H176" t="s">
        <v>109</v>
      </c>
    </row>
    <row r="177" spans="1:8" x14ac:dyDescent="0.3">
      <c r="A177">
        <v>175</v>
      </c>
      <c r="B177">
        <v>176</v>
      </c>
      <c r="C177">
        <v>21</v>
      </c>
      <c r="D177" t="s">
        <v>413</v>
      </c>
      <c r="E177">
        <v>5</v>
      </c>
      <c r="F177" t="s">
        <v>413</v>
      </c>
      <c r="G177" t="s">
        <v>414</v>
      </c>
    </row>
    <row r="178" spans="1:8" x14ac:dyDescent="0.3">
      <c r="A178">
        <v>176</v>
      </c>
      <c r="B178">
        <v>177</v>
      </c>
      <c r="C178">
        <v>21</v>
      </c>
      <c r="D178" t="s">
        <v>415</v>
      </c>
      <c r="E178">
        <v>5</v>
      </c>
      <c r="F178" t="s">
        <v>416</v>
      </c>
      <c r="G178" t="s">
        <v>417</v>
      </c>
      <c r="H178" t="s">
        <v>418</v>
      </c>
    </row>
    <row r="179" spans="1:8" x14ac:dyDescent="0.3">
      <c r="A179">
        <v>177</v>
      </c>
      <c r="B179">
        <v>178</v>
      </c>
      <c r="C179">
        <v>21</v>
      </c>
      <c r="D179" t="s">
        <v>419</v>
      </c>
      <c r="E179">
        <v>4</v>
      </c>
      <c r="F179" t="s">
        <v>419</v>
      </c>
      <c r="G179" t="s">
        <v>420</v>
      </c>
    </row>
    <row r="180" spans="1:8" x14ac:dyDescent="0.3">
      <c r="A180">
        <v>178</v>
      </c>
      <c r="B180">
        <v>179</v>
      </c>
      <c r="C180">
        <v>21</v>
      </c>
      <c r="D180" t="s">
        <v>421</v>
      </c>
      <c r="E180">
        <v>3</v>
      </c>
      <c r="F180" t="s">
        <v>421</v>
      </c>
      <c r="G180" t="s">
        <v>422</v>
      </c>
      <c r="H180" t="s">
        <v>357</v>
      </c>
    </row>
    <row r="181" spans="1:8" x14ac:dyDescent="0.3">
      <c r="A181">
        <v>179</v>
      </c>
      <c r="B181">
        <v>180</v>
      </c>
      <c r="C181">
        <v>21</v>
      </c>
      <c r="D181" t="s">
        <v>423</v>
      </c>
      <c r="E181">
        <v>4</v>
      </c>
      <c r="F181" t="s">
        <v>423</v>
      </c>
      <c r="G181" t="s">
        <v>424</v>
      </c>
      <c r="H181" t="s">
        <v>109</v>
      </c>
    </row>
    <row r="182" spans="1:8" x14ac:dyDescent="0.3">
      <c r="A182">
        <v>180</v>
      </c>
      <c r="B182">
        <v>181</v>
      </c>
      <c r="C182">
        <v>22</v>
      </c>
      <c r="D182" t="e">
        <f>- Lots of focus on development, growth - Great opportunities to work across teams - strong, supportive Culture that seeks to build bridges - Outstanding benefits</f>
        <v>#NAME?</v>
      </c>
      <c r="E182">
        <v>5</v>
      </c>
      <c r="F182" t="e">
        <f>- Lots of focus on development, growth - Great opportunities to work across teams - strong, supportive Culture that seeks to build bridges - Outstanding benefits</f>
        <v>#NAME?</v>
      </c>
      <c r="G182" t="s">
        <v>425</v>
      </c>
      <c r="H182" t="s">
        <v>426</v>
      </c>
    </row>
    <row r="183" spans="1:8" x14ac:dyDescent="0.3">
      <c r="A183">
        <v>181</v>
      </c>
      <c r="B183">
        <v>182</v>
      </c>
      <c r="C183">
        <v>22</v>
      </c>
      <c r="D183" t="s">
        <v>427</v>
      </c>
      <c r="E183">
        <v>3</v>
      </c>
      <c r="F183" t="s">
        <v>427</v>
      </c>
      <c r="G183" t="s">
        <v>428</v>
      </c>
      <c r="H183" t="s">
        <v>429</v>
      </c>
    </row>
    <row r="184" spans="1:8" x14ac:dyDescent="0.3">
      <c r="A184">
        <v>182</v>
      </c>
      <c r="B184">
        <v>183</v>
      </c>
      <c r="C184">
        <v>22</v>
      </c>
      <c r="D184" t="s">
        <v>430</v>
      </c>
      <c r="E184">
        <v>1</v>
      </c>
      <c r="F184" t="s">
        <v>430</v>
      </c>
      <c r="G184" t="s">
        <v>431</v>
      </c>
      <c r="H184" t="s">
        <v>432</v>
      </c>
    </row>
    <row r="185" spans="1:8" x14ac:dyDescent="0.3">
      <c r="A185">
        <v>183</v>
      </c>
      <c r="B185">
        <v>184</v>
      </c>
      <c r="C185">
        <v>22</v>
      </c>
      <c r="D185" t="s">
        <v>433</v>
      </c>
      <c r="E185">
        <v>5</v>
      </c>
      <c r="F185" t="s">
        <v>433</v>
      </c>
      <c r="G185" t="s">
        <v>434</v>
      </c>
      <c r="H185" t="s">
        <v>435</v>
      </c>
    </row>
    <row r="186" spans="1:8" x14ac:dyDescent="0.3">
      <c r="A186">
        <v>184</v>
      </c>
      <c r="B186">
        <v>185</v>
      </c>
      <c r="C186">
        <v>22</v>
      </c>
      <c r="D186" t="s">
        <v>436</v>
      </c>
      <c r="E186">
        <v>3</v>
      </c>
      <c r="F186" t="s">
        <v>437</v>
      </c>
      <c r="G186" t="s">
        <v>438</v>
      </c>
      <c r="H186" t="s">
        <v>439</v>
      </c>
    </row>
    <row r="187" spans="1:8" x14ac:dyDescent="0.3">
      <c r="A187">
        <v>185</v>
      </c>
      <c r="B187">
        <v>186</v>
      </c>
      <c r="C187">
        <v>22</v>
      </c>
      <c r="D187" t="e">
        <f>- good name on the CV - Exposure to many different clients - lot of time invested in training</f>
        <v>#NAME?</v>
      </c>
      <c r="E187">
        <v>5</v>
      </c>
      <c r="F187" t="e">
        <f>- good name on the CV - Exposure to many different clients - lot of time invested in training</f>
        <v>#NAME?</v>
      </c>
      <c r="G187" t="s">
        <v>440</v>
      </c>
    </row>
    <row r="188" spans="1:8" x14ac:dyDescent="0.3">
      <c r="A188">
        <v>186</v>
      </c>
      <c r="B188">
        <v>187</v>
      </c>
      <c r="C188">
        <v>22</v>
      </c>
      <c r="D188" t="s">
        <v>441</v>
      </c>
      <c r="E188">
        <v>5</v>
      </c>
      <c r="F188" t="s">
        <v>441</v>
      </c>
      <c r="G188" t="s">
        <v>442</v>
      </c>
    </row>
    <row r="189" spans="1:8" x14ac:dyDescent="0.3">
      <c r="A189">
        <v>187</v>
      </c>
      <c r="B189">
        <v>188</v>
      </c>
      <c r="C189">
        <v>22</v>
      </c>
      <c r="D189" t="s">
        <v>443</v>
      </c>
      <c r="E189">
        <v>4</v>
      </c>
      <c r="F189" t="s">
        <v>443</v>
      </c>
      <c r="G189" t="s">
        <v>444</v>
      </c>
      <c r="H189" t="s">
        <v>445</v>
      </c>
    </row>
    <row r="190" spans="1:8" x14ac:dyDescent="0.3">
      <c r="A190">
        <v>188</v>
      </c>
      <c r="B190">
        <v>189</v>
      </c>
      <c r="C190">
        <v>22</v>
      </c>
      <c r="D190" t="s">
        <v>446</v>
      </c>
      <c r="E190">
        <v>3</v>
      </c>
      <c r="F190" t="s">
        <v>446</v>
      </c>
      <c r="G190" t="s">
        <v>447</v>
      </c>
      <c r="H190" t="s">
        <v>448</v>
      </c>
    </row>
    <row r="191" spans="1:8" x14ac:dyDescent="0.3">
      <c r="A191">
        <v>189</v>
      </c>
      <c r="B191">
        <v>190</v>
      </c>
      <c r="C191">
        <v>22</v>
      </c>
      <c r="D191" t="s">
        <v>449</v>
      </c>
      <c r="E191">
        <v>4</v>
      </c>
      <c r="F191" t="s">
        <v>449</v>
      </c>
      <c r="G191" t="s">
        <v>450</v>
      </c>
      <c r="H191" t="s">
        <v>107</v>
      </c>
    </row>
    <row r="192" spans="1:8" x14ac:dyDescent="0.3">
      <c r="A192">
        <v>190</v>
      </c>
      <c r="B192">
        <v>191</v>
      </c>
      <c r="C192">
        <v>23</v>
      </c>
      <c r="D192" t="s">
        <v>451</v>
      </c>
      <c r="E192">
        <v>5</v>
      </c>
      <c r="F192" t="s">
        <v>451</v>
      </c>
      <c r="G192" t="s">
        <v>451</v>
      </c>
      <c r="H192" t="s">
        <v>179</v>
      </c>
    </row>
    <row r="193" spans="1:8" x14ac:dyDescent="0.3">
      <c r="A193">
        <v>191</v>
      </c>
      <c r="B193">
        <v>192</v>
      </c>
      <c r="C193">
        <v>23</v>
      </c>
      <c r="D193" t="s">
        <v>452</v>
      </c>
      <c r="E193">
        <v>3</v>
      </c>
      <c r="F193" t="s">
        <v>452</v>
      </c>
      <c r="G193" t="s">
        <v>453</v>
      </c>
      <c r="H193" t="s">
        <v>454</v>
      </c>
    </row>
    <row r="194" spans="1:8" x14ac:dyDescent="0.3">
      <c r="A194">
        <v>192</v>
      </c>
      <c r="B194">
        <v>193</v>
      </c>
      <c r="C194">
        <v>23</v>
      </c>
      <c r="D194" t="s">
        <v>455</v>
      </c>
      <c r="E194">
        <v>1</v>
      </c>
      <c r="F194" t="s">
        <v>455</v>
      </c>
      <c r="G194" t="s">
        <v>456</v>
      </c>
      <c r="H194" t="s">
        <v>107</v>
      </c>
    </row>
    <row r="195" spans="1:8" x14ac:dyDescent="0.3">
      <c r="A195">
        <v>193</v>
      </c>
      <c r="B195">
        <v>194</v>
      </c>
      <c r="C195">
        <v>23</v>
      </c>
      <c r="D195" t="s">
        <v>457</v>
      </c>
      <c r="E195">
        <v>5</v>
      </c>
      <c r="F195" t="s">
        <v>457</v>
      </c>
      <c r="G195" t="s">
        <v>458</v>
      </c>
    </row>
    <row r="196" spans="1:8" x14ac:dyDescent="0.3">
      <c r="A196">
        <v>194</v>
      </c>
      <c r="B196">
        <v>195</v>
      </c>
      <c r="C196">
        <v>23</v>
      </c>
      <c r="D196" t="s">
        <v>459</v>
      </c>
      <c r="E196">
        <v>3</v>
      </c>
      <c r="F196" t="s">
        <v>459</v>
      </c>
      <c r="G196" t="s">
        <v>460</v>
      </c>
      <c r="H196" t="s">
        <v>461</v>
      </c>
    </row>
    <row r="197" spans="1:8" x14ac:dyDescent="0.3">
      <c r="A197">
        <v>195</v>
      </c>
      <c r="B197">
        <v>196</v>
      </c>
      <c r="C197">
        <v>23</v>
      </c>
      <c r="D197" t="s">
        <v>462</v>
      </c>
      <c r="E197">
        <v>5</v>
      </c>
      <c r="F197" t="s">
        <v>462</v>
      </c>
      <c r="G197" t="s">
        <v>463</v>
      </c>
      <c r="H197" t="s">
        <v>464</v>
      </c>
    </row>
    <row r="198" spans="1:8" x14ac:dyDescent="0.3">
      <c r="A198">
        <v>196</v>
      </c>
      <c r="B198">
        <v>197</v>
      </c>
      <c r="C198">
        <v>23</v>
      </c>
      <c r="D198" t="s">
        <v>465</v>
      </c>
      <c r="E198">
        <v>5</v>
      </c>
      <c r="F198" t="s">
        <v>465</v>
      </c>
      <c r="G198" t="s">
        <v>466</v>
      </c>
      <c r="H198" t="s">
        <v>467</v>
      </c>
    </row>
    <row r="199" spans="1:8" x14ac:dyDescent="0.3">
      <c r="A199">
        <v>197</v>
      </c>
      <c r="B199">
        <v>198</v>
      </c>
      <c r="C199">
        <v>23</v>
      </c>
      <c r="D199" t="s">
        <v>468</v>
      </c>
      <c r="E199">
        <v>4</v>
      </c>
      <c r="F199" t="s">
        <v>468</v>
      </c>
      <c r="G199" t="s">
        <v>469</v>
      </c>
    </row>
    <row r="200" spans="1:8" x14ac:dyDescent="0.3">
      <c r="A200">
        <v>198</v>
      </c>
      <c r="B200">
        <v>199</v>
      </c>
      <c r="C200">
        <v>23</v>
      </c>
      <c r="D200" t="s">
        <v>470</v>
      </c>
      <c r="E200">
        <v>3</v>
      </c>
      <c r="F200" t="s">
        <v>470</v>
      </c>
      <c r="G200" t="s">
        <v>471</v>
      </c>
      <c r="H200" t="s">
        <v>472</v>
      </c>
    </row>
    <row r="201" spans="1:8" x14ac:dyDescent="0.3">
      <c r="A201">
        <v>199</v>
      </c>
      <c r="B201">
        <v>200</v>
      </c>
      <c r="C201">
        <v>23</v>
      </c>
      <c r="D201" t="s">
        <v>473</v>
      </c>
      <c r="E201">
        <v>4</v>
      </c>
      <c r="F201" t="s">
        <v>473</v>
      </c>
      <c r="G201" t="s">
        <v>473</v>
      </c>
      <c r="H201" t="s">
        <v>95</v>
      </c>
    </row>
    <row r="202" spans="1:8" x14ac:dyDescent="0.3">
      <c r="A202">
        <v>200</v>
      </c>
      <c r="B202">
        <v>201</v>
      </c>
      <c r="C202">
        <v>24</v>
      </c>
      <c r="D202" t="s">
        <v>474</v>
      </c>
      <c r="E202">
        <v>5</v>
      </c>
      <c r="F202" t="s">
        <v>474</v>
      </c>
      <c r="G202" t="s">
        <v>475</v>
      </c>
      <c r="H202" t="s">
        <v>138</v>
      </c>
    </row>
    <row r="203" spans="1:8" x14ac:dyDescent="0.3">
      <c r="A203">
        <v>201</v>
      </c>
      <c r="B203">
        <v>202</v>
      </c>
      <c r="C203">
        <v>24</v>
      </c>
      <c r="D203" t="s">
        <v>476</v>
      </c>
      <c r="E203">
        <v>3</v>
      </c>
      <c r="F203" t="s">
        <v>476</v>
      </c>
      <c r="G203" t="s">
        <v>477</v>
      </c>
      <c r="H203" t="s">
        <v>478</v>
      </c>
    </row>
    <row r="204" spans="1:8" x14ac:dyDescent="0.3">
      <c r="A204">
        <v>202</v>
      </c>
      <c r="B204">
        <v>203</v>
      </c>
      <c r="C204">
        <v>24</v>
      </c>
      <c r="D204" t="s">
        <v>479</v>
      </c>
      <c r="E204">
        <v>1</v>
      </c>
      <c r="F204" t="s">
        <v>479</v>
      </c>
      <c r="G204" t="s">
        <v>480</v>
      </c>
      <c r="H204" t="s">
        <v>481</v>
      </c>
    </row>
    <row r="205" spans="1:8" x14ac:dyDescent="0.3">
      <c r="A205">
        <v>203</v>
      </c>
      <c r="B205">
        <v>204</v>
      </c>
      <c r="C205">
        <v>24</v>
      </c>
      <c r="D205" t="s">
        <v>482</v>
      </c>
      <c r="E205">
        <v>5</v>
      </c>
      <c r="F205" t="s">
        <v>482</v>
      </c>
      <c r="G205" t="s">
        <v>483</v>
      </c>
      <c r="H205" t="s">
        <v>484</v>
      </c>
    </row>
    <row r="206" spans="1:8" x14ac:dyDescent="0.3">
      <c r="A206">
        <v>204</v>
      </c>
      <c r="B206">
        <v>205</v>
      </c>
      <c r="C206">
        <v>24</v>
      </c>
      <c r="D206" t="s">
        <v>485</v>
      </c>
      <c r="E206">
        <v>3</v>
      </c>
      <c r="F206" t="s">
        <v>486</v>
      </c>
      <c r="G206" t="s">
        <v>487</v>
      </c>
      <c r="H206" t="s">
        <v>488</v>
      </c>
    </row>
    <row r="207" spans="1:8" x14ac:dyDescent="0.3">
      <c r="A207">
        <v>205</v>
      </c>
      <c r="B207">
        <v>206</v>
      </c>
      <c r="C207">
        <v>24</v>
      </c>
      <c r="D207" t="s">
        <v>489</v>
      </c>
      <c r="E207">
        <v>5</v>
      </c>
      <c r="F207" t="s">
        <v>489</v>
      </c>
      <c r="G207" t="s">
        <v>490</v>
      </c>
    </row>
    <row r="208" spans="1:8" x14ac:dyDescent="0.3">
      <c r="A208">
        <v>206</v>
      </c>
      <c r="B208">
        <v>207</v>
      </c>
      <c r="C208">
        <v>24</v>
      </c>
      <c r="D208" t="s">
        <v>491</v>
      </c>
      <c r="E208">
        <v>5</v>
      </c>
      <c r="F208" t="s">
        <v>491</v>
      </c>
      <c r="G208" t="s">
        <v>492</v>
      </c>
      <c r="H208" t="s">
        <v>86</v>
      </c>
    </row>
    <row r="209" spans="1:8" x14ac:dyDescent="0.3">
      <c r="A209">
        <v>207</v>
      </c>
      <c r="B209">
        <v>208</v>
      </c>
      <c r="C209">
        <v>24</v>
      </c>
      <c r="D209" t="s">
        <v>493</v>
      </c>
      <c r="E209">
        <v>4</v>
      </c>
      <c r="F209" t="s">
        <v>493</v>
      </c>
      <c r="G209" t="s">
        <v>494</v>
      </c>
    </row>
    <row r="210" spans="1:8" x14ac:dyDescent="0.3">
      <c r="A210">
        <v>208</v>
      </c>
      <c r="B210">
        <v>209</v>
      </c>
      <c r="C210">
        <v>24</v>
      </c>
      <c r="D210" t="s">
        <v>495</v>
      </c>
      <c r="E210">
        <v>3</v>
      </c>
      <c r="F210" t="s">
        <v>495</v>
      </c>
      <c r="G210" t="s">
        <v>496</v>
      </c>
      <c r="H210" t="s">
        <v>95</v>
      </c>
    </row>
    <row r="211" spans="1:8" x14ac:dyDescent="0.3">
      <c r="A211">
        <v>209</v>
      </c>
      <c r="B211">
        <v>210</v>
      </c>
      <c r="C211">
        <v>24</v>
      </c>
      <c r="D211" t="s">
        <v>497</v>
      </c>
      <c r="E211">
        <v>4</v>
      </c>
      <c r="F211" t="s">
        <v>497</v>
      </c>
      <c r="G211" t="s">
        <v>498</v>
      </c>
      <c r="H211" t="s">
        <v>499</v>
      </c>
    </row>
    <row r="212" spans="1:8" x14ac:dyDescent="0.3">
      <c r="A212">
        <v>210</v>
      </c>
      <c r="B212">
        <v>211</v>
      </c>
      <c r="C212">
        <v>25</v>
      </c>
      <c r="D212" t="s">
        <v>500</v>
      </c>
      <c r="E212">
        <v>5</v>
      </c>
      <c r="F212" t="s">
        <v>500</v>
      </c>
      <c r="G212" t="s">
        <v>501</v>
      </c>
    </row>
    <row r="213" spans="1:8" x14ac:dyDescent="0.3">
      <c r="A213">
        <v>211</v>
      </c>
      <c r="B213">
        <v>212</v>
      </c>
      <c r="C213">
        <v>25</v>
      </c>
      <c r="D213" t="s">
        <v>502</v>
      </c>
      <c r="E213">
        <v>3</v>
      </c>
      <c r="F213" t="s">
        <v>502</v>
      </c>
      <c r="G213" t="s">
        <v>503</v>
      </c>
      <c r="H213" t="s">
        <v>504</v>
      </c>
    </row>
    <row r="214" spans="1:8" x14ac:dyDescent="0.3">
      <c r="A214">
        <v>212</v>
      </c>
      <c r="B214">
        <v>213</v>
      </c>
      <c r="C214">
        <v>25</v>
      </c>
      <c r="D214" t="s">
        <v>505</v>
      </c>
      <c r="E214">
        <v>1</v>
      </c>
      <c r="F214" t="s">
        <v>505</v>
      </c>
      <c r="G214" t="s">
        <v>506</v>
      </c>
      <c r="H214" t="s">
        <v>507</v>
      </c>
    </row>
    <row r="215" spans="1:8" x14ac:dyDescent="0.3">
      <c r="A215">
        <v>213</v>
      </c>
      <c r="B215">
        <v>214</v>
      </c>
      <c r="C215">
        <v>25</v>
      </c>
      <c r="D215" t="s">
        <v>508</v>
      </c>
      <c r="E215">
        <v>5</v>
      </c>
      <c r="F215" t="s">
        <v>508</v>
      </c>
      <c r="G215" t="s">
        <v>509</v>
      </c>
      <c r="H215" t="s">
        <v>510</v>
      </c>
    </row>
    <row r="216" spans="1:8" x14ac:dyDescent="0.3">
      <c r="A216">
        <v>214</v>
      </c>
      <c r="B216">
        <v>215</v>
      </c>
      <c r="C216">
        <v>25</v>
      </c>
      <c r="D216" t="s">
        <v>511</v>
      </c>
      <c r="E216">
        <v>3</v>
      </c>
      <c r="F216" t="s">
        <v>511</v>
      </c>
      <c r="G216" t="s">
        <v>512</v>
      </c>
    </row>
    <row r="217" spans="1:8" x14ac:dyDescent="0.3">
      <c r="A217">
        <v>215</v>
      </c>
      <c r="B217">
        <v>216</v>
      </c>
      <c r="C217">
        <v>25</v>
      </c>
      <c r="D217" t="s">
        <v>513</v>
      </c>
      <c r="E217">
        <v>5</v>
      </c>
      <c r="F217" t="s">
        <v>513</v>
      </c>
      <c r="G217" t="s">
        <v>514</v>
      </c>
      <c r="H217" t="s">
        <v>296</v>
      </c>
    </row>
    <row r="218" spans="1:8" x14ac:dyDescent="0.3">
      <c r="A218">
        <v>216</v>
      </c>
      <c r="B218">
        <v>217</v>
      </c>
      <c r="C218">
        <v>25</v>
      </c>
      <c r="D218" t="s">
        <v>515</v>
      </c>
      <c r="E218">
        <v>5</v>
      </c>
      <c r="F218" t="s">
        <v>515</v>
      </c>
      <c r="G218" t="s">
        <v>516</v>
      </c>
      <c r="H218" t="s">
        <v>46</v>
      </c>
    </row>
    <row r="219" spans="1:8" x14ac:dyDescent="0.3">
      <c r="A219">
        <v>217</v>
      </c>
      <c r="B219">
        <v>218</v>
      </c>
      <c r="C219">
        <v>25</v>
      </c>
      <c r="D219" t="s">
        <v>517</v>
      </c>
      <c r="E219">
        <v>4</v>
      </c>
      <c r="F219" t="s">
        <v>517</v>
      </c>
      <c r="G219" t="s">
        <v>518</v>
      </c>
    </row>
    <row r="220" spans="1:8" x14ac:dyDescent="0.3">
      <c r="A220">
        <v>218</v>
      </c>
      <c r="B220">
        <v>219</v>
      </c>
      <c r="C220">
        <v>25</v>
      </c>
      <c r="D220" t="s">
        <v>519</v>
      </c>
      <c r="E220">
        <v>3</v>
      </c>
      <c r="F220" t="s">
        <v>519</v>
      </c>
      <c r="G220" t="s">
        <v>520</v>
      </c>
    </row>
    <row r="221" spans="1:8" x14ac:dyDescent="0.3">
      <c r="A221">
        <v>219</v>
      </c>
      <c r="B221">
        <v>220</v>
      </c>
      <c r="C221">
        <v>25</v>
      </c>
      <c r="D221" t="s">
        <v>521</v>
      </c>
      <c r="E221">
        <v>4</v>
      </c>
      <c r="F221" t="s">
        <v>521</v>
      </c>
      <c r="G221" t="s">
        <v>521</v>
      </c>
      <c r="H221" t="s">
        <v>357</v>
      </c>
    </row>
    <row r="222" spans="1:8" x14ac:dyDescent="0.3">
      <c r="A222">
        <v>220</v>
      </c>
      <c r="B222">
        <v>221</v>
      </c>
      <c r="C222">
        <v>26</v>
      </c>
      <c r="D222" t="s">
        <v>522</v>
      </c>
      <c r="E222">
        <v>5</v>
      </c>
      <c r="F222" t="s">
        <v>522</v>
      </c>
      <c r="G222" t="s">
        <v>523</v>
      </c>
      <c r="H222" t="s">
        <v>109</v>
      </c>
    </row>
    <row r="223" spans="1:8" x14ac:dyDescent="0.3">
      <c r="A223">
        <v>221</v>
      </c>
      <c r="B223">
        <v>222</v>
      </c>
      <c r="C223">
        <v>26</v>
      </c>
      <c r="D223" t="s">
        <v>524</v>
      </c>
      <c r="E223">
        <v>3</v>
      </c>
      <c r="F223" t="s">
        <v>524</v>
      </c>
      <c r="G223" t="s">
        <v>525</v>
      </c>
    </row>
    <row r="224" spans="1:8" x14ac:dyDescent="0.3">
      <c r="A224">
        <v>222</v>
      </c>
      <c r="B224">
        <v>223</v>
      </c>
      <c r="C224">
        <v>26</v>
      </c>
      <c r="D224" t="s">
        <v>526</v>
      </c>
      <c r="E224">
        <v>1</v>
      </c>
      <c r="F224" t="s">
        <v>526</v>
      </c>
      <c r="G224" t="s">
        <v>527</v>
      </c>
      <c r="H224" t="s">
        <v>528</v>
      </c>
    </row>
    <row r="225" spans="1:8" x14ac:dyDescent="0.3">
      <c r="A225">
        <v>223</v>
      </c>
      <c r="B225">
        <v>224</v>
      </c>
      <c r="C225">
        <v>26</v>
      </c>
      <c r="D225" t="s">
        <v>529</v>
      </c>
      <c r="E225">
        <v>5</v>
      </c>
      <c r="F225" t="s">
        <v>529</v>
      </c>
      <c r="G225" t="s">
        <v>530</v>
      </c>
      <c r="H225" t="s">
        <v>98</v>
      </c>
    </row>
    <row r="226" spans="1:8" x14ac:dyDescent="0.3">
      <c r="A226">
        <v>224</v>
      </c>
      <c r="B226">
        <v>225</v>
      </c>
      <c r="C226">
        <v>26</v>
      </c>
      <c r="D226" t="s">
        <v>531</v>
      </c>
      <c r="E226">
        <v>3</v>
      </c>
      <c r="F226" t="s">
        <v>532</v>
      </c>
      <c r="G226" t="s">
        <v>533</v>
      </c>
      <c r="H226" t="s">
        <v>534</v>
      </c>
    </row>
    <row r="227" spans="1:8" x14ac:dyDescent="0.3">
      <c r="A227">
        <v>225</v>
      </c>
      <c r="B227">
        <v>226</v>
      </c>
      <c r="C227">
        <v>26</v>
      </c>
      <c r="D227" t="s">
        <v>535</v>
      </c>
      <c r="E227">
        <v>5</v>
      </c>
      <c r="F227" t="s">
        <v>535</v>
      </c>
      <c r="G227" t="s">
        <v>536</v>
      </c>
    </row>
    <row r="228" spans="1:8" x14ac:dyDescent="0.3">
      <c r="A228">
        <v>226</v>
      </c>
      <c r="B228">
        <v>227</v>
      </c>
      <c r="C228">
        <v>26</v>
      </c>
      <c r="D228" t="s">
        <v>537</v>
      </c>
      <c r="E228">
        <v>5</v>
      </c>
      <c r="F228" t="s">
        <v>537</v>
      </c>
      <c r="G228" t="s">
        <v>538</v>
      </c>
      <c r="H228" t="s">
        <v>172</v>
      </c>
    </row>
    <row r="229" spans="1:8" x14ac:dyDescent="0.3">
      <c r="A229">
        <v>227</v>
      </c>
      <c r="B229">
        <v>228</v>
      </c>
      <c r="C229">
        <v>26</v>
      </c>
      <c r="D229" t="s">
        <v>539</v>
      </c>
      <c r="E229">
        <v>4</v>
      </c>
      <c r="F229" t="s">
        <v>539</v>
      </c>
      <c r="G229" t="s">
        <v>540</v>
      </c>
      <c r="H229" t="s">
        <v>528</v>
      </c>
    </row>
    <row r="230" spans="1:8" x14ac:dyDescent="0.3">
      <c r="A230">
        <v>228</v>
      </c>
      <c r="B230">
        <v>229</v>
      </c>
      <c r="C230">
        <v>26</v>
      </c>
      <c r="D230" t="s">
        <v>541</v>
      </c>
      <c r="E230">
        <v>3</v>
      </c>
      <c r="F230" t="s">
        <v>541</v>
      </c>
      <c r="G230" t="s">
        <v>542</v>
      </c>
    </row>
    <row r="231" spans="1:8" x14ac:dyDescent="0.3">
      <c r="A231">
        <v>229</v>
      </c>
      <c r="B231">
        <v>230</v>
      </c>
      <c r="C231">
        <v>26</v>
      </c>
      <c r="D231" t="s">
        <v>543</v>
      </c>
      <c r="E231">
        <v>4</v>
      </c>
      <c r="F231" t="s">
        <v>543</v>
      </c>
      <c r="G231" t="s">
        <v>544</v>
      </c>
      <c r="H231" t="s">
        <v>48</v>
      </c>
    </row>
    <row r="232" spans="1:8" x14ac:dyDescent="0.3">
      <c r="A232">
        <v>230</v>
      </c>
      <c r="B232">
        <v>231</v>
      </c>
      <c r="C232">
        <v>27</v>
      </c>
      <c r="D232" t="s">
        <v>545</v>
      </c>
      <c r="E232">
        <v>5</v>
      </c>
      <c r="F232" t="s">
        <v>545</v>
      </c>
      <c r="G232" t="s">
        <v>546</v>
      </c>
      <c r="H232" t="s">
        <v>547</v>
      </c>
    </row>
    <row r="233" spans="1:8" x14ac:dyDescent="0.3">
      <c r="A233">
        <v>231</v>
      </c>
      <c r="B233">
        <v>232</v>
      </c>
      <c r="C233">
        <v>27</v>
      </c>
      <c r="D233" t="s">
        <v>548</v>
      </c>
      <c r="E233">
        <v>3</v>
      </c>
      <c r="F233" t="s">
        <v>548</v>
      </c>
      <c r="G233" t="s">
        <v>549</v>
      </c>
      <c r="H233" t="s">
        <v>550</v>
      </c>
    </row>
    <row r="234" spans="1:8" x14ac:dyDescent="0.3">
      <c r="A234">
        <v>232</v>
      </c>
      <c r="B234">
        <v>233</v>
      </c>
      <c r="C234">
        <v>27</v>
      </c>
      <c r="D234" t="s">
        <v>551</v>
      </c>
      <c r="E234">
        <v>1</v>
      </c>
      <c r="F234" t="s">
        <v>551</v>
      </c>
      <c r="G234" t="s">
        <v>552</v>
      </c>
    </row>
    <row r="235" spans="1:8" x14ac:dyDescent="0.3">
      <c r="A235">
        <v>233</v>
      </c>
      <c r="B235">
        <v>234</v>
      </c>
      <c r="C235">
        <v>27</v>
      </c>
      <c r="D235" t="s">
        <v>553</v>
      </c>
      <c r="E235">
        <v>5</v>
      </c>
      <c r="F235" t="s">
        <v>553</v>
      </c>
      <c r="G235" t="s">
        <v>554</v>
      </c>
      <c r="H235" t="s">
        <v>123</v>
      </c>
    </row>
    <row r="236" spans="1:8" x14ac:dyDescent="0.3">
      <c r="A236">
        <v>234</v>
      </c>
      <c r="B236">
        <v>235</v>
      </c>
      <c r="C236">
        <v>27</v>
      </c>
      <c r="D236" t="s">
        <v>555</v>
      </c>
      <c r="E236">
        <v>3</v>
      </c>
      <c r="F236" t="s">
        <v>555</v>
      </c>
      <c r="G236" t="s">
        <v>556</v>
      </c>
    </row>
    <row r="237" spans="1:8" x14ac:dyDescent="0.3">
      <c r="A237">
        <v>235</v>
      </c>
      <c r="B237">
        <v>236</v>
      </c>
      <c r="C237">
        <v>27</v>
      </c>
      <c r="D237" t="s">
        <v>557</v>
      </c>
      <c r="E237">
        <v>5</v>
      </c>
      <c r="F237" t="s">
        <v>557</v>
      </c>
      <c r="G237" t="s">
        <v>558</v>
      </c>
      <c r="H237" t="s">
        <v>296</v>
      </c>
    </row>
    <row r="238" spans="1:8" x14ac:dyDescent="0.3">
      <c r="A238">
        <v>236</v>
      </c>
      <c r="B238">
        <v>237</v>
      </c>
      <c r="C238">
        <v>27</v>
      </c>
      <c r="D238" t="s">
        <v>559</v>
      </c>
      <c r="E238">
        <v>5</v>
      </c>
      <c r="F238" t="s">
        <v>559</v>
      </c>
      <c r="G238" t="s">
        <v>560</v>
      </c>
      <c r="H238" t="s">
        <v>561</v>
      </c>
    </row>
    <row r="239" spans="1:8" x14ac:dyDescent="0.3">
      <c r="A239">
        <v>237</v>
      </c>
      <c r="B239">
        <v>238</v>
      </c>
      <c r="C239">
        <v>27</v>
      </c>
      <c r="D239" t="s">
        <v>562</v>
      </c>
      <c r="E239">
        <v>4</v>
      </c>
      <c r="F239" t="s">
        <v>562</v>
      </c>
      <c r="G239" t="s">
        <v>563</v>
      </c>
      <c r="H239" t="s">
        <v>564</v>
      </c>
    </row>
    <row r="240" spans="1:8" x14ac:dyDescent="0.3">
      <c r="A240">
        <v>238</v>
      </c>
      <c r="B240">
        <v>239</v>
      </c>
      <c r="C240">
        <v>27</v>
      </c>
      <c r="D240" t="s">
        <v>565</v>
      </c>
      <c r="E240">
        <v>3</v>
      </c>
      <c r="F240" t="s">
        <v>565</v>
      </c>
      <c r="G240" t="s">
        <v>566</v>
      </c>
      <c r="H240" t="s">
        <v>107</v>
      </c>
    </row>
    <row r="241" spans="1:8" x14ac:dyDescent="0.3">
      <c r="A241">
        <v>239</v>
      </c>
      <c r="B241">
        <v>240</v>
      </c>
      <c r="C241">
        <v>27</v>
      </c>
      <c r="D241" t="s">
        <v>567</v>
      </c>
      <c r="E241">
        <v>4</v>
      </c>
      <c r="F241" t="s">
        <v>567</v>
      </c>
      <c r="G241" t="s">
        <v>568</v>
      </c>
      <c r="H241" t="s">
        <v>569</v>
      </c>
    </row>
    <row r="242" spans="1:8" x14ac:dyDescent="0.3">
      <c r="A242">
        <v>240</v>
      </c>
      <c r="B242">
        <v>241</v>
      </c>
      <c r="C242">
        <v>28</v>
      </c>
      <c r="D242" t="s">
        <v>570</v>
      </c>
      <c r="E242">
        <v>5</v>
      </c>
      <c r="F242" t="s">
        <v>570</v>
      </c>
      <c r="G242" t="s">
        <v>571</v>
      </c>
      <c r="H242" t="s">
        <v>107</v>
      </c>
    </row>
    <row r="243" spans="1:8" x14ac:dyDescent="0.3">
      <c r="A243">
        <v>241</v>
      </c>
      <c r="B243">
        <v>242</v>
      </c>
      <c r="C243">
        <v>28</v>
      </c>
      <c r="D243" t="s">
        <v>572</v>
      </c>
      <c r="E243">
        <v>3</v>
      </c>
      <c r="F243" t="s">
        <v>573</v>
      </c>
      <c r="G243" t="s">
        <v>574</v>
      </c>
      <c r="H243" t="s">
        <v>95</v>
      </c>
    </row>
    <row r="244" spans="1:8" x14ac:dyDescent="0.3">
      <c r="A244">
        <v>242</v>
      </c>
      <c r="B244">
        <v>243</v>
      </c>
      <c r="C244">
        <v>28</v>
      </c>
      <c r="D244" t="s">
        <v>575</v>
      </c>
      <c r="E244">
        <v>1</v>
      </c>
      <c r="F244" t="s">
        <v>575</v>
      </c>
      <c r="G244" t="s">
        <v>576</v>
      </c>
      <c r="H244" t="s">
        <v>172</v>
      </c>
    </row>
    <row r="245" spans="1:8" x14ac:dyDescent="0.3">
      <c r="A245">
        <v>243</v>
      </c>
      <c r="B245">
        <v>244</v>
      </c>
      <c r="C245">
        <v>28</v>
      </c>
      <c r="D245" t="s">
        <v>577</v>
      </c>
      <c r="E245">
        <v>5</v>
      </c>
      <c r="F245" t="s">
        <v>577</v>
      </c>
      <c r="G245" t="s">
        <v>578</v>
      </c>
      <c r="H245" t="s">
        <v>579</v>
      </c>
    </row>
    <row r="246" spans="1:8" x14ac:dyDescent="0.3">
      <c r="A246">
        <v>244</v>
      </c>
      <c r="B246">
        <v>245</v>
      </c>
      <c r="C246">
        <v>28</v>
      </c>
      <c r="D246" t="s">
        <v>580</v>
      </c>
      <c r="E246">
        <v>3</v>
      </c>
      <c r="F246" t="s">
        <v>580</v>
      </c>
      <c r="G246" t="s">
        <v>581</v>
      </c>
      <c r="H246" t="s">
        <v>98</v>
      </c>
    </row>
    <row r="247" spans="1:8" x14ac:dyDescent="0.3">
      <c r="A247">
        <v>245</v>
      </c>
      <c r="B247">
        <v>246</v>
      </c>
      <c r="C247">
        <v>28</v>
      </c>
      <c r="D247" t="s">
        <v>582</v>
      </c>
      <c r="E247">
        <v>5</v>
      </c>
      <c r="F247" t="s">
        <v>582</v>
      </c>
      <c r="G247" t="s">
        <v>583</v>
      </c>
      <c r="H247" t="s">
        <v>179</v>
      </c>
    </row>
    <row r="248" spans="1:8" x14ac:dyDescent="0.3">
      <c r="A248">
        <v>246</v>
      </c>
      <c r="B248">
        <v>247</v>
      </c>
      <c r="C248">
        <v>28</v>
      </c>
      <c r="D248" t="s">
        <v>584</v>
      </c>
      <c r="E248">
        <v>5</v>
      </c>
      <c r="F248" t="s">
        <v>584</v>
      </c>
      <c r="G248" t="s">
        <v>585</v>
      </c>
      <c r="H248" t="s">
        <v>586</v>
      </c>
    </row>
    <row r="249" spans="1:8" x14ac:dyDescent="0.3">
      <c r="A249">
        <v>247</v>
      </c>
      <c r="B249">
        <v>248</v>
      </c>
      <c r="C249">
        <v>28</v>
      </c>
      <c r="D249" t="s">
        <v>587</v>
      </c>
      <c r="E249">
        <v>4</v>
      </c>
      <c r="F249" t="s">
        <v>587</v>
      </c>
      <c r="G249" t="s">
        <v>588</v>
      </c>
    </row>
    <row r="250" spans="1:8" x14ac:dyDescent="0.3">
      <c r="A250">
        <v>248</v>
      </c>
      <c r="B250">
        <v>249</v>
      </c>
      <c r="C250">
        <v>28</v>
      </c>
      <c r="D250" t="s">
        <v>589</v>
      </c>
      <c r="E250">
        <v>3</v>
      </c>
      <c r="F250" t="s">
        <v>590</v>
      </c>
      <c r="G250" t="s">
        <v>591</v>
      </c>
      <c r="H250" t="s">
        <v>592</v>
      </c>
    </row>
    <row r="251" spans="1:8" x14ac:dyDescent="0.3">
      <c r="A251">
        <v>249</v>
      </c>
      <c r="B251">
        <v>250</v>
      </c>
      <c r="C251">
        <v>28</v>
      </c>
      <c r="D251" t="s">
        <v>593</v>
      </c>
      <c r="E251">
        <v>4</v>
      </c>
      <c r="F251" t="s">
        <v>593</v>
      </c>
      <c r="G251" t="s">
        <v>594</v>
      </c>
      <c r="H251" t="s">
        <v>595</v>
      </c>
    </row>
    <row r="252" spans="1:8" x14ac:dyDescent="0.3">
      <c r="A252">
        <v>250</v>
      </c>
      <c r="B252">
        <v>251</v>
      </c>
      <c r="C252">
        <v>29</v>
      </c>
      <c r="D252" t="s">
        <v>596</v>
      </c>
      <c r="E252">
        <v>5</v>
      </c>
      <c r="F252" t="s">
        <v>596</v>
      </c>
      <c r="G252" t="s">
        <v>597</v>
      </c>
    </row>
    <row r="253" spans="1:8" x14ac:dyDescent="0.3">
      <c r="A253">
        <v>251</v>
      </c>
      <c r="B253">
        <v>252</v>
      </c>
      <c r="C253">
        <v>29</v>
      </c>
      <c r="D253" t="s">
        <v>598</v>
      </c>
      <c r="E253">
        <v>3</v>
      </c>
      <c r="F253" t="s">
        <v>598</v>
      </c>
      <c r="G253" t="s">
        <v>599</v>
      </c>
      <c r="H253" t="s">
        <v>600</v>
      </c>
    </row>
    <row r="254" spans="1:8" x14ac:dyDescent="0.3">
      <c r="A254">
        <v>252</v>
      </c>
      <c r="B254">
        <v>253</v>
      </c>
      <c r="C254">
        <v>29</v>
      </c>
      <c r="D254" t="s">
        <v>601</v>
      </c>
      <c r="E254">
        <v>1</v>
      </c>
      <c r="F254" t="s">
        <v>601</v>
      </c>
      <c r="G254" t="s">
        <v>602</v>
      </c>
      <c r="H254" t="s">
        <v>603</v>
      </c>
    </row>
    <row r="255" spans="1:8" x14ac:dyDescent="0.3">
      <c r="A255">
        <v>253</v>
      </c>
      <c r="B255">
        <v>254</v>
      </c>
      <c r="C255">
        <v>29</v>
      </c>
      <c r="D255" t="s">
        <v>604</v>
      </c>
      <c r="E255">
        <v>5</v>
      </c>
      <c r="F255" t="e">
        <f>- everyone is generally very willing to help each other - good working hours - Generous insurance scheme and K - Generous pay rises if you perform</f>
        <v>#NAME?</v>
      </c>
      <c r="G255" t="s">
        <v>605</v>
      </c>
      <c r="H255" t="s">
        <v>606</v>
      </c>
    </row>
    <row r="256" spans="1:8" x14ac:dyDescent="0.3">
      <c r="A256">
        <v>254</v>
      </c>
      <c r="B256">
        <v>255</v>
      </c>
      <c r="C256">
        <v>29</v>
      </c>
      <c r="D256" t="s">
        <v>607</v>
      </c>
      <c r="E256">
        <v>3</v>
      </c>
      <c r="F256" t="s">
        <v>607</v>
      </c>
      <c r="G256" t="s">
        <v>608</v>
      </c>
      <c r="H256" t="s">
        <v>609</v>
      </c>
    </row>
    <row r="257" spans="1:8" x14ac:dyDescent="0.3">
      <c r="A257">
        <v>255</v>
      </c>
      <c r="B257">
        <v>256</v>
      </c>
      <c r="C257">
        <v>29</v>
      </c>
      <c r="D257" t="s">
        <v>610</v>
      </c>
      <c r="E257">
        <v>5</v>
      </c>
      <c r="F257" t="s">
        <v>610</v>
      </c>
      <c r="G257" t="s">
        <v>611</v>
      </c>
      <c r="H257" t="s">
        <v>612</v>
      </c>
    </row>
    <row r="258" spans="1:8" x14ac:dyDescent="0.3">
      <c r="A258">
        <v>256</v>
      </c>
      <c r="B258">
        <v>257</v>
      </c>
      <c r="C258">
        <v>29</v>
      </c>
      <c r="D258" t="s">
        <v>613</v>
      </c>
      <c r="E258">
        <v>5</v>
      </c>
      <c r="F258" t="s">
        <v>613</v>
      </c>
      <c r="G258" t="s">
        <v>614</v>
      </c>
      <c r="H258" t="s">
        <v>107</v>
      </c>
    </row>
    <row r="259" spans="1:8" x14ac:dyDescent="0.3">
      <c r="A259">
        <v>257</v>
      </c>
      <c r="B259">
        <v>258</v>
      </c>
      <c r="C259">
        <v>29</v>
      </c>
      <c r="D259" t="s">
        <v>615</v>
      </c>
      <c r="E259">
        <v>4</v>
      </c>
      <c r="F259" t="s">
        <v>615</v>
      </c>
      <c r="G259" t="s">
        <v>616</v>
      </c>
    </row>
    <row r="260" spans="1:8" x14ac:dyDescent="0.3">
      <c r="A260">
        <v>258</v>
      </c>
      <c r="B260">
        <v>259</v>
      </c>
      <c r="C260">
        <v>29</v>
      </c>
      <c r="D260" t="s">
        <v>617</v>
      </c>
      <c r="E260">
        <v>3</v>
      </c>
      <c r="F260" t="s">
        <v>617</v>
      </c>
      <c r="G260" t="s">
        <v>618</v>
      </c>
      <c r="H260" t="s">
        <v>179</v>
      </c>
    </row>
    <row r="261" spans="1:8" x14ac:dyDescent="0.3">
      <c r="A261">
        <v>259</v>
      </c>
      <c r="B261">
        <v>260</v>
      </c>
      <c r="C261">
        <v>29</v>
      </c>
      <c r="D261" t="s">
        <v>619</v>
      </c>
      <c r="E261">
        <v>4</v>
      </c>
      <c r="F261" t="s">
        <v>619</v>
      </c>
      <c r="G261" t="s">
        <v>620</v>
      </c>
      <c r="H261" t="s">
        <v>12</v>
      </c>
    </row>
    <row r="262" spans="1:8" x14ac:dyDescent="0.3">
      <c r="A262">
        <v>260</v>
      </c>
      <c r="B262">
        <v>261</v>
      </c>
      <c r="C262">
        <v>30</v>
      </c>
      <c r="D262" t="s">
        <v>619</v>
      </c>
      <c r="E262">
        <v>5</v>
      </c>
      <c r="F262" t="s">
        <v>619</v>
      </c>
      <c r="G262" t="s">
        <v>620</v>
      </c>
      <c r="H262" t="s">
        <v>12</v>
      </c>
    </row>
    <row r="263" spans="1:8" x14ac:dyDescent="0.3">
      <c r="A263">
        <v>261</v>
      </c>
      <c r="B263">
        <v>262</v>
      </c>
      <c r="C263">
        <v>30</v>
      </c>
      <c r="D263" t="e">
        <f>- Great benefits -hours are reasonable - the younger employees are highly motivated and intelligent</f>
        <v>#NAME?</v>
      </c>
      <c r="E263">
        <v>3</v>
      </c>
      <c r="F263" t="e">
        <f>- Great benefits -hours are reasonable - the younger employees are highly motivated and intelligent</f>
        <v>#NAME?</v>
      </c>
      <c r="G263" t="s">
        <v>621</v>
      </c>
      <c r="H263" t="s">
        <v>123</v>
      </c>
    </row>
    <row r="264" spans="1:8" x14ac:dyDescent="0.3">
      <c r="A264">
        <v>262</v>
      </c>
      <c r="B264">
        <v>263</v>
      </c>
      <c r="C264">
        <v>30</v>
      </c>
      <c r="D264" t="s">
        <v>622</v>
      </c>
      <c r="E264">
        <v>1</v>
      </c>
      <c r="F264" t="s">
        <v>622</v>
      </c>
      <c r="G264" t="s">
        <v>623</v>
      </c>
      <c r="H264" t="s">
        <v>624</v>
      </c>
    </row>
    <row r="265" spans="1:8" x14ac:dyDescent="0.3">
      <c r="A265">
        <v>263</v>
      </c>
      <c r="B265">
        <v>264</v>
      </c>
      <c r="C265">
        <v>30</v>
      </c>
      <c r="D265" t="s">
        <v>625</v>
      </c>
      <c r="E265">
        <v>5</v>
      </c>
      <c r="F265" t="s">
        <v>625</v>
      </c>
      <c r="G265" t="s">
        <v>626</v>
      </c>
      <c r="H265" t="s">
        <v>46</v>
      </c>
    </row>
    <row r="266" spans="1:8" x14ac:dyDescent="0.3">
      <c r="A266">
        <v>264</v>
      </c>
      <c r="B266">
        <v>265</v>
      </c>
      <c r="C266">
        <v>30</v>
      </c>
      <c r="D266" t="s">
        <v>627</v>
      </c>
      <c r="E266">
        <v>3</v>
      </c>
      <c r="F266" t="s">
        <v>627</v>
      </c>
      <c r="G266" t="s">
        <v>628</v>
      </c>
      <c r="H266" t="s">
        <v>629</v>
      </c>
    </row>
    <row r="267" spans="1:8" x14ac:dyDescent="0.3">
      <c r="A267">
        <v>265</v>
      </c>
      <c r="B267">
        <v>266</v>
      </c>
      <c r="C267">
        <v>30</v>
      </c>
      <c r="D267" t="s">
        <v>630</v>
      </c>
      <c r="E267">
        <v>5</v>
      </c>
      <c r="F267" t="s">
        <v>630</v>
      </c>
      <c r="G267" t="s">
        <v>631</v>
      </c>
      <c r="H267" t="s">
        <v>12</v>
      </c>
    </row>
    <row r="268" spans="1:8" x14ac:dyDescent="0.3">
      <c r="A268">
        <v>266</v>
      </c>
      <c r="B268">
        <v>267</v>
      </c>
      <c r="C268">
        <v>30</v>
      </c>
      <c r="D268" t="s">
        <v>632</v>
      </c>
      <c r="E268">
        <v>5</v>
      </c>
      <c r="F268" t="s">
        <v>632</v>
      </c>
      <c r="G268" t="s">
        <v>633</v>
      </c>
      <c r="H268" t="s">
        <v>145</v>
      </c>
    </row>
    <row r="269" spans="1:8" x14ac:dyDescent="0.3">
      <c r="A269">
        <v>267</v>
      </c>
      <c r="B269">
        <v>268</v>
      </c>
      <c r="C269">
        <v>30</v>
      </c>
      <c r="D269" t="s">
        <v>634</v>
      </c>
      <c r="E269">
        <v>4</v>
      </c>
      <c r="F269" t="s">
        <v>634</v>
      </c>
      <c r="G269" t="s">
        <v>635</v>
      </c>
    </row>
    <row r="270" spans="1:8" x14ac:dyDescent="0.3">
      <c r="A270">
        <v>268</v>
      </c>
      <c r="B270">
        <v>269</v>
      </c>
      <c r="C270">
        <v>30</v>
      </c>
      <c r="D270" t="s">
        <v>636</v>
      </c>
      <c r="E270">
        <v>3</v>
      </c>
      <c r="F270" t="s">
        <v>636</v>
      </c>
      <c r="G270" t="s">
        <v>637</v>
      </c>
      <c r="H270" t="s">
        <v>240</v>
      </c>
    </row>
    <row r="271" spans="1:8" x14ac:dyDescent="0.3">
      <c r="A271">
        <v>269</v>
      </c>
      <c r="B271">
        <v>270</v>
      </c>
      <c r="C271">
        <v>30</v>
      </c>
      <c r="D271" t="s">
        <v>638</v>
      </c>
      <c r="E271">
        <v>4</v>
      </c>
      <c r="F271" t="s">
        <v>638</v>
      </c>
      <c r="G271" t="s">
        <v>639</v>
      </c>
      <c r="H271" t="s">
        <v>98</v>
      </c>
    </row>
    <row r="272" spans="1:8" x14ac:dyDescent="0.3">
      <c r="A272">
        <v>270</v>
      </c>
      <c r="B272">
        <v>271</v>
      </c>
      <c r="C272">
        <v>31</v>
      </c>
      <c r="D272" t="s">
        <v>640</v>
      </c>
      <c r="E272">
        <v>5</v>
      </c>
      <c r="F272" t="s">
        <v>640</v>
      </c>
      <c r="G272" t="s">
        <v>641</v>
      </c>
      <c r="H272" t="s">
        <v>642</v>
      </c>
    </row>
    <row r="273" spans="1:8" x14ac:dyDescent="0.3">
      <c r="A273">
        <v>271</v>
      </c>
      <c r="B273">
        <v>272</v>
      </c>
      <c r="C273">
        <v>31</v>
      </c>
      <c r="D273" t="s">
        <v>643</v>
      </c>
      <c r="E273">
        <v>3</v>
      </c>
      <c r="F273" t="s">
        <v>643</v>
      </c>
      <c r="G273" t="s">
        <v>644</v>
      </c>
      <c r="H273" t="s">
        <v>534</v>
      </c>
    </row>
    <row r="274" spans="1:8" x14ac:dyDescent="0.3">
      <c r="A274">
        <v>272</v>
      </c>
      <c r="B274">
        <v>273</v>
      </c>
      <c r="C274">
        <v>31</v>
      </c>
      <c r="D274" t="s">
        <v>645</v>
      </c>
      <c r="E274">
        <v>1</v>
      </c>
      <c r="F274" t="s">
        <v>645</v>
      </c>
      <c r="G274" t="s">
        <v>646</v>
      </c>
      <c r="H274" t="s">
        <v>647</v>
      </c>
    </row>
    <row r="275" spans="1:8" x14ac:dyDescent="0.3">
      <c r="A275">
        <v>273</v>
      </c>
      <c r="B275">
        <v>274</v>
      </c>
      <c r="C275">
        <v>31</v>
      </c>
      <c r="D275" t="s">
        <v>648</v>
      </c>
      <c r="E275">
        <v>5</v>
      </c>
      <c r="F275" t="s">
        <v>648</v>
      </c>
      <c r="G275" t="s">
        <v>649</v>
      </c>
    </row>
    <row r="276" spans="1:8" x14ac:dyDescent="0.3">
      <c r="A276">
        <v>274</v>
      </c>
      <c r="B276">
        <v>275</v>
      </c>
      <c r="C276">
        <v>31</v>
      </c>
      <c r="D276" t="s">
        <v>650</v>
      </c>
      <c r="E276">
        <v>3</v>
      </c>
      <c r="F276" t="s">
        <v>651</v>
      </c>
      <c r="G276" t="s">
        <v>652</v>
      </c>
      <c r="H276" t="s">
        <v>123</v>
      </c>
    </row>
    <row r="277" spans="1:8" x14ac:dyDescent="0.3">
      <c r="A277">
        <v>275</v>
      </c>
      <c r="B277">
        <v>276</v>
      </c>
      <c r="C277">
        <v>31</v>
      </c>
      <c r="D277" t="s">
        <v>653</v>
      </c>
      <c r="E277">
        <v>5</v>
      </c>
      <c r="F277" t="s">
        <v>653</v>
      </c>
      <c r="G277" t="s">
        <v>654</v>
      </c>
      <c r="H277" t="s">
        <v>655</v>
      </c>
    </row>
    <row r="278" spans="1:8" x14ac:dyDescent="0.3">
      <c r="A278">
        <v>276</v>
      </c>
      <c r="B278">
        <v>277</v>
      </c>
      <c r="C278">
        <v>31</v>
      </c>
      <c r="D278" t="s">
        <v>656</v>
      </c>
      <c r="E278">
        <v>5</v>
      </c>
      <c r="F278" t="s">
        <v>657</v>
      </c>
      <c r="G278" t="s">
        <v>658</v>
      </c>
    </row>
    <row r="279" spans="1:8" x14ac:dyDescent="0.3">
      <c r="A279">
        <v>277</v>
      </c>
      <c r="B279">
        <v>278</v>
      </c>
      <c r="C279">
        <v>31</v>
      </c>
      <c r="D279" t="s">
        <v>659</v>
      </c>
      <c r="E279">
        <v>4</v>
      </c>
      <c r="F279" t="s">
        <v>659</v>
      </c>
      <c r="G279" t="s">
        <v>660</v>
      </c>
      <c r="H279" t="s">
        <v>661</v>
      </c>
    </row>
    <row r="280" spans="1:8" x14ac:dyDescent="0.3">
      <c r="A280">
        <v>278</v>
      </c>
      <c r="B280">
        <v>279</v>
      </c>
      <c r="C280">
        <v>31</v>
      </c>
      <c r="D280" t="s">
        <v>662</v>
      </c>
      <c r="E280">
        <v>3</v>
      </c>
      <c r="F280" t="s">
        <v>662</v>
      </c>
      <c r="G280" t="s">
        <v>663</v>
      </c>
    </row>
    <row r="281" spans="1:8" x14ac:dyDescent="0.3">
      <c r="A281">
        <v>279</v>
      </c>
      <c r="B281">
        <v>280</v>
      </c>
      <c r="C281">
        <v>31</v>
      </c>
      <c r="D281" t="s">
        <v>664</v>
      </c>
      <c r="E281">
        <v>4</v>
      </c>
      <c r="F281" t="s">
        <v>664</v>
      </c>
      <c r="G281" t="s">
        <v>665</v>
      </c>
      <c r="H281" t="s">
        <v>9</v>
      </c>
    </row>
    <row r="282" spans="1:8" x14ac:dyDescent="0.3">
      <c r="A282">
        <v>280</v>
      </c>
      <c r="B282">
        <v>281</v>
      </c>
      <c r="C282">
        <v>32</v>
      </c>
      <c r="D282" t="s">
        <v>666</v>
      </c>
      <c r="E282">
        <v>5</v>
      </c>
      <c r="F282" t="s">
        <v>666</v>
      </c>
      <c r="G282" t="s">
        <v>667</v>
      </c>
      <c r="H282" t="s">
        <v>668</v>
      </c>
    </row>
    <row r="283" spans="1:8" x14ac:dyDescent="0.3">
      <c r="A283">
        <v>281</v>
      </c>
      <c r="B283">
        <v>282</v>
      </c>
      <c r="C283">
        <v>32</v>
      </c>
      <c r="D283" t="s">
        <v>669</v>
      </c>
      <c r="E283">
        <v>3</v>
      </c>
      <c r="F283" t="s">
        <v>669</v>
      </c>
      <c r="G283" t="s">
        <v>670</v>
      </c>
    </row>
    <row r="284" spans="1:8" x14ac:dyDescent="0.3">
      <c r="A284">
        <v>282</v>
      </c>
      <c r="B284">
        <v>283</v>
      </c>
      <c r="C284">
        <v>32</v>
      </c>
      <c r="D284" t="s">
        <v>671</v>
      </c>
      <c r="E284">
        <v>1</v>
      </c>
      <c r="F284" t="s">
        <v>671</v>
      </c>
      <c r="G284" t="s">
        <v>672</v>
      </c>
      <c r="H284" t="s">
        <v>673</v>
      </c>
    </row>
    <row r="285" spans="1:8" x14ac:dyDescent="0.3">
      <c r="A285">
        <v>283</v>
      </c>
      <c r="B285">
        <v>284</v>
      </c>
      <c r="C285">
        <v>32</v>
      </c>
      <c r="D285" t="s">
        <v>674</v>
      </c>
      <c r="E285">
        <v>5</v>
      </c>
      <c r="F285" t="s">
        <v>674</v>
      </c>
      <c r="G285" t="s">
        <v>675</v>
      </c>
      <c r="H285" t="s">
        <v>676</v>
      </c>
    </row>
    <row r="286" spans="1:8" x14ac:dyDescent="0.3">
      <c r="A286">
        <v>284</v>
      </c>
      <c r="B286">
        <v>285</v>
      </c>
      <c r="C286">
        <v>32</v>
      </c>
      <c r="D286" t="s">
        <v>677</v>
      </c>
      <c r="E286">
        <v>3</v>
      </c>
      <c r="F286" t="s">
        <v>677</v>
      </c>
      <c r="G286" t="s">
        <v>678</v>
      </c>
    </row>
    <row r="287" spans="1:8" x14ac:dyDescent="0.3">
      <c r="A287">
        <v>285</v>
      </c>
      <c r="B287">
        <v>286</v>
      </c>
      <c r="C287">
        <v>32</v>
      </c>
      <c r="D287" t="s">
        <v>679</v>
      </c>
      <c r="E287">
        <v>5</v>
      </c>
      <c r="F287" t="s">
        <v>679</v>
      </c>
      <c r="G287" t="s">
        <v>680</v>
      </c>
      <c r="H287" t="s">
        <v>681</v>
      </c>
    </row>
    <row r="288" spans="1:8" x14ac:dyDescent="0.3">
      <c r="A288">
        <v>286</v>
      </c>
      <c r="B288">
        <v>287</v>
      </c>
      <c r="C288">
        <v>32</v>
      </c>
      <c r="D288" t="s">
        <v>682</v>
      </c>
      <c r="E288">
        <v>5</v>
      </c>
      <c r="F288" t="s">
        <v>682</v>
      </c>
      <c r="G288" t="s">
        <v>683</v>
      </c>
    </row>
    <row r="289" spans="1:8" x14ac:dyDescent="0.3">
      <c r="A289">
        <v>287</v>
      </c>
      <c r="B289">
        <v>288</v>
      </c>
      <c r="C289">
        <v>32</v>
      </c>
      <c r="D289" t="e">
        <f>- Great salary/bonus - pantry with Lots of Food and drinks - Lots of People to network with - Beautiful office</f>
        <v>#NAME?</v>
      </c>
      <c r="E289">
        <v>4</v>
      </c>
      <c r="F289" t="e">
        <f>- Great salary/bonus - pantry with Lots of Food and drinks - Lots of People to network with - Beautiful office</f>
        <v>#NAME?</v>
      </c>
      <c r="G289" t="s">
        <v>684</v>
      </c>
      <c r="H289" t="s">
        <v>673</v>
      </c>
    </row>
    <row r="290" spans="1:8" x14ac:dyDescent="0.3">
      <c r="A290">
        <v>288</v>
      </c>
      <c r="B290">
        <v>289</v>
      </c>
      <c r="C290">
        <v>32</v>
      </c>
      <c r="D290" t="s">
        <v>685</v>
      </c>
      <c r="E290">
        <v>3</v>
      </c>
      <c r="F290" t="s">
        <v>685</v>
      </c>
      <c r="G290" t="s">
        <v>686</v>
      </c>
    </row>
    <row r="291" spans="1:8" x14ac:dyDescent="0.3">
      <c r="A291">
        <v>289</v>
      </c>
      <c r="B291">
        <v>290</v>
      </c>
      <c r="C291">
        <v>32</v>
      </c>
      <c r="D291" t="s">
        <v>687</v>
      </c>
      <c r="E291">
        <v>4</v>
      </c>
      <c r="F291" t="s">
        <v>687</v>
      </c>
      <c r="G291" t="s">
        <v>688</v>
      </c>
      <c r="H291" t="s">
        <v>689</v>
      </c>
    </row>
    <row r="292" spans="1:8" x14ac:dyDescent="0.3">
      <c r="A292">
        <v>290</v>
      </c>
      <c r="B292">
        <v>291</v>
      </c>
      <c r="C292">
        <v>33</v>
      </c>
      <c r="D292" t="s">
        <v>690</v>
      </c>
      <c r="E292">
        <v>5</v>
      </c>
      <c r="F292" t="s">
        <v>690</v>
      </c>
      <c r="G292" t="s">
        <v>691</v>
      </c>
    </row>
    <row r="293" spans="1:8" x14ac:dyDescent="0.3">
      <c r="A293">
        <v>291</v>
      </c>
      <c r="B293">
        <v>292</v>
      </c>
      <c r="C293">
        <v>33</v>
      </c>
      <c r="D293" t="e">
        <f>- pantry - nice office in Central location</f>
        <v>#NAME?</v>
      </c>
      <c r="E293">
        <v>3</v>
      </c>
      <c r="F293" t="e">
        <f>- pantry - nice office in Central location</f>
        <v>#NAME?</v>
      </c>
      <c r="G293" t="s">
        <v>692</v>
      </c>
    </row>
    <row r="294" spans="1:8" x14ac:dyDescent="0.3">
      <c r="A294">
        <v>292</v>
      </c>
      <c r="B294">
        <v>293</v>
      </c>
      <c r="C294">
        <v>33</v>
      </c>
      <c r="D294" t="s">
        <v>693</v>
      </c>
      <c r="E294">
        <v>1</v>
      </c>
      <c r="F294" t="s">
        <v>693</v>
      </c>
      <c r="G294" t="s">
        <v>694</v>
      </c>
    </row>
    <row r="295" spans="1:8" x14ac:dyDescent="0.3">
      <c r="A295">
        <v>293</v>
      </c>
      <c r="B295">
        <v>294</v>
      </c>
      <c r="C295">
        <v>33</v>
      </c>
      <c r="D295" t="s">
        <v>695</v>
      </c>
      <c r="E295">
        <v>5</v>
      </c>
      <c r="F295" t="s">
        <v>695</v>
      </c>
      <c r="G295" t="s">
        <v>696</v>
      </c>
    </row>
    <row r="296" spans="1:8" x14ac:dyDescent="0.3">
      <c r="A296">
        <v>294</v>
      </c>
      <c r="B296">
        <v>295</v>
      </c>
      <c r="C296">
        <v>33</v>
      </c>
      <c r="D296" t="s">
        <v>697</v>
      </c>
      <c r="E296">
        <v>3</v>
      </c>
      <c r="F296" t="s">
        <v>697</v>
      </c>
      <c r="G296" t="s">
        <v>698</v>
      </c>
    </row>
    <row r="297" spans="1:8" x14ac:dyDescent="0.3">
      <c r="A297">
        <v>295</v>
      </c>
      <c r="B297">
        <v>296</v>
      </c>
      <c r="C297">
        <v>33</v>
      </c>
      <c r="D297" t="s">
        <v>699</v>
      </c>
      <c r="E297">
        <v>5</v>
      </c>
      <c r="F297" t="s">
        <v>699</v>
      </c>
      <c r="G297" t="s">
        <v>700</v>
      </c>
      <c r="H297" t="s">
        <v>56</v>
      </c>
    </row>
    <row r="298" spans="1:8" x14ac:dyDescent="0.3">
      <c r="A298">
        <v>296</v>
      </c>
      <c r="B298">
        <v>297</v>
      </c>
      <c r="C298">
        <v>33</v>
      </c>
      <c r="D298" t="s">
        <v>701</v>
      </c>
      <c r="E298">
        <v>5</v>
      </c>
      <c r="F298" t="s">
        <v>701</v>
      </c>
      <c r="G298" t="s">
        <v>702</v>
      </c>
      <c r="H298" t="s">
        <v>703</v>
      </c>
    </row>
    <row r="299" spans="1:8" x14ac:dyDescent="0.3">
      <c r="A299">
        <v>297</v>
      </c>
      <c r="B299">
        <v>298</v>
      </c>
      <c r="C299">
        <v>33</v>
      </c>
      <c r="D299" t="s">
        <v>704</v>
      </c>
      <c r="E299">
        <v>4</v>
      </c>
      <c r="F299" t="s">
        <v>704</v>
      </c>
      <c r="G299" t="s">
        <v>705</v>
      </c>
      <c r="H299" t="s">
        <v>706</v>
      </c>
    </row>
    <row r="300" spans="1:8" x14ac:dyDescent="0.3">
      <c r="A300">
        <v>298</v>
      </c>
      <c r="B300">
        <v>299</v>
      </c>
      <c r="C300">
        <v>33</v>
      </c>
      <c r="D300" t="s">
        <v>707</v>
      </c>
      <c r="E300">
        <v>3</v>
      </c>
      <c r="F300" t="s">
        <v>707</v>
      </c>
      <c r="G300" t="s">
        <v>708</v>
      </c>
      <c r="H300" t="s">
        <v>709</v>
      </c>
    </row>
    <row r="301" spans="1:8" x14ac:dyDescent="0.3">
      <c r="A301">
        <v>299</v>
      </c>
      <c r="B301">
        <v>300</v>
      </c>
      <c r="C301">
        <v>33</v>
      </c>
      <c r="D301" t="e">
        <f>- Great work life balance - Lots of interesting problems - Fast paced - Great emphasis on mentorship/ on-the-job training - Fantastic Perks - Great philanthropy programs</f>
        <v>#NAME?</v>
      </c>
      <c r="E301">
        <v>4</v>
      </c>
      <c r="F301" t="e">
        <f>- Great work life balance - Lots of interesting problems - Fast paced - Great emphasis on mentorship/ on-the-job training - Fantastic Perks - Great philanthropy programs</f>
        <v>#NAME?</v>
      </c>
      <c r="G301" t="s">
        <v>710</v>
      </c>
      <c r="H301" t="s">
        <v>711</v>
      </c>
    </row>
    <row r="302" spans="1:8" x14ac:dyDescent="0.3">
      <c r="A302">
        <v>300</v>
      </c>
      <c r="B302">
        <v>301</v>
      </c>
      <c r="C302">
        <v>34</v>
      </c>
      <c r="D302" t="s">
        <v>712</v>
      </c>
      <c r="E302">
        <v>5</v>
      </c>
      <c r="F302" t="s">
        <v>712</v>
      </c>
      <c r="G302" t="s">
        <v>712</v>
      </c>
      <c r="H302" t="s">
        <v>179</v>
      </c>
    </row>
    <row r="303" spans="1:8" x14ac:dyDescent="0.3">
      <c r="A303">
        <v>301</v>
      </c>
      <c r="B303">
        <v>302</v>
      </c>
      <c r="C303">
        <v>34</v>
      </c>
      <c r="D303" t="s">
        <v>713</v>
      </c>
      <c r="E303">
        <v>3</v>
      </c>
      <c r="F303" t="s">
        <v>714</v>
      </c>
      <c r="G303" t="s">
        <v>715</v>
      </c>
      <c r="H303" t="s">
        <v>716</v>
      </c>
    </row>
    <row r="304" spans="1:8" x14ac:dyDescent="0.3">
      <c r="A304">
        <v>302</v>
      </c>
      <c r="B304">
        <v>303</v>
      </c>
      <c r="C304">
        <v>34</v>
      </c>
      <c r="D304" t="e">
        <f>- Great Culture -Lots of opportunity for growth - Meritocracy - Amazing benefits</f>
        <v>#NAME?</v>
      </c>
      <c r="E304">
        <v>1</v>
      </c>
      <c r="F304" t="e">
        <f>- Great Culture -Lots of opportunity for growth - Meritocracy - Amazing benefits</f>
        <v>#NAME?</v>
      </c>
      <c r="G304" t="s">
        <v>717</v>
      </c>
      <c r="H304" t="s">
        <v>95</v>
      </c>
    </row>
    <row r="305" spans="1:8" x14ac:dyDescent="0.3">
      <c r="A305">
        <v>303</v>
      </c>
      <c r="B305">
        <v>304</v>
      </c>
      <c r="C305">
        <v>34</v>
      </c>
      <c r="D305" t="s">
        <v>718</v>
      </c>
      <c r="E305">
        <v>5</v>
      </c>
      <c r="F305" t="s">
        <v>718</v>
      </c>
      <c r="G305" t="s">
        <v>719</v>
      </c>
    </row>
    <row r="306" spans="1:8" x14ac:dyDescent="0.3">
      <c r="A306">
        <v>304</v>
      </c>
      <c r="B306">
        <v>305</v>
      </c>
      <c r="C306">
        <v>34</v>
      </c>
      <c r="D306" t="s">
        <v>720</v>
      </c>
      <c r="E306">
        <v>3</v>
      </c>
      <c r="F306" t="s">
        <v>720</v>
      </c>
      <c r="G306" t="s">
        <v>721</v>
      </c>
      <c r="H306" t="s">
        <v>12</v>
      </c>
    </row>
    <row r="307" spans="1:8" x14ac:dyDescent="0.3">
      <c r="A307">
        <v>305</v>
      </c>
      <c r="B307">
        <v>306</v>
      </c>
      <c r="C307">
        <v>34</v>
      </c>
      <c r="D307" t="s">
        <v>722</v>
      </c>
      <c r="E307">
        <v>5</v>
      </c>
      <c r="F307" t="s">
        <v>722</v>
      </c>
      <c r="G307" t="s">
        <v>723</v>
      </c>
      <c r="H307" t="s">
        <v>724</v>
      </c>
    </row>
    <row r="308" spans="1:8" x14ac:dyDescent="0.3">
      <c r="A308">
        <v>306</v>
      </c>
      <c r="B308">
        <v>307</v>
      </c>
      <c r="C308">
        <v>34</v>
      </c>
      <c r="D308" t="s">
        <v>725</v>
      </c>
      <c r="E308">
        <v>5</v>
      </c>
      <c r="F308" t="s">
        <v>725</v>
      </c>
      <c r="G308" t="s">
        <v>726</v>
      </c>
      <c r="H308" t="s">
        <v>109</v>
      </c>
    </row>
    <row r="309" spans="1:8" x14ac:dyDescent="0.3">
      <c r="A309">
        <v>307</v>
      </c>
      <c r="B309">
        <v>308</v>
      </c>
      <c r="C309">
        <v>34</v>
      </c>
      <c r="D309" t="s">
        <v>727</v>
      </c>
      <c r="E309">
        <v>4</v>
      </c>
      <c r="F309" t="s">
        <v>727</v>
      </c>
      <c r="G309" t="s">
        <v>728</v>
      </c>
      <c r="H309" t="s">
        <v>46</v>
      </c>
    </row>
    <row r="310" spans="1:8" x14ac:dyDescent="0.3">
      <c r="A310">
        <v>308</v>
      </c>
      <c r="B310">
        <v>309</v>
      </c>
      <c r="C310">
        <v>34</v>
      </c>
      <c r="D310" t="s">
        <v>729</v>
      </c>
      <c r="E310">
        <v>3</v>
      </c>
      <c r="F310" t="s">
        <v>729</v>
      </c>
      <c r="G310" t="s">
        <v>730</v>
      </c>
    </row>
    <row r="311" spans="1:8" x14ac:dyDescent="0.3">
      <c r="A311">
        <v>309</v>
      </c>
      <c r="B311">
        <v>310</v>
      </c>
      <c r="C311">
        <v>34</v>
      </c>
      <c r="D311" t="s">
        <v>731</v>
      </c>
      <c r="E311">
        <v>4</v>
      </c>
      <c r="F311" t="s">
        <v>731</v>
      </c>
      <c r="G311" t="s">
        <v>732</v>
      </c>
      <c r="H311" t="s">
        <v>123</v>
      </c>
    </row>
    <row r="312" spans="1:8" x14ac:dyDescent="0.3">
      <c r="A312">
        <v>310</v>
      </c>
      <c r="B312">
        <v>311</v>
      </c>
      <c r="C312">
        <v>35</v>
      </c>
      <c r="D312" t="s">
        <v>733</v>
      </c>
      <c r="E312">
        <v>5</v>
      </c>
      <c r="F312" t="s">
        <v>733</v>
      </c>
      <c r="G312" t="s">
        <v>734</v>
      </c>
      <c r="H312" t="s">
        <v>735</v>
      </c>
    </row>
    <row r="313" spans="1:8" x14ac:dyDescent="0.3">
      <c r="A313">
        <v>311</v>
      </c>
      <c r="B313">
        <v>312</v>
      </c>
      <c r="C313">
        <v>35</v>
      </c>
      <c r="D313" t="s">
        <v>736</v>
      </c>
      <c r="E313">
        <v>3</v>
      </c>
      <c r="F313" t="s">
        <v>736</v>
      </c>
      <c r="G313" t="s">
        <v>737</v>
      </c>
      <c r="H313" t="s">
        <v>237</v>
      </c>
    </row>
    <row r="314" spans="1:8" x14ac:dyDescent="0.3">
      <c r="A314">
        <v>312</v>
      </c>
      <c r="B314">
        <v>313</v>
      </c>
      <c r="C314">
        <v>35</v>
      </c>
      <c r="D314" t="s">
        <v>738</v>
      </c>
      <c r="E314">
        <v>1</v>
      </c>
      <c r="F314" t="s">
        <v>738</v>
      </c>
      <c r="G314" t="s">
        <v>739</v>
      </c>
      <c r="H314" t="s">
        <v>740</v>
      </c>
    </row>
    <row r="315" spans="1:8" x14ac:dyDescent="0.3">
      <c r="A315">
        <v>313</v>
      </c>
      <c r="B315">
        <v>314</v>
      </c>
      <c r="C315">
        <v>35</v>
      </c>
      <c r="D315" t="s">
        <v>741</v>
      </c>
      <c r="E315">
        <v>5</v>
      </c>
      <c r="F315" t="s">
        <v>741</v>
      </c>
      <c r="G315" t="s">
        <v>742</v>
      </c>
      <c r="H315" t="s">
        <v>743</v>
      </c>
    </row>
    <row r="316" spans="1:8" x14ac:dyDescent="0.3">
      <c r="A316">
        <v>314</v>
      </c>
      <c r="B316">
        <v>315</v>
      </c>
      <c r="C316">
        <v>35</v>
      </c>
      <c r="D316" t="s">
        <v>744</v>
      </c>
      <c r="E316">
        <v>3</v>
      </c>
      <c r="F316" t="s">
        <v>744</v>
      </c>
      <c r="G316" t="s">
        <v>745</v>
      </c>
      <c r="H316" t="s">
        <v>746</v>
      </c>
    </row>
    <row r="317" spans="1:8" x14ac:dyDescent="0.3">
      <c r="A317">
        <v>315</v>
      </c>
      <c r="B317">
        <v>316</v>
      </c>
      <c r="C317">
        <v>35</v>
      </c>
      <c r="D317" t="s">
        <v>747</v>
      </c>
      <c r="E317">
        <v>5</v>
      </c>
      <c r="F317" t="s">
        <v>747</v>
      </c>
      <c r="G317" t="s">
        <v>748</v>
      </c>
      <c r="H317" t="s">
        <v>357</v>
      </c>
    </row>
    <row r="318" spans="1:8" x14ac:dyDescent="0.3">
      <c r="A318">
        <v>316</v>
      </c>
      <c r="B318">
        <v>317</v>
      </c>
      <c r="C318">
        <v>35</v>
      </c>
      <c r="D318" t="s">
        <v>749</v>
      </c>
      <c r="E318">
        <v>5</v>
      </c>
      <c r="F318" t="s">
        <v>749</v>
      </c>
      <c r="G318" t="s">
        <v>750</v>
      </c>
      <c r="H318" t="s">
        <v>179</v>
      </c>
    </row>
    <row r="319" spans="1:8" x14ac:dyDescent="0.3">
      <c r="A319">
        <v>317</v>
      </c>
      <c r="B319">
        <v>318</v>
      </c>
      <c r="C319">
        <v>35</v>
      </c>
      <c r="D319" t="s">
        <v>751</v>
      </c>
      <c r="E319">
        <v>4</v>
      </c>
      <c r="F319" t="s">
        <v>751</v>
      </c>
      <c r="G319" t="s">
        <v>752</v>
      </c>
      <c r="H319" t="s">
        <v>109</v>
      </c>
    </row>
    <row r="320" spans="1:8" x14ac:dyDescent="0.3">
      <c r="A320">
        <v>318</v>
      </c>
      <c r="B320">
        <v>319</v>
      </c>
      <c r="C320">
        <v>35</v>
      </c>
      <c r="D320" t="s">
        <v>753</v>
      </c>
      <c r="E320">
        <v>3</v>
      </c>
      <c r="F320" t="s">
        <v>753</v>
      </c>
      <c r="G320" t="s">
        <v>754</v>
      </c>
      <c r="H320" t="s">
        <v>755</v>
      </c>
    </row>
    <row r="321" spans="1:8" x14ac:dyDescent="0.3">
      <c r="A321">
        <v>319</v>
      </c>
      <c r="B321">
        <v>320</v>
      </c>
      <c r="C321">
        <v>35</v>
      </c>
      <c r="D321" t="s">
        <v>756</v>
      </c>
      <c r="E321">
        <v>4</v>
      </c>
      <c r="F321" t="s">
        <v>756</v>
      </c>
      <c r="G321" t="s">
        <v>757</v>
      </c>
      <c r="H321" t="s">
        <v>758</v>
      </c>
    </row>
    <row r="322" spans="1:8" x14ac:dyDescent="0.3">
      <c r="A322">
        <v>320</v>
      </c>
      <c r="B322">
        <v>321</v>
      </c>
      <c r="C322">
        <v>36</v>
      </c>
      <c r="D322" t="s">
        <v>756</v>
      </c>
      <c r="E322">
        <v>5</v>
      </c>
      <c r="F322" t="s">
        <v>756</v>
      </c>
      <c r="G322" t="s">
        <v>757</v>
      </c>
      <c r="H322" t="s">
        <v>758</v>
      </c>
    </row>
    <row r="323" spans="1:8" x14ac:dyDescent="0.3">
      <c r="A323">
        <v>321</v>
      </c>
      <c r="B323">
        <v>322</v>
      </c>
      <c r="C323">
        <v>36</v>
      </c>
      <c r="D323" t="s">
        <v>759</v>
      </c>
      <c r="E323">
        <v>3</v>
      </c>
      <c r="F323" t="s">
        <v>759</v>
      </c>
      <c r="G323" t="s">
        <v>760</v>
      </c>
    </row>
    <row r="324" spans="1:8" x14ac:dyDescent="0.3">
      <c r="A324">
        <v>322</v>
      </c>
      <c r="B324">
        <v>323</v>
      </c>
      <c r="C324">
        <v>36</v>
      </c>
      <c r="D324" t="s">
        <v>761</v>
      </c>
      <c r="E324">
        <v>1</v>
      </c>
      <c r="F324" t="s">
        <v>761</v>
      </c>
      <c r="G324" t="s">
        <v>762</v>
      </c>
      <c r="H324" t="s">
        <v>703</v>
      </c>
    </row>
    <row r="325" spans="1:8" x14ac:dyDescent="0.3">
      <c r="A325">
        <v>323</v>
      </c>
      <c r="B325">
        <v>324</v>
      </c>
      <c r="C325">
        <v>36</v>
      </c>
      <c r="D325" t="s">
        <v>763</v>
      </c>
      <c r="E325">
        <v>5</v>
      </c>
      <c r="F325" t="s">
        <v>763</v>
      </c>
      <c r="G325" t="s">
        <v>764</v>
      </c>
      <c r="H325" t="s">
        <v>765</v>
      </c>
    </row>
    <row r="326" spans="1:8" x14ac:dyDescent="0.3">
      <c r="A326">
        <v>324</v>
      </c>
      <c r="B326">
        <v>325</v>
      </c>
      <c r="C326">
        <v>36</v>
      </c>
      <c r="D326" t="s">
        <v>766</v>
      </c>
      <c r="E326">
        <v>3</v>
      </c>
      <c r="F326" t="s">
        <v>766</v>
      </c>
      <c r="G326" t="s">
        <v>767</v>
      </c>
      <c r="H326" t="s">
        <v>46</v>
      </c>
    </row>
    <row r="327" spans="1:8" x14ac:dyDescent="0.3">
      <c r="A327">
        <v>325</v>
      </c>
      <c r="B327">
        <v>326</v>
      </c>
      <c r="C327">
        <v>36</v>
      </c>
      <c r="D327" t="s">
        <v>768</v>
      </c>
      <c r="E327">
        <v>5</v>
      </c>
      <c r="F327" t="s">
        <v>768</v>
      </c>
      <c r="G327" t="s">
        <v>769</v>
      </c>
      <c r="H327" t="s">
        <v>770</v>
      </c>
    </row>
    <row r="328" spans="1:8" x14ac:dyDescent="0.3">
      <c r="A328">
        <v>326</v>
      </c>
      <c r="B328">
        <v>327</v>
      </c>
      <c r="C328">
        <v>36</v>
      </c>
      <c r="D328" t="e">
        <f>- things move Fast which means products are launched quickly in order to be first - People are approachable, nice and Usually efficient - Processes are well developed. many ex colleagues have commented that you tend to forget what a well oiled machine</f>
        <v>#NAME?</v>
      </c>
      <c r="E328">
        <v>5</v>
      </c>
      <c r="F328" t="e">
        <f>- things move Fast which means products are launched quickly in order to be first - People are approachable, nice and Usually efficient - Processes are well developed. many ex colleagues have commented that you tend to forget what a well oiled machine</f>
        <v>#NAME?</v>
      </c>
      <c r="G328" t="s">
        <v>771</v>
      </c>
      <c r="H328" t="s">
        <v>772</v>
      </c>
    </row>
    <row r="329" spans="1:8" x14ac:dyDescent="0.3">
      <c r="A329">
        <v>327</v>
      </c>
      <c r="B329">
        <v>328</v>
      </c>
      <c r="C329">
        <v>36</v>
      </c>
      <c r="D329" t="s">
        <v>773</v>
      </c>
      <c r="E329">
        <v>4</v>
      </c>
      <c r="F329" t="s">
        <v>773</v>
      </c>
      <c r="G329" t="s">
        <v>774</v>
      </c>
      <c r="H329" t="s">
        <v>46</v>
      </c>
    </row>
    <row r="330" spans="1:8" x14ac:dyDescent="0.3">
      <c r="A330">
        <v>328</v>
      </c>
      <c r="B330">
        <v>329</v>
      </c>
      <c r="C330">
        <v>36</v>
      </c>
      <c r="D330" t="s">
        <v>775</v>
      </c>
      <c r="E330">
        <v>3</v>
      </c>
      <c r="F330" t="s">
        <v>775</v>
      </c>
      <c r="G330" t="s">
        <v>776</v>
      </c>
      <c r="H330" t="s">
        <v>777</v>
      </c>
    </row>
    <row r="331" spans="1:8" x14ac:dyDescent="0.3">
      <c r="A331">
        <v>329</v>
      </c>
      <c r="B331">
        <v>330</v>
      </c>
      <c r="C331">
        <v>36</v>
      </c>
      <c r="D331" t="s">
        <v>778</v>
      </c>
      <c r="E331">
        <v>4</v>
      </c>
      <c r="F331" t="s">
        <v>778</v>
      </c>
      <c r="G331" t="s">
        <v>778</v>
      </c>
      <c r="H331" t="s">
        <v>779</v>
      </c>
    </row>
    <row r="332" spans="1:8" x14ac:dyDescent="0.3">
      <c r="A332">
        <v>330</v>
      </c>
      <c r="B332">
        <v>331</v>
      </c>
      <c r="C332">
        <v>37</v>
      </c>
      <c r="D332" t="e">
        <f>- Rich company Culture - Flat structure - Great benefits</f>
        <v>#NAME?</v>
      </c>
      <c r="E332">
        <v>5</v>
      </c>
      <c r="F332" t="e">
        <f>- Rich company Culture - Flat structure - Great benefits</f>
        <v>#NAME?</v>
      </c>
      <c r="G332" t="s">
        <v>780</v>
      </c>
      <c r="H332" t="s">
        <v>781</v>
      </c>
    </row>
    <row r="333" spans="1:8" x14ac:dyDescent="0.3">
      <c r="A333">
        <v>331</v>
      </c>
      <c r="B333">
        <v>332</v>
      </c>
      <c r="C333">
        <v>37</v>
      </c>
      <c r="D333" t="s">
        <v>782</v>
      </c>
      <c r="E333">
        <v>3</v>
      </c>
      <c r="F333" t="s">
        <v>782</v>
      </c>
      <c r="G333" t="s">
        <v>783</v>
      </c>
      <c r="H333" t="s">
        <v>109</v>
      </c>
    </row>
    <row r="334" spans="1:8" x14ac:dyDescent="0.3">
      <c r="A334">
        <v>332</v>
      </c>
      <c r="B334">
        <v>333</v>
      </c>
      <c r="C334">
        <v>37</v>
      </c>
      <c r="D334" t="s">
        <v>784</v>
      </c>
      <c r="E334">
        <v>1</v>
      </c>
      <c r="F334" t="s">
        <v>784</v>
      </c>
      <c r="G334" t="s">
        <v>785</v>
      </c>
    </row>
    <row r="335" spans="1:8" x14ac:dyDescent="0.3">
      <c r="A335">
        <v>333</v>
      </c>
      <c r="B335">
        <v>334</v>
      </c>
      <c r="C335">
        <v>37</v>
      </c>
      <c r="D335" t="s">
        <v>786</v>
      </c>
      <c r="E335">
        <v>5</v>
      </c>
      <c r="F335" t="s">
        <v>786</v>
      </c>
      <c r="G335" t="s">
        <v>787</v>
      </c>
    </row>
    <row r="336" spans="1:8" x14ac:dyDescent="0.3">
      <c r="A336">
        <v>334</v>
      </c>
      <c r="B336">
        <v>335</v>
      </c>
      <c r="C336">
        <v>37</v>
      </c>
      <c r="D336" t="s">
        <v>788</v>
      </c>
      <c r="E336">
        <v>3</v>
      </c>
      <c r="F336" t="s">
        <v>788</v>
      </c>
      <c r="G336" t="s">
        <v>789</v>
      </c>
      <c r="H336" t="s">
        <v>371</v>
      </c>
    </row>
    <row r="337" spans="1:8" x14ac:dyDescent="0.3">
      <c r="A337">
        <v>335</v>
      </c>
      <c r="B337">
        <v>336</v>
      </c>
      <c r="C337">
        <v>37</v>
      </c>
      <c r="D337" t="s">
        <v>790</v>
      </c>
      <c r="E337">
        <v>5</v>
      </c>
      <c r="F337" t="s">
        <v>790</v>
      </c>
      <c r="G337" t="s">
        <v>791</v>
      </c>
      <c r="H337" t="s">
        <v>777</v>
      </c>
    </row>
    <row r="338" spans="1:8" x14ac:dyDescent="0.3">
      <c r="A338">
        <v>336</v>
      </c>
      <c r="B338">
        <v>337</v>
      </c>
      <c r="C338">
        <v>37</v>
      </c>
      <c r="D338" t="s">
        <v>792</v>
      </c>
      <c r="E338">
        <v>5</v>
      </c>
      <c r="F338" t="s">
        <v>792</v>
      </c>
      <c r="G338" t="s">
        <v>793</v>
      </c>
    </row>
    <row r="339" spans="1:8" x14ac:dyDescent="0.3">
      <c r="A339">
        <v>337</v>
      </c>
      <c r="B339">
        <v>338</v>
      </c>
      <c r="C339">
        <v>37</v>
      </c>
      <c r="D339" t="s">
        <v>794</v>
      </c>
      <c r="E339">
        <v>4</v>
      </c>
      <c r="F339" t="s">
        <v>794</v>
      </c>
      <c r="G339" t="s">
        <v>794</v>
      </c>
      <c r="H339" t="s">
        <v>681</v>
      </c>
    </row>
    <row r="340" spans="1:8" x14ac:dyDescent="0.3">
      <c r="A340">
        <v>338</v>
      </c>
      <c r="B340">
        <v>339</v>
      </c>
      <c r="C340">
        <v>37</v>
      </c>
      <c r="D340" t="s">
        <v>795</v>
      </c>
      <c r="E340">
        <v>3</v>
      </c>
      <c r="F340" t="s">
        <v>795</v>
      </c>
      <c r="G340" t="s">
        <v>796</v>
      </c>
      <c r="H340" t="s">
        <v>797</v>
      </c>
    </row>
    <row r="341" spans="1:8" x14ac:dyDescent="0.3">
      <c r="A341">
        <v>339</v>
      </c>
      <c r="B341">
        <v>340</v>
      </c>
      <c r="C341">
        <v>37</v>
      </c>
      <c r="D341" t="s">
        <v>798</v>
      </c>
      <c r="E341">
        <v>4</v>
      </c>
      <c r="F341" t="s">
        <v>798</v>
      </c>
      <c r="G341" t="s">
        <v>798</v>
      </c>
      <c r="H341" t="s">
        <v>777</v>
      </c>
    </row>
    <row r="342" spans="1:8" x14ac:dyDescent="0.3">
      <c r="A342">
        <v>340</v>
      </c>
      <c r="B342">
        <v>341</v>
      </c>
      <c r="C342">
        <v>38</v>
      </c>
      <c r="D342" t="s">
        <v>799</v>
      </c>
      <c r="E342">
        <v>5</v>
      </c>
      <c r="F342" t="s">
        <v>799</v>
      </c>
      <c r="G342" t="s">
        <v>800</v>
      </c>
      <c r="H342" t="s">
        <v>107</v>
      </c>
    </row>
    <row r="343" spans="1:8" x14ac:dyDescent="0.3">
      <c r="A343">
        <v>341</v>
      </c>
      <c r="B343">
        <v>342</v>
      </c>
      <c r="C343">
        <v>38</v>
      </c>
      <c r="D343" t="e">
        <f>-Global presence -decent salary -Abundant snacks -good values/Culture -decent opportunity for advancement/mobility across company</f>
        <v>#NAME?</v>
      </c>
      <c r="E343">
        <v>3</v>
      </c>
      <c r="F343" t="e">
        <f>-Global presence -decent salary -Abundant snacks -good values/Culture -decent opportunity for advancement/mobility across company</f>
        <v>#NAME?</v>
      </c>
      <c r="G343" t="s">
        <v>801</v>
      </c>
      <c r="H343" t="s">
        <v>802</v>
      </c>
    </row>
    <row r="344" spans="1:8" x14ac:dyDescent="0.3">
      <c r="A344">
        <v>342</v>
      </c>
      <c r="B344">
        <v>343</v>
      </c>
      <c r="C344">
        <v>38</v>
      </c>
      <c r="D344" t="s">
        <v>803</v>
      </c>
      <c r="E344">
        <v>1</v>
      </c>
      <c r="F344" t="s">
        <v>803</v>
      </c>
      <c r="G344" t="s">
        <v>804</v>
      </c>
      <c r="H344" t="s">
        <v>46</v>
      </c>
    </row>
    <row r="345" spans="1:8" x14ac:dyDescent="0.3">
      <c r="A345">
        <v>343</v>
      </c>
      <c r="B345">
        <v>344</v>
      </c>
      <c r="C345">
        <v>38</v>
      </c>
      <c r="D345" t="s">
        <v>805</v>
      </c>
      <c r="E345">
        <v>5</v>
      </c>
      <c r="F345" t="s">
        <v>805</v>
      </c>
      <c r="G345" t="s">
        <v>806</v>
      </c>
      <c r="H345" t="s">
        <v>46</v>
      </c>
    </row>
    <row r="346" spans="1:8" x14ac:dyDescent="0.3">
      <c r="A346">
        <v>344</v>
      </c>
      <c r="B346">
        <v>345</v>
      </c>
      <c r="C346">
        <v>38</v>
      </c>
      <c r="D346" t="s">
        <v>807</v>
      </c>
      <c r="E346">
        <v>3</v>
      </c>
      <c r="F346" t="s">
        <v>807</v>
      </c>
      <c r="G346" t="s">
        <v>808</v>
      </c>
      <c r="H346" t="s">
        <v>98</v>
      </c>
    </row>
    <row r="347" spans="1:8" x14ac:dyDescent="0.3">
      <c r="A347">
        <v>345</v>
      </c>
      <c r="B347">
        <v>346</v>
      </c>
      <c r="C347">
        <v>38</v>
      </c>
      <c r="D347" t="e">
        <f>- you can tell People you work for Bloomberg - Great benefits and pantry, I wish they could just pay everything out..</f>
        <v>#NAME?</v>
      </c>
      <c r="E347">
        <v>5</v>
      </c>
      <c r="F347" t="e">
        <f>- you can tell People you work for Bloomberg - Great benefits and pantry, I wish they could just pay everything out..</f>
        <v>#NAME?</v>
      </c>
      <c r="G347" t="s">
        <v>809</v>
      </c>
      <c r="H347" t="s">
        <v>810</v>
      </c>
    </row>
    <row r="348" spans="1:8" x14ac:dyDescent="0.3">
      <c r="A348">
        <v>346</v>
      </c>
      <c r="B348">
        <v>347</v>
      </c>
      <c r="C348">
        <v>38</v>
      </c>
      <c r="D348" t="s">
        <v>811</v>
      </c>
      <c r="E348">
        <v>5</v>
      </c>
      <c r="F348" t="s">
        <v>811</v>
      </c>
      <c r="G348" t="s">
        <v>812</v>
      </c>
    </row>
    <row r="349" spans="1:8" x14ac:dyDescent="0.3">
      <c r="A349">
        <v>347</v>
      </c>
      <c r="B349">
        <v>348</v>
      </c>
      <c r="C349">
        <v>38</v>
      </c>
      <c r="D349" t="s">
        <v>813</v>
      </c>
      <c r="E349">
        <v>4</v>
      </c>
      <c r="F349" t="s">
        <v>813</v>
      </c>
      <c r="G349" t="s">
        <v>814</v>
      </c>
      <c r="H349" t="s">
        <v>815</v>
      </c>
    </row>
    <row r="350" spans="1:8" x14ac:dyDescent="0.3">
      <c r="A350">
        <v>348</v>
      </c>
      <c r="B350">
        <v>349</v>
      </c>
      <c r="C350">
        <v>38</v>
      </c>
      <c r="D350" t="e">
        <f>-free breakfast and coffee in the pantry -decent salary industry -Private healthcare</f>
        <v>#NAME?</v>
      </c>
      <c r="E350">
        <v>3</v>
      </c>
      <c r="F350" t="e">
        <f>-free breakfast and coffee in the pantry -decent salary industry -Private healthcare</f>
        <v>#NAME?</v>
      </c>
      <c r="G350" t="s">
        <v>816</v>
      </c>
      <c r="H350" t="s">
        <v>689</v>
      </c>
    </row>
    <row r="351" spans="1:8" x14ac:dyDescent="0.3">
      <c r="A351">
        <v>349</v>
      </c>
      <c r="B351">
        <v>350</v>
      </c>
      <c r="C351">
        <v>38</v>
      </c>
      <c r="D351" t="s">
        <v>817</v>
      </c>
      <c r="E351">
        <v>4</v>
      </c>
      <c r="F351" t="s">
        <v>817</v>
      </c>
      <c r="G351" t="s">
        <v>818</v>
      </c>
      <c r="H351" t="s">
        <v>819</v>
      </c>
    </row>
    <row r="352" spans="1:8" x14ac:dyDescent="0.3">
      <c r="A352">
        <v>350</v>
      </c>
      <c r="B352">
        <v>351</v>
      </c>
      <c r="C352">
        <v>39</v>
      </c>
      <c r="D352" t="s">
        <v>820</v>
      </c>
      <c r="E352">
        <v>5</v>
      </c>
      <c r="F352" t="s">
        <v>820</v>
      </c>
      <c r="G352" t="s">
        <v>821</v>
      </c>
      <c r="H352" t="s">
        <v>109</v>
      </c>
    </row>
    <row r="353" spans="1:8" x14ac:dyDescent="0.3">
      <c r="A353">
        <v>351</v>
      </c>
      <c r="B353">
        <v>352</v>
      </c>
      <c r="C353">
        <v>39</v>
      </c>
      <c r="D353" t="s">
        <v>822</v>
      </c>
      <c r="E353">
        <v>3</v>
      </c>
      <c r="F353" t="s">
        <v>822</v>
      </c>
      <c r="G353" t="s">
        <v>823</v>
      </c>
      <c r="H353" t="s">
        <v>824</v>
      </c>
    </row>
    <row r="354" spans="1:8" x14ac:dyDescent="0.3">
      <c r="A354">
        <v>352</v>
      </c>
      <c r="B354">
        <v>353</v>
      </c>
      <c r="C354">
        <v>39</v>
      </c>
      <c r="D354" t="s">
        <v>825</v>
      </c>
      <c r="E354">
        <v>1</v>
      </c>
      <c r="F354" t="s">
        <v>825</v>
      </c>
      <c r="G354" t="s">
        <v>826</v>
      </c>
      <c r="H354" t="s">
        <v>230</v>
      </c>
    </row>
    <row r="355" spans="1:8" x14ac:dyDescent="0.3">
      <c r="A355">
        <v>353</v>
      </c>
      <c r="B355">
        <v>354</v>
      </c>
      <c r="C355">
        <v>39</v>
      </c>
      <c r="D355" t="s">
        <v>827</v>
      </c>
      <c r="E355">
        <v>5</v>
      </c>
      <c r="F355" t="s">
        <v>827</v>
      </c>
      <c r="G355" t="s">
        <v>828</v>
      </c>
    </row>
    <row r="356" spans="1:8" x14ac:dyDescent="0.3">
      <c r="A356">
        <v>354</v>
      </c>
      <c r="B356">
        <v>355</v>
      </c>
      <c r="C356">
        <v>39</v>
      </c>
      <c r="D356" t="s">
        <v>829</v>
      </c>
      <c r="E356">
        <v>3</v>
      </c>
      <c r="F356" t="s">
        <v>829</v>
      </c>
      <c r="G356" t="s">
        <v>830</v>
      </c>
      <c r="H356" t="s">
        <v>831</v>
      </c>
    </row>
    <row r="357" spans="1:8" x14ac:dyDescent="0.3">
      <c r="A357">
        <v>355</v>
      </c>
      <c r="B357">
        <v>356</v>
      </c>
      <c r="C357">
        <v>39</v>
      </c>
      <c r="D357" t="s">
        <v>832</v>
      </c>
      <c r="E357">
        <v>5</v>
      </c>
      <c r="F357" t="s">
        <v>832</v>
      </c>
      <c r="G357" t="s">
        <v>833</v>
      </c>
    </row>
    <row r="358" spans="1:8" x14ac:dyDescent="0.3">
      <c r="A358">
        <v>356</v>
      </c>
      <c r="B358">
        <v>357</v>
      </c>
      <c r="C358">
        <v>39</v>
      </c>
      <c r="D358" t="s">
        <v>834</v>
      </c>
      <c r="E358">
        <v>5</v>
      </c>
      <c r="F358" t="s">
        <v>835</v>
      </c>
      <c r="G358" t="s">
        <v>836</v>
      </c>
    </row>
    <row r="359" spans="1:8" x14ac:dyDescent="0.3">
      <c r="A359">
        <v>357</v>
      </c>
      <c r="B359">
        <v>358</v>
      </c>
      <c r="C359">
        <v>39</v>
      </c>
      <c r="D359" t="s">
        <v>837</v>
      </c>
      <c r="E359">
        <v>4</v>
      </c>
      <c r="F359" t="s">
        <v>838</v>
      </c>
      <c r="G359" t="s">
        <v>839</v>
      </c>
      <c r="H359" t="s">
        <v>126</v>
      </c>
    </row>
    <row r="360" spans="1:8" x14ac:dyDescent="0.3">
      <c r="A360">
        <v>358</v>
      </c>
      <c r="B360">
        <v>359</v>
      </c>
      <c r="C360">
        <v>39</v>
      </c>
      <c r="D360" t="s">
        <v>840</v>
      </c>
      <c r="E360">
        <v>3</v>
      </c>
      <c r="F360" t="s">
        <v>840</v>
      </c>
      <c r="G360" t="s">
        <v>841</v>
      </c>
    </row>
    <row r="361" spans="1:8" x14ac:dyDescent="0.3">
      <c r="A361">
        <v>359</v>
      </c>
      <c r="B361">
        <v>360</v>
      </c>
      <c r="C361">
        <v>39</v>
      </c>
      <c r="D361" t="s">
        <v>842</v>
      </c>
      <c r="E361">
        <v>4</v>
      </c>
      <c r="F361" t="s">
        <v>842</v>
      </c>
      <c r="G361" t="s">
        <v>842</v>
      </c>
    </row>
    <row r="362" spans="1:8" x14ac:dyDescent="0.3">
      <c r="A362">
        <v>360</v>
      </c>
      <c r="B362">
        <v>361</v>
      </c>
      <c r="C362">
        <v>40</v>
      </c>
      <c r="D362" t="s">
        <v>843</v>
      </c>
      <c r="E362">
        <v>5</v>
      </c>
      <c r="F362" t="s">
        <v>843</v>
      </c>
      <c r="G362" t="s">
        <v>844</v>
      </c>
      <c r="H362" t="s">
        <v>681</v>
      </c>
    </row>
    <row r="363" spans="1:8" x14ac:dyDescent="0.3">
      <c r="A363">
        <v>361</v>
      </c>
      <c r="B363">
        <v>362</v>
      </c>
      <c r="C363">
        <v>40</v>
      </c>
      <c r="D363" t="s">
        <v>845</v>
      </c>
      <c r="E363">
        <v>3</v>
      </c>
      <c r="F363" t="s">
        <v>845</v>
      </c>
      <c r="G363" t="s">
        <v>846</v>
      </c>
    </row>
    <row r="364" spans="1:8" x14ac:dyDescent="0.3">
      <c r="A364">
        <v>362</v>
      </c>
      <c r="B364">
        <v>363</v>
      </c>
      <c r="C364">
        <v>40</v>
      </c>
      <c r="D364" t="s">
        <v>847</v>
      </c>
      <c r="E364">
        <v>1</v>
      </c>
      <c r="F364" t="s">
        <v>847</v>
      </c>
      <c r="G364" t="s">
        <v>848</v>
      </c>
      <c r="H364" t="s">
        <v>849</v>
      </c>
    </row>
    <row r="365" spans="1:8" x14ac:dyDescent="0.3">
      <c r="A365">
        <v>363</v>
      </c>
      <c r="B365">
        <v>364</v>
      </c>
      <c r="C365">
        <v>40</v>
      </c>
      <c r="D365" t="s">
        <v>850</v>
      </c>
      <c r="E365">
        <v>5</v>
      </c>
      <c r="F365" t="s">
        <v>850</v>
      </c>
      <c r="G365" t="s">
        <v>851</v>
      </c>
      <c r="H365" t="s">
        <v>676</v>
      </c>
    </row>
    <row r="366" spans="1:8" x14ac:dyDescent="0.3">
      <c r="A366">
        <v>364</v>
      </c>
      <c r="B366">
        <v>365</v>
      </c>
      <c r="C366">
        <v>40</v>
      </c>
      <c r="D366" t="s">
        <v>852</v>
      </c>
      <c r="E366">
        <v>3</v>
      </c>
      <c r="F366" t="s">
        <v>852</v>
      </c>
      <c r="G366" t="s">
        <v>853</v>
      </c>
      <c r="H366" t="s">
        <v>854</v>
      </c>
    </row>
    <row r="367" spans="1:8" x14ac:dyDescent="0.3">
      <c r="A367">
        <v>365</v>
      </c>
      <c r="B367">
        <v>366</v>
      </c>
      <c r="C367">
        <v>40</v>
      </c>
      <c r="D367" t="s">
        <v>855</v>
      </c>
      <c r="E367">
        <v>5</v>
      </c>
      <c r="F367" t="s">
        <v>855</v>
      </c>
      <c r="G367" t="s">
        <v>856</v>
      </c>
    </row>
    <row r="368" spans="1:8" x14ac:dyDescent="0.3">
      <c r="A368">
        <v>366</v>
      </c>
      <c r="B368">
        <v>367</v>
      </c>
      <c r="C368">
        <v>40</v>
      </c>
      <c r="D368" t="s">
        <v>857</v>
      </c>
      <c r="E368">
        <v>5</v>
      </c>
      <c r="F368" t="s">
        <v>857</v>
      </c>
      <c r="G368" t="s">
        <v>858</v>
      </c>
      <c r="H368" t="s">
        <v>854</v>
      </c>
    </row>
    <row r="369" spans="1:8" x14ac:dyDescent="0.3">
      <c r="A369">
        <v>367</v>
      </c>
      <c r="B369">
        <v>368</v>
      </c>
      <c r="C369">
        <v>40</v>
      </c>
      <c r="D369" t="s">
        <v>859</v>
      </c>
      <c r="E369">
        <v>4</v>
      </c>
      <c r="F369" t="s">
        <v>859</v>
      </c>
      <c r="G369" t="s">
        <v>860</v>
      </c>
      <c r="H369" t="s">
        <v>138</v>
      </c>
    </row>
    <row r="370" spans="1:8" x14ac:dyDescent="0.3">
      <c r="A370">
        <v>368</v>
      </c>
      <c r="B370">
        <v>369</v>
      </c>
      <c r="C370">
        <v>40</v>
      </c>
      <c r="D370" t="s">
        <v>861</v>
      </c>
      <c r="E370">
        <v>3</v>
      </c>
      <c r="F370" t="s">
        <v>861</v>
      </c>
      <c r="G370" t="s">
        <v>862</v>
      </c>
      <c r="H370" t="s">
        <v>863</v>
      </c>
    </row>
    <row r="371" spans="1:8" x14ac:dyDescent="0.3">
      <c r="A371">
        <v>369</v>
      </c>
      <c r="B371">
        <v>370</v>
      </c>
      <c r="C371">
        <v>40</v>
      </c>
      <c r="D371" t="e">
        <f>- good training - motivated and professional colleagues - Extraordinary working environment</f>
        <v>#NAME?</v>
      </c>
      <c r="E371">
        <v>4</v>
      </c>
      <c r="F371" t="e">
        <f>- good training - motivated and professional colleagues - Extraordinary working environment</f>
        <v>#NAME?</v>
      </c>
      <c r="G371" t="s">
        <v>864</v>
      </c>
      <c r="H371" t="s">
        <v>145</v>
      </c>
    </row>
    <row r="372" spans="1:8" x14ac:dyDescent="0.3">
      <c r="A372">
        <v>370</v>
      </c>
      <c r="B372">
        <v>371</v>
      </c>
      <c r="C372">
        <v>42</v>
      </c>
      <c r="D372" t="s">
        <v>865</v>
      </c>
      <c r="E372">
        <v>5</v>
      </c>
      <c r="F372" t="s">
        <v>865</v>
      </c>
      <c r="G372" t="s">
        <v>866</v>
      </c>
      <c r="H372" t="s">
        <v>172</v>
      </c>
    </row>
    <row r="373" spans="1:8" x14ac:dyDescent="0.3">
      <c r="A373">
        <v>371</v>
      </c>
      <c r="B373">
        <v>372</v>
      </c>
      <c r="C373">
        <v>42</v>
      </c>
      <c r="D373" t="s">
        <v>867</v>
      </c>
      <c r="E373">
        <v>3</v>
      </c>
      <c r="F373" t="s">
        <v>867</v>
      </c>
      <c r="G373" t="s">
        <v>868</v>
      </c>
    </row>
    <row r="374" spans="1:8" x14ac:dyDescent="0.3">
      <c r="A374">
        <v>372</v>
      </c>
      <c r="B374">
        <v>373</v>
      </c>
      <c r="C374">
        <v>42</v>
      </c>
      <c r="D374" t="s">
        <v>869</v>
      </c>
      <c r="E374">
        <v>1</v>
      </c>
      <c r="F374" t="s">
        <v>869</v>
      </c>
      <c r="G374" t="s">
        <v>870</v>
      </c>
      <c r="H374" t="s">
        <v>46</v>
      </c>
    </row>
    <row r="375" spans="1:8" x14ac:dyDescent="0.3">
      <c r="A375">
        <v>373</v>
      </c>
      <c r="B375">
        <v>374</v>
      </c>
      <c r="C375">
        <v>42</v>
      </c>
      <c r="D375" t="s">
        <v>871</v>
      </c>
      <c r="E375">
        <v>5</v>
      </c>
      <c r="F375" t="s">
        <v>871</v>
      </c>
      <c r="G375" t="s">
        <v>872</v>
      </c>
      <c r="H375" t="s">
        <v>109</v>
      </c>
    </row>
    <row r="376" spans="1:8" x14ac:dyDescent="0.3">
      <c r="A376">
        <v>374</v>
      </c>
      <c r="B376">
        <v>375</v>
      </c>
      <c r="C376">
        <v>42</v>
      </c>
      <c r="D376" t="s">
        <v>873</v>
      </c>
      <c r="E376">
        <v>3</v>
      </c>
      <c r="F376" t="s">
        <v>873</v>
      </c>
      <c r="G376" t="s">
        <v>874</v>
      </c>
    </row>
    <row r="377" spans="1:8" x14ac:dyDescent="0.3">
      <c r="A377">
        <v>375</v>
      </c>
      <c r="B377">
        <v>376</v>
      </c>
      <c r="C377">
        <v>42</v>
      </c>
      <c r="D377" t="s">
        <v>875</v>
      </c>
      <c r="E377">
        <v>5</v>
      </c>
      <c r="F377" t="s">
        <v>875</v>
      </c>
      <c r="G377" t="s">
        <v>876</v>
      </c>
      <c r="H377" t="s">
        <v>877</v>
      </c>
    </row>
    <row r="378" spans="1:8" x14ac:dyDescent="0.3">
      <c r="A378">
        <v>376</v>
      </c>
      <c r="B378">
        <v>377</v>
      </c>
      <c r="C378">
        <v>42</v>
      </c>
      <c r="D378" t="s">
        <v>878</v>
      </c>
      <c r="E378">
        <v>5</v>
      </c>
      <c r="F378" t="s">
        <v>878</v>
      </c>
      <c r="G378" t="s">
        <v>879</v>
      </c>
      <c r="H378" t="s">
        <v>46</v>
      </c>
    </row>
    <row r="379" spans="1:8" x14ac:dyDescent="0.3">
      <c r="A379">
        <v>377</v>
      </c>
      <c r="B379">
        <v>378</v>
      </c>
      <c r="C379">
        <v>42</v>
      </c>
      <c r="D379" t="s">
        <v>880</v>
      </c>
      <c r="E379">
        <v>4</v>
      </c>
      <c r="F379" t="s">
        <v>880</v>
      </c>
      <c r="G379" t="s">
        <v>881</v>
      </c>
      <c r="H379" t="s">
        <v>172</v>
      </c>
    </row>
    <row r="380" spans="1:8" x14ac:dyDescent="0.3">
      <c r="A380">
        <v>378</v>
      </c>
      <c r="B380">
        <v>379</v>
      </c>
      <c r="C380">
        <v>42</v>
      </c>
      <c r="D380" t="s">
        <v>882</v>
      </c>
      <c r="E380">
        <v>3</v>
      </c>
      <c r="F380" t="s">
        <v>882</v>
      </c>
      <c r="G380" t="s">
        <v>883</v>
      </c>
    </row>
    <row r="381" spans="1:8" x14ac:dyDescent="0.3">
      <c r="A381">
        <v>379</v>
      </c>
      <c r="B381">
        <v>380</v>
      </c>
      <c r="C381">
        <v>42</v>
      </c>
      <c r="D381" t="s">
        <v>884</v>
      </c>
      <c r="E381">
        <v>4</v>
      </c>
      <c r="F381" t="s">
        <v>884</v>
      </c>
      <c r="G381" t="s">
        <v>885</v>
      </c>
    </row>
    <row r="382" spans="1:8" x14ac:dyDescent="0.3">
      <c r="A382">
        <v>380</v>
      </c>
      <c r="B382">
        <v>381</v>
      </c>
      <c r="C382">
        <v>43</v>
      </c>
      <c r="D382" t="s">
        <v>886</v>
      </c>
      <c r="E382">
        <v>5</v>
      </c>
      <c r="F382" t="s">
        <v>886</v>
      </c>
      <c r="G382" t="s">
        <v>887</v>
      </c>
      <c r="H382" t="s">
        <v>12</v>
      </c>
    </row>
    <row r="383" spans="1:8" x14ac:dyDescent="0.3">
      <c r="A383">
        <v>381</v>
      </c>
      <c r="B383">
        <v>382</v>
      </c>
      <c r="C383">
        <v>43</v>
      </c>
      <c r="D383" t="s">
        <v>888</v>
      </c>
      <c r="E383">
        <v>3</v>
      </c>
      <c r="F383" t="s">
        <v>888</v>
      </c>
      <c r="G383" t="s">
        <v>889</v>
      </c>
      <c r="H383" t="s">
        <v>890</v>
      </c>
    </row>
    <row r="384" spans="1:8" x14ac:dyDescent="0.3">
      <c r="A384">
        <v>382</v>
      </c>
      <c r="B384">
        <v>383</v>
      </c>
      <c r="C384">
        <v>43</v>
      </c>
      <c r="D384" t="e">
        <f>- training is world class - get put in front of clients very quickly - Great People</f>
        <v>#NAME?</v>
      </c>
      <c r="E384">
        <v>1</v>
      </c>
      <c r="F384" t="e">
        <f>- training is world class - get put in front of clients very quickly - Great People</f>
        <v>#NAME?</v>
      </c>
      <c r="G384" t="s">
        <v>891</v>
      </c>
      <c r="H384" t="s">
        <v>220</v>
      </c>
    </row>
    <row r="385" spans="1:8" x14ac:dyDescent="0.3">
      <c r="A385">
        <v>383</v>
      </c>
      <c r="B385">
        <v>384</v>
      </c>
      <c r="C385">
        <v>43</v>
      </c>
      <c r="D385" t="s">
        <v>892</v>
      </c>
      <c r="E385">
        <v>5</v>
      </c>
      <c r="F385" t="s">
        <v>892</v>
      </c>
      <c r="G385" t="s">
        <v>893</v>
      </c>
      <c r="H385" t="s">
        <v>894</v>
      </c>
    </row>
    <row r="386" spans="1:8" x14ac:dyDescent="0.3">
      <c r="A386">
        <v>384</v>
      </c>
      <c r="B386">
        <v>385</v>
      </c>
      <c r="C386">
        <v>43</v>
      </c>
      <c r="D386" t="s">
        <v>895</v>
      </c>
      <c r="E386">
        <v>3</v>
      </c>
      <c r="F386" t="s">
        <v>895</v>
      </c>
      <c r="G386" t="s">
        <v>896</v>
      </c>
      <c r="H386" t="s">
        <v>676</v>
      </c>
    </row>
    <row r="387" spans="1:8" x14ac:dyDescent="0.3">
      <c r="A387">
        <v>385</v>
      </c>
      <c r="B387">
        <v>386</v>
      </c>
      <c r="C387">
        <v>43</v>
      </c>
      <c r="D387" t="s">
        <v>897</v>
      </c>
      <c r="E387">
        <v>5</v>
      </c>
      <c r="F387" t="s">
        <v>897</v>
      </c>
      <c r="G387" t="s">
        <v>898</v>
      </c>
      <c r="H387" t="s">
        <v>230</v>
      </c>
    </row>
    <row r="388" spans="1:8" x14ac:dyDescent="0.3">
      <c r="A388">
        <v>386</v>
      </c>
      <c r="B388">
        <v>387</v>
      </c>
      <c r="C388">
        <v>43</v>
      </c>
      <c r="D388" t="s">
        <v>899</v>
      </c>
      <c r="E388">
        <v>5</v>
      </c>
      <c r="F388" t="s">
        <v>899</v>
      </c>
      <c r="G388" t="s">
        <v>900</v>
      </c>
    </row>
    <row r="389" spans="1:8" x14ac:dyDescent="0.3">
      <c r="A389">
        <v>387</v>
      </c>
      <c r="B389">
        <v>388</v>
      </c>
      <c r="C389">
        <v>43</v>
      </c>
      <c r="D389" t="s">
        <v>901</v>
      </c>
      <c r="E389">
        <v>4</v>
      </c>
      <c r="F389" t="s">
        <v>901</v>
      </c>
      <c r="G389" t="s">
        <v>902</v>
      </c>
      <c r="H389" t="s">
        <v>903</v>
      </c>
    </row>
    <row r="390" spans="1:8" x14ac:dyDescent="0.3">
      <c r="A390">
        <v>388</v>
      </c>
      <c r="B390">
        <v>389</v>
      </c>
      <c r="C390">
        <v>43</v>
      </c>
      <c r="D390" t="s">
        <v>904</v>
      </c>
      <c r="E390">
        <v>3</v>
      </c>
      <c r="F390" t="s">
        <v>905</v>
      </c>
      <c r="G390" t="s">
        <v>906</v>
      </c>
      <c r="H390" t="s">
        <v>676</v>
      </c>
    </row>
    <row r="391" spans="1:8" x14ac:dyDescent="0.3">
      <c r="A391">
        <v>389</v>
      </c>
      <c r="B391">
        <v>390</v>
      </c>
      <c r="C391">
        <v>43</v>
      </c>
      <c r="D391" t="s">
        <v>907</v>
      </c>
      <c r="E391">
        <v>4</v>
      </c>
      <c r="F391" t="s">
        <v>907</v>
      </c>
      <c r="G391" t="s">
        <v>908</v>
      </c>
      <c r="H391" t="s">
        <v>909</v>
      </c>
    </row>
    <row r="392" spans="1:8" x14ac:dyDescent="0.3">
      <c r="A392">
        <v>390</v>
      </c>
      <c r="B392">
        <v>391</v>
      </c>
      <c r="C392">
        <v>44</v>
      </c>
      <c r="D392" t="s">
        <v>907</v>
      </c>
      <c r="E392">
        <v>5</v>
      </c>
      <c r="F392" t="s">
        <v>907</v>
      </c>
      <c r="G392" t="s">
        <v>908</v>
      </c>
      <c r="H392" t="s">
        <v>909</v>
      </c>
    </row>
    <row r="393" spans="1:8" x14ac:dyDescent="0.3">
      <c r="A393">
        <v>391</v>
      </c>
      <c r="B393">
        <v>392</v>
      </c>
      <c r="C393">
        <v>44</v>
      </c>
      <c r="D393" t="s">
        <v>910</v>
      </c>
      <c r="E393">
        <v>3</v>
      </c>
      <c r="F393" t="s">
        <v>910</v>
      </c>
      <c r="G393" t="s">
        <v>911</v>
      </c>
      <c r="H393" t="s">
        <v>179</v>
      </c>
    </row>
    <row r="394" spans="1:8" x14ac:dyDescent="0.3">
      <c r="A394">
        <v>392</v>
      </c>
      <c r="B394">
        <v>393</v>
      </c>
      <c r="C394">
        <v>44</v>
      </c>
      <c r="D394" t="e">
        <f>- good benefits, work life balance, very caring employer to work for - Though organization chart looks very Flat for entry level analyst, People with different skills can propose and work on totally different projects that make best use of their skills</f>
        <v>#NAME?</v>
      </c>
      <c r="E394">
        <v>1</v>
      </c>
      <c r="F394" t="e">
        <f>- good benefits, work life balance, very caring employer to work for - Though organization chart looks very Flat for entry level analyst, People with different skills can propose and work on totally different projects that make best use of their skills</f>
        <v>#NAME?</v>
      </c>
      <c r="G394" t="s">
        <v>912</v>
      </c>
      <c r="H394" t="s">
        <v>37</v>
      </c>
    </row>
    <row r="395" spans="1:8" x14ac:dyDescent="0.3">
      <c r="A395">
        <v>393</v>
      </c>
      <c r="B395">
        <v>394</v>
      </c>
      <c r="C395">
        <v>44</v>
      </c>
      <c r="D395" t="s">
        <v>913</v>
      </c>
      <c r="E395">
        <v>5</v>
      </c>
      <c r="F395" t="s">
        <v>913</v>
      </c>
      <c r="G395" t="s">
        <v>914</v>
      </c>
    </row>
    <row r="396" spans="1:8" x14ac:dyDescent="0.3">
      <c r="A396">
        <v>394</v>
      </c>
      <c r="B396">
        <v>395</v>
      </c>
      <c r="C396">
        <v>44</v>
      </c>
      <c r="D396" t="s">
        <v>915</v>
      </c>
      <c r="E396">
        <v>3</v>
      </c>
      <c r="F396" t="s">
        <v>915</v>
      </c>
      <c r="G396" t="s">
        <v>916</v>
      </c>
      <c r="H396" t="s">
        <v>917</v>
      </c>
    </row>
    <row r="397" spans="1:8" x14ac:dyDescent="0.3">
      <c r="A397">
        <v>395</v>
      </c>
      <c r="B397">
        <v>396</v>
      </c>
      <c r="C397">
        <v>44</v>
      </c>
      <c r="D397" t="s">
        <v>918</v>
      </c>
      <c r="E397">
        <v>5</v>
      </c>
      <c r="F397" t="s">
        <v>918</v>
      </c>
      <c r="G397" t="s">
        <v>919</v>
      </c>
      <c r="H397" t="s">
        <v>920</v>
      </c>
    </row>
    <row r="398" spans="1:8" x14ac:dyDescent="0.3">
      <c r="A398">
        <v>396</v>
      </c>
      <c r="B398">
        <v>397</v>
      </c>
      <c r="C398">
        <v>44</v>
      </c>
      <c r="D398" t="s">
        <v>921</v>
      </c>
      <c r="E398">
        <v>5</v>
      </c>
      <c r="F398" t="s">
        <v>922</v>
      </c>
      <c r="G398" t="s">
        <v>923</v>
      </c>
      <c r="H398" t="s">
        <v>924</v>
      </c>
    </row>
    <row r="399" spans="1:8" x14ac:dyDescent="0.3">
      <c r="A399">
        <v>397</v>
      </c>
      <c r="B399">
        <v>398</v>
      </c>
      <c r="C399">
        <v>44</v>
      </c>
      <c r="D399" t="s">
        <v>925</v>
      </c>
      <c r="E399">
        <v>4</v>
      </c>
      <c r="F399" t="s">
        <v>925</v>
      </c>
      <c r="G399" t="s">
        <v>926</v>
      </c>
    </row>
    <row r="400" spans="1:8" x14ac:dyDescent="0.3">
      <c r="A400">
        <v>398</v>
      </c>
      <c r="B400">
        <v>399</v>
      </c>
      <c r="C400">
        <v>44</v>
      </c>
      <c r="D400" t="s">
        <v>927</v>
      </c>
      <c r="E400">
        <v>3</v>
      </c>
      <c r="F400" t="s">
        <v>928</v>
      </c>
      <c r="G400" t="s">
        <v>929</v>
      </c>
      <c r="H400" t="s">
        <v>930</v>
      </c>
    </row>
    <row r="401" spans="1:8" x14ac:dyDescent="0.3">
      <c r="A401">
        <v>399</v>
      </c>
      <c r="B401">
        <v>400</v>
      </c>
      <c r="C401">
        <v>44</v>
      </c>
      <c r="D401" t="s">
        <v>931</v>
      </c>
      <c r="E401">
        <v>4</v>
      </c>
      <c r="F401" t="s">
        <v>931</v>
      </c>
      <c r="G401" t="s">
        <v>932</v>
      </c>
      <c r="H401" t="s">
        <v>933</v>
      </c>
    </row>
    <row r="402" spans="1:8" x14ac:dyDescent="0.3">
      <c r="A402">
        <v>400</v>
      </c>
      <c r="B402">
        <v>401</v>
      </c>
      <c r="C402">
        <v>45</v>
      </c>
      <c r="D402" t="s">
        <v>934</v>
      </c>
      <c r="E402">
        <v>5</v>
      </c>
      <c r="F402" t="s">
        <v>934</v>
      </c>
      <c r="G402" t="s">
        <v>935</v>
      </c>
      <c r="H402" t="s">
        <v>681</v>
      </c>
    </row>
    <row r="403" spans="1:8" x14ac:dyDescent="0.3">
      <c r="A403">
        <v>401</v>
      </c>
      <c r="B403">
        <v>402</v>
      </c>
      <c r="C403">
        <v>45</v>
      </c>
      <c r="D403" t="s">
        <v>936</v>
      </c>
      <c r="E403">
        <v>3</v>
      </c>
      <c r="F403" t="s">
        <v>936</v>
      </c>
      <c r="G403" t="s">
        <v>937</v>
      </c>
      <c r="H403" t="s">
        <v>61</v>
      </c>
    </row>
    <row r="404" spans="1:8" x14ac:dyDescent="0.3">
      <c r="A404">
        <v>402</v>
      </c>
      <c r="B404">
        <v>403</v>
      </c>
      <c r="C404">
        <v>45</v>
      </c>
      <c r="D404" t="e">
        <f>-good work Culture -good snacks -good work life balance</f>
        <v>#NAME?</v>
      </c>
      <c r="E404">
        <v>1</v>
      </c>
      <c r="F404" t="e">
        <f>-good work Culture -good snacks -good work life balance</f>
        <v>#NAME?</v>
      </c>
      <c r="G404" t="s">
        <v>938</v>
      </c>
      <c r="H404" t="s">
        <v>939</v>
      </c>
    </row>
    <row r="405" spans="1:8" x14ac:dyDescent="0.3">
      <c r="A405">
        <v>403</v>
      </c>
      <c r="B405">
        <v>404</v>
      </c>
      <c r="C405">
        <v>45</v>
      </c>
      <c r="D405" t="s">
        <v>940</v>
      </c>
      <c r="E405">
        <v>5</v>
      </c>
      <c r="F405" t="s">
        <v>940</v>
      </c>
      <c r="G405" t="s">
        <v>941</v>
      </c>
      <c r="H405" t="s">
        <v>296</v>
      </c>
    </row>
    <row r="406" spans="1:8" x14ac:dyDescent="0.3">
      <c r="A406">
        <v>404</v>
      </c>
      <c r="B406">
        <v>405</v>
      </c>
      <c r="C406">
        <v>45</v>
      </c>
      <c r="D406" t="s">
        <v>942</v>
      </c>
      <c r="E406">
        <v>3</v>
      </c>
      <c r="F406" t="s">
        <v>942</v>
      </c>
      <c r="G406" t="s">
        <v>943</v>
      </c>
      <c r="H406" t="s">
        <v>944</v>
      </c>
    </row>
    <row r="407" spans="1:8" x14ac:dyDescent="0.3">
      <c r="A407">
        <v>405</v>
      </c>
      <c r="B407">
        <v>406</v>
      </c>
      <c r="C407">
        <v>45</v>
      </c>
      <c r="D407" t="s">
        <v>945</v>
      </c>
      <c r="E407">
        <v>5</v>
      </c>
      <c r="F407" t="s">
        <v>945</v>
      </c>
      <c r="G407" t="s">
        <v>946</v>
      </c>
      <c r="H407" t="s">
        <v>237</v>
      </c>
    </row>
    <row r="408" spans="1:8" x14ac:dyDescent="0.3">
      <c r="A408">
        <v>406</v>
      </c>
      <c r="B408">
        <v>407</v>
      </c>
      <c r="C408">
        <v>45</v>
      </c>
      <c r="D408" t="s">
        <v>947</v>
      </c>
      <c r="E408">
        <v>5</v>
      </c>
      <c r="F408" t="s">
        <v>947</v>
      </c>
      <c r="G408" t="s">
        <v>948</v>
      </c>
      <c r="H408" t="s">
        <v>472</v>
      </c>
    </row>
    <row r="409" spans="1:8" x14ac:dyDescent="0.3">
      <c r="A409">
        <v>407</v>
      </c>
      <c r="B409">
        <v>408</v>
      </c>
      <c r="C409">
        <v>45</v>
      </c>
      <c r="D409" t="s">
        <v>949</v>
      </c>
      <c r="E409">
        <v>4</v>
      </c>
      <c r="F409" t="s">
        <v>949</v>
      </c>
      <c r="G409" t="s">
        <v>950</v>
      </c>
    </row>
    <row r="410" spans="1:8" x14ac:dyDescent="0.3">
      <c r="A410">
        <v>408</v>
      </c>
      <c r="B410">
        <v>409</v>
      </c>
      <c r="C410">
        <v>45</v>
      </c>
      <c r="D410" t="s">
        <v>951</v>
      </c>
      <c r="E410">
        <v>3</v>
      </c>
      <c r="F410" t="s">
        <v>951</v>
      </c>
      <c r="G410" t="s">
        <v>952</v>
      </c>
    </row>
    <row r="411" spans="1:8" x14ac:dyDescent="0.3">
      <c r="A411">
        <v>409</v>
      </c>
      <c r="B411">
        <v>410</v>
      </c>
      <c r="C411">
        <v>45</v>
      </c>
      <c r="D411" t="s">
        <v>953</v>
      </c>
      <c r="E411">
        <v>4</v>
      </c>
      <c r="F411" t="s">
        <v>953</v>
      </c>
      <c r="G411" t="s">
        <v>953</v>
      </c>
      <c r="H411" t="s">
        <v>179</v>
      </c>
    </row>
    <row r="412" spans="1:8" x14ac:dyDescent="0.3">
      <c r="A412">
        <v>410</v>
      </c>
      <c r="B412">
        <v>411</v>
      </c>
      <c r="C412">
        <v>46</v>
      </c>
      <c r="D412" t="s">
        <v>954</v>
      </c>
      <c r="E412">
        <v>5</v>
      </c>
      <c r="F412" t="s">
        <v>954</v>
      </c>
      <c r="G412" t="s">
        <v>955</v>
      </c>
      <c r="H412" t="s">
        <v>612</v>
      </c>
    </row>
    <row r="413" spans="1:8" x14ac:dyDescent="0.3">
      <c r="A413">
        <v>411</v>
      </c>
      <c r="B413">
        <v>412</v>
      </c>
      <c r="C413">
        <v>46</v>
      </c>
      <c r="D413" t="s">
        <v>956</v>
      </c>
      <c r="E413">
        <v>3</v>
      </c>
      <c r="F413" t="s">
        <v>956</v>
      </c>
      <c r="G413" t="s">
        <v>957</v>
      </c>
      <c r="H413" t="s">
        <v>958</v>
      </c>
    </row>
    <row r="414" spans="1:8" x14ac:dyDescent="0.3">
      <c r="A414">
        <v>412</v>
      </c>
      <c r="B414">
        <v>413</v>
      </c>
      <c r="C414">
        <v>46</v>
      </c>
      <c r="D414" t="s">
        <v>959</v>
      </c>
      <c r="E414">
        <v>1</v>
      </c>
      <c r="F414" t="s">
        <v>959</v>
      </c>
      <c r="G414" t="s">
        <v>960</v>
      </c>
      <c r="H414" t="s">
        <v>291</v>
      </c>
    </row>
    <row r="415" spans="1:8" x14ac:dyDescent="0.3">
      <c r="A415">
        <v>413</v>
      </c>
      <c r="B415">
        <v>414</v>
      </c>
      <c r="C415">
        <v>46</v>
      </c>
      <c r="D415" t="s">
        <v>961</v>
      </c>
      <c r="E415">
        <v>5</v>
      </c>
      <c r="F415" t="s">
        <v>961</v>
      </c>
      <c r="G415" t="s">
        <v>962</v>
      </c>
      <c r="H415" t="s">
        <v>126</v>
      </c>
    </row>
    <row r="416" spans="1:8" x14ac:dyDescent="0.3">
      <c r="A416">
        <v>414</v>
      </c>
      <c r="B416">
        <v>415</v>
      </c>
      <c r="C416">
        <v>46</v>
      </c>
      <c r="D416" t="s">
        <v>963</v>
      </c>
      <c r="E416">
        <v>3</v>
      </c>
      <c r="F416" t="s">
        <v>963</v>
      </c>
      <c r="G416" t="s">
        <v>964</v>
      </c>
    </row>
    <row r="417" spans="1:8" x14ac:dyDescent="0.3">
      <c r="A417">
        <v>415</v>
      </c>
      <c r="B417">
        <v>416</v>
      </c>
      <c r="C417">
        <v>46</v>
      </c>
      <c r="D417" t="s">
        <v>965</v>
      </c>
      <c r="E417">
        <v>5</v>
      </c>
      <c r="F417" t="s">
        <v>965</v>
      </c>
      <c r="G417" t="s">
        <v>966</v>
      </c>
    </row>
    <row r="418" spans="1:8" x14ac:dyDescent="0.3">
      <c r="A418">
        <v>416</v>
      </c>
      <c r="B418">
        <v>417</v>
      </c>
      <c r="C418">
        <v>46</v>
      </c>
      <c r="D418" t="s">
        <v>967</v>
      </c>
      <c r="E418">
        <v>5</v>
      </c>
      <c r="F418" t="s">
        <v>967</v>
      </c>
      <c r="G418" t="s">
        <v>968</v>
      </c>
    </row>
    <row r="419" spans="1:8" x14ac:dyDescent="0.3">
      <c r="A419">
        <v>417</v>
      </c>
      <c r="B419">
        <v>418</v>
      </c>
      <c r="C419">
        <v>46</v>
      </c>
      <c r="D419" t="s">
        <v>969</v>
      </c>
      <c r="E419">
        <v>4</v>
      </c>
      <c r="F419" t="s">
        <v>969</v>
      </c>
      <c r="G419" t="s">
        <v>970</v>
      </c>
      <c r="H419" t="s">
        <v>971</v>
      </c>
    </row>
    <row r="420" spans="1:8" x14ac:dyDescent="0.3">
      <c r="A420">
        <v>418</v>
      </c>
      <c r="B420">
        <v>419</v>
      </c>
      <c r="C420">
        <v>46</v>
      </c>
      <c r="D420" t="s">
        <v>972</v>
      </c>
      <c r="E420">
        <v>3</v>
      </c>
      <c r="F420" t="s">
        <v>972</v>
      </c>
      <c r="G420" t="s">
        <v>973</v>
      </c>
      <c r="H420" t="s">
        <v>777</v>
      </c>
    </row>
    <row r="421" spans="1:8" x14ac:dyDescent="0.3">
      <c r="A421">
        <v>419</v>
      </c>
      <c r="B421">
        <v>420</v>
      </c>
      <c r="C421">
        <v>46</v>
      </c>
      <c r="D421" t="s">
        <v>974</v>
      </c>
      <c r="E421">
        <v>4</v>
      </c>
      <c r="F421" t="s">
        <v>974</v>
      </c>
      <c r="G421" t="s">
        <v>975</v>
      </c>
    </row>
    <row r="422" spans="1:8" x14ac:dyDescent="0.3">
      <c r="A422">
        <v>420</v>
      </c>
      <c r="B422">
        <v>421</v>
      </c>
      <c r="C422">
        <v>47</v>
      </c>
      <c r="D422" t="s">
        <v>974</v>
      </c>
      <c r="E422">
        <v>5</v>
      </c>
      <c r="F422" t="s">
        <v>974</v>
      </c>
      <c r="G422" t="s">
        <v>975</v>
      </c>
    </row>
    <row r="423" spans="1:8" x14ac:dyDescent="0.3">
      <c r="A423">
        <v>421</v>
      </c>
      <c r="B423">
        <v>422</v>
      </c>
      <c r="C423">
        <v>47</v>
      </c>
      <c r="D423" t="s">
        <v>976</v>
      </c>
      <c r="E423">
        <v>3</v>
      </c>
      <c r="F423" t="s">
        <v>976</v>
      </c>
      <c r="G423" t="s">
        <v>977</v>
      </c>
      <c r="H423" t="s">
        <v>676</v>
      </c>
    </row>
    <row r="424" spans="1:8" x14ac:dyDescent="0.3">
      <c r="A424">
        <v>422</v>
      </c>
      <c r="B424">
        <v>423</v>
      </c>
      <c r="C424">
        <v>47</v>
      </c>
      <c r="D424" t="s">
        <v>978</v>
      </c>
      <c r="E424">
        <v>1</v>
      </c>
      <c r="F424" t="s">
        <v>978</v>
      </c>
      <c r="G424" t="s">
        <v>978</v>
      </c>
      <c r="H424" t="s">
        <v>689</v>
      </c>
    </row>
    <row r="425" spans="1:8" x14ac:dyDescent="0.3">
      <c r="A425">
        <v>423</v>
      </c>
      <c r="B425">
        <v>424</v>
      </c>
      <c r="C425">
        <v>47</v>
      </c>
      <c r="D425" t="s">
        <v>979</v>
      </c>
      <c r="E425">
        <v>5</v>
      </c>
      <c r="F425" t="s">
        <v>979</v>
      </c>
      <c r="G425" t="s">
        <v>980</v>
      </c>
      <c r="H425" t="s">
        <v>107</v>
      </c>
    </row>
    <row r="426" spans="1:8" x14ac:dyDescent="0.3">
      <c r="A426">
        <v>424</v>
      </c>
      <c r="B426">
        <v>425</v>
      </c>
      <c r="C426">
        <v>47</v>
      </c>
      <c r="D426" t="s">
        <v>981</v>
      </c>
      <c r="E426">
        <v>3</v>
      </c>
      <c r="F426" t="s">
        <v>981</v>
      </c>
      <c r="G426" t="s">
        <v>982</v>
      </c>
      <c r="H426" t="s">
        <v>983</v>
      </c>
    </row>
    <row r="427" spans="1:8" x14ac:dyDescent="0.3">
      <c r="A427">
        <v>425</v>
      </c>
      <c r="B427">
        <v>426</v>
      </c>
      <c r="C427">
        <v>47</v>
      </c>
      <c r="D427" t="s">
        <v>984</v>
      </c>
      <c r="E427">
        <v>5</v>
      </c>
      <c r="F427" t="s">
        <v>984</v>
      </c>
      <c r="G427" t="s">
        <v>985</v>
      </c>
    </row>
    <row r="428" spans="1:8" x14ac:dyDescent="0.3">
      <c r="A428">
        <v>426</v>
      </c>
      <c r="B428">
        <v>427</v>
      </c>
      <c r="C428">
        <v>47</v>
      </c>
      <c r="D428" t="s">
        <v>986</v>
      </c>
      <c r="E428">
        <v>5</v>
      </c>
      <c r="F428" t="s">
        <v>986</v>
      </c>
      <c r="G428" t="s">
        <v>987</v>
      </c>
    </row>
    <row r="429" spans="1:8" x14ac:dyDescent="0.3">
      <c r="A429">
        <v>427</v>
      </c>
      <c r="B429">
        <v>428</v>
      </c>
      <c r="C429">
        <v>47</v>
      </c>
      <c r="D429" t="s">
        <v>988</v>
      </c>
      <c r="E429">
        <v>4</v>
      </c>
      <c r="F429" t="s">
        <v>988</v>
      </c>
      <c r="G429" t="s">
        <v>989</v>
      </c>
    </row>
    <row r="430" spans="1:8" x14ac:dyDescent="0.3">
      <c r="A430">
        <v>428</v>
      </c>
      <c r="B430">
        <v>429</v>
      </c>
      <c r="C430">
        <v>47</v>
      </c>
      <c r="D430" t="s">
        <v>990</v>
      </c>
      <c r="E430">
        <v>3</v>
      </c>
      <c r="F430" t="s">
        <v>990</v>
      </c>
      <c r="G430" t="s">
        <v>991</v>
      </c>
      <c r="H430" t="s">
        <v>854</v>
      </c>
    </row>
    <row r="431" spans="1:8" x14ac:dyDescent="0.3">
      <c r="A431">
        <v>429</v>
      </c>
      <c r="B431">
        <v>430</v>
      </c>
      <c r="C431">
        <v>47</v>
      </c>
      <c r="D431" t="s">
        <v>992</v>
      </c>
      <c r="E431">
        <v>4</v>
      </c>
      <c r="F431" t="s">
        <v>992</v>
      </c>
      <c r="G431" t="s">
        <v>993</v>
      </c>
    </row>
    <row r="432" spans="1:8" x14ac:dyDescent="0.3">
      <c r="A432">
        <v>430</v>
      </c>
      <c r="B432">
        <v>431</v>
      </c>
      <c r="C432">
        <v>48</v>
      </c>
      <c r="D432" t="s">
        <v>994</v>
      </c>
      <c r="E432">
        <v>5</v>
      </c>
      <c r="F432" t="s">
        <v>995</v>
      </c>
      <c r="G432" t="s">
        <v>996</v>
      </c>
      <c r="H432" t="s">
        <v>997</v>
      </c>
    </row>
    <row r="433" spans="1:8" x14ac:dyDescent="0.3">
      <c r="A433">
        <v>431</v>
      </c>
      <c r="B433">
        <v>432</v>
      </c>
      <c r="C433">
        <v>48</v>
      </c>
      <c r="D433" t="s">
        <v>998</v>
      </c>
      <c r="E433">
        <v>3</v>
      </c>
      <c r="F433" t="s">
        <v>998</v>
      </c>
      <c r="G433" t="s">
        <v>999</v>
      </c>
      <c r="H433" t="s">
        <v>186</v>
      </c>
    </row>
    <row r="434" spans="1:8" x14ac:dyDescent="0.3">
      <c r="A434">
        <v>432</v>
      </c>
      <c r="B434">
        <v>433</v>
      </c>
      <c r="C434">
        <v>48</v>
      </c>
      <c r="D434" t="s">
        <v>1000</v>
      </c>
      <c r="E434">
        <v>1</v>
      </c>
      <c r="F434" t="s">
        <v>1000</v>
      </c>
      <c r="G434" t="s">
        <v>1001</v>
      </c>
      <c r="H434" t="s">
        <v>472</v>
      </c>
    </row>
    <row r="435" spans="1:8" x14ac:dyDescent="0.3">
      <c r="A435">
        <v>433</v>
      </c>
      <c r="B435">
        <v>434</v>
      </c>
      <c r="C435">
        <v>48</v>
      </c>
      <c r="D435" t="s">
        <v>1002</v>
      </c>
      <c r="E435">
        <v>5</v>
      </c>
      <c r="F435" t="s">
        <v>1002</v>
      </c>
      <c r="G435" t="s">
        <v>1003</v>
      </c>
      <c r="H435" t="s">
        <v>46</v>
      </c>
    </row>
    <row r="436" spans="1:8" x14ac:dyDescent="0.3">
      <c r="A436">
        <v>434</v>
      </c>
      <c r="B436">
        <v>435</v>
      </c>
      <c r="C436">
        <v>48</v>
      </c>
      <c r="D436" t="s">
        <v>1004</v>
      </c>
      <c r="E436">
        <v>3</v>
      </c>
      <c r="F436" t="s">
        <v>1004</v>
      </c>
      <c r="G436" t="s">
        <v>1005</v>
      </c>
      <c r="H436" t="s">
        <v>61</v>
      </c>
    </row>
    <row r="437" spans="1:8" x14ac:dyDescent="0.3">
      <c r="A437">
        <v>435</v>
      </c>
      <c r="B437">
        <v>436</v>
      </c>
      <c r="C437">
        <v>48</v>
      </c>
      <c r="D437" t="s">
        <v>1006</v>
      </c>
      <c r="E437">
        <v>5</v>
      </c>
      <c r="F437" t="s">
        <v>1006</v>
      </c>
      <c r="G437" t="s">
        <v>1007</v>
      </c>
      <c r="H437" t="s">
        <v>1008</v>
      </c>
    </row>
    <row r="438" spans="1:8" x14ac:dyDescent="0.3">
      <c r="A438">
        <v>436</v>
      </c>
      <c r="B438">
        <v>437</v>
      </c>
      <c r="C438">
        <v>48</v>
      </c>
      <c r="D438" t="s">
        <v>1009</v>
      </c>
      <c r="E438">
        <v>5</v>
      </c>
      <c r="F438" t="s">
        <v>1009</v>
      </c>
      <c r="G438" t="s">
        <v>1010</v>
      </c>
      <c r="H438" t="s">
        <v>46</v>
      </c>
    </row>
    <row r="439" spans="1:8" x14ac:dyDescent="0.3">
      <c r="A439">
        <v>437</v>
      </c>
      <c r="B439">
        <v>438</v>
      </c>
      <c r="C439">
        <v>48</v>
      </c>
      <c r="D439" t="s">
        <v>1011</v>
      </c>
      <c r="E439">
        <v>4</v>
      </c>
      <c r="F439" t="s">
        <v>1011</v>
      </c>
      <c r="G439" t="s">
        <v>1011</v>
      </c>
      <c r="H439" t="s">
        <v>681</v>
      </c>
    </row>
    <row r="440" spans="1:8" x14ac:dyDescent="0.3">
      <c r="A440">
        <v>438</v>
      </c>
      <c r="B440">
        <v>439</v>
      </c>
      <c r="C440">
        <v>48</v>
      </c>
      <c r="D440" t="s">
        <v>1012</v>
      </c>
      <c r="E440">
        <v>3</v>
      </c>
      <c r="F440" t="s">
        <v>1012</v>
      </c>
      <c r="G440" t="s">
        <v>1013</v>
      </c>
      <c r="H440" t="s">
        <v>107</v>
      </c>
    </row>
    <row r="441" spans="1:8" x14ac:dyDescent="0.3">
      <c r="A441">
        <v>439</v>
      </c>
      <c r="B441">
        <v>440</v>
      </c>
      <c r="C441">
        <v>48</v>
      </c>
      <c r="D441" t="s">
        <v>1014</v>
      </c>
      <c r="E441">
        <v>4</v>
      </c>
      <c r="F441" t="s">
        <v>1014</v>
      </c>
      <c r="G441" t="s">
        <v>1015</v>
      </c>
      <c r="H441" t="s">
        <v>109</v>
      </c>
    </row>
    <row r="442" spans="1:8" x14ac:dyDescent="0.3">
      <c r="A442">
        <v>440</v>
      </c>
      <c r="B442">
        <v>441</v>
      </c>
      <c r="C442">
        <v>50</v>
      </c>
      <c r="D442" t="s">
        <v>1016</v>
      </c>
      <c r="E442">
        <v>5</v>
      </c>
      <c r="F442" t="s">
        <v>1016</v>
      </c>
      <c r="G442" t="s">
        <v>1017</v>
      </c>
      <c r="H442" t="s">
        <v>172</v>
      </c>
    </row>
    <row r="443" spans="1:8" x14ac:dyDescent="0.3">
      <c r="A443">
        <v>441</v>
      </c>
      <c r="B443">
        <v>442</v>
      </c>
      <c r="C443">
        <v>50</v>
      </c>
      <c r="D443" t="s">
        <v>1018</v>
      </c>
      <c r="E443">
        <v>3</v>
      </c>
      <c r="F443" t="s">
        <v>1018</v>
      </c>
      <c r="G443" t="s">
        <v>1019</v>
      </c>
    </row>
    <row r="444" spans="1:8" x14ac:dyDescent="0.3">
      <c r="A444">
        <v>442</v>
      </c>
      <c r="B444">
        <v>443</v>
      </c>
      <c r="C444">
        <v>50</v>
      </c>
      <c r="D444" t="s">
        <v>1020</v>
      </c>
      <c r="E444">
        <v>1</v>
      </c>
      <c r="F444" t="s">
        <v>1020</v>
      </c>
      <c r="G444" t="s">
        <v>1021</v>
      </c>
      <c r="H444" t="s">
        <v>1022</v>
      </c>
    </row>
    <row r="445" spans="1:8" x14ac:dyDescent="0.3">
      <c r="A445">
        <v>443</v>
      </c>
      <c r="B445">
        <v>444</v>
      </c>
      <c r="C445">
        <v>50</v>
      </c>
      <c r="D445" t="s">
        <v>1023</v>
      </c>
      <c r="E445">
        <v>5</v>
      </c>
      <c r="F445" t="s">
        <v>1023</v>
      </c>
      <c r="G445" t="s">
        <v>1024</v>
      </c>
      <c r="H445" t="s">
        <v>230</v>
      </c>
    </row>
    <row r="446" spans="1:8" x14ac:dyDescent="0.3">
      <c r="A446">
        <v>444</v>
      </c>
      <c r="B446">
        <v>445</v>
      </c>
      <c r="C446">
        <v>50</v>
      </c>
      <c r="D446" t="s">
        <v>1025</v>
      </c>
      <c r="E446">
        <v>3</v>
      </c>
      <c r="F446" t="s">
        <v>1025</v>
      </c>
      <c r="G446" t="s">
        <v>1026</v>
      </c>
    </row>
    <row r="447" spans="1:8" x14ac:dyDescent="0.3">
      <c r="A447">
        <v>445</v>
      </c>
      <c r="B447">
        <v>446</v>
      </c>
      <c r="C447">
        <v>50</v>
      </c>
      <c r="D447" t="s">
        <v>1027</v>
      </c>
      <c r="E447">
        <v>5</v>
      </c>
      <c r="F447" t="s">
        <v>1027</v>
      </c>
      <c r="G447" t="s">
        <v>1028</v>
      </c>
      <c r="H447" t="s">
        <v>1029</v>
      </c>
    </row>
    <row r="448" spans="1:8" x14ac:dyDescent="0.3">
      <c r="A448">
        <v>446</v>
      </c>
      <c r="B448">
        <v>447</v>
      </c>
      <c r="C448">
        <v>50</v>
      </c>
      <c r="D448" t="s">
        <v>1030</v>
      </c>
      <c r="E448">
        <v>5</v>
      </c>
      <c r="F448" t="s">
        <v>1031</v>
      </c>
      <c r="G448" t="s">
        <v>1032</v>
      </c>
    </row>
    <row r="449" spans="1:8" x14ac:dyDescent="0.3">
      <c r="A449">
        <v>447</v>
      </c>
      <c r="B449">
        <v>448</v>
      </c>
      <c r="C449">
        <v>50</v>
      </c>
      <c r="D449" t="s">
        <v>1033</v>
      </c>
      <c r="E449">
        <v>4</v>
      </c>
      <c r="F449" t="s">
        <v>1033</v>
      </c>
      <c r="G449" t="s">
        <v>1034</v>
      </c>
      <c r="H449" t="s">
        <v>37</v>
      </c>
    </row>
    <row r="450" spans="1:8" x14ac:dyDescent="0.3">
      <c r="A450">
        <v>448</v>
      </c>
      <c r="B450">
        <v>449</v>
      </c>
      <c r="C450">
        <v>50</v>
      </c>
      <c r="D450" t="s">
        <v>1035</v>
      </c>
      <c r="E450">
        <v>3</v>
      </c>
      <c r="F450" t="s">
        <v>1035</v>
      </c>
      <c r="G450" t="s">
        <v>1036</v>
      </c>
    </row>
    <row r="451" spans="1:8" x14ac:dyDescent="0.3">
      <c r="A451">
        <v>449</v>
      </c>
      <c r="B451">
        <v>450</v>
      </c>
      <c r="C451">
        <v>50</v>
      </c>
      <c r="D451" t="s">
        <v>1037</v>
      </c>
      <c r="E451">
        <v>4</v>
      </c>
      <c r="F451" t="s">
        <v>1037</v>
      </c>
      <c r="G451" t="s">
        <v>1038</v>
      </c>
      <c r="H451" t="s">
        <v>1039</v>
      </c>
    </row>
    <row r="452" spans="1:8" x14ac:dyDescent="0.3">
      <c r="A452">
        <v>450</v>
      </c>
      <c r="B452">
        <v>451</v>
      </c>
      <c r="C452">
        <v>51</v>
      </c>
      <c r="D452" t="s">
        <v>1040</v>
      </c>
      <c r="E452">
        <v>5</v>
      </c>
      <c r="F452" t="s">
        <v>1040</v>
      </c>
      <c r="G452" t="s">
        <v>1041</v>
      </c>
    </row>
    <row r="453" spans="1:8" x14ac:dyDescent="0.3">
      <c r="A453">
        <v>451</v>
      </c>
      <c r="B453">
        <v>452</v>
      </c>
      <c r="C453">
        <v>51</v>
      </c>
      <c r="D453" t="e">
        <f>- interesting product offerings - Knowledge-pool of information, ability to learn if you want to - Unique client base - good fringe benefits - snacks, daily soup, flavored water - philanthropy</f>
        <v>#NAME?</v>
      </c>
      <c r="E453">
        <v>3</v>
      </c>
      <c r="F453" t="e">
        <f>- interesting product offerings - Knowledge-pool of information, ability to learn if you want to - Unique client base - good fringe benefits - snacks, daily soup, flavored water - philanthropy</f>
        <v>#NAME?</v>
      </c>
      <c r="G453" t="s">
        <v>1042</v>
      </c>
      <c r="H453" t="s">
        <v>12</v>
      </c>
    </row>
    <row r="454" spans="1:8" x14ac:dyDescent="0.3">
      <c r="A454">
        <v>452</v>
      </c>
      <c r="B454">
        <v>453</v>
      </c>
      <c r="C454">
        <v>51</v>
      </c>
      <c r="D454" t="s">
        <v>1043</v>
      </c>
      <c r="E454">
        <v>1</v>
      </c>
      <c r="F454" t="s">
        <v>1043</v>
      </c>
      <c r="G454" t="s">
        <v>1044</v>
      </c>
      <c r="H454" t="s">
        <v>68</v>
      </c>
    </row>
    <row r="455" spans="1:8" x14ac:dyDescent="0.3">
      <c r="A455">
        <v>453</v>
      </c>
      <c r="B455">
        <v>454</v>
      </c>
      <c r="C455">
        <v>51</v>
      </c>
      <c r="D455" t="s">
        <v>1045</v>
      </c>
      <c r="E455">
        <v>5</v>
      </c>
      <c r="F455" t="s">
        <v>1046</v>
      </c>
      <c r="G455" t="s">
        <v>1047</v>
      </c>
      <c r="H455" t="s">
        <v>1048</v>
      </c>
    </row>
    <row r="456" spans="1:8" x14ac:dyDescent="0.3">
      <c r="A456">
        <v>454</v>
      </c>
      <c r="B456">
        <v>455</v>
      </c>
      <c r="C456">
        <v>51</v>
      </c>
      <c r="D456" t="s">
        <v>937</v>
      </c>
      <c r="E456">
        <v>3</v>
      </c>
      <c r="F456" t="s">
        <v>937</v>
      </c>
      <c r="G456" t="s">
        <v>937</v>
      </c>
      <c r="H456" t="s">
        <v>126</v>
      </c>
    </row>
    <row r="457" spans="1:8" x14ac:dyDescent="0.3">
      <c r="A457">
        <v>455</v>
      </c>
      <c r="B457">
        <v>456</v>
      </c>
      <c r="C457">
        <v>51</v>
      </c>
      <c r="D457" t="s">
        <v>1049</v>
      </c>
      <c r="E457">
        <v>5</v>
      </c>
      <c r="F457" t="s">
        <v>1049</v>
      </c>
      <c r="G457" t="s">
        <v>1050</v>
      </c>
    </row>
    <row r="458" spans="1:8" x14ac:dyDescent="0.3">
      <c r="A458">
        <v>456</v>
      </c>
      <c r="B458">
        <v>457</v>
      </c>
      <c r="C458">
        <v>51</v>
      </c>
      <c r="D458" t="s">
        <v>1051</v>
      </c>
      <c r="E458">
        <v>5</v>
      </c>
      <c r="F458" t="s">
        <v>1051</v>
      </c>
      <c r="G458" t="s">
        <v>1052</v>
      </c>
      <c r="H458" t="s">
        <v>1053</v>
      </c>
    </row>
    <row r="459" spans="1:8" x14ac:dyDescent="0.3">
      <c r="A459">
        <v>457</v>
      </c>
      <c r="B459">
        <v>458</v>
      </c>
      <c r="C459">
        <v>51</v>
      </c>
      <c r="D459" t="s">
        <v>1054</v>
      </c>
      <c r="E459">
        <v>4</v>
      </c>
      <c r="F459" t="s">
        <v>1054</v>
      </c>
      <c r="G459" t="s">
        <v>1055</v>
      </c>
      <c r="H459" t="s">
        <v>95</v>
      </c>
    </row>
    <row r="460" spans="1:8" x14ac:dyDescent="0.3">
      <c r="A460">
        <v>458</v>
      </c>
      <c r="B460">
        <v>459</v>
      </c>
      <c r="C460">
        <v>51</v>
      </c>
      <c r="D460" t="s">
        <v>1056</v>
      </c>
      <c r="E460">
        <v>3</v>
      </c>
      <c r="F460" t="s">
        <v>1056</v>
      </c>
      <c r="G460" t="s">
        <v>1057</v>
      </c>
      <c r="H460" t="s">
        <v>123</v>
      </c>
    </row>
    <row r="461" spans="1:8" x14ac:dyDescent="0.3">
      <c r="A461">
        <v>459</v>
      </c>
      <c r="B461">
        <v>460</v>
      </c>
      <c r="C461">
        <v>51</v>
      </c>
      <c r="D461" t="e">
        <f>-Editors have a lot of time to guide/help you - Food</f>
        <v>#NAME?</v>
      </c>
      <c r="E461">
        <v>4</v>
      </c>
      <c r="F461" t="e">
        <f>-Editors have a lot of time to guide/help you - Food</f>
        <v>#NAME?</v>
      </c>
      <c r="G461" t="s">
        <v>1058</v>
      </c>
    </row>
    <row r="462" spans="1:8" x14ac:dyDescent="0.3">
      <c r="A462">
        <v>460</v>
      </c>
      <c r="B462">
        <v>461</v>
      </c>
      <c r="C462">
        <v>52</v>
      </c>
      <c r="D462" t="s">
        <v>1059</v>
      </c>
      <c r="E462">
        <v>5</v>
      </c>
      <c r="F462" t="s">
        <v>1059</v>
      </c>
      <c r="G462" t="s">
        <v>1060</v>
      </c>
    </row>
    <row r="463" spans="1:8" x14ac:dyDescent="0.3">
      <c r="A463">
        <v>461</v>
      </c>
      <c r="B463">
        <v>462</v>
      </c>
      <c r="C463">
        <v>52</v>
      </c>
      <c r="D463" t="s">
        <v>1061</v>
      </c>
      <c r="E463">
        <v>3</v>
      </c>
      <c r="F463" t="s">
        <v>1061</v>
      </c>
      <c r="G463" t="s">
        <v>1062</v>
      </c>
      <c r="H463" t="s">
        <v>237</v>
      </c>
    </row>
    <row r="464" spans="1:8" x14ac:dyDescent="0.3">
      <c r="A464">
        <v>462</v>
      </c>
      <c r="B464">
        <v>463</v>
      </c>
      <c r="C464">
        <v>52</v>
      </c>
      <c r="D464" t="s">
        <v>1063</v>
      </c>
      <c r="E464">
        <v>1</v>
      </c>
      <c r="F464" t="s">
        <v>1063</v>
      </c>
      <c r="G464" t="s">
        <v>1064</v>
      </c>
      <c r="H464" t="s">
        <v>213</v>
      </c>
    </row>
    <row r="465" spans="1:8" x14ac:dyDescent="0.3">
      <c r="A465">
        <v>463</v>
      </c>
      <c r="B465">
        <v>464</v>
      </c>
      <c r="C465">
        <v>52</v>
      </c>
      <c r="D465" t="s">
        <v>1065</v>
      </c>
      <c r="E465">
        <v>5</v>
      </c>
      <c r="F465" t="s">
        <v>1065</v>
      </c>
      <c r="G465" t="s">
        <v>1066</v>
      </c>
      <c r="H465" t="s">
        <v>854</v>
      </c>
    </row>
    <row r="466" spans="1:8" x14ac:dyDescent="0.3">
      <c r="A466">
        <v>464</v>
      </c>
      <c r="B466">
        <v>465</v>
      </c>
      <c r="C466">
        <v>52</v>
      </c>
      <c r="D466" t="s">
        <v>1067</v>
      </c>
      <c r="E466">
        <v>3</v>
      </c>
      <c r="F466" t="s">
        <v>1067</v>
      </c>
      <c r="G466" t="s">
        <v>1068</v>
      </c>
      <c r="H466" t="s">
        <v>107</v>
      </c>
    </row>
    <row r="467" spans="1:8" x14ac:dyDescent="0.3">
      <c r="A467">
        <v>465</v>
      </c>
      <c r="B467">
        <v>466</v>
      </c>
      <c r="C467">
        <v>52</v>
      </c>
      <c r="D467" t="s">
        <v>1069</v>
      </c>
      <c r="E467">
        <v>5</v>
      </c>
      <c r="F467" t="s">
        <v>1069</v>
      </c>
      <c r="G467" t="s">
        <v>1070</v>
      </c>
      <c r="H467" t="s">
        <v>46</v>
      </c>
    </row>
    <row r="468" spans="1:8" x14ac:dyDescent="0.3">
      <c r="A468">
        <v>466</v>
      </c>
      <c r="B468">
        <v>467</v>
      </c>
      <c r="C468">
        <v>52</v>
      </c>
      <c r="D468" t="s">
        <v>1071</v>
      </c>
      <c r="E468">
        <v>5</v>
      </c>
      <c r="F468" t="s">
        <v>1071</v>
      </c>
      <c r="G468" t="s">
        <v>1072</v>
      </c>
      <c r="H468" t="s">
        <v>681</v>
      </c>
    </row>
    <row r="469" spans="1:8" x14ac:dyDescent="0.3">
      <c r="A469">
        <v>467</v>
      </c>
      <c r="B469">
        <v>468</v>
      </c>
      <c r="C469">
        <v>52</v>
      </c>
      <c r="D469" t="s">
        <v>1073</v>
      </c>
      <c r="E469">
        <v>4</v>
      </c>
      <c r="F469" t="s">
        <v>1073</v>
      </c>
      <c r="G469" t="s">
        <v>1074</v>
      </c>
      <c r="H469" t="s">
        <v>291</v>
      </c>
    </row>
    <row r="470" spans="1:8" x14ac:dyDescent="0.3">
      <c r="A470">
        <v>468</v>
      </c>
      <c r="B470">
        <v>469</v>
      </c>
      <c r="C470">
        <v>52</v>
      </c>
      <c r="D470" t="s">
        <v>1075</v>
      </c>
      <c r="E470">
        <v>3</v>
      </c>
      <c r="F470" t="s">
        <v>1075</v>
      </c>
      <c r="G470" t="s">
        <v>1076</v>
      </c>
    </row>
    <row r="471" spans="1:8" x14ac:dyDescent="0.3">
      <c r="A471">
        <v>469</v>
      </c>
      <c r="B471">
        <v>470</v>
      </c>
      <c r="C471">
        <v>52</v>
      </c>
      <c r="D471" t="s">
        <v>1077</v>
      </c>
      <c r="E471">
        <v>4</v>
      </c>
      <c r="F471" t="s">
        <v>1077</v>
      </c>
      <c r="G471" t="s">
        <v>1078</v>
      </c>
      <c r="H471" t="s">
        <v>46</v>
      </c>
    </row>
    <row r="472" spans="1:8" x14ac:dyDescent="0.3">
      <c r="A472">
        <v>470</v>
      </c>
      <c r="B472">
        <v>471</v>
      </c>
      <c r="C472">
        <v>53</v>
      </c>
      <c r="D472" t="s">
        <v>1079</v>
      </c>
      <c r="E472">
        <v>5</v>
      </c>
      <c r="F472" t="s">
        <v>1079</v>
      </c>
      <c r="G472" t="s">
        <v>1080</v>
      </c>
      <c r="H472" t="s">
        <v>1081</v>
      </c>
    </row>
    <row r="473" spans="1:8" x14ac:dyDescent="0.3">
      <c r="A473">
        <v>471</v>
      </c>
      <c r="B473">
        <v>472</v>
      </c>
      <c r="C473">
        <v>53</v>
      </c>
      <c r="D473" t="e">
        <f>- Multi-cultural, Diverse work force - colleagues from all over the world speaking multiple languages - Travel opportunities - Transparent day-to-day experience which is hard to find elsewhere - Great office facilities</f>
        <v>#NAME?</v>
      </c>
      <c r="E473">
        <v>3</v>
      </c>
      <c r="F473" t="e">
        <f>- Multi-cultural, Diverse work force - colleagues from all over the world speaking multiple languages - Travel opportunities - Transparent day-to-day experience which is hard to find elsewhere - Great office facilities</f>
        <v>#NAME?</v>
      </c>
      <c r="G473" t="s">
        <v>1082</v>
      </c>
      <c r="H473" t="s">
        <v>46</v>
      </c>
    </row>
    <row r="474" spans="1:8" x14ac:dyDescent="0.3">
      <c r="A474">
        <v>472</v>
      </c>
      <c r="B474">
        <v>473</v>
      </c>
      <c r="C474">
        <v>53</v>
      </c>
      <c r="D474" t="s">
        <v>1083</v>
      </c>
      <c r="E474">
        <v>1</v>
      </c>
      <c r="F474" t="s">
        <v>1083</v>
      </c>
      <c r="G474" t="s">
        <v>1084</v>
      </c>
      <c r="H474" t="s">
        <v>12</v>
      </c>
    </row>
    <row r="475" spans="1:8" x14ac:dyDescent="0.3">
      <c r="A475">
        <v>473</v>
      </c>
      <c r="B475">
        <v>474</v>
      </c>
      <c r="C475">
        <v>53</v>
      </c>
      <c r="D475" t="s">
        <v>1085</v>
      </c>
      <c r="E475">
        <v>5</v>
      </c>
      <c r="F475" t="s">
        <v>1085</v>
      </c>
      <c r="G475" t="s">
        <v>1086</v>
      </c>
    </row>
    <row r="476" spans="1:8" x14ac:dyDescent="0.3">
      <c r="A476">
        <v>474</v>
      </c>
      <c r="B476">
        <v>475</v>
      </c>
      <c r="C476">
        <v>53</v>
      </c>
      <c r="D476" t="s">
        <v>1087</v>
      </c>
      <c r="E476">
        <v>3</v>
      </c>
      <c r="F476" t="s">
        <v>1087</v>
      </c>
      <c r="G476" t="s">
        <v>1088</v>
      </c>
      <c r="H476" t="s">
        <v>179</v>
      </c>
    </row>
    <row r="477" spans="1:8" x14ac:dyDescent="0.3">
      <c r="A477">
        <v>475</v>
      </c>
      <c r="B477">
        <v>476</v>
      </c>
      <c r="C477">
        <v>53</v>
      </c>
      <c r="D477" t="s">
        <v>1089</v>
      </c>
      <c r="E477">
        <v>5</v>
      </c>
      <c r="F477" t="s">
        <v>1089</v>
      </c>
      <c r="G477" t="s">
        <v>1090</v>
      </c>
    </row>
    <row r="478" spans="1:8" x14ac:dyDescent="0.3">
      <c r="A478">
        <v>476</v>
      </c>
      <c r="B478">
        <v>477</v>
      </c>
      <c r="C478">
        <v>53</v>
      </c>
      <c r="D478" t="s">
        <v>1091</v>
      </c>
      <c r="E478">
        <v>5</v>
      </c>
      <c r="F478" t="s">
        <v>1091</v>
      </c>
      <c r="G478" t="s">
        <v>1092</v>
      </c>
      <c r="H478" t="s">
        <v>109</v>
      </c>
    </row>
    <row r="479" spans="1:8" x14ac:dyDescent="0.3">
      <c r="A479">
        <v>477</v>
      </c>
      <c r="B479">
        <v>478</v>
      </c>
      <c r="C479">
        <v>53</v>
      </c>
      <c r="D479" t="s">
        <v>1093</v>
      </c>
      <c r="E479">
        <v>4</v>
      </c>
      <c r="F479" t="s">
        <v>1094</v>
      </c>
      <c r="G479" t="s">
        <v>1095</v>
      </c>
      <c r="H479" t="s">
        <v>1096</v>
      </c>
    </row>
    <row r="480" spans="1:8" x14ac:dyDescent="0.3">
      <c r="A480">
        <v>478</v>
      </c>
      <c r="B480">
        <v>479</v>
      </c>
      <c r="C480">
        <v>53</v>
      </c>
      <c r="D480" t="s">
        <v>1097</v>
      </c>
      <c r="E480">
        <v>3</v>
      </c>
      <c r="F480" t="s">
        <v>1097</v>
      </c>
      <c r="G480" t="s">
        <v>1098</v>
      </c>
      <c r="H480" t="s">
        <v>19</v>
      </c>
    </row>
    <row r="481" spans="1:8" x14ac:dyDescent="0.3">
      <c r="A481">
        <v>479</v>
      </c>
      <c r="B481">
        <v>480</v>
      </c>
      <c r="C481">
        <v>53</v>
      </c>
      <c r="D481" t="s">
        <v>1099</v>
      </c>
      <c r="E481">
        <v>4</v>
      </c>
      <c r="F481" t="s">
        <v>1099</v>
      </c>
      <c r="G481" t="s">
        <v>1100</v>
      </c>
    </row>
    <row r="482" spans="1:8" x14ac:dyDescent="0.3">
      <c r="A482">
        <v>480</v>
      </c>
      <c r="B482">
        <v>481</v>
      </c>
      <c r="C482">
        <v>54</v>
      </c>
      <c r="D482" t="s">
        <v>1101</v>
      </c>
      <c r="E482">
        <v>5</v>
      </c>
      <c r="F482" t="s">
        <v>1101</v>
      </c>
      <c r="G482" t="s">
        <v>1102</v>
      </c>
      <c r="H482" t="s">
        <v>1103</v>
      </c>
    </row>
    <row r="483" spans="1:8" x14ac:dyDescent="0.3">
      <c r="A483">
        <v>481</v>
      </c>
      <c r="B483">
        <v>482</v>
      </c>
      <c r="C483">
        <v>54</v>
      </c>
      <c r="D483" t="s">
        <v>1104</v>
      </c>
      <c r="E483">
        <v>3</v>
      </c>
      <c r="F483" t="s">
        <v>1104</v>
      </c>
      <c r="G483" t="s">
        <v>1105</v>
      </c>
    </row>
    <row r="484" spans="1:8" x14ac:dyDescent="0.3">
      <c r="A484">
        <v>482</v>
      </c>
      <c r="B484">
        <v>483</v>
      </c>
      <c r="C484">
        <v>54</v>
      </c>
      <c r="D484" t="s">
        <v>1106</v>
      </c>
      <c r="E484">
        <v>1</v>
      </c>
      <c r="F484" t="s">
        <v>1106</v>
      </c>
      <c r="G484" t="s">
        <v>1107</v>
      </c>
      <c r="H484" t="s">
        <v>237</v>
      </c>
    </row>
    <row r="485" spans="1:8" x14ac:dyDescent="0.3">
      <c r="A485">
        <v>483</v>
      </c>
      <c r="B485">
        <v>484</v>
      </c>
      <c r="C485">
        <v>54</v>
      </c>
      <c r="D485" t="e">
        <f>- Invest massively in employees. - Fantastic offices. - Broad range of career opportunities.</f>
        <v>#NAME?</v>
      </c>
      <c r="E485">
        <v>5</v>
      </c>
      <c r="F485" t="e">
        <f>- Invest massively in employees. - Fantastic offices. - Broad range of career opportunities.</f>
        <v>#NAME?</v>
      </c>
      <c r="G485" t="s">
        <v>1108</v>
      </c>
    </row>
    <row r="486" spans="1:8" x14ac:dyDescent="0.3">
      <c r="A486">
        <v>484</v>
      </c>
      <c r="B486">
        <v>485</v>
      </c>
      <c r="C486">
        <v>54</v>
      </c>
      <c r="D486" t="s">
        <v>1109</v>
      </c>
      <c r="E486">
        <v>3</v>
      </c>
      <c r="F486" t="s">
        <v>1109</v>
      </c>
      <c r="G486" t="s">
        <v>1110</v>
      </c>
      <c r="H486" t="s">
        <v>61</v>
      </c>
    </row>
    <row r="487" spans="1:8" x14ac:dyDescent="0.3">
      <c r="A487">
        <v>485</v>
      </c>
      <c r="B487">
        <v>486</v>
      </c>
      <c r="C487">
        <v>54</v>
      </c>
      <c r="D487" t="s">
        <v>1111</v>
      </c>
      <c r="E487">
        <v>5</v>
      </c>
      <c r="F487" t="s">
        <v>1111</v>
      </c>
      <c r="G487" t="s">
        <v>1112</v>
      </c>
      <c r="H487" t="s">
        <v>472</v>
      </c>
    </row>
    <row r="488" spans="1:8" x14ac:dyDescent="0.3">
      <c r="A488">
        <v>486</v>
      </c>
      <c r="B488">
        <v>487</v>
      </c>
      <c r="C488">
        <v>54</v>
      </c>
      <c r="D488" t="s">
        <v>1113</v>
      </c>
      <c r="E488">
        <v>5</v>
      </c>
      <c r="F488" t="s">
        <v>1113</v>
      </c>
      <c r="G488" t="s">
        <v>1114</v>
      </c>
      <c r="H488" t="s">
        <v>1115</v>
      </c>
    </row>
    <row r="489" spans="1:8" x14ac:dyDescent="0.3">
      <c r="A489">
        <v>487</v>
      </c>
      <c r="B489">
        <v>488</v>
      </c>
      <c r="C489">
        <v>54</v>
      </c>
      <c r="D489" t="s">
        <v>1116</v>
      </c>
      <c r="E489">
        <v>4</v>
      </c>
      <c r="F489" t="s">
        <v>1116</v>
      </c>
      <c r="G489" t="s">
        <v>1117</v>
      </c>
    </row>
    <row r="490" spans="1:8" x14ac:dyDescent="0.3">
      <c r="A490">
        <v>488</v>
      </c>
      <c r="B490">
        <v>489</v>
      </c>
      <c r="C490">
        <v>54</v>
      </c>
      <c r="D490" t="s">
        <v>1118</v>
      </c>
      <c r="E490">
        <v>3</v>
      </c>
      <c r="F490" t="s">
        <v>1118</v>
      </c>
      <c r="G490" t="s">
        <v>1119</v>
      </c>
    </row>
    <row r="491" spans="1:8" x14ac:dyDescent="0.3">
      <c r="A491">
        <v>489</v>
      </c>
      <c r="B491">
        <v>490</v>
      </c>
      <c r="C491">
        <v>54</v>
      </c>
      <c r="D491" t="s">
        <v>1120</v>
      </c>
      <c r="E491">
        <v>4</v>
      </c>
      <c r="F491" t="s">
        <v>1121</v>
      </c>
      <c r="G491" t="s">
        <v>1122</v>
      </c>
      <c r="H491" t="s">
        <v>1123</v>
      </c>
    </row>
    <row r="492" spans="1:8" x14ac:dyDescent="0.3">
      <c r="A492">
        <v>490</v>
      </c>
      <c r="B492">
        <v>491</v>
      </c>
      <c r="C492">
        <v>55</v>
      </c>
      <c r="D492" t="s">
        <v>1120</v>
      </c>
      <c r="E492">
        <v>5</v>
      </c>
      <c r="F492" t="s">
        <v>1121</v>
      </c>
      <c r="G492" t="s">
        <v>1122</v>
      </c>
      <c r="H492" t="s">
        <v>1123</v>
      </c>
    </row>
    <row r="493" spans="1:8" x14ac:dyDescent="0.3">
      <c r="A493">
        <v>491</v>
      </c>
      <c r="B493">
        <v>492</v>
      </c>
      <c r="C493">
        <v>55</v>
      </c>
      <c r="D493" t="s">
        <v>1124</v>
      </c>
      <c r="E493">
        <v>3</v>
      </c>
      <c r="F493" t="s">
        <v>1124</v>
      </c>
      <c r="G493" t="s">
        <v>1125</v>
      </c>
      <c r="H493" t="s">
        <v>230</v>
      </c>
    </row>
    <row r="494" spans="1:8" x14ac:dyDescent="0.3">
      <c r="A494">
        <v>492</v>
      </c>
      <c r="B494">
        <v>493</v>
      </c>
      <c r="C494">
        <v>55</v>
      </c>
      <c r="D494" t="s">
        <v>1126</v>
      </c>
      <c r="E494">
        <v>1</v>
      </c>
      <c r="F494" t="s">
        <v>1126</v>
      </c>
      <c r="G494" t="s">
        <v>1127</v>
      </c>
    </row>
    <row r="495" spans="1:8" x14ac:dyDescent="0.3">
      <c r="A495">
        <v>493</v>
      </c>
      <c r="B495">
        <v>494</v>
      </c>
      <c r="C495">
        <v>55</v>
      </c>
      <c r="D495" t="s">
        <v>1128</v>
      </c>
      <c r="E495">
        <v>5</v>
      </c>
      <c r="F495" t="s">
        <v>1128</v>
      </c>
      <c r="G495" t="s">
        <v>1129</v>
      </c>
      <c r="H495" t="s">
        <v>19</v>
      </c>
    </row>
    <row r="496" spans="1:8" x14ac:dyDescent="0.3">
      <c r="A496">
        <v>494</v>
      </c>
      <c r="B496">
        <v>495</v>
      </c>
      <c r="C496">
        <v>55</v>
      </c>
      <c r="D496" t="s">
        <v>1130</v>
      </c>
      <c r="E496">
        <v>3</v>
      </c>
      <c r="F496" t="s">
        <v>1130</v>
      </c>
      <c r="G496" t="s">
        <v>1131</v>
      </c>
      <c r="H496" t="s">
        <v>107</v>
      </c>
    </row>
    <row r="497" spans="1:8" x14ac:dyDescent="0.3">
      <c r="A497">
        <v>495</v>
      </c>
      <c r="B497">
        <v>496</v>
      </c>
      <c r="C497">
        <v>55</v>
      </c>
      <c r="D497" t="s">
        <v>1132</v>
      </c>
      <c r="E497">
        <v>5</v>
      </c>
      <c r="F497" t="s">
        <v>1132</v>
      </c>
      <c r="G497" t="s">
        <v>1133</v>
      </c>
      <c r="H497" t="s">
        <v>435</v>
      </c>
    </row>
    <row r="498" spans="1:8" x14ac:dyDescent="0.3">
      <c r="A498">
        <v>496</v>
      </c>
      <c r="B498">
        <v>497</v>
      </c>
      <c r="C498">
        <v>55</v>
      </c>
      <c r="D498" t="s">
        <v>1134</v>
      </c>
      <c r="E498">
        <v>5</v>
      </c>
      <c r="F498" t="s">
        <v>1134</v>
      </c>
      <c r="G498" t="s">
        <v>1135</v>
      </c>
      <c r="H498" t="s">
        <v>1136</v>
      </c>
    </row>
    <row r="499" spans="1:8" x14ac:dyDescent="0.3">
      <c r="A499">
        <v>497</v>
      </c>
      <c r="B499">
        <v>498</v>
      </c>
      <c r="C499">
        <v>55</v>
      </c>
      <c r="D499" t="s">
        <v>1137</v>
      </c>
      <c r="E499">
        <v>4</v>
      </c>
      <c r="F499" t="s">
        <v>1137</v>
      </c>
      <c r="G499" t="s">
        <v>1138</v>
      </c>
      <c r="H499" t="s">
        <v>46</v>
      </c>
    </row>
    <row r="500" spans="1:8" x14ac:dyDescent="0.3">
      <c r="A500">
        <v>498</v>
      </c>
      <c r="B500">
        <v>499</v>
      </c>
      <c r="C500">
        <v>55</v>
      </c>
      <c r="D500" t="s">
        <v>1139</v>
      </c>
      <c r="E500">
        <v>3</v>
      </c>
      <c r="F500" t="s">
        <v>1139</v>
      </c>
      <c r="G500" t="s">
        <v>1140</v>
      </c>
      <c r="H500" t="s">
        <v>46</v>
      </c>
    </row>
    <row r="501" spans="1:8" x14ac:dyDescent="0.3">
      <c r="A501">
        <v>499</v>
      </c>
      <c r="B501">
        <v>500</v>
      </c>
      <c r="C501">
        <v>55</v>
      </c>
      <c r="D501" t="s">
        <v>1141</v>
      </c>
      <c r="E501">
        <v>4</v>
      </c>
      <c r="F501" t="s">
        <v>1141</v>
      </c>
      <c r="G501" t="s">
        <v>1142</v>
      </c>
    </row>
    <row r="502" spans="1:8" x14ac:dyDescent="0.3">
      <c r="A502">
        <v>500</v>
      </c>
      <c r="B502">
        <v>501</v>
      </c>
      <c r="C502">
        <v>56</v>
      </c>
      <c r="D502" t="s">
        <v>1143</v>
      </c>
      <c r="E502">
        <v>5</v>
      </c>
      <c r="F502" t="s">
        <v>1144</v>
      </c>
      <c r="G502" t="s">
        <v>1145</v>
      </c>
      <c r="H502" t="s">
        <v>1146</v>
      </c>
    </row>
    <row r="503" spans="1:8" x14ac:dyDescent="0.3">
      <c r="A503">
        <v>501</v>
      </c>
      <c r="B503">
        <v>502</v>
      </c>
      <c r="C503">
        <v>56</v>
      </c>
      <c r="D503" t="s">
        <v>1147</v>
      </c>
      <c r="E503">
        <v>3</v>
      </c>
      <c r="F503" t="s">
        <v>1147</v>
      </c>
      <c r="G503" t="s">
        <v>1148</v>
      </c>
      <c r="H503" t="s">
        <v>1149</v>
      </c>
    </row>
    <row r="504" spans="1:8" x14ac:dyDescent="0.3">
      <c r="A504">
        <v>502</v>
      </c>
      <c r="B504">
        <v>503</v>
      </c>
      <c r="C504">
        <v>56</v>
      </c>
      <c r="D504" t="s">
        <v>1150</v>
      </c>
      <c r="E504">
        <v>1</v>
      </c>
      <c r="F504" t="s">
        <v>1150</v>
      </c>
      <c r="G504" t="s">
        <v>1150</v>
      </c>
      <c r="H504" t="s">
        <v>681</v>
      </c>
    </row>
    <row r="505" spans="1:8" x14ac:dyDescent="0.3">
      <c r="A505">
        <v>503</v>
      </c>
      <c r="B505">
        <v>504</v>
      </c>
      <c r="C505">
        <v>56</v>
      </c>
      <c r="D505" t="s">
        <v>1151</v>
      </c>
      <c r="E505">
        <v>5</v>
      </c>
      <c r="F505" t="e">
        <f>- Nearly free healthcare/dental/vision - Paid time Off and Fixed hr+ workday - Fully stocked pantry/free dinner - Educational benefits (tuition and prof dev reimbursement) - Annual Picnic - Dedication to philanthropy - Excellent offices/loca</f>
        <v>#NAME?</v>
      </c>
      <c r="G505" t="s">
        <v>1152</v>
      </c>
      <c r="H505" t="s">
        <v>1153</v>
      </c>
    </row>
    <row r="506" spans="1:8" x14ac:dyDescent="0.3">
      <c r="A506">
        <v>504</v>
      </c>
      <c r="B506">
        <v>505</v>
      </c>
      <c r="C506">
        <v>56</v>
      </c>
      <c r="D506" t="s">
        <v>1154</v>
      </c>
      <c r="E506">
        <v>3</v>
      </c>
      <c r="F506" t="s">
        <v>1154</v>
      </c>
      <c r="G506" t="s">
        <v>1154</v>
      </c>
      <c r="H506" t="s">
        <v>681</v>
      </c>
    </row>
    <row r="507" spans="1:8" x14ac:dyDescent="0.3">
      <c r="A507">
        <v>505</v>
      </c>
      <c r="B507">
        <v>506</v>
      </c>
      <c r="C507">
        <v>56</v>
      </c>
      <c r="D507" t="s">
        <v>1155</v>
      </c>
      <c r="E507">
        <v>5</v>
      </c>
      <c r="F507" t="s">
        <v>1155</v>
      </c>
      <c r="G507" t="s">
        <v>1156</v>
      </c>
      <c r="H507" t="s">
        <v>107</v>
      </c>
    </row>
    <row r="508" spans="1:8" x14ac:dyDescent="0.3">
      <c r="A508">
        <v>506</v>
      </c>
      <c r="B508">
        <v>507</v>
      </c>
      <c r="C508">
        <v>56</v>
      </c>
      <c r="D508" t="s">
        <v>1157</v>
      </c>
      <c r="E508">
        <v>5</v>
      </c>
      <c r="F508" t="s">
        <v>1157</v>
      </c>
      <c r="G508" t="s">
        <v>1158</v>
      </c>
      <c r="H508" t="s">
        <v>1159</v>
      </c>
    </row>
    <row r="509" spans="1:8" x14ac:dyDescent="0.3">
      <c r="A509">
        <v>507</v>
      </c>
      <c r="B509">
        <v>508</v>
      </c>
      <c r="C509">
        <v>56</v>
      </c>
      <c r="D509" t="s">
        <v>1160</v>
      </c>
      <c r="E509">
        <v>4</v>
      </c>
      <c r="F509" t="s">
        <v>1160</v>
      </c>
      <c r="G509" t="s">
        <v>1161</v>
      </c>
    </row>
    <row r="510" spans="1:8" x14ac:dyDescent="0.3">
      <c r="A510">
        <v>508</v>
      </c>
      <c r="B510">
        <v>509</v>
      </c>
      <c r="C510">
        <v>56</v>
      </c>
      <c r="D510" t="s">
        <v>1162</v>
      </c>
      <c r="E510">
        <v>3</v>
      </c>
      <c r="F510" t="s">
        <v>1163</v>
      </c>
      <c r="G510" t="s">
        <v>1164</v>
      </c>
      <c r="H510" t="s">
        <v>1165</v>
      </c>
    </row>
    <row r="511" spans="1:8" x14ac:dyDescent="0.3">
      <c r="A511">
        <v>509</v>
      </c>
      <c r="B511">
        <v>510</v>
      </c>
      <c r="C511">
        <v>56</v>
      </c>
      <c r="D511" t="s">
        <v>1166</v>
      </c>
      <c r="E511">
        <v>4</v>
      </c>
      <c r="F511" t="s">
        <v>1166</v>
      </c>
      <c r="G511" t="s">
        <v>1167</v>
      </c>
    </row>
    <row r="512" spans="1:8" x14ac:dyDescent="0.3">
      <c r="A512">
        <v>510</v>
      </c>
      <c r="B512">
        <v>511</v>
      </c>
      <c r="C512">
        <v>57</v>
      </c>
      <c r="D512" t="s">
        <v>1168</v>
      </c>
      <c r="E512">
        <v>5</v>
      </c>
      <c r="F512" t="s">
        <v>1168</v>
      </c>
      <c r="G512" t="s">
        <v>1169</v>
      </c>
    </row>
    <row r="513" spans="1:8" x14ac:dyDescent="0.3">
      <c r="A513">
        <v>511</v>
      </c>
      <c r="B513">
        <v>512</v>
      </c>
      <c r="C513">
        <v>57</v>
      </c>
      <c r="D513" t="s">
        <v>1170</v>
      </c>
      <c r="E513">
        <v>3</v>
      </c>
      <c r="F513" t="s">
        <v>1170</v>
      </c>
      <c r="G513" t="s">
        <v>1170</v>
      </c>
      <c r="H513" t="s">
        <v>240</v>
      </c>
    </row>
    <row r="514" spans="1:8" x14ac:dyDescent="0.3">
      <c r="A514">
        <v>512</v>
      </c>
      <c r="B514">
        <v>513</v>
      </c>
      <c r="C514">
        <v>57</v>
      </c>
      <c r="D514" t="s">
        <v>1171</v>
      </c>
      <c r="E514">
        <v>1</v>
      </c>
      <c r="F514" t="s">
        <v>1171</v>
      </c>
      <c r="G514" t="s">
        <v>1172</v>
      </c>
      <c r="H514" t="s">
        <v>746</v>
      </c>
    </row>
    <row r="515" spans="1:8" x14ac:dyDescent="0.3">
      <c r="A515">
        <v>513</v>
      </c>
      <c r="B515">
        <v>514</v>
      </c>
      <c r="C515">
        <v>57</v>
      </c>
      <c r="D515" t="s">
        <v>1173</v>
      </c>
      <c r="E515">
        <v>5</v>
      </c>
      <c r="F515" t="s">
        <v>1173</v>
      </c>
      <c r="G515" t="s">
        <v>1174</v>
      </c>
      <c r="H515" t="s">
        <v>1175</v>
      </c>
    </row>
    <row r="516" spans="1:8" x14ac:dyDescent="0.3">
      <c r="A516">
        <v>514</v>
      </c>
      <c r="B516">
        <v>515</v>
      </c>
      <c r="C516">
        <v>57</v>
      </c>
      <c r="D516" t="s">
        <v>1176</v>
      </c>
      <c r="E516">
        <v>3</v>
      </c>
      <c r="F516" t="s">
        <v>1176</v>
      </c>
      <c r="G516" t="s">
        <v>1177</v>
      </c>
      <c r="H516" t="s">
        <v>220</v>
      </c>
    </row>
    <row r="517" spans="1:8" x14ac:dyDescent="0.3">
      <c r="A517">
        <v>515</v>
      </c>
      <c r="B517">
        <v>516</v>
      </c>
      <c r="C517">
        <v>57</v>
      </c>
      <c r="D517" t="s">
        <v>1178</v>
      </c>
      <c r="E517">
        <v>5</v>
      </c>
      <c r="F517" t="s">
        <v>1178</v>
      </c>
      <c r="G517" t="s">
        <v>1179</v>
      </c>
      <c r="H517" t="s">
        <v>528</v>
      </c>
    </row>
    <row r="518" spans="1:8" x14ac:dyDescent="0.3">
      <c r="A518">
        <v>516</v>
      </c>
      <c r="B518">
        <v>517</v>
      </c>
      <c r="C518">
        <v>57</v>
      </c>
      <c r="D518" t="s">
        <v>1180</v>
      </c>
      <c r="E518">
        <v>5</v>
      </c>
      <c r="F518" t="s">
        <v>1180</v>
      </c>
      <c r="G518" t="s">
        <v>1181</v>
      </c>
      <c r="H518" t="s">
        <v>528</v>
      </c>
    </row>
    <row r="519" spans="1:8" x14ac:dyDescent="0.3">
      <c r="A519">
        <v>517</v>
      </c>
      <c r="B519">
        <v>518</v>
      </c>
      <c r="C519">
        <v>57</v>
      </c>
      <c r="D519" t="s">
        <v>1182</v>
      </c>
      <c r="E519">
        <v>4</v>
      </c>
      <c r="F519" t="s">
        <v>1182</v>
      </c>
      <c r="G519" t="s">
        <v>1183</v>
      </c>
      <c r="H519" t="s">
        <v>172</v>
      </c>
    </row>
    <row r="520" spans="1:8" x14ac:dyDescent="0.3">
      <c r="A520">
        <v>518</v>
      </c>
      <c r="B520">
        <v>519</v>
      </c>
      <c r="C520">
        <v>57</v>
      </c>
      <c r="D520" t="s">
        <v>1184</v>
      </c>
      <c r="E520">
        <v>3</v>
      </c>
      <c r="F520" t="s">
        <v>1184</v>
      </c>
      <c r="G520" t="s">
        <v>1185</v>
      </c>
      <c r="H520" t="s">
        <v>172</v>
      </c>
    </row>
    <row r="521" spans="1:8" x14ac:dyDescent="0.3">
      <c r="A521">
        <v>519</v>
      </c>
      <c r="B521">
        <v>520</v>
      </c>
      <c r="C521">
        <v>57</v>
      </c>
      <c r="D521" t="e">
        <f>- Great office - Great international environment - good trainings - free snacks - good Perks - good reputation</f>
        <v>#NAME?</v>
      </c>
      <c r="E521">
        <v>4</v>
      </c>
      <c r="F521" t="e">
        <f>- Great office - Great international environment - good trainings - free snacks - good Perks - good reputation</f>
        <v>#NAME?</v>
      </c>
      <c r="G521" t="s">
        <v>1186</v>
      </c>
      <c r="H521" t="s">
        <v>1187</v>
      </c>
    </row>
    <row r="522" spans="1:8" x14ac:dyDescent="0.3">
      <c r="A522">
        <v>520</v>
      </c>
      <c r="B522">
        <v>521</v>
      </c>
      <c r="C522">
        <v>58</v>
      </c>
      <c r="D522" t="s">
        <v>1188</v>
      </c>
      <c r="E522">
        <v>5</v>
      </c>
      <c r="F522" t="s">
        <v>1188</v>
      </c>
      <c r="G522" t="s">
        <v>1189</v>
      </c>
      <c r="H522" t="s">
        <v>230</v>
      </c>
    </row>
    <row r="523" spans="1:8" x14ac:dyDescent="0.3">
      <c r="A523">
        <v>521</v>
      </c>
      <c r="B523">
        <v>522</v>
      </c>
      <c r="C523">
        <v>58</v>
      </c>
      <c r="D523" t="s">
        <v>1190</v>
      </c>
      <c r="E523">
        <v>3</v>
      </c>
      <c r="F523" t="s">
        <v>1190</v>
      </c>
      <c r="G523" t="s">
        <v>1191</v>
      </c>
      <c r="H523" t="s">
        <v>624</v>
      </c>
    </row>
    <row r="524" spans="1:8" x14ac:dyDescent="0.3">
      <c r="A524">
        <v>522</v>
      </c>
      <c r="B524">
        <v>523</v>
      </c>
      <c r="C524">
        <v>58</v>
      </c>
      <c r="D524" t="s">
        <v>1192</v>
      </c>
      <c r="E524">
        <v>1</v>
      </c>
      <c r="F524" t="s">
        <v>1192</v>
      </c>
      <c r="G524" t="s">
        <v>1192</v>
      </c>
    </row>
    <row r="525" spans="1:8" x14ac:dyDescent="0.3">
      <c r="A525">
        <v>523</v>
      </c>
      <c r="B525">
        <v>524</v>
      </c>
      <c r="C525">
        <v>58</v>
      </c>
      <c r="D525" t="s">
        <v>1193</v>
      </c>
      <c r="E525">
        <v>5</v>
      </c>
      <c r="F525" t="s">
        <v>1193</v>
      </c>
      <c r="G525" t="s">
        <v>1194</v>
      </c>
      <c r="H525" t="s">
        <v>98</v>
      </c>
    </row>
    <row r="526" spans="1:8" x14ac:dyDescent="0.3">
      <c r="A526">
        <v>524</v>
      </c>
      <c r="B526">
        <v>525</v>
      </c>
      <c r="C526">
        <v>58</v>
      </c>
      <c r="D526" t="s">
        <v>1195</v>
      </c>
      <c r="E526">
        <v>3</v>
      </c>
      <c r="F526" t="s">
        <v>1195</v>
      </c>
      <c r="G526" t="s">
        <v>1196</v>
      </c>
      <c r="H526" t="s">
        <v>46</v>
      </c>
    </row>
    <row r="527" spans="1:8" x14ac:dyDescent="0.3">
      <c r="A527">
        <v>525</v>
      </c>
      <c r="B527">
        <v>526</v>
      </c>
      <c r="C527">
        <v>58</v>
      </c>
      <c r="D527" t="s">
        <v>1197</v>
      </c>
      <c r="E527">
        <v>5</v>
      </c>
      <c r="F527" t="s">
        <v>1197</v>
      </c>
      <c r="G527" t="s">
        <v>1198</v>
      </c>
      <c r="H527" t="s">
        <v>1199</v>
      </c>
    </row>
    <row r="528" spans="1:8" x14ac:dyDescent="0.3">
      <c r="A528">
        <v>526</v>
      </c>
      <c r="B528">
        <v>527</v>
      </c>
      <c r="C528">
        <v>58</v>
      </c>
      <c r="D528" t="s">
        <v>1200</v>
      </c>
      <c r="E528">
        <v>5</v>
      </c>
      <c r="F528" t="s">
        <v>1200</v>
      </c>
      <c r="G528" t="s">
        <v>1201</v>
      </c>
      <c r="H528" t="s">
        <v>123</v>
      </c>
    </row>
    <row r="529" spans="1:8" x14ac:dyDescent="0.3">
      <c r="A529">
        <v>527</v>
      </c>
      <c r="B529">
        <v>528</v>
      </c>
      <c r="C529">
        <v>58</v>
      </c>
      <c r="D529" t="s">
        <v>1202</v>
      </c>
      <c r="E529">
        <v>4</v>
      </c>
      <c r="F529" t="s">
        <v>1203</v>
      </c>
      <c r="G529" t="s">
        <v>1204</v>
      </c>
      <c r="H529" t="s">
        <v>95</v>
      </c>
    </row>
    <row r="530" spans="1:8" x14ac:dyDescent="0.3">
      <c r="A530">
        <v>528</v>
      </c>
      <c r="B530">
        <v>529</v>
      </c>
      <c r="C530">
        <v>58</v>
      </c>
      <c r="D530" t="s">
        <v>1205</v>
      </c>
      <c r="E530">
        <v>3</v>
      </c>
      <c r="F530" t="s">
        <v>1205</v>
      </c>
      <c r="G530" t="s">
        <v>1206</v>
      </c>
      <c r="H530" t="s">
        <v>179</v>
      </c>
    </row>
    <row r="531" spans="1:8" x14ac:dyDescent="0.3">
      <c r="A531">
        <v>529</v>
      </c>
      <c r="B531">
        <v>530</v>
      </c>
      <c r="C531">
        <v>58</v>
      </c>
      <c r="D531" t="s">
        <v>1207</v>
      </c>
      <c r="E531">
        <v>4</v>
      </c>
      <c r="F531" t="s">
        <v>1207</v>
      </c>
      <c r="G531" t="s">
        <v>1208</v>
      </c>
      <c r="H531" t="s">
        <v>1209</v>
      </c>
    </row>
    <row r="532" spans="1:8" x14ac:dyDescent="0.3">
      <c r="A532">
        <v>530</v>
      </c>
      <c r="B532">
        <v>531</v>
      </c>
      <c r="C532">
        <v>59</v>
      </c>
      <c r="D532" t="s">
        <v>1210</v>
      </c>
      <c r="E532">
        <v>5</v>
      </c>
      <c r="F532" t="s">
        <v>1210</v>
      </c>
      <c r="G532" t="s">
        <v>1211</v>
      </c>
    </row>
    <row r="533" spans="1:8" x14ac:dyDescent="0.3">
      <c r="A533">
        <v>531</v>
      </c>
      <c r="B533">
        <v>532</v>
      </c>
      <c r="C533">
        <v>59</v>
      </c>
      <c r="D533" t="e">
        <f>- young crowd and will make Lots of friends very quickly who will help/support you through thick and thin for many years to come - tech vibe, open floor plan, easy-to-approach senior management - very structured work day and clear idea of what is expe</f>
        <v>#NAME?</v>
      </c>
      <c r="E533">
        <v>3</v>
      </c>
      <c r="F533" t="e">
        <f>- young crowd and will make Lots of friends very quickly who will help/support you through thick and thin for many years to come - tech vibe, open floor plan, easy-to-approach senior management - very structured work day and clear idea of what is expe</f>
        <v>#NAME?</v>
      </c>
      <c r="G533" t="s">
        <v>1212</v>
      </c>
      <c r="H533" t="s">
        <v>1213</v>
      </c>
    </row>
    <row r="534" spans="1:8" x14ac:dyDescent="0.3">
      <c r="A534">
        <v>532</v>
      </c>
      <c r="B534">
        <v>533</v>
      </c>
      <c r="C534">
        <v>59</v>
      </c>
      <c r="D534" t="s">
        <v>1011</v>
      </c>
      <c r="E534">
        <v>1</v>
      </c>
      <c r="F534" t="s">
        <v>1011</v>
      </c>
      <c r="G534" t="s">
        <v>1011</v>
      </c>
      <c r="H534" t="s">
        <v>681</v>
      </c>
    </row>
    <row r="535" spans="1:8" x14ac:dyDescent="0.3">
      <c r="A535">
        <v>533</v>
      </c>
      <c r="B535">
        <v>534</v>
      </c>
      <c r="C535">
        <v>59</v>
      </c>
      <c r="D535" t="s">
        <v>1214</v>
      </c>
      <c r="E535">
        <v>5</v>
      </c>
      <c r="F535" t="s">
        <v>1214</v>
      </c>
      <c r="G535" t="s">
        <v>1215</v>
      </c>
      <c r="H535" t="s">
        <v>971</v>
      </c>
    </row>
    <row r="536" spans="1:8" x14ac:dyDescent="0.3">
      <c r="A536">
        <v>534</v>
      </c>
      <c r="B536">
        <v>535</v>
      </c>
      <c r="C536">
        <v>59</v>
      </c>
      <c r="D536" t="s">
        <v>1216</v>
      </c>
      <c r="E536">
        <v>3</v>
      </c>
      <c r="F536" t="s">
        <v>1216</v>
      </c>
      <c r="G536" t="s">
        <v>1217</v>
      </c>
    </row>
    <row r="537" spans="1:8" x14ac:dyDescent="0.3">
      <c r="A537">
        <v>535</v>
      </c>
      <c r="B537">
        <v>536</v>
      </c>
      <c r="C537">
        <v>59</v>
      </c>
      <c r="D537" t="s">
        <v>1218</v>
      </c>
      <c r="E537">
        <v>5</v>
      </c>
      <c r="F537" t="s">
        <v>1218</v>
      </c>
      <c r="G537" t="s">
        <v>1219</v>
      </c>
    </row>
    <row r="538" spans="1:8" x14ac:dyDescent="0.3">
      <c r="A538">
        <v>536</v>
      </c>
      <c r="B538">
        <v>537</v>
      </c>
      <c r="C538">
        <v>59</v>
      </c>
      <c r="D538" t="s">
        <v>1220</v>
      </c>
      <c r="E538">
        <v>5</v>
      </c>
      <c r="F538" t="s">
        <v>1220</v>
      </c>
      <c r="G538" t="s">
        <v>1221</v>
      </c>
      <c r="H538" t="s">
        <v>237</v>
      </c>
    </row>
    <row r="539" spans="1:8" x14ac:dyDescent="0.3">
      <c r="A539">
        <v>537</v>
      </c>
      <c r="B539">
        <v>538</v>
      </c>
      <c r="C539">
        <v>59</v>
      </c>
      <c r="D539" t="e">
        <f>- Excellent network on the client side - Collaborative environment</f>
        <v>#NAME?</v>
      </c>
      <c r="E539">
        <v>4</v>
      </c>
      <c r="F539" t="e">
        <f>- Excellent network on the client side - Collaborative environment</f>
        <v>#NAME?</v>
      </c>
      <c r="G539" t="s">
        <v>1222</v>
      </c>
      <c r="H539" t="s">
        <v>179</v>
      </c>
    </row>
    <row r="540" spans="1:8" x14ac:dyDescent="0.3">
      <c r="A540">
        <v>538</v>
      </c>
      <c r="B540">
        <v>539</v>
      </c>
      <c r="C540">
        <v>59</v>
      </c>
      <c r="D540" t="s">
        <v>1223</v>
      </c>
      <c r="E540">
        <v>3</v>
      </c>
      <c r="F540" t="s">
        <v>1223</v>
      </c>
      <c r="G540" t="s">
        <v>1224</v>
      </c>
    </row>
    <row r="541" spans="1:8" x14ac:dyDescent="0.3">
      <c r="A541">
        <v>539</v>
      </c>
      <c r="B541">
        <v>540</v>
      </c>
      <c r="C541">
        <v>59</v>
      </c>
      <c r="D541" t="s">
        <v>1225</v>
      </c>
      <c r="E541">
        <v>4</v>
      </c>
      <c r="F541" t="s">
        <v>1225</v>
      </c>
      <c r="G541" t="s">
        <v>1226</v>
      </c>
      <c r="H541" t="s">
        <v>1227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1"/>
  <sheetViews>
    <sheetView tabSelected="1" workbookViewId="0">
      <selection activeCell="B1" sqref="B1"/>
    </sheetView>
  </sheetViews>
  <sheetFormatPr defaultRowHeight="14.4" x14ac:dyDescent="0.3"/>
  <cols>
    <col min="1" max="1" width="116.88671875" customWidth="1"/>
    <col min="2" max="2" width="32.44140625" customWidth="1"/>
  </cols>
  <sheetData>
    <row r="1" spans="1:2" x14ac:dyDescent="0.3">
      <c r="A1" t="s">
        <v>5</v>
      </c>
      <c r="B1" t="s">
        <v>6</v>
      </c>
    </row>
    <row r="2" spans="1:2" x14ac:dyDescent="0.3">
      <c r="A2" t="s">
        <v>8</v>
      </c>
      <c r="B2" t="s">
        <v>9</v>
      </c>
    </row>
    <row r="3" spans="1:2" x14ac:dyDescent="0.3">
      <c r="A3" t="s">
        <v>11</v>
      </c>
      <c r="B3" t="s">
        <v>12</v>
      </c>
    </row>
    <row r="4" spans="1:2" x14ac:dyDescent="0.3">
      <c r="A4" t="s">
        <v>14</v>
      </c>
    </row>
    <row r="5" spans="1:2" x14ac:dyDescent="0.3">
      <c r="A5" t="s">
        <v>16</v>
      </c>
    </row>
    <row r="6" spans="1:2" x14ac:dyDescent="0.3">
      <c r="A6" t="s">
        <v>18</v>
      </c>
      <c r="B6" t="s">
        <v>19</v>
      </c>
    </row>
    <row r="7" spans="1:2" x14ac:dyDescent="0.3">
      <c r="A7" t="s">
        <v>21</v>
      </c>
    </row>
    <row r="8" spans="1:2" x14ac:dyDescent="0.3">
      <c r="A8" t="s">
        <v>23</v>
      </c>
    </row>
    <row r="9" spans="1:2" x14ac:dyDescent="0.3">
      <c r="A9" t="s">
        <v>25</v>
      </c>
    </row>
    <row r="10" spans="1:2" x14ac:dyDescent="0.3">
      <c r="A10" t="s">
        <v>27</v>
      </c>
    </row>
    <row r="11" spans="1:2" x14ac:dyDescent="0.3">
      <c r="A11" t="s">
        <v>29</v>
      </c>
      <c r="B11" t="s">
        <v>30</v>
      </c>
    </row>
    <row r="12" spans="1:2" x14ac:dyDescent="0.3">
      <c r="A12" t="s">
        <v>32</v>
      </c>
    </row>
    <row r="13" spans="1:2" x14ac:dyDescent="0.3">
      <c r="A13" t="s">
        <v>34</v>
      </c>
    </row>
    <row r="14" spans="1:2" x14ac:dyDescent="0.3">
      <c r="A14" t="s">
        <v>36</v>
      </c>
      <c r="B14" t="s">
        <v>37</v>
      </c>
    </row>
    <row r="15" spans="1:2" x14ac:dyDescent="0.3">
      <c r="A15" t="s">
        <v>39</v>
      </c>
    </row>
    <row r="16" spans="1:2" x14ac:dyDescent="0.3">
      <c r="A16" t="s">
        <v>41</v>
      </c>
    </row>
    <row r="17" spans="1:2" x14ac:dyDescent="0.3">
      <c r="A17" t="s">
        <v>42</v>
      </c>
      <c r="B17" t="s">
        <v>43</v>
      </c>
    </row>
    <row r="18" spans="1:2" x14ac:dyDescent="0.3">
      <c r="A18" t="s">
        <v>45</v>
      </c>
      <c r="B18" t="s">
        <v>46</v>
      </c>
    </row>
    <row r="19" spans="1:2" x14ac:dyDescent="0.3">
      <c r="A19" t="s">
        <v>47</v>
      </c>
      <c r="B19" t="s">
        <v>48</v>
      </c>
    </row>
    <row r="20" spans="1:2" x14ac:dyDescent="0.3">
      <c r="A20" t="s">
        <v>50</v>
      </c>
      <c r="B20" t="s">
        <v>51</v>
      </c>
    </row>
    <row r="21" spans="1:2" x14ac:dyDescent="0.3">
      <c r="A21" t="s">
        <v>53</v>
      </c>
    </row>
    <row r="22" spans="1:2" x14ac:dyDescent="0.3">
      <c r="A22" t="s">
        <v>53</v>
      </c>
    </row>
    <row r="23" spans="1:2" x14ac:dyDescent="0.3">
      <c r="A23" t="s">
        <v>55</v>
      </c>
      <c r="B23" t="s">
        <v>56</v>
      </c>
    </row>
    <row r="24" spans="1:2" x14ac:dyDescent="0.3">
      <c r="A24" t="s">
        <v>58</v>
      </c>
    </row>
    <row r="25" spans="1:2" x14ac:dyDescent="0.3">
      <c r="A25" t="s">
        <v>60</v>
      </c>
      <c r="B25" t="s">
        <v>61</v>
      </c>
    </row>
    <row r="26" spans="1:2" x14ac:dyDescent="0.3">
      <c r="A26" t="s">
        <v>63</v>
      </c>
      <c r="B26" t="s">
        <v>46</v>
      </c>
    </row>
    <row r="27" spans="1:2" x14ac:dyDescent="0.3">
      <c r="A27" t="s">
        <v>65</v>
      </c>
    </row>
    <row r="28" spans="1:2" x14ac:dyDescent="0.3">
      <c r="A28" t="s">
        <v>67</v>
      </c>
      <c r="B28" t="s">
        <v>68</v>
      </c>
    </row>
    <row r="29" spans="1:2" x14ac:dyDescent="0.3">
      <c r="A29" t="s">
        <v>70</v>
      </c>
      <c r="B29" t="s">
        <v>71</v>
      </c>
    </row>
    <row r="30" spans="1:2" ht="43.2" x14ac:dyDescent="0.3">
      <c r="A30" s="1" t="s">
        <v>1228</v>
      </c>
    </row>
    <row r="31" spans="1:2" x14ac:dyDescent="0.3">
      <c r="A31" t="s">
        <v>75</v>
      </c>
    </row>
    <row r="32" spans="1:2" x14ac:dyDescent="0.3">
      <c r="A32" t="s">
        <v>77</v>
      </c>
      <c r="B32" t="s">
        <v>78</v>
      </c>
    </row>
    <row r="33" spans="1:2" x14ac:dyDescent="0.3">
      <c r="A33" t="s">
        <v>80</v>
      </c>
    </row>
    <row r="34" spans="1:2" x14ac:dyDescent="0.3">
      <c r="A34" t="s">
        <v>82</v>
      </c>
      <c r="B34" t="s">
        <v>83</v>
      </c>
    </row>
    <row r="35" spans="1:2" x14ac:dyDescent="0.3">
      <c r="A35" t="s">
        <v>85</v>
      </c>
      <c r="B35" t="s">
        <v>86</v>
      </c>
    </row>
    <row r="36" spans="1:2" x14ac:dyDescent="0.3">
      <c r="A36" t="s">
        <v>88</v>
      </c>
    </row>
    <row r="37" spans="1:2" x14ac:dyDescent="0.3">
      <c r="A37" t="s">
        <v>90</v>
      </c>
    </row>
    <row r="38" spans="1:2" x14ac:dyDescent="0.3">
      <c r="A38" t="s">
        <v>92</v>
      </c>
    </row>
    <row r="39" spans="1:2" x14ac:dyDescent="0.3">
      <c r="A39" t="s">
        <v>94</v>
      </c>
      <c r="B39" t="s">
        <v>95</v>
      </c>
    </row>
    <row r="40" spans="1:2" x14ac:dyDescent="0.3">
      <c r="A40" t="s">
        <v>97</v>
      </c>
      <c r="B40" t="s">
        <v>98</v>
      </c>
    </row>
    <row r="41" spans="1:2" x14ac:dyDescent="0.3">
      <c r="A41" t="s">
        <v>100</v>
      </c>
    </row>
    <row r="42" spans="1:2" x14ac:dyDescent="0.3">
      <c r="A42" t="s">
        <v>101</v>
      </c>
      <c r="B42" t="s">
        <v>102</v>
      </c>
    </row>
    <row r="43" spans="1:2" x14ac:dyDescent="0.3">
      <c r="A43" t="s">
        <v>104</v>
      </c>
    </row>
    <row r="44" spans="1:2" x14ac:dyDescent="0.3">
      <c r="A44" t="s">
        <v>106</v>
      </c>
      <c r="B44" t="s">
        <v>107</v>
      </c>
    </row>
    <row r="45" spans="1:2" x14ac:dyDescent="0.3">
      <c r="A45" t="s">
        <v>108</v>
      </c>
      <c r="B45" t="s">
        <v>109</v>
      </c>
    </row>
    <row r="46" spans="1:2" x14ac:dyDescent="0.3">
      <c r="A46" t="s">
        <v>111</v>
      </c>
    </row>
    <row r="47" spans="1:2" x14ac:dyDescent="0.3">
      <c r="A47" t="s">
        <v>113</v>
      </c>
    </row>
    <row r="48" spans="1:2" x14ac:dyDescent="0.3">
      <c r="A48" t="s">
        <v>115</v>
      </c>
    </row>
    <row r="49" spans="1:2" x14ac:dyDescent="0.3">
      <c r="A49" t="s">
        <v>117</v>
      </c>
      <c r="B49" t="s">
        <v>118</v>
      </c>
    </row>
    <row r="50" spans="1:2" x14ac:dyDescent="0.3">
      <c r="A50" t="s">
        <v>120</v>
      </c>
      <c r="B50" t="s">
        <v>107</v>
      </c>
    </row>
    <row r="51" spans="1:2" x14ac:dyDescent="0.3">
      <c r="A51" t="s">
        <v>122</v>
      </c>
      <c r="B51" t="s">
        <v>123</v>
      </c>
    </row>
    <row r="52" spans="1:2" x14ac:dyDescent="0.3">
      <c r="A52" t="s">
        <v>125</v>
      </c>
      <c r="B52" t="s">
        <v>126</v>
      </c>
    </row>
    <row r="53" spans="1:2" x14ac:dyDescent="0.3">
      <c r="A53" t="s">
        <v>128</v>
      </c>
    </row>
    <row r="54" spans="1:2" x14ac:dyDescent="0.3">
      <c r="A54" t="s">
        <v>130</v>
      </c>
      <c r="B54" t="s">
        <v>46</v>
      </c>
    </row>
    <row r="55" spans="1:2" x14ac:dyDescent="0.3">
      <c r="A55" t="s">
        <v>132</v>
      </c>
      <c r="B55" t="s">
        <v>133</v>
      </c>
    </row>
    <row r="56" spans="1:2" x14ac:dyDescent="0.3">
      <c r="A56" t="s">
        <v>135</v>
      </c>
    </row>
    <row r="57" spans="1:2" x14ac:dyDescent="0.3">
      <c r="A57" t="s">
        <v>137</v>
      </c>
      <c r="B57" t="s">
        <v>138</v>
      </c>
    </row>
    <row r="58" spans="1:2" x14ac:dyDescent="0.3">
      <c r="A58" t="s">
        <v>140</v>
      </c>
    </row>
    <row r="59" spans="1:2" x14ac:dyDescent="0.3">
      <c r="A59" t="s">
        <v>142</v>
      </c>
    </row>
    <row r="60" spans="1:2" x14ac:dyDescent="0.3">
      <c r="A60" t="s">
        <v>144</v>
      </c>
      <c r="B60" t="s">
        <v>145</v>
      </c>
    </row>
    <row r="61" spans="1:2" x14ac:dyDescent="0.3">
      <c r="A61" t="s">
        <v>146</v>
      </c>
      <c r="B61" t="s">
        <v>147</v>
      </c>
    </row>
    <row r="62" spans="1:2" x14ac:dyDescent="0.3">
      <c r="A62" t="s">
        <v>146</v>
      </c>
      <c r="B62" t="s">
        <v>147</v>
      </c>
    </row>
    <row r="63" spans="1:2" x14ac:dyDescent="0.3">
      <c r="A63" t="s">
        <v>149</v>
      </c>
    </row>
    <row r="64" spans="1:2" x14ac:dyDescent="0.3">
      <c r="A64" t="s">
        <v>151</v>
      </c>
    </row>
    <row r="65" spans="1:2" x14ac:dyDescent="0.3">
      <c r="A65" t="s">
        <v>153</v>
      </c>
      <c r="B65" t="s">
        <v>154</v>
      </c>
    </row>
    <row r="66" spans="1:2" x14ac:dyDescent="0.3">
      <c r="A66" t="s">
        <v>156</v>
      </c>
    </row>
    <row r="67" spans="1:2" x14ac:dyDescent="0.3">
      <c r="A67" t="s">
        <v>158</v>
      </c>
    </row>
    <row r="68" spans="1:2" x14ac:dyDescent="0.3">
      <c r="A68" t="s">
        <v>160</v>
      </c>
    </row>
    <row r="69" spans="1:2" x14ac:dyDescent="0.3">
      <c r="A69" t="s">
        <v>162</v>
      </c>
    </row>
    <row r="70" spans="1:2" x14ac:dyDescent="0.3">
      <c r="A70" t="s">
        <v>164</v>
      </c>
      <c r="B70" t="s">
        <v>107</v>
      </c>
    </row>
    <row r="71" spans="1:2" x14ac:dyDescent="0.3">
      <c r="A71" t="s">
        <v>166</v>
      </c>
      <c r="B71" t="s">
        <v>46</v>
      </c>
    </row>
    <row r="72" spans="1:2" x14ac:dyDescent="0.3">
      <c r="A72" t="s">
        <v>168</v>
      </c>
      <c r="B72" t="s">
        <v>169</v>
      </c>
    </row>
    <row r="73" spans="1:2" x14ac:dyDescent="0.3">
      <c r="A73" t="s">
        <v>171</v>
      </c>
      <c r="B73" t="s">
        <v>172</v>
      </c>
    </row>
    <row r="74" spans="1:2" x14ac:dyDescent="0.3">
      <c r="A74" t="s">
        <v>174</v>
      </c>
      <c r="B74" t="s">
        <v>95</v>
      </c>
    </row>
    <row r="75" spans="1:2" x14ac:dyDescent="0.3">
      <c r="A75" t="s">
        <v>176</v>
      </c>
      <c r="B75" t="s">
        <v>145</v>
      </c>
    </row>
    <row r="76" spans="1:2" x14ac:dyDescent="0.3">
      <c r="A76" t="s">
        <v>178</v>
      </c>
      <c r="B76" t="s">
        <v>179</v>
      </c>
    </row>
    <row r="77" spans="1:2" x14ac:dyDescent="0.3">
      <c r="A77" t="s">
        <v>181</v>
      </c>
      <c r="B77" t="s">
        <v>37</v>
      </c>
    </row>
    <row r="78" spans="1:2" x14ac:dyDescent="0.3">
      <c r="A78" t="s">
        <v>183</v>
      </c>
    </row>
    <row r="79" spans="1:2" x14ac:dyDescent="0.3">
      <c r="A79" t="s">
        <v>185</v>
      </c>
      <c r="B79" t="s">
        <v>186</v>
      </c>
    </row>
    <row r="80" spans="1:2" x14ac:dyDescent="0.3">
      <c r="A80" t="s">
        <v>187</v>
      </c>
      <c r="B80" t="s">
        <v>86</v>
      </c>
    </row>
    <row r="81" spans="1:2" x14ac:dyDescent="0.3">
      <c r="A81" t="s">
        <v>189</v>
      </c>
      <c r="B81" t="s">
        <v>109</v>
      </c>
    </row>
    <row r="82" spans="1:2" x14ac:dyDescent="0.3">
      <c r="A82" t="s">
        <v>192</v>
      </c>
      <c r="B82" t="s">
        <v>46</v>
      </c>
    </row>
    <row r="83" spans="1:2" x14ac:dyDescent="0.3">
      <c r="A83" t="s">
        <v>194</v>
      </c>
    </row>
    <row r="84" spans="1:2" x14ac:dyDescent="0.3">
      <c r="A84" t="s">
        <v>196</v>
      </c>
      <c r="B84" t="s">
        <v>109</v>
      </c>
    </row>
    <row r="85" spans="1:2" x14ac:dyDescent="0.3">
      <c r="A85" t="s">
        <v>198</v>
      </c>
    </row>
    <row r="86" spans="1:2" x14ac:dyDescent="0.3">
      <c r="A86" t="s">
        <v>201</v>
      </c>
      <c r="B86" t="s">
        <v>202</v>
      </c>
    </row>
    <row r="87" spans="1:2" x14ac:dyDescent="0.3">
      <c r="A87" t="s">
        <v>204</v>
      </c>
      <c r="B87" t="s">
        <v>107</v>
      </c>
    </row>
    <row r="88" spans="1:2" x14ac:dyDescent="0.3">
      <c r="A88" t="s">
        <v>206</v>
      </c>
    </row>
    <row r="89" spans="1:2" x14ac:dyDescent="0.3">
      <c r="A89" t="s">
        <v>208</v>
      </c>
    </row>
    <row r="90" spans="1:2" x14ac:dyDescent="0.3">
      <c r="A90" t="s">
        <v>209</v>
      </c>
      <c r="B90" t="s">
        <v>210</v>
      </c>
    </row>
    <row r="91" spans="1:2" x14ac:dyDescent="0.3">
      <c r="A91" t="s">
        <v>212</v>
      </c>
      <c r="B91" t="s">
        <v>213</v>
      </c>
    </row>
    <row r="92" spans="1:2" x14ac:dyDescent="0.3">
      <c r="A92" t="s">
        <v>215</v>
      </c>
      <c r="B92" t="s">
        <v>95</v>
      </c>
    </row>
    <row r="93" spans="1:2" x14ac:dyDescent="0.3">
      <c r="A93" t="s">
        <v>217</v>
      </c>
    </row>
    <row r="94" spans="1:2" x14ac:dyDescent="0.3">
      <c r="A94" t="s">
        <v>219</v>
      </c>
      <c r="B94" t="s">
        <v>220</v>
      </c>
    </row>
    <row r="95" spans="1:2" x14ac:dyDescent="0.3">
      <c r="A95" t="s">
        <v>222</v>
      </c>
      <c r="B95" t="s">
        <v>107</v>
      </c>
    </row>
    <row r="96" spans="1:2" x14ac:dyDescent="0.3">
      <c r="A96" t="s">
        <v>224</v>
      </c>
      <c r="B96" t="s">
        <v>225</v>
      </c>
    </row>
    <row r="97" spans="1:2" x14ac:dyDescent="0.3">
      <c r="A97" t="s">
        <v>227</v>
      </c>
    </row>
    <row r="98" spans="1:2" x14ac:dyDescent="0.3">
      <c r="A98" t="s">
        <v>229</v>
      </c>
      <c r="B98" t="s">
        <v>230</v>
      </c>
    </row>
    <row r="99" spans="1:2" x14ac:dyDescent="0.3">
      <c r="A99" t="s">
        <v>232</v>
      </c>
      <c r="B99" t="s">
        <v>109</v>
      </c>
    </row>
    <row r="100" spans="1:2" x14ac:dyDescent="0.3">
      <c r="A100" t="s">
        <v>234</v>
      </c>
      <c r="B100" t="s">
        <v>107</v>
      </c>
    </row>
    <row r="101" spans="1:2" x14ac:dyDescent="0.3">
      <c r="A101" t="s">
        <v>236</v>
      </c>
      <c r="B101" t="s">
        <v>237</v>
      </c>
    </row>
    <row r="102" spans="1:2" x14ac:dyDescent="0.3">
      <c r="A102" t="s">
        <v>239</v>
      </c>
      <c r="B102" t="s">
        <v>240</v>
      </c>
    </row>
    <row r="103" spans="1:2" x14ac:dyDescent="0.3">
      <c r="A103" t="s">
        <v>242</v>
      </c>
      <c r="B103" t="s">
        <v>46</v>
      </c>
    </row>
    <row r="104" spans="1:2" x14ac:dyDescent="0.3">
      <c r="A104" t="s">
        <v>244</v>
      </c>
      <c r="B104" t="s">
        <v>245</v>
      </c>
    </row>
    <row r="105" spans="1:2" x14ac:dyDescent="0.3">
      <c r="A105" t="s">
        <v>247</v>
      </c>
      <c r="B105" t="s">
        <v>248</v>
      </c>
    </row>
    <row r="106" spans="1:2" x14ac:dyDescent="0.3">
      <c r="A106" t="s">
        <v>250</v>
      </c>
      <c r="B106" t="s">
        <v>251</v>
      </c>
    </row>
    <row r="107" spans="1:2" x14ac:dyDescent="0.3">
      <c r="A107" t="s">
        <v>253</v>
      </c>
    </row>
    <row r="108" spans="1:2" x14ac:dyDescent="0.3">
      <c r="A108" t="s">
        <v>255</v>
      </c>
      <c r="B108" t="s">
        <v>256</v>
      </c>
    </row>
    <row r="109" spans="1:2" x14ac:dyDescent="0.3">
      <c r="A109" t="s">
        <v>258</v>
      </c>
    </row>
    <row r="110" spans="1:2" x14ac:dyDescent="0.3">
      <c r="A110" t="s">
        <v>259</v>
      </c>
    </row>
    <row r="111" spans="1:2" x14ac:dyDescent="0.3">
      <c r="A111" t="s">
        <v>261</v>
      </c>
    </row>
    <row r="112" spans="1:2" x14ac:dyDescent="0.3">
      <c r="A112" t="s">
        <v>263</v>
      </c>
      <c r="B112" t="s">
        <v>172</v>
      </c>
    </row>
    <row r="113" spans="1:2" x14ac:dyDescent="0.3">
      <c r="A113" t="s">
        <v>265</v>
      </c>
      <c r="B113" t="s">
        <v>266</v>
      </c>
    </row>
    <row r="114" spans="1:2" x14ac:dyDescent="0.3">
      <c r="A114" t="s">
        <v>268</v>
      </c>
      <c r="B114" t="s">
        <v>269</v>
      </c>
    </row>
    <row r="115" spans="1:2" x14ac:dyDescent="0.3">
      <c r="A115" t="s">
        <v>271</v>
      </c>
    </row>
    <row r="116" spans="1:2" x14ac:dyDescent="0.3">
      <c r="A116" t="s">
        <v>273</v>
      </c>
    </row>
    <row r="117" spans="1:2" x14ac:dyDescent="0.3">
      <c r="A117" t="s">
        <v>275</v>
      </c>
    </row>
    <row r="118" spans="1:2" x14ac:dyDescent="0.3">
      <c r="A118" t="s">
        <v>277</v>
      </c>
      <c r="B118" t="s">
        <v>278</v>
      </c>
    </row>
    <row r="119" spans="1:2" x14ac:dyDescent="0.3">
      <c r="A119" t="s">
        <v>280</v>
      </c>
      <c r="B119" t="s">
        <v>281</v>
      </c>
    </row>
    <row r="120" spans="1:2" x14ac:dyDescent="0.3">
      <c r="A120" t="s">
        <v>283</v>
      </c>
      <c r="B120" t="s">
        <v>172</v>
      </c>
    </row>
    <row r="121" spans="1:2" x14ac:dyDescent="0.3">
      <c r="A121" t="s">
        <v>285</v>
      </c>
      <c r="B121" t="s">
        <v>286</v>
      </c>
    </row>
    <row r="122" spans="1:2" x14ac:dyDescent="0.3">
      <c r="A122" t="s">
        <v>288</v>
      </c>
    </row>
    <row r="123" spans="1:2" x14ac:dyDescent="0.3">
      <c r="A123" t="s">
        <v>290</v>
      </c>
      <c r="B123" t="s">
        <v>291</v>
      </c>
    </row>
    <row r="124" spans="1:2" x14ac:dyDescent="0.3">
      <c r="A124" t="s">
        <v>293</v>
      </c>
    </row>
    <row r="125" spans="1:2" x14ac:dyDescent="0.3">
      <c r="A125" t="s">
        <v>295</v>
      </c>
      <c r="B125" t="s">
        <v>296</v>
      </c>
    </row>
    <row r="126" spans="1:2" x14ac:dyDescent="0.3">
      <c r="A126" t="s">
        <v>298</v>
      </c>
      <c r="B126" t="s">
        <v>299</v>
      </c>
    </row>
    <row r="127" spans="1:2" x14ac:dyDescent="0.3">
      <c r="A127" t="s">
        <v>301</v>
      </c>
      <c r="B127" t="s">
        <v>302</v>
      </c>
    </row>
    <row r="128" spans="1:2" x14ac:dyDescent="0.3">
      <c r="A128" t="s">
        <v>304</v>
      </c>
      <c r="B128" t="s">
        <v>46</v>
      </c>
    </row>
    <row r="129" spans="1:2" x14ac:dyDescent="0.3">
      <c r="A129" t="s">
        <v>307</v>
      </c>
    </row>
    <row r="130" spans="1:2" x14ac:dyDescent="0.3">
      <c r="A130" t="s">
        <v>309</v>
      </c>
      <c r="B130" t="s">
        <v>109</v>
      </c>
    </row>
    <row r="131" spans="1:2" x14ac:dyDescent="0.3">
      <c r="A131" t="s">
        <v>312</v>
      </c>
      <c r="B131" t="s">
        <v>313</v>
      </c>
    </row>
    <row r="132" spans="1:2" x14ac:dyDescent="0.3">
      <c r="A132" t="s">
        <v>315</v>
      </c>
      <c r="B132" t="s">
        <v>86</v>
      </c>
    </row>
    <row r="133" spans="1:2" x14ac:dyDescent="0.3">
      <c r="A133" t="s">
        <v>317</v>
      </c>
    </row>
    <row r="134" spans="1:2" x14ac:dyDescent="0.3">
      <c r="A134" t="s">
        <v>319</v>
      </c>
    </row>
    <row r="135" spans="1:2" x14ac:dyDescent="0.3">
      <c r="A135" t="s">
        <v>321</v>
      </c>
    </row>
    <row r="136" spans="1:2" x14ac:dyDescent="0.3">
      <c r="A136" t="s">
        <v>323</v>
      </c>
      <c r="B136" t="s">
        <v>46</v>
      </c>
    </row>
    <row r="137" spans="1:2" x14ac:dyDescent="0.3">
      <c r="A137" t="s">
        <v>325</v>
      </c>
    </row>
    <row r="138" spans="1:2" x14ac:dyDescent="0.3">
      <c r="A138" t="s">
        <v>327</v>
      </c>
      <c r="B138" t="s">
        <v>328</v>
      </c>
    </row>
    <row r="139" spans="1:2" x14ac:dyDescent="0.3">
      <c r="A139" t="s">
        <v>330</v>
      </c>
    </row>
    <row r="140" spans="1:2" x14ac:dyDescent="0.3">
      <c r="A140" t="s">
        <v>332</v>
      </c>
      <c r="B140" t="s">
        <v>107</v>
      </c>
    </row>
    <row r="141" spans="1:2" x14ac:dyDescent="0.3">
      <c r="A141" t="s">
        <v>333</v>
      </c>
      <c r="B141" t="s">
        <v>334</v>
      </c>
    </row>
    <row r="142" spans="1:2" x14ac:dyDescent="0.3">
      <c r="A142" t="s">
        <v>336</v>
      </c>
    </row>
    <row r="143" spans="1:2" x14ac:dyDescent="0.3">
      <c r="A143" t="s">
        <v>338</v>
      </c>
    </row>
    <row r="144" spans="1:2" x14ac:dyDescent="0.3">
      <c r="A144" t="s">
        <v>340</v>
      </c>
      <c r="B144" t="s">
        <v>123</v>
      </c>
    </row>
    <row r="145" spans="1:2" x14ac:dyDescent="0.3">
      <c r="A145" t="s">
        <v>342</v>
      </c>
    </row>
    <row r="146" spans="1:2" x14ac:dyDescent="0.3">
      <c r="A146" t="s">
        <v>344</v>
      </c>
      <c r="B146" t="s">
        <v>345</v>
      </c>
    </row>
    <row r="147" spans="1:2" x14ac:dyDescent="0.3">
      <c r="A147" t="s">
        <v>347</v>
      </c>
    </row>
    <row r="148" spans="1:2" x14ac:dyDescent="0.3">
      <c r="A148" t="s">
        <v>349</v>
      </c>
      <c r="B148" t="s">
        <v>350</v>
      </c>
    </row>
    <row r="149" spans="1:2" x14ac:dyDescent="0.3">
      <c r="A149" t="s">
        <v>352</v>
      </c>
    </row>
    <row r="150" spans="1:2" x14ac:dyDescent="0.3">
      <c r="A150" t="s">
        <v>354</v>
      </c>
    </row>
    <row r="151" spans="1:2" x14ac:dyDescent="0.3">
      <c r="A151" t="s">
        <v>356</v>
      </c>
      <c r="B151" t="s">
        <v>357</v>
      </c>
    </row>
    <row r="152" spans="1:2" x14ac:dyDescent="0.3">
      <c r="A152" t="s">
        <v>359</v>
      </c>
      <c r="B152" t="s">
        <v>360</v>
      </c>
    </row>
    <row r="153" spans="1:2" x14ac:dyDescent="0.3">
      <c r="A153" t="s">
        <v>362</v>
      </c>
    </row>
    <row r="154" spans="1:2" x14ac:dyDescent="0.3">
      <c r="A154" t="s">
        <v>364</v>
      </c>
      <c r="B154" t="s">
        <v>109</v>
      </c>
    </row>
    <row r="155" spans="1:2" x14ac:dyDescent="0.3">
      <c r="A155" t="s">
        <v>366</v>
      </c>
      <c r="B155" t="s">
        <v>367</v>
      </c>
    </row>
    <row r="156" spans="1:2" x14ac:dyDescent="0.3">
      <c r="A156" t="s">
        <v>369</v>
      </c>
      <c r="B156" t="s">
        <v>12</v>
      </c>
    </row>
    <row r="157" spans="1:2" x14ac:dyDescent="0.3">
      <c r="A157" t="s">
        <v>370</v>
      </c>
      <c r="B157" t="s">
        <v>371</v>
      </c>
    </row>
    <row r="158" spans="1:2" x14ac:dyDescent="0.3">
      <c r="A158" t="s">
        <v>372</v>
      </c>
      <c r="B158" t="s">
        <v>179</v>
      </c>
    </row>
    <row r="159" spans="1:2" x14ac:dyDescent="0.3">
      <c r="A159" t="s">
        <v>374</v>
      </c>
    </row>
    <row r="160" spans="1:2" x14ac:dyDescent="0.3">
      <c r="A160" t="s">
        <v>376</v>
      </c>
    </row>
    <row r="161" spans="1:2" x14ac:dyDescent="0.3">
      <c r="A161" t="s">
        <v>378</v>
      </c>
      <c r="B161" t="s">
        <v>379</v>
      </c>
    </row>
    <row r="162" spans="1:2" x14ac:dyDescent="0.3">
      <c r="A162" t="s">
        <v>381</v>
      </c>
      <c r="B162" t="s">
        <v>95</v>
      </c>
    </row>
    <row r="163" spans="1:2" x14ac:dyDescent="0.3">
      <c r="A163" t="s">
        <v>383</v>
      </c>
      <c r="B163" t="s">
        <v>384</v>
      </c>
    </row>
    <row r="164" spans="1:2" x14ac:dyDescent="0.3">
      <c r="A164" t="s">
        <v>386</v>
      </c>
      <c r="B164" t="s">
        <v>357</v>
      </c>
    </row>
    <row r="165" spans="1:2" x14ac:dyDescent="0.3">
      <c r="A165" t="s">
        <v>388</v>
      </c>
      <c r="B165" t="s">
        <v>46</v>
      </c>
    </row>
    <row r="166" spans="1:2" x14ac:dyDescent="0.3">
      <c r="A166" t="s">
        <v>390</v>
      </c>
      <c r="B166" t="s">
        <v>46</v>
      </c>
    </row>
    <row r="167" spans="1:2" x14ac:dyDescent="0.3">
      <c r="A167" t="s">
        <v>392</v>
      </c>
      <c r="B167" t="s">
        <v>393</v>
      </c>
    </row>
    <row r="168" spans="1:2" x14ac:dyDescent="0.3">
      <c r="A168" t="s">
        <v>395</v>
      </c>
      <c r="B168" t="s">
        <v>210</v>
      </c>
    </row>
    <row r="169" spans="1:2" x14ac:dyDescent="0.3">
      <c r="A169" t="s">
        <v>397</v>
      </c>
      <c r="B169" t="s">
        <v>138</v>
      </c>
    </row>
    <row r="170" spans="1:2" x14ac:dyDescent="0.3">
      <c r="A170" t="s">
        <v>399</v>
      </c>
      <c r="B170" t="s">
        <v>400</v>
      </c>
    </row>
    <row r="171" spans="1:2" x14ac:dyDescent="0.3">
      <c r="A171" t="s">
        <v>402</v>
      </c>
      <c r="B171" t="s">
        <v>154</v>
      </c>
    </row>
    <row r="172" spans="1:2" x14ac:dyDescent="0.3">
      <c r="A172" t="s">
        <v>402</v>
      </c>
      <c r="B172" t="s">
        <v>154</v>
      </c>
    </row>
    <row r="173" spans="1:2" x14ac:dyDescent="0.3">
      <c r="A173" t="s">
        <v>404</v>
      </c>
      <c r="B173" t="s">
        <v>107</v>
      </c>
    </row>
    <row r="174" spans="1:2" x14ac:dyDescent="0.3">
      <c r="A174" t="s">
        <v>406</v>
      </c>
    </row>
    <row r="175" spans="1:2" x14ac:dyDescent="0.3">
      <c r="A175" t="s">
        <v>409</v>
      </c>
      <c r="B175" t="s">
        <v>410</v>
      </c>
    </row>
    <row r="176" spans="1:2" x14ac:dyDescent="0.3">
      <c r="A176" t="s">
        <v>412</v>
      </c>
      <c r="B176" t="s">
        <v>109</v>
      </c>
    </row>
    <row r="177" spans="1:2" x14ac:dyDescent="0.3">
      <c r="A177" t="s">
        <v>414</v>
      </c>
    </row>
    <row r="178" spans="1:2" x14ac:dyDescent="0.3">
      <c r="A178" t="s">
        <v>417</v>
      </c>
      <c r="B178" t="s">
        <v>418</v>
      </c>
    </row>
    <row r="179" spans="1:2" x14ac:dyDescent="0.3">
      <c r="A179" t="s">
        <v>420</v>
      </c>
    </row>
    <row r="180" spans="1:2" x14ac:dyDescent="0.3">
      <c r="A180" t="s">
        <v>422</v>
      </c>
      <c r="B180" t="s">
        <v>357</v>
      </c>
    </row>
    <row r="181" spans="1:2" x14ac:dyDescent="0.3">
      <c r="A181" t="s">
        <v>424</v>
      </c>
      <c r="B181" t="s">
        <v>109</v>
      </c>
    </row>
    <row r="182" spans="1:2" x14ac:dyDescent="0.3">
      <c r="A182" t="s">
        <v>425</v>
      </c>
      <c r="B182" t="s">
        <v>426</v>
      </c>
    </row>
    <row r="183" spans="1:2" x14ac:dyDescent="0.3">
      <c r="A183" t="s">
        <v>428</v>
      </c>
      <c r="B183" t="s">
        <v>429</v>
      </c>
    </row>
    <row r="184" spans="1:2" x14ac:dyDescent="0.3">
      <c r="A184" t="s">
        <v>431</v>
      </c>
      <c r="B184" t="s">
        <v>432</v>
      </c>
    </row>
    <row r="185" spans="1:2" x14ac:dyDescent="0.3">
      <c r="A185" t="s">
        <v>434</v>
      </c>
      <c r="B185" t="s">
        <v>435</v>
      </c>
    </row>
    <row r="186" spans="1:2" x14ac:dyDescent="0.3">
      <c r="A186" t="s">
        <v>438</v>
      </c>
      <c r="B186" t="s">
        <v>439</v>
      </c>
    </row>
    <row r="187" spans="1:2" x14ac:dyDescent="0.3">
      <c r="A187" t="s">
        <v>440</v>
      </c>
    </row>
    <row r="188" spans="1:2" x14ac:dyDescent="0.3">
      <c r="A188" t="s">
        <v>442</v>
      </c>
    </row>
    <row r="189" spans="1:2" x14ac:dyDescent="0.3">
      <c r="A189" t="s">
        <v>444</v>
      </c>
      <c r="B189" t="s">
        <v>445</v>
      </c>
    </row>
    <row r="190" spans="1:2" x14ac:dyDescent="0.3">
      <c r="A190" t="s">
        <v>447</v>
      </c>
      <c r="B190" t="s">
        <v>448</v>
      </c>
    </row>
    <row r="191" spans="1:2" x14ac:dyDescent="0.3">
      <c r="A191" t="s">
        <v>450</v>
      </c>
      <c r="B191" t="s">
        <v>107</v>
      </c>
    </row>
    <row r="192" spans="1:2" x14ac:dyDescent="0.3">
      <c r="A192" t="s">
        <v>451</v>
      </c>
      <c r="B192" t="s">
        <v>179</v>
      </c>
    </row>
    <row r="193" spans="1:2" x14ac:dyDescent="0.3">
      <c r="A193" t="s">
        <v>453</v>
      </c>
      <c r="B193" t="s">
        <v>454</v>
      </c>
    </row>
    <row r="194" spans="1:2" x14ac:dyDescent="0.3">
      <c r="A194" t="s">
        <v>456</v>
      </c>
      <c r="B194" t="s">
        <v>107</v>
      </c>
    </row>
    <row r="195" spans="1:2" x14ac:dyDescent="0.3">
      <c r="A195" t="s">
        <v>458</v>
      </c>
    </row>
    <row r="196" spans="1:2" x14ac:dyDescent="0.3">
      <c r="A196" t="s">
        <v>460</v>
      </c>
      <c r="B196" t="s">
        <v>461</v>
      </c>
    </row>
    <row r="197" spans="1:2" x14ac:dyDescent="0.3">
      <c r="A197" t="s">
        <v>463</v>
      </c>
      <c r="B197" t="s">
        <v>464</v>
      </c>
    </row>
    <row r="198" spans="1:2" x14ac:dyDescent="0.3">
      <c r="A198" t="s">
        <v>466</v>
      </c>
      <c r="B198" t="s">
        <v>467</v>
      </c>
    </row>
    <row r="199" spans="1:2" x14ac:dyDescent="0.3">
      <c r="A199" t="s">
        <v>469</v>
      </c>
    </row>
    <row r="200" spans="1:2" x14ac:dyDescent="0.3">
      <c r="A200" t="s">
        <v>471</v>
      </c>
      <c r="B200" t="s">
        <v>472</v>
      </c>
    </row>
    <row r="201" spans="1:2" x14ac:dyDescent="0.3">
      <c r="A201" t="s">
        <v>473</v>
      </c>
      <c r="B201" t="s">
        <v>95</v>
      </c>
    </row>
    <row r="202" spans="1:2" x14ac:dyDescent="0.3">
      <c r="A202" t="s">
        <v>475</v>
      </c>
      <c r="B202" t="s">
        <v>138</v>
      </c>
    </row>
    <row r="203" spans="1:2" x14ac:dyDescent="0.3">
      <c r="A203" t="s">
        <v>477</v>
      </c>
      <c r="B203" t="s">
        <v>478</v>
      </c>
    </row>
    <row r="204" spans="1:2" x14ac:dyDescent="0.3">
      <c r="A204" t="s">
        <v>480</v>
      </c>
      <c r="B204" t="s">
        <v>481</v>
      </c>
    </row>
    <row r="205" spans="1:2" x14ac:dyDescent="0.3">
      <c r="A205" t="s">
        <v>483</v>
      </c>
      <c r="B205" t="s">
        <v>484</v>
      </c>
    </row>
    <row r="206" spans="1:2" x14ac:dyDescent="0.3">
      <c r="A206" t="s">
        <v>487</v>
      </c>
      <c r="B206" t="s">
        <v>488</v>
      </c>
    </row>
    <row r="207" spans="1:2" x14ac:dyDescent="0.3">
      <c r="A207" t="s">
        <v>490</v>
      </c>
    </row>
    <row r="208" spans="1:2" x14ac:dyDescent="0.3">
      <c r="A208" t="s">
        <v>492</v>
      </c>
      <c r="B208" t="s">
        <v>86</v>
      </c>
    </row>
    <row r="209" spans="1:2" x14ac:dyDescent="0.3">
      <c r="A209" t="s">
        <v>494</v>
      </c>
    </row>
    <row r="210" spans="1:2" x14ac:dyDescent="0.3">
      <c r="A210" t="s">
        <v>496</v>
      </c>
      <c r="B210" t="s">
        <v>95</v>
      </c>
    </row>
    <row r="211" spans="1:2" x14ac:dyDescent="0.3">
      <c r="A211" t="s">
        <v>498</v>
      </c>
      <c r="B211" t="s">
        <v>499</v>
      </c>
    </row>
    <row r="212" spans="1:2" x14ac:dyDescent="0.3">
      <c r="A212" t="s">
        <v>501</v>
      </c>
    </row>
    <row r="213" spans="1:2" x14ac:dyDescent="0.3">
      <c r="A213" t="s">
        <v>503</v>
      </c>
      <c r="B213" t="s">
        <v>504</v>
      </c>
    </row>
    <row r="214" spans="1:2" x14ac:dyDescent="0.3">
      <c r="A214" t="s">
        <v>506</v>
      </c>
      <c r="B214" t="s">
        <v>507</v>
      </c>
    </row>
    <row r="215" spans="1:2" x14ac:dyDescent="0.3">
      <c r="A215" t="s">
        <v>509</v>
      </c>
      <c r="B215" t="s">
        <v>510</v>
      </c>
    </row>
    <row r="216" spans="1:2" x14ac:dyDescent="0.3">
      <c r="A216" t="s">
        <v>512</v>
      </c>
    </row>
    <row r="217" spans="1:2" x14ac:dyDescent="0.3">
      <c r="A217" t="s">
        <v>514</v>
      </c>
      <c r="B217" t="s">
        <v>296</v>
      </c>
    </row>
    <row r="218" spans="1:2" x14ac:dyDescent="0.3">
      <c r="A218" t="s">
        <v>516</v>
      </c>
      <c r="B218" t="s">
        <v>46</v>
      </c>
    </row>
    <row r="219" spans="1:2" x14ac:dyDescent="0.3">
      <c r="A219" t="s">
        <v>518</v>
      </c>
    </row>
    <row r="220" spans="1:2" x14ac:dyDescent="0.3">
      <c r="A220" t="s">
        <v>520</v>
      </c>
    </row>
    <row r="221" spans="1:2" x14ac:dyDescent="0.3">
      <c r="A221" t="s">
        <v>521</v>
      </c>
      <c r="B221" t="s">
        <v>357</v>
      </c>
    </row>
    <row r="222" spans="1:2" x14ac:dyDescent="0.3">
      <c r="A222" t="s">
        <v>523</v>
      </c>
      <c r="B222" t="s">
        <v>109</v>
      </c>
    </row>
    <row r="223" spans="1:2" x14ac:dyDescent="0.3">
      <c r="A223" t="s">
        <v>525</v>
      </c>
    </row>
    <row r="224" spans="1:2" x14ac:dyDescent="0.3">
      <c r="A224" t="s">
        <v>527</v>
      </c>
      <c r="B224" t="s">
        <v>528</v>
      </c>
    </row>
    <row r="225" spans="1:2" x14ac:dyDescent="0.3">
      <c r="A225" t="s">
        <v>530</v>
      </c>
      <c r="B225" t="s">
        <v>98</v>
      </c>
    </row>
    <row r="226" spans="1:2" x14ac:dyDescent="0.3">
      <c r="A226" t="s">
        <v>533</v>
      </c>
      <c r="B226" t="s">
        <v>534</v>
      </c>
    </row>
    <row r="227" spans="1:2" x14ac:dyDescent="0.3">
      <c r="A227" t="s">
        <v>536</v>
      </c>
    </row>
    <row r="228" spans="1:2" x14ac:dyDescent="0.3">
      <c r="A228" t="s">
        <v>538</v>
      </c>
      <c r="B228" t="s">
        <v>172</v>
      </c>
    </row>
    <row r="229" spans="1:2" x14ac:dyDescent="0.3">
      <c r="A229" t="s">
        <v>540</v>
      </c>
      <c r="B229" t="s">
        <v>528</v>
      </c>
    </row>
    <row r="230" spans="1:2" x14ac:dyDescent="0.3">
      <c r="A230" t="s">
        <v>542</v>
      </c>
    </row>
    <row r="231" spans="1:2" x14ac:dyDescent="0.3">
      <c r="A231" t="s">
        <v>544</v>
      </c>
      <c r="B231" t="s">
        <v>48</v>
      </c>
    </row>
    <row r="232" spans="1:2" x14ac:dyDescent="0.3">
      <c r="A232" t="s">
        <v>546</v>
      </c>
      <c r="B232" t="s">
        <v>547</v>
      </c>
    </row>
    <row r="233" spans="1:2" x14ac:dyDescent="0.3">
      <c r="A233" t="s">
        <v>549</v>
      </c>
      <c r="B233" t="s">
        <v>550</v>
      </c>
    </row>
    <row r="234" spans="1:2" x14ac:dyDescent="0.3">
      <c r="A234" t="s">
        <v>552</v>
      </c>
    </row>
    <row r="235" spans="1:2" x14ac:dyDescent="0.3">
      <c r="A235" t="s">
        <v>554</v>
      </c>
      <c r="B235" t="s">
        <v>123</v>
      </c>
    </row>
    <row r="236" spans="1:2" x14ac:dyDescent="0.3">
      <c r="A236" t="s">
        <v>556</v>
      </c>
    </row>
    <row r="237" spans="1:2" x14ac:dyDescent="0.3">
      <c r="A237" t="s">
        <v>558</v>
      </c>
      <c r="B237" t="s">
        <v>296</v>
      </c>
    </row>
    <row r="238" spans="1:2" x14ac:dyDescent="0.3">
      <c r="A238" t="s">
        <v>560</v>
      </c>
      <c r="B238" t="s">
        <v>561</v>
      </c>
    </row>
    <row r="239" spans="1:2" x14ac:dyDescent="0.3">
      <c r="A239" t="s">
        <v>563</v>
      </c>
      <c r="B239" t="s">
        <v>564</v>
      </c>
    </row>
    <row r="240" spans="1:2" x14ac:dyDescent="0.3">
      <c r="A240" t="s">
        <v>566</v>
      </c>
      <c r="B240" t="s">
        <v>107</v>
      </c>
    </row>
    <row r="241" spans="1:2" x14ac:dyDescent="0.3">
      <c r="A241" t="s">
        <v>568</v>
      </c>
      <c r="B241" t="s">
        <v>569</v>
      </c>
    </row>
    <row r="242" spans="1:2" x14ac:dyDescent="0.3">
      <c r="A242" t="s">
        <v>571</v>
      </c>
      <c r="B242" t="s">
        <v>107</v>
      </c>
    </row>
    <row r="243" spans="1:2" x14ac:dyDescent="0.3">
      <c r="A243" t="s">
        <v>574</v>
      </c>
      <c r="B243" t="s">
        <v>95</v>
      </c>
    </row>
    <row r="244" spans="1:2" x14ac:dyDescent="0.3">
      <c r="A244" t="s">
        <v>576</v>
      </c>
      <c r="B244" t="s">
        <v>172</v>
      </c>
    </row>
    <row r="245" spans="1:2" x14ac:dyDescent="0.3">
      <c r="A245" t="s">
        <v>578</v>
      </c>
      <c r="B245" t="s">
        <v>579</v>
      </c>
    </row>
    <row r="246" spans="1:2" x14ac:dyDescent="0.3">
      <c r="A246" t="s">
        <v>581</v>
      </c>
      <c r="B246" t="s">
        <v>98</v>
      </c>
    </row>
    <row r="247" spans="1:2" x14ac:dyDescent="0.3">
      <c r="A247" t="s">
        <v>583</v>
      </c>
      <c r="B247" t="s">
        <v>179</v>
      </c>
    </row>
    <row r="248" spans="1:2" x14ac:dyDescent="0.3">
      <c r="A248" t="s">
        <v>585</v>
      </c>
      <c r="B248" t="s">
        <v>586</v>
      </c>
    </row>
    <row r="249" spans="1:2" x14ac:dyDescent="0.3">
      <c r="A249" t="s">
        <v>588</v>
      </c>
    </row>
    <row r="250" spans="1:2" x14ac:dyDescent="0.3">
      <c r="A250" t="s">
        <v>591</v>
      </c>
      <c r="B250" t="s">
        <v>592</v>
      </c>
    </row>
    <row r="251" spans="1:2" x14ac:dyDescent="0.3">
      <c r="A251" t="s">
        <v>594</v>
      </c>
      <c r="B251" t="s">
        <v>595</v>
      </c>
    </row>
    <row r="252" spans="1:2" x14ac:dyDescent="0.3">
      <c r="A252" t="s">
        <v>597</v>
      </c>
    </row>
    <row r="253" spans="1:2" x14ac:dyDescent="0.3">
      <c r="A253" t="s">
        <v>599</v>
      </c>
      <c r="B253" t="s">
        <v>600</v>
      </c>
    </row>
    <row r="254" spans="1:2" x14ac:dyDescent="0.3">
      <c r="A254" t="s">
        <v>602</v>
      </c>
      <c r="B254" t="s">
        <v>603</v>
      </c>
    </row>
    <row r="255" spans="1:2" x14ac:dyDescent="0.3">
      <c r="A255" t="s">
        <v>605</v>
      </c>
      <c r="B255" t="s">
        <v>606</v>
      </c>
    </row>
    <row r="256" spans="1:2" x14ac:dyDescent="0.3">
      <c r="A256" t="s">
        <v>608</v>
      </c>
      <c r="B256" t="s">
        <v>609</v>
      </c>
    </row>
    <row r="257" spans="1:2" x14ac:dyDescent="0.3">
      <c r="A257" t="s">
        <v>611</v>
      </c>
      <c r="B257" t="s">
        <v>612</v>
      </c>
    </row>
    <row r="258" spans="1:2" x14ac:dyDescent="0.3">
      <c r="A258" t="s">
        <v>614</v>
      </c>
      <c r="B258" t="s">
        <v>107</v>
      </c>
    </row>
    <row r="259" spans="1:2" x14ac:dyDescent="0.3">
      <c r="A259" t="s">
        <v>616</v>
      </c>
    </row>
    <row r="260" spans="1:2" x14ac:dyDescent="0.3">
      <c r="A260" t="s">
        <v>618</v>
      </c>
      <c r="B260" t="s">
        <v>179</v>
      </c>
    </row>
    <row r="261" spans="1:2" x14ac:dyDescent="0.3">
      <c r="A261" t="s">
        <v>620</v>
      </c>
      <c r="B261" t="s">
        <v>12</v>
      </c>
    </row>
    <row r="262" spans="1:2" x14ac:dyDescent="0.3">
      <c r="A262" t="s">
        <v>620</v>
      </c>
      <c r="B262" t="s">
        <v>12</v>
      </c>
    </row>
    <row r="263" spans="1:2" x14ac:dyDescent="0.3">
      <c r="A263" t="s">
        <v>621</v>
      </c>
      <c r="B263" t="s">
        <v>123</v>
      </c>
    </row>
    <row r="264" spans="1:2" x14ac:dyDescent="0.3">
      <c r="A264" t="s">
        <v>623</v>
      </c>
      <c r="B264" t="s">
        <v>624</v>
      </c>
    </row>
    <row r="265" spans="1:2" x14ac:dyDescent="0.3">
      <c r="A265" t="s">
        <v>626</v>
      </c>
      <c r="B265" t="s">
        <v>46</v>
      </c>
    </row>
    <row r="266" spans="1:2" x14ac:dyDescent="0.3">
      <c r="A266" t="s">
        <v>628</v>
      </c>
      <c r="B266" t="s">
        <v>629</v>
      </c>
    </row>
    <row r="267" spans="1:2" x14ac:dyDescent="0.3">
      <c r="A267" t="s">
        <v>631</v>
      </c>
      <c r="B267" t="s">
        <v>12</v>
      </c>
    </row>
    <row r="268" spans="1:2" x14ac:dyDescent="0.3">
      <c r="A268" t="s">
        <v>633</v>
      </c>
      <c r="B268" t="s">
        <v>145</v>
      </c>
    </row>
    <row r="269" spans="1:2" x14ac:dyDescent="0.3">
      <c r="A269" t="s">
        <v>635</v>
      </c>
    </row>
    <row r="270" spans="1:2" x14ac:dyDescent="0.3">
      <c r="A270" t="s">
        <v>637</v>
      </c>
      <c r="B270" t="s">
        <v>240</v>
      </c>
    </row>
    <row r="271" spans="1:2" x14ac:dyDescent="0.3">
      <c r="A271" t="s">
        <v>639</v>
      </c>
      <c r="B271" t="s">
        <v>98</v>
      </c>
    </row>
    <row r="272" spans="1:2" x14ac:dyDescent="0.3">
      <c r="A272" t="s">
        <v>641</v>
      </c>
      <c r="B272" t="s">
        <v>642</v>
      </c>
    </row>
    <row r="273" spans="1:2" x14ac:dyDescent="0.3">
      <c r="A273" t="s">
        <v>644</v>
      </c>
      <c r="B273" t="s">
        <v>534</v>
      </c>
    </row>
    <row r="274" spans="1:2" x14ac:dyDescent="0.3">
      <c r="A274" t="s">
        <v>646</v>
      </c>
      <c r="B274" t="s">
        <v>647</v>
      </c>
    </row>
    <row r="275" spans="1:2" x14ac:dyDescent="0.3">
      <c r="A275" t="s">
        <v>649</v>
      </c>
    </row>
    <row r="276" spans="1:2" x14ac:dyDescent="0.3">
      <c r="A276" t="s">
        <v>652</v>
      </c>
      <c r="B276" t="s">
        <v>123</v>
      </c>
    </row>
    <row r="277" spans="1:2" x14ac:dyDescent="0.3">
      <c r="A277" t="s">
        <v>654</v>
      </c>
      <c r="B277" t="s">
        <v>655</v>
      </c>
    </row>
    <row r="278" spans="1:2" x14ac:dyDescent="0.3">
      <c r="A278" t="s">
        <v>658</v>
      </c>
    </row>
    <row r="279" spans="1:2" x14ac:dyDescent="0.3">
      <c r="A279" t="s">
        <v>660</v>
      </c>
      <c r="B279" t="s">
        <v>661</v>
      </c>
    </row>
    <row r="280" spans="1:2" x14ac:dyDescent="0.3">
      <c r="A280" t="s">
        <v>663</v>
      </c>
    </row>
    <row r="281" spans="1:2" x14ac:dyDescent="0.3">
      <c r="A281" t="s">
        <v>665</v>
      </c>
      <c r="B281" t="s">
        <v>9</v>
      </c>
    </row>
    <row r="282" spans="1:2" x14ac:dyDescent="0.3">
      <c r="A282" t="s">
        <v>667</v>
      </c>
      <c r="B282" t="s">
        <v>668</v>
      </c>
    </row>
    <row r="283" spans="1:2" x14ac:dyDescent="0.3">
      <c r="A283" t="s">
        <v>670</v>
      </c>
    </row>
    <row r="284" spans="1:2" x14ac:dyDescent="0.3">
      <c r="A284" t="s">
        <v>672</v>
      </c>
      <c r="B284" t="s">
        <v>673</v>
      </c>
    </row>
    <row r="285" spans="1:2" x14ac:dyDescent="0.3">
      <c r="A285" t="s">
        <v>675</v>
      </c>
      <c r="B285" t="s">
        <v>676</v>
      </c>
    </row>
    <row r="286" spans="1:2" x14ac:dyDescent="0.3">
      <c r="A286" t="s">
        <v>678</v>
      </c>
    </row>
    <row r="287" spans="1:2" x14ac:dyDescent="0.3">
      <c r="A287" t="s">
        <v>680</v>
      </c>
      <c r="B287" t="s">
        <v>681</v>
      </c>
    </row>
    <row r="288" spans="1:2" x14ac:dyDescent="0.3">
      <c r="A288" t="s">
        <v>683</v>
      </c>
    </row>
    <row r="289" spans="1:2" x14ac:dyDescent="0.3">
      <c r="A289" t="s">
        <v>684</v>
      </c>
      <c r="B289" t="s">
        <v>673</v>
      </c>
    </row>
    <row r="290" spans="1:2" x14ac:dyDescent="0.3">
      <c r="A290" t="s">
        <v>686</v>
      </c>
    </row>
    <row r="291" spans="1:2" x14ac:dyDescent="0.3">
      <c r="A291" t="s">
        <v>688</v>
      </c>
      <c r="B291" t="s">
        <v>689</v>
      </c>
    </row>
    <row r="292" spans="1:2" x14ac:dyDescent="0.3">
      <c r="A292" t="s">
        <v>691</v>
      </c>
    </row>
    <row r="293" spans="1:2" x14ac:dyDescent="0.3">
      <c r="A293" t="s">
        <v>692</v>
      </c>
    </row>
    <row r="294" spans="1:2" x14ac:dyDescent="0.3">
      <c r="A294" t="s">
        <v>694</v>
      </c>
    </row>
    <row r="295" spans="1:2" x14ac:dyDescent="0.3">
      <c r="A295" t="s">
        <v>696</v>
      </c>
    </row>
    <row r="296" spans="1:2" x14ac:dyDescent="0.3">
      <c r="A296" t="s">
        <v>698</v>
      </c>
    </row>
    <row r="297" spans="1:2" x14ac:dyDescent="0.3">
      <c r="A297" t="s">
        <v>700</v>
      </c>
      <c r="B297" t="s">
        <v>56</v>
      </c>
    </row>
    <row r="298" spans="1:2" x14ac:dyDescent="0.3">
      <c r="A298" t="s">
        <v>702</v>
      </c>
      <c r="B298" t="s">
        <v>703</v>
      </c>
    </row>
    <row r="299" spans="1:2" x14ac:dyDescent="0.3">
      <c r="A299" t="s">
        <v>705</v>
      </c>
      <c r="B299" t="s">
        <v>706</v>
      </c>
    </row>
    <row r="300" spans="1:2" x14ac:dyDescent="0.3">
      <c r="A300" t="s">
        <v>708</v>
      </c>
      <c r="B300" t="s">
        <v>709</v>
      </c>
    </row>
    <row r="301" spans="1:2" x14ac:dyDescent="0.3">
      <c r="A301" t="s">
        <v>710</v>
      </c>
      <c r="B301" t="s">
        <v>711</v>
      </c>
    </row>
    <row r="302" spans="1:2" x14ac:dyDescent="0.3">
      <c r="A302" t="s">
        <v>712</v>
      </c>
      <c r="B302" t="s">
        <v>179</v>
      </c>
    </row>
    <row r="303" spans="1:2" x14ac:dyDescent="0.3">
      <c r="A303" t="s">
        <v>715</v>
      </c>
      <c r="B303" t="s">
        <v>716</v>
      </c>
    </row>
    <row r="304" spans="1:2" x14ac:dyDescent="0.3">
      <c r="A304" t="s">
        <v>717</v>
      </c>
      <c r="B304" t="s">
        <v>95</v>
      </c>
    </row>
    <row r="305" spans="1:2" x14ac:dyDescent="0.3">
      <c r="A305" t="s">
        <v>719</v>
      </c>
    </row>
    <row r="306" spans="1:2" x14ac:dyDescent="0.3">
      <c r="A306" t="s">
        <v>721</v>
      </c>
      <c r="B306" t="s">
        <v>12</v>
      </c>
    </row>
    <row r="307" spans="1:2" x14ac:dyDescent="0.3">
      <c r="A307" t="s">
        <v>723</v>
      </c>
      <c r="B307" t="s">
        <v>724</v>
      </c>
    </row>
    <row r="308" spans="1:2" x14ac:dyDescent="0.3">
      <c r="A308" t="s">
        <v>726</v>
      </c>
      <c r="B308" t="s">
        <v>109</v>
      </c>
    </row>
    <row r="309" spans="1:2" x14ac:dyDescent="0.3">
      <c r="A309" t="s">
        <v>728</v>
      </c>
      <c r="B309" t="s">
        <v>46</v>
      </c>
    </row>
    <row r="310" spans="1:2" x14ac:dyDescent="0.3">
      <c r="A310" t="s">
        <v>730</v>
      </c>
    </row>
    <row r="311" spans="1:2" x14ac:dyDescent="0.3">
      <c r="A311" t="s">
        <v>732</v>
      </c>
      <c r="B311" t="s">
        <v>123</v>
      </c>
    </row>
    <row r="312" spans="1:2" x14ac:dyDescent="0.3">
      <c r="A312" t="s">
        <v>734</v>
      </c>
      <c r="B312" t="s">
        <v>735</v>
      </c>
    </row>
    <row r="313" spans="1:2" x14ac:dyDescent="0.3">
      <c r="A313" t="s">
        <v>737</v>
      </c>
      <c r="B313" t="s">
        <v>237</v>
      </c>
    </row>
    <row r="314" spans="1:2" x14ac:dyDescent="0.3">
      <c r="A314" t="s">
        <v>739</v>
      </c>
      <c r="B314" t="s">
        <v>740</v>
      </c>
    </row>
    <row r="315" spans="1:2" x14ac:dyDescent="0.3">
      <c r="A315" t="s">
        <v>742</v>
      </c>
      <c r="B315" t="s">
        <v>743</v>
      </c>
    </row>
    <row r="316" spans="1:2" x14ac:dyDescent="0.3">
      <c r="A316" t="s">
        <v>745</v>
      </c>
      <c r="B316" t="s">
        <v>746</v>
      </c>
    </row>
    <row r="317" spans="1:2" x14ac:dyDescent="0.3">
      <c r="A317" t="s">
        <v>748</v>
      </c>
      <c r="B317" t="s">
        <v>357</v>
      </c>
    </row>
    <row r="318" spans="1:2" x14ac:dyDescent="0.3">
      <c r="A318" t="s">
        <v>750</v>
      </c>
      <c r="B318" t="s">
        <v>179</v>
      </c>
    </row>
    <row r="319" spans="1:2" x14ac:dyDescent="0.3">
      <c r="A319" t="s">
        <v>752</v>
      </c>
      <c r="B319" t="s">
        <v>109</v>
      </c>
    </row>
    <row r="320" spans="1:2" x14ac:dyDescent="0.3">
      <c r="A320" t="s">
        <v>754</v>
      </c>
      <c r="B320" t="s">
        <v>755</v>
      </c>
    </row>
    <row r="321" spans="1:2" x14ac:dyDescent="0.3">
      <c r="A321" t="s">
        <v>757</v>
      </c>
      <c r="B321" t="s">
        <v>758</v>
      </c>
    </row>
    <row r="322" spans="1:2" x14ac:dyDescent="0.3">
      <c r="A322" t="s">
        <v>757</v>
      </c>
      <c r="B322" t="s">
        <v>758</v>
      </c>
    </row>
    <row r="323" spans="1:2" x14ac:dyDescent="0.3">
      <c r="A323" t="s">
        <v>760</v>
      </c>
    </row>
    <row r="324" spans="1:2" x14ac:dyDescent="0.3">
      <c r="A324" t="s">
        <v>762</v>
      </c>
      <c r="B324" t="s">
        <v>703</v>
      </c>
    </row>
    <row r="325" spans="1:2" x14ac:dyDescent="0.3">
      <c r="A325" t="s">
        <v>764</v>
      </c>
      <c r="B325" t="s">
        <v>765</v>
      </c>
    </row>
    <row r="326" spans="1:2" x14ac:dyDescent="0.3">
      <c r="A326" t="s">
        <v>767</v>
      </c>
      <c r="B326" t="s">
        <v>46</v>
      </c>
    </row>
    <row r="327" spans="1:2" x14ac:dyDescent="0.3">
      <c r="A327" t="s">
        <v>769</v>
      </c>
      <c r="B327" t="s">
        <v>770</v>
      </c>
    </row>
    <row r="328" spans="1:2" x14ac:dyDescent="0.3">
      <c r="A328" t="s">
        <v>771</v>
      </c>
      <c r="B328" t="s">
        <v>772</v>
      </c>
    </row>
    <row r="329" spans="1:2" x14ac:dyDescent="0.3">
      <c r="A329" t="s">
        <v>774</v>
      </c>
      <c r="B329" t="s">
        <v>46</v>
      </c>
    </row>
    <row r="330" spans="1:2" x14ac:dyDescent="0.3">
      <c r="A330" t="s">
        <v>776</v>
      </c>
      <c r="B330" t="s">
        <v>777</v>
      </c>
    </row>
    <row r="331" spans="1:2" x14ac:dyDescent="0.3">
      <c r="A331" t="s">
        <v>778</v>
      </c>
      <c r="B331" t="s">
        <v>779</v>
      </c>
    </row>
    <row r="332" spans="1:2" x14ac:dyDescent="0.3">
      <c r="A332" t="s">
        <v>780</v>
      </c>
      <c r="B332" t="s">
        <v>781</v>
      </c>
    </row>
    <row r="333" spans="1:2" x14ac:dyDescent="0.3">
      <c r="A333" t="s">
        <v>783</v>
      </c>
      <c r="B333" t="s">
        <v>109</v>
      </c>
    </row>
    <row r="334" spans="1:2" x14ac:dyDescent="0.3">
      <c r="A334" t="s">
        <v>785</v>
      </c>
    </row>
    <row r="335" spans="1:2" x14ac:dyDescent="0.3">
      <c r="A335" t="s">
        <v>787</v>
      </c>
    </row>
    <row r="336" spans="1:2" x14ac:dyDescent="0.3">
      <c r="A336" t="s">
        <v>789</v>
      </c>
      <c r="B336" t="s">
        <v>371</v>
      </c>
    </row>
    <row r="337" spans="1:2" x14ac:dyDescent="0.3">
      <c r="A337" t="s">
        <v>791</v>
      </c>
      <c r="B337" t="s">
        <v>777</v>
      </c>
    </row>
    <row r="338" spans="1:2" x14ac:dyDescent="0.3">
      <c r="A338" t="s">
        <v>793</v>
      </c>
    </row>
    <row r="339" spans="1:2" x14ac:dyDescent="0.3">
      <c r="A339" t="s">
        <v>794</v>
      </c>
      <c r="B339" t="s">
        <v>681</v>
      </c>
    </row>
    <row r="340" spans="1:2" x14ac:dyDescent="0.3">
      <c r="A340" t="s">
        <v>796</v>
      </c>
      <c r="B340" t="s">
        <v>797</v>
      </c>
    </row>
    <row r="341" spans="1:2" x14ac:dyDescent="0.3">
      <c r="A341" t="s">
        <v>798</v>
      </c>
      <c r="B341" t="s">
        <v>777</v>
      </c>
    </row>
    <row r="342" spans="1:2" x14ac:dyDescent="0.3">
      <c r="A342" t="s">
        <v>800</v>
      </c>
      <c r="B342" t="s">
        <v>107</v>
      </c>
    </row>
    <row r="343" spans="1:2" x14ac:dyDescent="0.3">
      <c r="A343" t="s">
        <v>801</v>
      </c>
      <c r="B343" t="s">
        <v>802</v>
      </c>
    </row>
    <row r="344" spans="1:2" x14ac:dyDescent="0.3">
      <c r="A344" t="s">
        <v>804</v>
      </c>
      <c r="B344" t="s">
        <v>46</v>
      </c>
    </row>
    <row r="345" spans="1:2" x14ac:dyDescent="0.3">
      <c r="A345" t="s">
        <v>806</v>
      </c>
      <c r="B345" t="s">
        <v>46</v>
      </c>
    </row>
    <row r="346" spans="1:2" x14ac:dyDescent="0.3">
      <c r="A346" t="s">
        <v>808</v>
      </c>
      <c r="B346" t="s">
        <v>98</v>
      </c>
    </row>
    <row r="347" spans="1:2" x14ac:dyDescent="0.3">
      <c r="A347" t="s">
        <v>809</v>
      </c>
      <c r="B347" t="s">
        <v>810</v>
      </c>
    </row>
    <row r="348" spans="1:2" x14ac:dyDescent="0.3">
      <c r="A348" t="s">
        <v>812</v>
      </c>
    </row>
    <row r="349" spans="1:2" x14ac:dyDescent="0.3">
      <c r="A349" t="s">
        <v>814</v>
      </c>
      <c r="B349" t="s">
        <v>815</v>
      </c>
    </row>
    <row r="350" spans="1:2" x14ac:dyDescent="0.3">
      <c r="A350" t="s">
        <v>816</v>
      </c>
      <c r="B350" t="s">
        <v>689</v>
      </c>
    </row>
    <row r="351" spans="1:2" x14ac:dyDescent="0.3">
      <c r="A351" t="s">
        <v>818</v>
      </c>
      <c r="B351" t="s">
        <v>819</v>
      </c>
    </row>
    <row r="352" spans="1:2" x14ac:dyDescent="0.3">
      <c r="A352" t="s">
        <v>821</v>
      </c>
      <c r="B352" t="s">
        <v>109</v>
      </c>
    </row>
    <row r="353" spans="1:2" x14ac:dyDescent="0.3">
      <c r="A353" t="s">
        <v>823</v>
      </c>
      <c r="B353" t="s">
        <v>824</v>
      </c>
    </row>
    <row r="354" spans="1:2" x14ac:dyDescent="0.3">
      <c r="A354" t="s">
        <v>826</v>
      </c>
      <c r="B354" t="s">
        <v>230</v>
      </c>
    </row>
    <row r="355" spans="1:2" x14ac:dyDescent="0.3">
      <c r="A355" t="s">
        <v>828</v>
      </c>
    </row>
    <row r="356" spans="1:2" x14ac:dyDescent="0.3">
      <c r="A356" t="s">
        <v>830</v>
      </c>
      <c r="B356" t="s">
        <v>831</v>
      </c>
    </row>
    <row r="357" spans="1:2" x14ac:dyDescent="0.3">
      <c r="A357" t="s">
        <v>833</v>
      </c>
    </row>
    <row r="358" spans="1:2" x14ac:dyDescent="0.3">
      <c r="A358" t="s">
        <v>836</v>
      </c>
    </row>
    <row r="359" spans="1:2" x14ac:dyDescent="0.3">
      <c r="A359" t="s">
        <v>839</v>
      </c>
      <c r="B359" t="s">
        <v>126</v>
      </c>
    </row>
    <row r="360" spans="1:2" x14ac:dyDescent="0.3">
      <c r="A360" t="s">
        <v>841</v>
      </c>
    </row>
    <row r="361" spans="1:2" x14ac:dyDescent="0.3">
      <c r="A361" t="s">
        <v>842</v>
      </c>
    </row>
    <row r="362" spans="1:2" x14ac:dyDescent="0.3">
      <c r="A362" t="s">
        <v>844</v>
      </c>
      <c r="B362" t="s">
        <v>681</v>
      </c>
    </row>
    <row r="363" spans="1:2" x14ac:dyDescent="0.3">
      <c r="A363" t="s">
        <v>846</v>
      </c>
    </row>
    <row r="364" spans="1:2" x14ac:dyDescent="0.3">
      <c r="A364" t="s">
        <v>848</v>
      </c>
      <c r="B364" t="s">
        <v>849</v>
      </c>
    </row>
    <row r="365" spans="1:2" x14ac:dyDescent="0.3">
      <c r="A365" t="s">
        <v>851</v>
      </c>
      <c r="B365" t="s">
        <v>676</v>
      </c>
    </row>
    <row r="366" spans="1:2" x14ac:dyDescent="0.3">
      <c r="A366" t="s">
        <v>853</v>
      </c>
      <c r="B366" t="s">
        <v>854</v>
      </c>
    </row>
    <row r="367" spans="1:2" x14ac:dyDescent="0.3">
      <c r="A367" t="s">
        <v>856</v>
      </c>
    </row>
    <row r="368" spans="1:2" x14ac:dyDescent="0.3">
      <c r="A368" t="s">
        <v>858</v>
      </c>
      <c r="B368" t="s">
        <v>854</v>
      </c>
    </row>
    <row r="369" spans="1:2" x14ac:dyDescent="0.3">
      <c r="A369" t="s">
        <v>860</v>
      </c>
      <c r="B369" t="s">
        <v>138</v>
      </c>
    </row>
    <row r="370" spans="1:2" x14ac:dyDescent="0.3">
      <c r="A370" t="s">
        <v>862</v>
      </c>
      <c r="B370" t="s">
        <v>863</v>
      </c>
    </row>
    <row r="371" spans="1:2" x14ac:dyDescent="0.3">
      <c r="A371" t="s">
        <v>864</v>
      </c>
      <c r="B371" t="s">
        <v>145</v>
      </c>
    </row>
    <row r="372" spans="1:2" x14ac:dyDescent="0.3">
      <c r="A372" t="s">
        <v>866</v>
      </c>
      <c r="B372" t="s">
        <v>172</v>
      </c>
    </row>
    <row r="373" spans="1:2" x14ac:dyDescent="0.3">
      <c r="A373" t="s">
        <v>868</v>
      </c>
    </row>
    <row r="374" spans="1:2" x14ac:dyDescent="0.3">
      <c r="A374" t="s">
        <v>870</v>
      </c>
      <c r="B374" t="s">
        <v>46</v>
      </c>
    </row>
    <row r="375" spans="1:2" x14ac:dyDescent="0.3">
      <c r="A375" t="s">
        <v>872</v>
      </c>
      <c r="B375" t="s">
        <v>109</v>
      </c>
    </row>
    <row r="376" spans="1:2" x14ac:dyDescent="0.3">
      <c r="A376" t="s">
        <v>874</v>
      </c>
    </row>
    <row r="377" spans="1:2" x14ac:dyDescent="0.3">
      <c r="A377" t="s">
        <v>876</v>
      </c>
      <c r="B377" t="s">
        <v>877</v>
      </c>
    </row>
    <row r="378" spans="1:2" x14ac:dyDescent="0.3">
      <c r="A378" t="s">
        <v>879</v>
      </c>
      <c r="B378" t="s">
        <v>46</v>
      </c>
    </row>
    <row r="379" spans="1:2" x14ac:dyDescent="0.3">
      <c r="A379" t="s">
        <v>881</v>
      </c>
      <c r="B379" t="s">
        <v>172</v>
      </c>
    </row>
    <row r="380" spans="1:2" x14ac:dyDescent="0.3">
      <c r="A380" t="s">
        <v>883</v>
      </c>
    </row>
    <row r="381" spans="1:2" x14ac:dyDescent="0.3">
      <c r="A381" t="s">
        <v>885</v>
      </c>
    </row>
    <row r="382" spans="1:2" x14ac:dyDescent="0.3">
      <c r="A382" t="s">
        <v>887</v>
      </c>
      <c r="B382" t="s">
        <v>12</v>
      </c>
    </row>
    <row r="383" spans="1:2" x14ac:dyDescent="0.3">
      <c r="A383" t="s">
        <v>889</v>
      </c>
      <c r="B383" t="s">
        <v>890</v>
      </c>
    </row>
    <row r="384" spans="1:2" x14ac:dyDescent="0.3">
      <c r="A384" t="s">
        <v>891</v>
      </c>
      <c r="B384" t="s">
        <v>220</v>
      </c>
    </row>
    <row r="385" spans="1:2" x14ac:dyDescent="0.3">
      <c r="A385" t="s">
        <v>893</v>
      </c>
      <c r="B385" t="s">
        <v>894</v>
      </c>
    </row>
    <row r="386" spans="1:2" x14ac:dyDescent="0.3">
      <c r="A386" t="s">
        <v>896</v>
      </c>
      <c r="B386" t="s">
        <v>676</v>
      </c>
    </row>
    <row r="387" spans="1:2" x14ac:dyDescent="0.3">
      <c r="A387" t="s">
        <v>898</v>
      </c>
      <c r="B387" t="s">
        <v>230</v>
      </c>
    </row>
    <row r="388" spans="1:2" x14ac:dyDescent="0.3">
      <c r="A388" t="s">
        <v>900</v>
      </c>
    </row>
    <row r="389" spans="1:2" x14ac:dyDescent="0.3">
      <c r="A389" t="s">
        <v>902</v>
      </c>
      <c r="B389" t="s">
        <v>903</v>
      </c>
    </row>
    <row r="390" spans="1:2" x14ac:dyDescent="0.3">
      <c r="A390" t="s">
        <v>906</v>
      </c>
      <c r="B390" t="s">
        <v>676</v>
      </c>
    </row>
    <row r="391" spans="1:2" x14ac:dyDescent="0.3">
      <c r="A391" t="s">
        <v>908</v>
      </c>
      <c r="B391" t="s">
        <v>909</v>
      </c>
    </row>
    <row r="392" spans="1:2" x14ac:dyDescent="0.3">
      <c r="A392" t="s">
        <v>908</v>
      </c>
      <c r="B392" t="s">
        <v>909</v>
      </c>
    </row>
    <row r="393" spans="1:2" x14ac:dyDescent="0.3">
      <c r="A393" t="s">
        <v>911</v>
      </c>
      <c r="B393" t="s">
        <v>179</v>
      </c>
    </row>
    <row r="394" spans="1:2" x14ac:dyDescent="0.3">
      <c r="A394" t="s">
        <v>912</v>
      </c>
      <c r="B394" t="s">
        <v>37</v>
      </c>
    </row>
    <row r="395" spans="1:2" x14ac:dyDescent="0.3">
      <c r="A395" t="s">
        <v>914</v>
      </c>
    </row>
    <row r="396" spans="1:2" x14ac:dyDescent="0.3">
      <c r="A396" t="s">
        <v>916</v>
      </c>
      <c r="B396" t="s">
        <v>917</v>
      </c>
    </row>
    <row r="397" spans="1:2" x14ac:dyDescent="0.3">
      <c r="A397" t="s">
        <v>919</v>
      </c>
      <c r="B397" t="s">
        <v>920</v>
      </c>
    </row>
    <row r="398" spans="1:2" x14ac:dyDescent="0.3">
      <c r="A398" t="s">
        <v>923</v>
      </c>
      <c r="B398" t="s">
        <v>924</v>
      </c>
    </row>
    <row r="399" spans="1:2" x14ac:dyDescent="0.3">
      <c r="A399" t="s">
        <v>926</v>
      </c>
    </row>
    <row r="400" spans="1:2" x14ac:dyDescent="0.3">
      <c r="A400" t="s">
        <v>929</v>
      </c>
      <c r="B400" t="s">
        <v>930</v>
      </c>
    </row>
    <row r="401" spans="1:2" x14ac:dyDescent="0.3">
      <c r="A401" t="s">
        <v>932</v>
      </c>
      <c r="B401" t="s">
        <v>933</v>
      </c>
    </row>
    <row r="402" spans="1:2" x14ac:dyDescent="0.3">
      <c r="A402" t="s">
        <v>935</v>
      </c>
      <c r="B402" t="s">
        <v>681</v>
      </c>
    </row>
    <row r="403" spans="1:2" x14ac:dyDescent="0.3">
      <c r="A403" t="s">
        <v>937</v>
      </c>
      <c r="B403" t="s">
        <v>61</v>
      </c>
    </row>
    <row r="404" spans="1:2" x14ac:dyDescent="0.3">
      <c r="A404" t="s">
        <v>938</v>
      </c>
      <c r="B404" t="s">
        <v>939</v>
      </c>
    </row>
    <row r="405" spans="1:2" x14ac:dyDescent="0.3">
      <c r="A405" t="s">
        <v>941</v>
      </c>
      <c r="B405" t="s">
        <v>296</v>
      </c>
    </row>
    <row r="406" spans="1:2" x14ac:dyDescent="0.3">
      <c r="A406" t="s">
        <v>943</v>
      </c>
      <c r="B406" t="s">
        <v>944</v>
      </c>
    </row>
    <row r="407" spans="1:2" x14ac:dyDescent="0.3">
      <c r="A407" t="s">
        <v>946</v>
      </c>
      <c r="B407" t="s">
        <v>237</v>
      </c>
    </row>
    <row r="408" spans="1:2" x14ac:dyDescent="0.3">
      <c r="A408" t="s">
        <v>948</v>
      </c>
      <c r="B408" t="s">
        <v>472</v>
      </c>
    </row>
    <row r="409" spans="1:2" x14ac:dyDescent="0.3">
      <c r="A409" t="s">
        <v>950</v>
      </c>
    </row>
    <row r="410" spans="1:2" x14ac:dyDescent="0.3">
      <c r="A410" t="s">
        <v>952</v>
      </c>
    </row>
    <row r="411" spans="1:2" x14ac:dyDescent="0.3">
      <c r="A411" t="s">
        <v>953</v>
      </c>
      <c r="B411" t="s">
        <v>179</v>
      </c>
    </row>
    <row r="412" spans="1:2" x14ac:dyDescent="0.3">
      <c r="A412" t="s">
        <v>955</v>
      </c>
      <c r="B412" t="s">
        <v>612</v>
      </c>
    </row>
    <row r="413" spans="1:2" x14ac:dyDescent="0.3">
      <c r="A413" t="s">
        <v>957</v>
      </c>
      <c r="B413" t="s">
        <v>958</v>
      </c>
    </row>
    <row r="414" spans="1:2" x14ac:dyDescent="0.3">
      <c r="A414" t="s">
        <v>960</v>
      </c>
      <c r="B414" t="s">
        <v>291</v>
      </c>
    </row>
    <row r="415" spans="1:2" x14ac:dyDescent="0.3">
      <c r="A415" t="s">
        <v>962</v>
      </c>
      <c r="B415" t="s">
        <v>126</v>
      </c>
    </row>
    <row r="416" spans="1:2" x14ac:dyDescent="0.3">
      <c r="A416" t="s">
        <v>964</v>
      </c>
    </row>
    <row r="417" spans="1:2" x14ac:dyDescent="0.3">
      <c r="A417" t="s">
        <v>966</v>
      </c>
    </row>
    <row r="418" spans="1:2" x14ac:dyDescent="0.3">
      <c r="A418" t="s">
        <v>968</v>
      </c>
    </row>
    <row r="419" spans="1:2" x14ac:dyDescent="0.3">
      <c r="A419" t="s">
        <v>970</v>
      </c>
      <c r="B419" t="s">
        <v>971</v>
      </c>
    </row>
    <row r="420" spans="1:2" x14ac:dyDescent="0.3">
      <c r="A420" t="s">
        <v>973</v>
      </c>
      <c r="B420" t="s">
        <v>777</v>
      </c>
    </row>
    <row r="421" spans="1:2" x14ac:dyDescent="0.3">
      <c r="A421" t="s">
        <v>975</v>
      </c>
    </row>
    <row r="422" spans="1:2" x14ac:dyDescent="0.3">
      <c r="A422" t="s">
        <v>975</v>
      </c>
    </row>
    <row r="423" spans="1:2" x14ac:dyDescent="0.3">
      <c r="A423" t="s">
        <v>977</v>
      </c>
      <c r="B423" t="s">
        <v>676</v>
      </c>
    </row>
    <row r="424" spans="1:2" x14ac:dyDescent="0.3">
      <c r="A424" t="s">
        <v>978</v>
      </c>
      <c r="B424" t="s">
        <v>689</v>
      </c>
    </row>
    <row r="425" spans="1:2" x14ac:dyDescent="0.3">
      <c r="A425" t="s">
        <v>980</v>
      </c>
      <c r="B425" t="s">
        <v>107</v>
      </c>
    </row>
    <row r="426" spans="1:2" x14ac:dyDescent="0.3">
      <c r="A426" t="s">
        <v>982</v>
      </c>
      <c r="B426" t="s">
        <v>983</v>
      </c>
    </row>
    <row r="427" spans="1:2" x14ac:dyDescent="0.3">
      <c r="A427" t="s">
        <v>985</v>
      </c>
    </row>
    <row r="428" spans="1:2" x14ac:dyDescent="0.3">
      <c r="A428" t="s">
        <v>987</v>
      </c>
    </row>
    <row r="429" spans="1:2" x14ac:dyDescent="0.3">
      <c r="A429" t="s">
        <v>989</v>
      </c>
    </row>
    <row r="430" spans="1:2" x14ac:dyDescent="0.3">
      <c r="A430" t="s">
        <v>991</v>
      </c>
      <c r="B430" t="s">
        <v>854</v>
      </c>
    </row>
    <row r="431" spans="1:2" x14ac:dyDescent="0.3">
      <c r="A431" t="s">
        <v>993</v>
      </c>
    </row>
    <row r="432" spans="1:2" x14ac:dyDescent="0.3">
      <c r="A432" t="s">
        <v>996</v>
      </c>
      <c r="B432" t="s">
        <v>997</v>
      </c>
    </row>
    <row r="433" spans="1:2" x14ac:dyDescent="0.3">
      <c r="A433" t="s">
        <v>999</v>
      </c>
      <c r="B433" t="s">
        <v>186</v>
      </c>
    </row>
    <row r="434" spans="1:2" x14ac:dyDescent="0.3">
      <c r="A434" t="s">
        <v>1001</v>
      </c>
      <c r="B434" t="s">
        <v>472</v>
      </c>
    </row>
    <row r="435" spans="1:2" x14ac:dyDescent="0.3">
      <c r="A435" t="s">
        <v>1003</v>
      </c>
      <c r="B435" t="s">
        <v>46</v>
      </c>
    </row>
    <row r="436" spans="1:2" x14ac:dyDescent="0.3">
      <c r="A436" t="s">
        <v>1005</v>
      </c>
      <c r="B436" t="s">
        <v>61</v>
      </c>
    </row>
    <row r="437" spans="1:2" x14ac:dyDescent="0.3">
      <c r="A437" t="s">
        <v>1007</v>
      </c>
      <c r="B437" t="s">
        <v>1008</v>
      </c>
    </row>
    <row r="438" spans="1:2" x14ac:dyDescent="0.3">
      <c r="A438" t="s">
        <v>1010</v>
      </c>
      <c r="B438" t="s">
        <v>46</v>
      </c>
    </row>
    <row r="439" spans="1:2" x14ac:dyDescent="0.3">
      <c r="A439" t="s">
        <v>1011</v>
      </c>
      <c r="B439" t="s">
        <v>681</v>
      </c>
    </row>
    <row r="440" spans="1:2" x14ac:dyDescent="0.3">
      <c r="A440" t="s">
        <v>1013</v>
      </c>
      <c r="B440" t="s">
        <v>107</v>
      </c>
    </row>
    <row r="441" spans="1:2" x14ac:dyDescent="0.3">
      <c r="A441" t="s">
        <v>1015</v>
      </c>
      <c r="B441" t="s">
        <v>109</v>
      </c>
    </row>
    <row r="442" spans="1:2" x14ac:dyDescent="0.3">
      <c r="A442" t="s">
        <v>1017</v>
      </c>
      <c r="B442" t="s">
        <v>172</v>
      </c>
    </row>
    <row r="443" spans="1:2" x14ac:dyDescent="0.3">
      <c r="A443" t="s">
        <v>1019</v>
      </c>
    </row>
    <row r="444" spans="1:2" x14ac:dyDescent="0.3">
      <c r="A444" t="s">
        <v>1021</v>
      </c>
      <c r="B444" t="s">
        <v>1022</v>
      </c>
    </row>
    <row r="445" spans="1:2" x14ac:dyDescent="0.3">
      <c r="A445" t="s">
        <v>1024</v>
      </c>
      <c r="B445" t="s">
        <v>230</v>
      </c>
    </row>
    <row r="446" spans="1:2" x14ac:dyDescent="0.3">
      <c r="A446" t="s">
        <v>1026</v>
      </c>
    </row>
    <row r="447" spans="1:2" x14ac:dyDescent="0.3">
      <c r="A447" t="s">
        <v>1028</v>
      </c>
      <c r="B447" t="s">
        <v>1029</v>
      </c>
    </row>
    <row r="448" spans="1:2" x14ac:dyDescent="0.3">
      <c r="A448" t="s">
        <v>1032</v>
      </c>
    </row>
    <row r="449" spans="1:2" x14ac:dyDescent="0.3">
      <c r="A449" t="s">
        <v>1034</v>
      </c>
      <c r="B449" t="s">
        <v>37</v>
      </c>
    </row>
    <row r="450" spans="1:2" x14ac:dyDescent="0.3">
      <c r="A450" t="s">
        <v>1036</v>
      </c>
    </row>
    <row r="451" spans="1:2" x14ac:dyDescent="0.3">
      <c r="A451" t="s">
        <v>1038</v>
      </c>
      <c r="B451" t="s">
        <v>1039</v>
      </c>
    </row>
    <row r="452" spans="1:2" x14ac:dyDescent="0.3">
      <c r="A452" t="s">
        <v>1041</v>
      </c>
    </row>
    <row r="453" spans="1:2" x14ac:dyDescent="0.3">
      <c r="A453" t="s">
        <v>1042</v>
      </c>
      <c r="B453" t="s">
        <v>12</v>
      </c>
    </row>
    <row r="454" spans="1:2" x14ac:dyDescent="0.3">
      <c r="A454" t="s">
        <v>1044</v>
      </c>
      <c r="B454" t="s">
        <v>68</v>
      </c>
    </row>
    <row r="455" spans="1:2" x14ac:dyDescent="0.3">
      <c r="A455" t="s">
        <v>1047</v>
      </c>
      <c r="B455" t="s">
        <v>1048</v>
      </c>
    </row>
    <row r="456" spans="1:2" x14ac:dyDescent="0.3">
      <c r="A456" t="s">
        <v>937</v>
      </c>
      <c r="B456" t="s">
        <v>126</v>
      </c>
    </row>
    <row r="457" spans="1:2" x14ac:dyDescent="0.3">
      <c r="A457" t="s">
        <v>1050</v>
      </c>
    </row>
    <row r="458" spans="1:2" x14ac:dyDescent="0.3">
      <c r="A458" t="s">
        <v>1052</v>
      </c>
      <c r="B458" t="s">
        <v>1053</v>
      </c>
    </row>
    <row r="459" spans="1:2" x14ac:dyDescent="0.3">
      <c r="A459" t="s">
        <v>1055</v>
      </c>
      <c r="B459" t="s">
        <v>95</v>
      </c>
    </row>
    <row r="460" spans="1:2" x14ac:dyDescent="0.3">
      <c r="A460" t="s">
        <v>1057</v>
      </c>
      <c r="B460" t="s">
        <v>123</v>
      </c>
    </row>
    <row r="461" spans="1:2" x14ac:dyDescent="0.3">
      <c r="A461" t="s">
        <v>1058</v>
      </c>
    </row>
    <row r="462" spans="1:2" x14ac:dyDescent="0.3">
      <c r="A462" t="s">
        <v>1060</v>
      </c>
    </row>
    <row r="463" spans="1:2" x14ac:dyDescent="0.3">
      <c r="A463" t="s">
        <v>1062</v>
      </c>
      <c r="B463" t="s">
        <v>237</v>
      </c>
    </row>
    <row r="464" spans="1:2" x14ac:dyDescent="0.3">
      <c r="A464" t="s">
        <v>1064</v>
      </c>
      <c r="B464" t="s">
        <v>213</v>
      </c>
    </row>
    <row r="465" spans="1:2" x14ac:dyDescent="0.3">
      <c r="A465" t="s">
        <v>1066</v>
      </c>
      <c r="B465" t="s">
        <v>854</v>
      </c>
    </row>
    <row r="466" spans="1:2" x14ac:dyDescent="0.3">
      <c r="A466" t="s">
        <v>1068</v>
      </c>
      <c r="B466" t="s">
        <v>107</v>
      </c>
    </row>
    <row r="467" spans="1:2" x14ac:dyDescent="0.3">
      <c r="A467" t="s">
        <v>1070</v>
      </c>
      <c r="B467" t="s">
        <v>46</v>
      </c>
    </row>
    <row r="468" spans="1:2" x14ac:dyDescent="0.3">
      <c r="A468" t="s">
        <v>1072</v>
      </c>
      <c r="B468" t="s">
        <v>681</v>
      </c>
    </row>
    <row r="469" spans="1:2" x14ac:dyDescent="0.3">
      <c r="A469" t="s">
        <v>1074</v>
      </c>
      <c r="B469" t="s">
        <v>291</v>
      </c>
    </row>
    <row r="470" spans="1:2" x14ac:dyDescent="0.3">
      <c r="A470" t="s">
        <v>1076</v>
      </c>
    </row>
    <row r="471" spans="1:2" x14ac:dyDescent="0.3">
      <c r="A471" t="s">
        <v>1078</v>
      </c>
      <c r="B471" t="s">
        <v>46</v>
      </c>
    </row>
    <row r="472" spans="1:2" x14ac:dyDescent="0.3">
      <c r="A472" t="s">
        <v>1080</v>
      </c>
      <c r="B472" t="s">
        <v>1081</v>
      </c>
    </row>
    <row r="473" spans="1:2" x14ac:dyDescent="0.3">
      <c r="A473" t="s">
        <v>1082</v>
      </c>
      <c r="B473" t="s">
        <v>46</v>
      </c>
    </row>
    <row r="474" spans="1:2" x14ac:dyDescent="0.3">
      <c r="A474" t="s">
        <v>1084</v>
      </c>
      <c r="B474" t="s">
        <v>12</v>
      </c>
    </row>
    <row r="475" spans="1:2" x14ac:dyDescent="0.3">
      <c r="A475" t="s">
        <v>1086</v>
      </c>
    </row>
    <row r="476" spans="1:2" x14ac:dyDescent="0.3">
      <c r="A476" t="s">
        <v>1088</v>
      </c>
      <c r="B476" t="s">
        <v>179</v>
      </c>
    </row>
    <row r="477" spans="1:2" x14ac:dyDescent="0.3">
      <c r="A477" t="s">
        <v>1090</v>
      </c>
    </row>
    <row r="478" spans="1:2" x14ac:dyDescent="0.3">
      <c r="A478" t="s">
        <v>1092</v>
      </c>
      <c r="B478" t="s">
        <v>109</v>
      </c>
    </row>
    <row r="479" spans="1:2" x14ac:dyDescent="0.3">
      <c r="A479" t="s">
        <v>1095</v>
      </c>
      <c r="B479" t="s">
        <v>1096</v>
      </c>
    </row>
    <row r="480" spans="1:2" x14ac:dyDescent="0.3">
      <c r="A480" t="s">
        <v>1098</v>
      </c>
      <c r="B480" t="s">
        <v>19</v>
      </c>
    </row>
    <row r="481" spans="1:2" x14ac:dyDescent="0.3">
      <c r="A481" t="s">
        <v>1100</v>
      </c>
    </row>
    <row r="482" spans="1:2" x14ac:dyDescent="0.3">
      <c r="A482" t="s">
        <v>1102</v>
      </c>
      <c r="B482" t="s">
        <v>1103</v>
      </c>
    </row>
    <row r="483" spans="1:2" x14ac:dyDescent="0.3">
      <c r="A483" t="s">
        <v>1105</v>
      </c>
    </row>
    <row r="484" spans="1:2" x14ac:dyDescent="0.3">
      <c r="A484" t="s">
        <v>1107</v>
      </c>
      <c r="B484" t="s">
        <v>237</v>
      </c>
    </row>
    <row r="485" spans="1:2" x14ac:dyDescent="0.3">
      <c r="A485" t="s">
        <v>1108</v>
      </c>
    </row>
    <row r="486" spans="1:2" x14ac:dyDescent="0.3">
      <c r="A486" t="s">
        <v>1110</v>
      </c>
      <c r="B486" t="s">
        <v>61</v>
      </c>
    </row>
    <row r="487" spans="1:2" x14ac:dyDescent="0.3">
      <c r="A487" t="s">
        <v>1112</v>
      </c>
      <c r="B487" t="s">
        <v>472</v>
      </c>
    </row>
    <row r="488" spans="1:2" x14ac:dyDescent="0.3">
      <c r="A488" t="s">
        <v>1114</v>
      </c>
      <c r="B488" t="s">
        <v>1115</v>
      </c>
    </row>
    <row r="489" spans="1:2" x14ac:dyDescent="0.3">
      <c r="A489" t="s">
        <v>1117</v>
      </c>
    </row>
    <row r="490" spans="1:2" x14ac:dyDescent="0.3">
      <c r="A490" t="s">
        <v>1119</v>
      </c>
    </row>
    <row r="491" spans="1:2" x14ac:dyDescent="0.3">
      <c r="A491" t="s">
        <v>1122</v>
      </c>
      <c r="B491" t="s">
        <v>1123</v>
      </c>
    </row>
    <row r="492" spans="1:2" x14ac:dyDescent="0.3">
      <c r="A492" t="s">
        <v>1122</v>
      </c>
      <c r="B492" t="s">
        <v>1123</v>
      </c>
    </row>
    <row r="493" spans="1:2" x14ac:dyDescent="0.3">
      <c r="A493" t="s">
        <v>1125</v>
      </c>
      <c r="B493" t="s">
        <v>230</v>
      </c>
    </row>
    <row r="494" spans="1:2" x14ac:dyDescent="0.3">
      <c r="A494" t="s">
        <v>1127</v>
      </c>
    </row>
    <row r="495" spans="1:2" x14ac:dyDescent="0.3">
      <c r="A495" t="s">
        <v>1129</v>
      </c>
      <c r="B495" t="s">
        <v>19</v>
      </c>
    </row>
    <row r="496" spans="1:2" x14ac:dyDescent="0.3">
      <c r="A496" t="s">
        <v>1131</v>
      </c>
      <c r="B496" t="s">
        <v>107</v>
      </c>
    </row>
    <row r="497" spans="1:2" x14ac:dyDescent="0.3">
      <c r="A497" t="s">
        <v>1133</v>
      </c>
      <c r="B497" t="s">
        <v>435</v>
      </c>
    </row>
    <row r="498" spans="1:2" x14ac:dyDescent="0.3">
      <c r="A498" t="s">
        <v>1135</v>
      </c>
      <c r="B498" t="s">
        <v>1136</v>
      </c>
    </row>
    <row r="499" spans="1:2" x14ac:dyDescent="0.3">
      <c r="A499" t="s">
        <v>1138</v>
      </c>
      <c r="B499" t="s">
        <v>46</v>
      </c>
    </row>
    <row r="500" spans="1:2" x14ac:dyDescent="0.3">
      <c r="A500" t="s">
        <v>1140</v>
      </c>
      <c r="B500" t="s">
        <v>46</v>
      </c>
    </row>
    <row r="501" spans="1:2" x14ac:dyDescent="0.3">
      <c r="A501" t="s">
        <v>1142</v>
      </c>
    </row>
    <row r="502" spans="1:2" x14ac:dyDescent="0.3">
      <c r="A502" t="s">
        <v>1145</v>
      </c>
      <c r="B502" t="s">
        <v>1146</v>
      </c>
    </row>
    <row r="503" spans="1:2" x14ac:dyDescent="0.3">
      <c r="A503" t="s">
        <v>1148</v>
      </c>
      <c r="B503" t="s">
        <v>1149</v>
      </c>
    </row>
    <row r="504" spans="1:2" x14ac:dyDescent="0.3">
      <c r="A504" t="s">
        <v>1150</v>
      </c>
      <c r="B504" t="s">
        <v>681</v>
      </c>
    </row>
    <row r="505" spans="1:2" x14ac:dyDescent="0.3">
      <c r="A505" t="s">
        <v>1152</v>
      </c>
      <c r="B505" t="s">
        <v>1153</v>
      </c>
    </row>
    <row r="506" spans="1:2" x14ac:dyDescent="0.3">
      <c r="A506" t="s">
        <v>1154</v>
      </c>
      <c r="B506" t="s">
        <v>681</v>
      </c>
    </row>
    <row r="507" spans="1:2" x14ac:dyDescent="0.3">
      <c r="A507" t="s">
        <v>1156</v>
      </c>
      <c r="B507" t="s">
        <v>107</v>
      </c>
    </row>
    <row r="508" spans="1:2" x14ac:dyDescent="0.3">
      <c r="A508" t="s">
        <v>1158</v>
      </c>
      <c r="B508" t="s">
        <v>1159</v>
      </c>
    </row>
    <row r="509" spans="1:2" x14ac:dyDescent="0.3">
      <c r="A509" t="s">
        <v>1161</v>
      </c>
    </row>
    <row r="510" spans="1:2" x14ac:dyDescent="0.3">
      <c r="A510" t="s">
        <v>1164</v>
      </c>
      <c r="B510" t="s">
        <v>1165</v>
      </c>
    </row>
    <row r="511" spans="1:2" x14ac:dyDescent="0.3">
      <c r="A511" t="s">
        <v>1167</v>
      </c>
    </row>
    <row r="512" spans="1:2" x14ac:dyDescent="0.3">
      <c r="A512" t="s">
        <v>1169</v>
      </c>
    </row>
    <row r="513" spans="1:2" x14ac:dyDescent="0.3">
      <c r="A513" t="s">
        <v>1170</v>
      </c>
      <c r="B513" t="s">
        <v>240</v>
      </c>
    </row>
    <row r="514" spans="1:2" x14ac:dyDescent="0.3">
      <c r="A514" t="s">
        <v>1172</v>
      </c>
      <c r="B514" t="s">
        <v>746</v>
      </c>
    </row>
    <row r="515" spans="1:2" x14ac:dyDescent="0.3">
      <c r="A515" t="s">
        <v>1174</v>
      </c>
      <c r="B515" t="s">
        <v>1175</v>
      </c>
    </row>
    <row r="516" spans="1:2" x14ac:dyDescent="0.3">
      <c r="A516" t="s">
        <v>1177</v>
      </c>
      <c r="B516" t="s">
        <v>220</v>
      </c>
    </row>
    <row r="517" spans="1:2" x14ac:dyDescent="0.3">
      <c r="A517" t="s">
        <v>1179</v>
      </c>
      <c r="B517" t="s">
        <v>528</v>
      </c>
    </row>
    <row r="518" spans="1:2" x14ac:dyDescent="0.3">
      <c r="A518" t="s">
        <v>1181</v>
      </c>
      <c r="B518" t="s">
        <v>528</v>
      </c>
    </row>
    <row r="519" spans="1:2" x14ac:dyDescent="0.3">
      <c r="A519" t="s">
        <v>1183</v>
      </c>
      <c r="B519" t="s">
        <v>172</v>
      </c>
    </row>
    <row r="520" spans="1:2" x14ac:dyDescent="0.3">
      <c r="A520" t="s">
        <v>1185</v>
      </c>
      <c r="B520" t="s">
        <v>172</v>
      </c>
    </row>
    <row r="521" spans="1:2" x14ac:dyDescent="0.3">
      <c r="A521" t="s">
        <v>1186</v>
      </c>
      <c r="B521" t="s">
        <v>1187</v>
      </c>
    </row>
    <row r="522" spans="1:2" x14ac:dyDescent="0.3">
      <c r="A522" t="s">
        <v>1189</v>
      </c>
      <c r="B522" t="s">
        <v>230</v>
      </c>
    </row>
    <row r="523" spans="1:2" x14ac:dyDescent="0.3">
      <c r="A523" t="s">
        <v>1191</v>
      </c>
      <c r="B523" t="s">
        <v>624</v>
      </c>
    </row>
    <row r="524" spans="1:2" x14ac:dyDescent="0.3">
      <c r="A524" t="s">
        <v>1192</v>
      </c>
    </row>
    <row r="525" spans="1:2" x14ac:dyDescent="0.3">
      <c r="A525" t="s">
        <v>1194</v>
      </c>
      <c r="B525" t="s">
        <v>98</v>
      </c>
    </row>
    <row r="526" spans="1:2" x14ac:dyDescent="0.3">
      <c r="A526" t="s">
        <v>1196</v>
      </c>
      <c r="B526" t="s">
        <v>46</v>
      </c>
    </row>
    <row r="527" spans="1:2" x14ac:dyDescent="0.3">
      <c r="A527" t="s">
        <v>1198</v>
      </c>
      <c r="B527" t="s">
        <v>1199</v>
      </c>
    </row>
    <row r="528" spans="1:2" x14ac:dyDescent="0.3">
      <c r="A528" t="s">
        <v>1201</v>
      </c>
      <c r="B528" t="s">
        <v>123</v>
      </c>
    </row>
    <row r="529" spans="1:2" x14ac:dyDescent="0.3">
      <c r="A529" t="s">
        <v>1204</v>
      </c>
      <c r="B529" t="s">
        <v>95</v>
      </c>
    </row>
    <row r="530" spans="1:2" x14ac:dyDescent="0.3">
      <c r="A530" t="s">
        <v>1206</v>
      </c>
      <c r="B530" t="s">
        <v>179</v>
      </c>
    </row>
    <row r="531" spans="1:2" x14ac:dyDescent="0.3">
      <c r="A531" t="s">
        <v>1208</v>
      </c>
      <c r="B531" t="s">
        <v>1209</v>
      </c>
    </row>
    <row r="532" spans="1:2" x14ac:dyDescent="0.3">
      <c r="A532" t="s">
        <v>1211</v>
      </c>
    </row>
    <row r="533" spans="1:2" x14ac:dyDescent="0.3">
      <c r="A533" t="s">
        <v>1212</v>
      </c>
      <c r="B533" t="s">
        <v>1213</v>
      </c>
    </row>
    <row r="534" spans="1:2" x14ac:dyDescent="0.3">
      <c r="A534" t="s">
        <v>1011</v>
      </c>
      <c r="B534" t="s">
        <v>681</v>
      </c>
    </row>
    <row r="535" spans="1:2" x14ac:dyDescent="0.3">
      <c r="A535" t="s">
        <v>1215</v>
      </c>
      <c r="B535" t="s">
        <v>971</v>
      </c>
    </row>
    <row r="536" spans="1:2" x14ac:dyDescent="0.3">
      <c r="A536" t="s">
        <v>1217</v>
      </c>
    </row>
    <row r="537" spans="1:2" x14ac:dyDescent="0.3">
      <c r="A537" t="s">
        <v>1219</v>
      </c>
    </row>
    <row r="538" spans="1:2" x14ac:dyDescent="0.3">
      <c r="A538" t="s">
        <v>1221</v>
      </c>
      <c r="B538" t="s">
        <v>237</v>
      </c>
    </row>
    <row r="539" spans="1:2" x14ac:dyDescent="0.3">
      <c r="A539" t="s">
        <v>1222</v>
      </c>
      <c r="B539" t="s">
        <v>179</v>
      </c>
    </row>
    <row r="540" spans="1:2" x14ac:dyDescent="0.3">
      <c r="A540" t="s">
        <v>1224</v>
      </c>
    </row>
    <row r="541" spans="1:2" x14ac:dyDescent="0.3">
      <c r="A541" t="s">
        <v>1226</v>
      </c>
      <c r="B541" t="s">
        <v>1227</v>
      </c>
    </row>
  </sheetData>
  <autoFilter ref="A1:B54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Chicago Mercantile Exchange_pro</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Dattatrey, Surendra</dc:creator>
  <cp:lastModifiedBy>Dattatrey, Surendra</cp:lastModifiedBy>
  <dcterms:created xsi:type="dcterms:W3CDTF">2019-12-03T06:58:34Z</dcterms:created>
  <dcterms:modified xsi:type="dcterms:W3CDTF">2019-12-03T09:22:37Z</dcterms:modified>
</cp:coreProperties>
</file>