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Moody's\"/>
    </mc:Choice>
  </mc:AlternateContent>
  <bookViews>
    <workbookView xWindow="0" yWindow="0" windowWidth="23040" windowHeight="9348" activeTab="1"/>
  </bookViews>
  <sheets>
    <sheet name="Moody's_pros_withratings_withwo" sheetId="1" r:id="rId1"/>
    <sheet name="Sheet1" sheetId="2" r:id="rId2"/>
  </sheets>
  <definedNames>
    <definedName name="_xlnm._FilterDatabase" localSheetId="1" hidden="1">Sheet1!$A$1:$B$789</definedName>
  </definedNames>
  <calcPr calcId="162913"/>
</workbook>
</file>

<file path=xl/calcChain.xml><?xml version="1.0" encoding="utf-8"?>
<calcChain xmlns="http://schemas.openxmlformats.org/spreadsheetml/2006/main">
  <c r="B13" i="1" l="1"/>
  <c r="D13" i="1"/>
  <c r="B23" i="1"/>
  <c r="D23" i="1"/>
  <c r="B31" i="1"/>
  <c r="D31" i="1"/>
  <c r="B35" i="1"/>
  <c r="D35" i="1"/>
  <c r="B44" i="1"/>
  <c r="D44" i="1"/>
  <c r="B50" i="1"/>
  <c r="D50" i="1"/>
  <c r="D64" i="1"/>
  <c r="B122" i="1"/>
  <c r="D122" i="1"/>
  <c r="B146" i="1"/>
  <c r="D146" i="1"/>
  <c r="B174" i="1"/>
  <c r="D174" i="1"/>
  <c r="B230" i="1"/>
  <c r="D230" i="1"/>
  <c r="B261" i="1"/>
  <c r="D261" i="1"/>
  <c r="B314" i="1"/>
  <c r="D314" i="1"/>
  <c r="B327" i="1"/>
  <c r="D327" i="1"/>
  <c r="B370" i="1"/>
  <c r="D370" i="1"/>
  <c r="B418" i="1"/>
  <c r="D418" i="1"/>
  <c r="B440" i="1"/>
  <c r="D440" i="1"/>
  <c r="B456" i="1"/>
  <c r="D456" i="1"/>
  <c r="B457" i="1"/>
  <c r="D457" i="1"/>
  <c r="D464" i="1"/>
  <c r="B472" i="1"/>
  <c r="D472" i="1"/>
  <c r="B494" i="1"/>
  <c r="D494" i="1"/>
  <c r="B518" i="1"/>
  <c r="D518" i="1"/>
  <c r="B543" i="1"/>
  <c r="D543" i="1"/>
  <c r="B629" i="1"/>
  <c r="D629" i="1"/>
  <c r="B659" i="1"/>
  <c r="D659" i="1"/>
  <c r="B676" i="1"/>
  <c r="D676" i="1"/>
  <c r="B677" i="1"/>
  <c r="D677" i="1"/>
  <c r="B687" i="1"/>
  <c r="D687" i="1"/>
  <c r="B709" i="1"/>
  <c r="D709" i="1"/>
  <c r="B714" i="1"/>
  <c r="D714" i="1"/>
</calcChain>
</file>

<file path=xl/sharedStrings.xml><?xml version="1.0" encoding="utf-8"?>
<sst xmlns="http://schemas.openxmlformats.org/spreadsheetml/2006/main" count="4267" uniqueCount="1809">
  <si>
    <t>pros_page1</t>
  </si>
  <si>
    <t>pros_page_rating_value</t>
  </si>
  <si>
    <t>answer_re</t>
  </si>
  <si>
    <t>answer_re_oth</t>
  </si>
  <si>
    <t>answer_re_n</t>
  </si>
  <si>
    <t>in some groups, we have great people</t>
  </si>
  <si>
    <t>in some groups we have great people</t>
  </si>
  <si>
    <t>great, people</t>
  </si>
  <si>
    <t>Decent pay for entry level analysts, good hours (for financial services of course), and ample exposure to sophisticated financial products . Work - life balance is certainly adequate. It gives you a lot of time to explore NYC. Its a good stepping stone to a top business school.</t>
  </si>
  <si>
    <t xml:space="preserve">decent pay for entry level analysts good hours for financial services of course and ample exposure to sophisticated financial products work life balance is certainly adequate it gives you a lot of time to explore nyc its a good stepping stone to a top business school </t>
  </si>
  <si>
    <t>hours, balance, pay</t>
  </si>
  <si>
    <t>It is a generally stable firm to work for, very predictable and honors the work life balance for the most part. The compensation in most cases is sufficient.</t>
  </si>
  <si>
    <t xml:space="preserve">it is a generally stable firm to work for very predictable and honors the work life balance for the most part the compensation in most cases is sufficient </t>
  </si>
  <si>
    <t>compensation, work, balance</t>
  </si>
  <si>
    <t>Moody's has a very collegial work atmosphere -- the other analysts are smart, eager to share information and good to work with. Most of management respects analysts opinions. You should never be bored at Moody's -=- even if something you are doing is tedious, there is more interesting work around the corner. There are also a lot of opportunities to learn more. In fact there is a 20 hour training requirement and... there are classes on all sorts of topics being offered ranging from credit issues, computer applications, how to deal with customers etc. All in all a stimulating work environment.</t>
  </si>
  <si>
    <t>Moody's has a very collegial work atmosphere -- the other analysts are smart, eager to share information and good to work with. Most of management respects analysts opinions. You should never be bored at Moody's -=- even if something you are doing is tedious, there is more interesting work around the corner. There are also a lot of opportunities to learn more. In fact there is a hour training requirement and... there are classes on all sorts of topics being offered ranging from credit issues, computer applications, how to deal with customers etc. All in all a stimulating work environment.</t>
  </si>
  <si>
    <t xml:space="preserve">moody s has a very collegial work atmosphere the other analysts are smart eager to share information and good to work with most of management respects analysts opinions you should never be bored at moody s even if something you are doing is tedious there is more interesting work around the corner there are also a lot of opportunities to learn more in fact there is a hour training requirement and there are classes on all sorts of topics being offered ranging from credit issues computer applications how to deal with customers etc all in all a stimulating work environment </t>
  </si>
  <si>
    <t>work, management</t>
  </si>
  <si>
    <t>a well known firm; established methods, diverse workforce, global organization</t>
  </si>
  <si>
    <t>a well known firm established methods diverse workforce global organization</t>
  </si>
  <si>
    <t>Many of the floors of the expensive headquarters at 250 Greenwich has a ghost town feel. The view from the vista of the cafeteria on the 20th floor is really nice.</t>
  </si>
  <si>
    <t>Many of the floors of the expensive headquarters at Greenwich has a ghost town feel. The view from the vista of the cafeteria on the th floor is really nice.</t>
  </si>
  <si>
    <t xml:space="preserve">many of the floors of the expensive headquarters at greenwich has a ghost town feel the view from the vista of the cafeteria on the th floor is really nice </t>
  </si>
  <si>
    <t>good balance between work and life. i never had an issue taking time off, and face time was generally not of import. significant changes were made once the company went public, and revenue drove the business as opposed to analysis. significant changes at some levels should help, but the old guard is still there for the most part.</t>
  </si>
  <si>
    <t xml:space="preserve">good balance between work and life i never had an issue taking time off and face time was generally not of import significant changes were made once the company went public and revenue drove the business as opposed to analysis significant changes at some levels should help but the old guard is still there for the most part </t>
  </si>
  <si>
    <t>work, balance, company</t>
  </si>
  <si>
    <t>There is good work/life balance. People are friendly.</t>
  </si>
  <si>
    <t xml:space="preserve">there is good work life balance people are friendly </t>
  </si>
  <si>
    <t>Good work-life balance, competitive compensation and a fairly secure environment combine to provide an unusually good relationship between Moodys and its employees. Although the work is less than exciting, it is fairly challenging.</t>
  </si>
  <si>
    <t xml:space="preserve">good work life balance competitive compensation and a fairly secure environment combine to provide an unusually good relationship between moodys and its employees although the work is less than exciting it is fairly challenging </t>
  </si>
  <si>
    <t>compensation, work, environment</t>
  </si>
  <si>
    <t>Dynamic company which generally treats it's employees well. There is opportunity for career advancement, and some movement between departments is possible. The atmosphere doesn't feel as ruthless as a bank for instance. Because it's mainly analysts, there is a more thoughtful, laid-back atmosphere which works well for the ratings process. The company did very well between 2001 - 2005, and this has cushioned... some of the blow from the credit crunch. The senior management changes about 12 months ago will hopefully result in some efficiency gains.</t>
  </si>
  <si>
    <t>Dynamic company which generally treats it's employees well. There is opportunity for career advancement, and some movement between departments is possible. The atmosphere doesn't feel as ruthless as a bank for instance. Because it's mainly analysts, there is a more thoughtful, laid-back atmosphere which works well for the ratings process. The company did very well between - , and this has cushioned... some of the blow from the credit crunch. The senior management changes about months ago will hopefully result in some efficiency gains.</t>
  </si>
  <si>
    <t xml:space="preserve">dynamic company which generally treats it s employees well there is opportunity for career advancement and some movement between departments is possible the atmosphere doesn t feel as ruthless as a bank for instance because it s mainly analysts there is a more thoughtful laid back atmosphere which works well for the ratings process the company did very well between and this has cushioned some of the blow from the credit crunch the senior management changes about months ago will hopefully result in some efficiency gains </t>
  </si>
  <si>
    <t>senior, management, company</t>
  </si>
  <si>
    <t>Recognition as a credit analyst.</t>
  </si>
  <si>
    <t xml:space="preserve">recognition as a credit analyst </t>
  </si>
  <si>
    <t xml:space="preserve"> benefits great coworkers they do a good recruiting job</t>
  </si>
  <si>
    <t>Supposedly Moody's is designed to give people in the financial field a chance to do some meaningful financial analysis in rating the riskiness of debt and other securities.</t>
  </si>
  <si>
    <t xml:space="preserve">supposedly moody s is designed to give people in the financial field a chance to do some meaningful financial analysis in rating the riskiness of debt and other securities </t>
  </si>
  <si>
    <t>people</t>
  </si>
  <si>
    <t>they've, so far, largely kept their promise to employ through the cycle</t>
  </si>
  <si>
    <t>they ve so far largely kept their promise to employ through the cycle</t>
  </si>
  <si>
    <t>Good opportunity to learn a lot about various asset classes, but only if you are a self-starter. If you like stability and don't mind the cubicle lifestyle, this may be a good place for you. You can phone it in here and probably get by. Pay is average, with less upside than the street but more job security.</t>
  </si>
  <si>
    <t xml:space="preserve">good opportunity to learn a lot about various asset classes but only if you are a self starter if you like stability and don t mind the cubicle lifestyle this may be a good place for you you can phone it in here and probably get by pay is average with less upside than the street but more job security </t>
  </si>
  <si>
    <t>place</t>
  </si>
  <si>
    <t>There is a reasonable work life balance here. If you enjoy a very well-defined job where you can follow a precise set of steps in order to complete the required work as an analyst then that can be considered a plus</t>
  </si>
  <si>
    <t>there is a reasonable work life balance here if you enjoy a very well defined job where you can follow a precise set of steps in order to complete the required work as an analyst then that can be considered a plus</t>
  </si>
  <si>
    <t>work, balance</t>
  </si>
  <si>
    <t>It's doing reasonably well currently in this recession. There's a lot of resources for learning and growing a career, pay is good.</t>
  </si>
  <si>
    <t xml:space="preserve">it s doing reasonably well currently in this recession there s a lot of resources for learning and growing a career pay is good </t>
  </si>
  <si>
    <t>pay</t>
  </si>
  <si>
    <t>Laid back atmosphere if you like that environment. The salary is not great, but decent. If you are new to IT, you will definitely learn some new things. Promotions based on hard work.</t>
  </si>
  <si>
    <t xml:space="preserve">laid back atmosphere if you like that environment the salary is not great but decent if you are new to it you will definitely learn some new things promotions based on hard work </t>
  </si>
  <si>
    <t>salary</t>
  </si>
  <si>
    <t>Moody's has a laid back academic culture where work life balance is encouraged. Flexibility in work schedule is a big plus</t>
  </si>
  <si>
    <t>moody s has a laid back academic culture where work life balance is encouraged flexibility in work schedule is a big plus</t>
  </si>
  <si>
    <t>culture, work, balance</t>
  </si>
  <si>
    <t>Formal debt/credit training and education especially if you have no prior knowledge/experience of debt/credit analysis. Professional development continues this theme by requiring all analysts to complete a certain number (dependent upon seniority level) of required classes/hours per year.</t>
  </si>
  <si>
    <t xml:space="preserve">formal debt credit training and education especially if you have no prior knowledge experience of debt credit analysis professional development continues this theme by requiring all analysts to complete a certain number dependent upon seniority level of required classes hours per year </t>
  </si>
  <si>
    <t>The people are generally great to work with. The work is interesting and you can learn lots if you have the right manager.</t>
  </si>
  <si>
    <t xml:space="preserve">the people are generally great to work with the work is interesting and you can learn lots if you have the right manager </t>
  </si>
  <si>
    <t>great, work, people</t>
  </si>
  <si>
    <t xml:space="preserve"> stock options promotion opportunities senior management benefits employees state of the art building bonus opportunities vast organization</t>
  </si>
  <si>
    <t>options, senior, management, benefits</t>
  </si>
  <si>
    <t>You get good exposure to issuers and their management. Some good lead analysts who help junior analysts develop their fundamental credit skills.</t>
  </si>
  <si>
    <t xml:space="preserve">you get good exposure to issuers and their management some good lead analysts who help junior analysts develop their fundamental credit skills </t>
  </si>
  <si>
    <t>Good balance between personal and business life, though may depend on resposibilities No unneeded pressure, good place to retire There is some space for professional growth or even career change They pay for training courses</t>
  </si>
  <si>
    <t>good balance between personal and business life though may depend on resposibilities no unneeded pressure good place to retire there is some space for professional growth or even career change they pay for training courses</t>
  </si>
  <si>
    <t>balance, place, pay</t>
  </si>
  <si>
    <t>Moody's is a great place to gain experience and build on your skills, the company is reputable enough to impress recruiters reviewing your resume; and all positions come with free on demand training courses for certain areas of your position.</t>
  </si>
  <si>
    <t xml:space="preserve">moody s is a great place to gain experience and build on your skills the company is reputable enough to impress recruiters reviewing your resume and all positions come with free on demand training courses for certain areas of your position </t>
  </si>
  <si>
    <t>great, free, place, company</t>
  </si>
  <si>
    <t>Very relaxed environment--sometimes too laid back. Can get boring at times during slow stretches. Great work-life balance. never feel like you're stuck in the office for too long.</t>
  </si>
  <si>
    <t xml:space="preserve">very relaxed environment sometimes too laid back can get boring at times during slow stretches great work life balance never feel like you re stuck in the office for too long </t>
  </si>
  <si>
    <t>Good People, good benefits and compensation</t>
  </si>
  <si>
    <t>good people good benefits and compensation</t>
  </si>
  <si>
    <t>compensation, benefits</t>
  </si>
  <si>
    <t>Moody's is a great place to learn and the knpowledgel that is obtaind from working here can be a valuable asset for other companies</t>
  </si>
  <si>
    <t>moody s is a great place to learn and the knpowledgel that is obtaind from working here can be a valuable asset for other companies</t>
  </si>
  <si>
    <t>place, great, working</t>
  </si>
  <si>
    <t>My direct manager made my time at Moody's definitely more valuable. Due to her mentoring I was exposed to different aspects of the company and my role in the department. Salary was average. Senior Management accessible.</t>
  </si>
  <si>
    <t xml:space="preserve">my direct manager made my time at moody s definitely more valuable due to her mentoring i was exposed to different aspects of the company and my role in the department salary was average senior management accessible </t>
  </si>
  <si>
    <t>company</t>
  </si>
  <si>
    <t xml:space="preserve"> good work life balance people are nice to work with senior management is accessible pretty flat structure</t>
  </si>
  <si>
    <t>management, work, balance</t>
  </si>
  <si>
    <t>The work/ life balance is good compared to other companies.</t>
  </si>
  <si>
    <t xml:space="preserve">the work life balance is good compared to other companies </t>
  </si>
  <si>
    <t>balance</t>
  </si>
  <si>
    <t>Great people, intellectually rewarding, supports independence of thought and unbiased opinion, decent work-life balance, much improved senior management, more strategic direction, good focus on customer service and "getting the message out".</t>
  </si>
  <si>
    <t xml:space="preserve">great people intellectually rewarding supports independence of thought and unbiased opinion decent work life balance much improved senior management more strategic direction good focus on customer service and getting the message out </t>
  </si>
  <si>
    <t>senior</t>
  </si>
  <si>
    <t>work and life balance, very comfortable work environment. management always open to feedback and suggestions. Reputable company from which one can learn a lot.</t>
  </si>
  <si>
    <t xml:space="preserve">work and life balance very comfortable work environment management always open to feedback and suggestions reputable company from which one can learn a lot </t>
  </si>
  <si>
    <t>work, management, company</t>
  </si>
  <si>
    <t xml:space="preserve"> great work life balance good benefits opportunity to meet senior executives of covered companies if you are in the ratings side good name to have in resume access to a sea of research materials and models if you want to self learn</t>
  </si>
  <si>
    <t>senior, work, balance, benefits</t>
  </si>
  <si>
    <t>- Exposure to virtually all asset classes in the debt markets, if you have the initiative to learn; - Access to senior management of companies as an insider; - Work/Life balance is possible (but it may take you longer to get promoted -- if at all -- i</t>
  </si>
  <si>
    <t xml:space="preserve"> exposure to virtually all asset classes in the debt markets if you have the initiative to learn access to senior management of companies as an insider work life balance is possible but it may take you longer to get promoted if at all i</t>
  </si>
  <si>
    <t>balance, management, senior</t>
  </si>
  <si>
    <t>It's not as stressful as working for an IB. Although work is still plentiful and the hours are still long. People are respectful and courteous. Can balance work and life. Good place to learn and develop skills.</t>
  </si>
  <si>
    <t xml:space="preserve">it s not as stressful as working for an ib although work is still plentiful and the hours are still long people are respectful and courteous can balance work and life good place to learn and develop skills </t>
  </si>
  <si>
    <t>balance, place, work, hours, working</t>
  </si>
  <si>
    <t>To learn the basic credit skills Some banks like people with rating agency experience Good exposure as you can meet many companies Except peak season, normally most staffs can left before 7-8 pm</t>
  </si>
  <si>
    <t>To learn the basic credit skills Some banks like people with rating agency experience Good exposure as you can meet many companies Except peak season, normally most staffs can left before - pm</t>
  </si>
  <si>
    <t>to learn the basic credit skills some banks like people with rating agency experience good exposure as you can meet many companies except peak season normally most staffs can left before pm</t>
  </si>
  <si>
    <t>1. Great intellectual environment. 2. Honesty in internal credit decisions 3. Democratic debate on credit ratings that are assigned to issues that are rated.</t>
  </si>
  <si>
    <t>. Great intellectual environment. . Honesty in internal credit decisions . Democratic debate on credit ratings that are assigned to issues that are rated.</t>
  </si>
  <si>
    <t xml:space="preserve"> great intellectual environment honesty in internal credit decisions democratic debate on credit ratings that are assigned to issues that are rated </t>
  </si>
  <si>
    <t>This is a great learning experience, especially for someone at the start of their career. At Moody's, everyone has their chance and you will be given exposure right from the beginning which is not always available in other companies</t>
  </si>
  <si>
    <t>this is a great learning experience especially for someone at the start of their career at moody s everyone has their chance and you will be given exposure right from the beginning which is not always available in other companies</t>
  </si>
  <si>
    <t>great</t>
  </si>
  <si>
    <t>Great people, benefits and work/life balance</t>
  </si>
  <si>
    <t>great people benefits and work life balance</t>
  </si>
  <si>
    <t>balance, benefits</t>
  </si>
  <si>
    <t>Pre-reorganization, compensation/bonuses/stock options were real perks for the hard working folks who got them. Benefits packages available were generous and flexible, including HMOs, POS, etc. 401K plan with matching employer contributions. Compensation in the form of extra 401K matches and bonuses were proportional to individual and corporate performance. Most coworkers had no plans to leave the company. ... Tenure of most of the employees I worked with was 10+ years, some lifers. Severences packages were good to generous.</t>
  </si>
  <si>
    <t>Pre-reorganization, compensation/bonuses/stock options were real perks for the hard working folks who got them. Benefits packages available were generous and flexible, including HMOs, POS, etc. K plan with matching employer contributions. Compensation in the form of extra K matches and bonuses were proportional to individual and corporate performance. Most coworkers had no plans to leave the company. ... Tenure of most of the employees I worked with was + years, some lifers. Severences packages were good to generous.</t>
  </si>
  <si>
    <t xml:space="preserve">pre reorganization compensation bonuses stock options were real perks for the hard working folks who got them benefits packages available were generous and flexible including hmos pos etc k plan with matching employer contributions compensation in the form of extra k matches and bonuses were proportional to individual and corporate performance most coworkers had no plans to leave the company tenure of most of the employees i worked with was years some lifers severences packages were good to generous </t>
  </si>
  <si>
    <t>options, working</t>
  </si>
  <si>
    <t>Good/great benefits Good place to learn If you work on a team that reports into a strong manager (competent, advocates for his/her employees) you will have a good work experience.</t>
  </si>
  <si>
    <t xml:space="preserve">good great benefits good place to learn if you work on a team that reports into a strong manager competent advocates for his her employees you will have a good work experience </t>
  </si>
  <si>
    <t>work, place, benefits</t>
  </si>
  <si>
    <t xml:space="preserve"> friendly and knowledgable coworkers get to work with bankers lawyers and senior managment of various companies very good work life balance work receives high visibility in the credit markets</t>
  </si>
  <si>
    <t>senior, work, balance</t>
  </si>
  <si>
    <t>Terrific opportunity to get training and get expertise on fundamental credit analysis and other important communication and relationship building skills as part of the credit rating process. The collaborative environment and collegial/cooperative environment is one of the best reasons to work here.</t>
  </si>
  <si>
    <t xml:space="preserve">terrific opportunity to get training and get expertise on fundamental credit analysis and other important communication and relationship building skills as part of the credit rating process the collaborative environment and collegial cooperative environment is one of the best reasons to work here </t>
  </si>
  <si>
    <t>work, environment</t>
  </si>
  <si>
    <t>The salary is ok. The work hour is flexible. No overtime usually. No much pressure. Most of coworkers are friendly</t>
  </si>
  <si>
    <t>the salary is ok the work hour is flexible no overtime usually no much pressure most of coworkers are friendly</t>
  </si>
  <si>
    <t>work, salary, friendly</t>
  </si>
  <si>
    <t>Pre-reorganization, compensation/bonuses/stock options were real perks for the hard working folks who got them. Benefits packages available were generous and flexible, including HMOs, POS, etc. 401K plan with matching employer contributions.</t>
  </si>
  <si>
    <t>Pre-reorganization, compensation/bonuses/stock options were real perks for the hard working folks who got them. Benefits packages available were generous and flexible, including HMOs, POS, etc. K plan with matching employer contributions.</t>
  </si>
  <si>
    <t xml:space="preserve">pre reorganization compensation bonuses stock options were real perks for the hard working folks who got them benefits packages available were generous and flexible including hmos pos etc k plan with matching employer contributions </t>
  </si>
  <si>
    <t>Collegial atmosphere among analysts; mentoring of junior analysts generally good but depends upon the competencies of senior analyst; analytic work environment leans toward professional academic with very good coverage and rigor in fundamental credit analytics training program. Analytic work load is generally split with Associates doing first the number crunching, moving up to the heavy lifting on fact checking,... and if track record is good to providing the bones of written analysis, along with input to rating decisioning committees.</t>
  </si>
  <si>
    <t xml:space="preserve">collegial atmosphere among analysts mentoring of junior analysts generally good but depends upon the competencies of senior analyst analytic work environment leans toward professional academic with very good coverage and rigor in fundamental credit analytics training program analytic work load is generally split with associates doing first the number crunching moving up to the heavy lifting on fact checking and if track record is good to providing the bones of written analysis along with input to rating decisioning committees </t>
  </si>
  <si>
    <t>senior, work, environment</t>
  </si>
  <si>
    <t>Big Brand would be the reason why you want to work there, plus very Good People around, also, there working hour is reasonable</t>
  </si>
  <si>
    <t>big brand would be the reason why you want to work there plus very good people around also there working hour is reasonable</t>
  </si>
  <si>
    <t>work, working</t>
  </si>
  <si>
    <t xml:space="preserve"> collegial environment senior analysts happy to help out juniors academic approach to credit analysis exposure to lots of different aspects of the business if you just ask for it</t>
  </si>
  <si>
    <t>environment</t>
  </si>
  <si>
    <t>Benefits are good. Used to be great place to work - not anymore...</t>
  </si>
  <si>
    <t xml:space="preserve">benefits are good used to be great place to work not anymore </t>
  </si>
  <si>
    <t>work, place, great</t>
  </si>
  <si>
    <t>Great place to learn and grow</t>
  </si>
  <si>
    <t>great place to learn and grow</t>
  </si>
  <si>
    <t>Good training, interesting credits, lots of exposure to credit analysis</t>
  </si>
  <si>
    <t>good training interesting credits lots of exposure to credit analysis</t>
  </si>
  <si>
    <t>Moody's fosters a very collegial environment</t>
  </si>
  <si>
    <t>moody s fosters a very collegial environment</t>
  </si>
  <si>
    <t>Very intelligent peers with a somewhat academic environment in which to debate credit issues. Highly conducive to producing high quality credit opinions when we have the right calibre people.</t>
  </si>
  <si>
    <t xml:space="preserve">very intelligent peers with a somewhat academic environment in which to debate credit issues highly conducive to producing high quality credit opinions when we have the right calibre people </t>
  </si>
  <si>
    <t>Training in credit is top notch in the industry.</t>
  </si>
  <si>
    <t xml:space="preserve">training in credit is top notch in the industry </t>
  </si>
  <si>
    <t>good quality of training; good work-life balance: 9-6 are the usual hours; nice colleagues: a multicultural environment with smart people around.</t>
  </si>
  <si>
    <t>good quality of training; good work-life balance: - are the usual hours; nice colleagues: a multicultural environment with smart people around.</t>
  </si>
  <si>
    <t xml:space="preserve">good quality of training good work life balance are the usual hours nice colleagues a multicultural environment with smart people around </t>
  </si>
  <si>
    <t>smart, environment, people</t>
  </si>
  <si>
    <t>a good place for starters and ready-to-retire</t>
  </si>
  <si>
    <t>a good place for starters and ready to retire</t>
  </si>
  <si>
    <t>relax, casual working environment. good benefit.</t>
  </si>
  <si>
    <t xml:space="preserve">relax casual working environment good benefit </t>
  </si>
  <si>
    <t>working</t>
  </si>
  <si>
    <t>great way to learn about credit</t>
  </si>
  <si>
    <t>Moody's has excellent work environment with a very reasonable work life balance. There is more co-operation than competitive environment. The company is growing with sufficient scope for moving up. Most of the positions and promotions are filled based on meritocracy, and not based on favoritism.</t>
  </si>
  <si>
    <t xml:space="preserve">moody s has excellent work environment with a very reasonable work life balance there is more co operation than competitive environment the company is growing with sufficient scope for moving up most of the positions and promotions are filled based on meritocracy and not based on favoritism </t>
  </si>
  <si>
    <t>work, environment, company</t>
  </si>
  <si>
    <t>Work and life balance..friendly colleagues</t>
  </si>
  <si>
    <t>work and life balance friendly colleagues</t>
  </si>
  <si>
    <t>Good Work/ Life Balance Alot of responsability early in one's career Job Security Higher Base Pay Nice offices non-cut-throat environment</t>
  </si>
  <si>
    <t>good work life balance alot of responsability early in one s career job security higher base pay nice offices non cut throat environment</t>
  </si>
  <si>
    <t>- Good work life balance - Most people work only until 5 - Vacation days are easily approved - Good benefits</t>
  </si>
  <si>
    <t xml:space="preserve"> good work life balance most people work only until vacation days are easily approved good benefits</t>
  </si>
  <si>
    <t>work, balance, benefits, people</t>
  </si>
  <si>
    <t>There are Good Opportunity at Moody's.</t>
  </si>
  <si>
    <t xml:space="preserve">there are good opportunity at moody s </t>
  </si>
  <si>
    <t>Great learning opportunity from very knowledgable people</t>
  </si>
  <si>
    <t>great learning opportunity from very knowledgable people</t>
  </si>
  <si>
    <t>Lot's of free time, almost everyone leaves at 5pm, you can take as long as you want rating companies, a really chill place to work if you don't want to be particularly challenged.</t>
  </si>
  <si>
    <t>Lot's of free time, almost everyone leaves at pm, you can take as long as you want rating companies, a really chill place to work if you don't want to be particularly challenged.</t>
  </si>
  <si>
    <t xml:space="preserve">lot s of free time almost everyone leaves at pm you can take as long as you want rating companies a really chill place to work if you don t want to be particularly challenged </t>
  </si>
  <si>
    <t>work, free, place</t>
  </si>
  <si>
    <t>Structure is very flat, was able to talk to a lot of people from associate analysts up to senior management Received encouraging messages from management Horizontal movement is easy You learn as much as you want, or as little as you want - internship experience is defined by individual candidates, not groups or managers</t>
  </si>
  <si>
    <t>structure is very flat was able to talk to a lot of people from associate analysts up to senior management received encouraging messages from management horizontal movement is easy you learn as much as you want or as little as you want internship experience is defined by individual candidates not groups or managers</t>
  </si>
  <si>
    <t>senior, management, people</t>
  </si>
  <si>
    <t>Moodys is very involved in the community and has a good work life balance. Although resistant to change, at least you know they ways are consistant.</t>
  </si>
  <si>
    <t xml:space="preserve">moodys is very involved in the community and has a good work life balance although resistant to change at least you know they ways are consistant </t>
  </si>
  <si>
    <t>work</t>
  </si>
  <si>
    <t>Moody's highly supports employees to advance their careers. Moody's is very collaborative, team oriented culture.</t>
  </si>
  <si>
    <t xml:space="preserve">moody s highly supports employees to advance their careers moody s is very collaborative team oriented culture </t>
  </si>
  <si>
    <t>Good work atmosphere, fun colleagues</t>
  </si>
  <si>
    <t>good work atmosphere fun colleagues</t>
  </si>
  <si>
    <t>Provides equal opportunity and transparent management to employee relationship.</t>
  </si>
  <si>
    <t xml:space="preserve">provides equal opportunity and transparent management to employee relationship </t>
  </si>
  <si>
    <t>management</t>
  </si>
  <si>
    <t>Good colleagues and relatively stable employment</t>
  </si>
  <si>
    <t>good colleagues and relatively stable employment</t>
  </si>
  <si>
    <t>International presence, access to senior management, access to regulators, international opportunities</t>
  </si>
  <si>
    <t>international presence access to senior management access to regulators international opportunities</t>
  </si>
  <si>
    <t>Nice work environment. Work life balance pretty good overall.</t>
  </si>
  <si>
    <t xml:space="preserve">nice work environment work life balance pretty good overall </t>
  </si>
  <si>
    <t>Your experience in highly dependent on the competence of the senior analysts you work with on a daily basis. In general, most analysts are extremely knowledgeable and you can learn a great deal from them.</t>
  </si>
  <si>
    <t xml:space="preserve">your experience in highly dependent on the competence of the senior analysts you work with on a daily basis in general most analysts are extremely knowledgeable and you can learn a great deal from them </t>
  </si>
  <si>
    <t>senior, work, great</t>
  </si>
  <si>
    <t>Good work-life balance, friendly environment, smart people</t>
  </si>
  <si>
    <t>good work life balance friendly environment smart people</t>
  </si>
  <si>
    <t>smart, friendly, people</t>
  </si>
  <si>
    <t>I am surrounded by smart and intelligent people.</t>
  </si>
  <si>
    <t xml:space="preserve">i am surrounded by smart and intelligent people </t>
  </si>
  <si>
    <t>smart</t>
  </si>
  <si>
    <t>- Good work like balance - If you are efficient you can leave at a reasonable time - Pretty standard hours for a finance firm for Business Analysts (9-5) - Pay is ok. - The building is very modern and clean. - Slow-paced environment (if you like</t>
  </si>
  <si>
    <t>- Good work like balance - If you are efficient you can leave at a reasonable time - Pretty standard hours for a finance firm for Business Analysts (-) - Pay is ok. - The building is very modern and clean. - Slow-paced environment (if you like</t>
  </si>
  <si>
    <t xml:space="preserve"> good work like balance if you are efficient you can leave at a reasonable time pretty standard hours for a finance firm for business analysts pay is ok the building is very modern and clean slow paced environment if you like</t>
  </si>
  <si>
    <t>environment, work, balance, hours</t>
  </si>
  <si>
    <t>The envrironment is respectful and pleasant.</t>
  </si>
  <si>
    <t xml:space="preserve">the envrironment is respectful and pleasant </t>
  </si>
  <si>
    <t>Very intellectual, excellent learning opportunity, analytically rigorous, breadth and depth of experience, good work life balance for senior analysts asdf</t>
  </si>
  <si>
    <t>very intellectual excellent learning opportunity analytically rigorous breadth and depth of experience good work life balance for senior analysts asdf</t>
  </si>
  <si>
    <t>Describe some of the best reasons to work at Moody's - Good location.</t>
  </si>
  <si>
    <t xml:space="preserve">describe some of the best reasons to work at moody s good location </t>
  </si>
  <si>
    <t>job interest life balance good formation diverse team</t>
  </si>
  <si>
    <t>Depth of credit knowledge and deep domain knowledge</t>
  </si>
  <si>
    <t>depth of credit knowledge and deep domain knowledge</t>
  </si>
  <si>
    <t>They have created a good brand for themselves and is a recognised name in the industry. Clients are also well known</t>
  </si>
  <si>
    <t>they have created a good brand for themselves and is a recognised name in the industry clients are also well known</t>
  </si>
  <si>
    <t>Some excellent managers, low-pressure work atmosphere, high-profile clients, reputable brand name, great benefits packages, large company with many groups and job functions so moving around is possible.</t>
  </si>
  <si>
    <t xml:space="preserve">some excellent managers low pressure work atmosphere high profile clients reputable brand name great benefits packages large company with many groups and job functions so moving around is possible </t>
  </si>
  <si>
    <t>great, company, work, benefits</t>
  </si>
  <si>
    <t>good benefits, is a stable company</t>
  </si>
  <si>
    <t>good benefits is a stable company</t>
  </si>
  <si>
    <t>1. Part of Moody's Group 2. Best work in Investment Banking research/analytics 3. Salary hikes in every six months</t>
  </si>
  <si>
    <t>. Part of Moody's Group . Best work in Investment Banking research/analytics . Salary hikes in every six months</t>
  </si>
  <si>
    <t xml:space="preserve"> part of moody s group best work in investment banking research analytics salary hikes in every six months</t>
  </si>
  <si>
    <t>Good learning Very good brand Rapi career advancement</t>
  </si>
  <si>
    <t>good learning very good brand rapi career advancement</t>
  </si>
  <si>
    <t>you get ample opportunities to work and enhance your career prospects if you have a good relationship with your seniors</t>
  </si>
  <si>
    <t>Different from a sales type of job, you don't have much pressure to pursue a market share or profit. Workflow in general is controllable.</t>
  </si>
  <si>
    <t xml:space="preserve">different from a sales type of job you don t have much pressure to pursue a market share or profit workflow in general is controllable </t>
  </si>
  <si>
    <t>pressure</t>
  </si>
  <si>
    <t>Great Co-Workers and very helpful</t>
  </si>
  <si>
    <t>great co workers and very helpful</t>
  </si>
  <si>
    <t>Lot of learning and very supportive managers</t>
  </si>
  <si>
    <t>lot of learning and very supportive managers</t>
  </si>
  <si>
    <t>Some departments at Copal offer extensive training opportunities. While some are not too great.</t>
  </si>
  <si>
    <t xml:space="preserve">some departments at copal offer extensive training opportunities while some are not too great </t>
  </si>
  <si>
    <t>Knowledge gaining Knowledge gaining Knowledge gaining</t>
  </si>
  <si>
    <t>knowledge gaining knowledge gaining knowledge gaining</t>
  </si>
  <si>
    <t>Lot many things to learn and really very good appraisals...</t>
  </si>
  <si>
    <t xml:space="preserve">lot many things to learn and really very good appraisals </t>
  </si>
  <si>
    <t>good work life balance fold the most part, co workers are good to work with, junior people are relatively bright</t>
  </si>
  <si>
    <t>good work life balance fold the most part co workers are good to work with junior people are relatively bright</t>
  </si>
  <si>
    <t>work, balance, people</t>
  </si>
  <si>
    <t>Good learning opportunity. Access to senior management of issuing companies and other intermediaries.</t>
  </si>
  <si>
    <t xml:space="preserve">good learning opportunity access to senior management of issuing companies and other intermediaries </t>
  </si>
  <si>
    <t>senior, management</t>
  </si>
  <si>
    <t>easy going co-operative environment, work - life balance</t>
  </si>
  <si>
    <t>easy going co operative environment work life balance</t>
  </si>
  <si>
    <t>Good management, great opportunities. Good work environment</t>
  </si>
  <si>
    <t>good management great opportunities good work environment</t>
  </si>
  <si>
    <t>work, environment, great</t>
  </si>
  <si>
    <t>Highly intelligent colleagues. Most teams are fairly effective and are interested in getting things done. Intellectual acumen is valued. Common courtesy are a value.</t>
  </si>
  <si>
    <t xml:space="preserve">highly intelligent colleagues most teams are fairly effective and are interested in getting things done intellectual acumen is valued common courtesy are a value </t>
  </si>
  <si>
    <t>Good Exposure of Financial Research</t>
  </si>
  <si>
    <t>good exposure of financial research</t>
  </si>
  <si>
    <t>Salary may be the point</t>
  </si>
  <si>
    <t>salary may be the point</t>
  </si>
  <si>
    <t>Good place for freshers to learn, good renumeration, decent exposure to clients, great team spirit amongst peers</t>
  </si>
  <si>
    <t>good place for freshers to learn good renumeration decent exposure to clients great team spirit amongst peers</t>
  </si>
  <si>
    <t>place, great</t>
  </si>
  <si>
    <t>It is a very good start for someone who wants to get into the Financial sector, as Copal offers a diverse platform into various financial domain like Investment Banking, Credit Research, Equity Research and also to get attached with Moody's</t>
  </si>
  <si>
    <t>it is a very good start for someone who wants to get into the financial sector as copal offers a diverse platform into various financial domain like investment banking credit research equity research and also to get attached with moody s</t>
  </si>
  <si>
    <t>Good and fast learning Cooperative colleagues Fast growth Very good pay master</t>
  </si>
  <si>
    <t>good and fast learning cooperative colleagues fast growth very good pay master</t>
  </si>
  <si>
    <t>pay, fast</t>
  </si>
  <si>
    <t>Starting platform. Learning. Knowledge of financial resources. Moody's group.</t>
  </si>
  <si>
    <t xml:space="preserve">starting platform learning knowledge of financial resources moody s group </t>
  </si>
  <si>
    <t>Excellent learning opportunities, you build up speed and accuracy in Excel and Relative valuations very fast. Instant recognition for the strong performers, they grow like anything Generally good teaming among employees</t>
  </si>
  <si>
    <t>excellent learning opportunities you build up speed and accuracy in excel and relative valuations very fast instant recognition for the strong performers they grow like anything generally good teaming among employees</t>
  </si>
  <si>
    <t>Although, this is my first job, Copal Partners is very fair to me, I have been give a lot of responsibility in no time and handsome salary hike</t>
  </si>
  <si>
    <t>although this is my first job copal partners is very fair to me i have been give a lot of responsibility in no time and handsome salary hike</t>
  </si>
  <si>
    <t>Good side information and volunteer opportunities</t>
  </si>
  <si>
    <t>good side information and volunteer opportunities</t>
  </si>
  <si>
    <t>Significant exposure to many departments.</t>
  </si>
  <si>
    <t xml:space="preserve">significant exposure to many departments </t>
  </si>
  <si>
    <t>a lot of things you can learn. it is good to a new entry level person. a lot of opportunities.</t>
  </si>
  <si>
    <t xml:space="preserve">a lot of things you can learn it is good to a new entry level person a lot of opportunities </t>
  </si>
  <si>
    <t>Great job security. Reasonable flexible around work/life balance, working from home when needed, etc. Analysts have good visibility to the market, and can land well. Your experience is highly dependent on which team you land on.</t>
  </si>
  <si>
    <t xml:space="preserve">great job security reasonable flexible around work life balance working from home when needed etc analysts have good visibility to the market and can land well your experience is highly dependent on which team you land on </t>
  </si>
  <si>
    <t>flexible, home, working</t>
  </si>
  <si>
    <t>Generally friendly people Intelligent managers. Senior management is smart Good work life balance As an intern, opportunities to take on challenging and important projects if you're lucky</t>
  </si>
  <si>
    <t>generally friendly people intelligent managers senior management is smart good work life balance as an intern opportunities to take on challenging and important projects if you re lucky</t>
  </si>
  <si>
    <t>balance, friendly, people, smart, management, work</t>
  </si>
  <si>
    <t>Nice people for the most part; great hours for the most part; rarely had to work too late; good work-life balance</t>
  </si>
  <si>
    <t>nice people for the most part great hours for the most part rarely had to work too late good work life balance</t>
  </si>
  <si>
    <t>balance, people, work, hours, great</t>
  </si>
  <si>
    <t>Depending on how you like to work, Moody's has a culture where almost everyone at the mid-level and up gets an office. In general people leave the office between 5 and 6. Pay can be good for the level of effort required. Travel is very minimal.</t>
  </si>
  <si>
    <t>Depending on how you like to work, Moody's has a culture where almost everyone at the mid-level and up gets an office. In general people leave the office between and . Pay can be good for the level of effort required. Travel is very minimal.</t>
  </si>
  <si>
    <t xml:space="preserve">depending on how you like to work moody s has a culture where almost everyone at the mid level and up gets an office in general people leave the office between and pay can be good for the level of effort required travel is very minimal </t>
  </si>
  <si>
    <t>culture, people</t>
  </si>
  <si>
    <t>Good environment, great learning experience</t>
  </si>
  <si>
    <t>good environment great learning experience</t>
  </si>
  <si>
    <t>Good people, like the work</t>
  </si>
  <si>
    <t>good people like the work</t>
  </si>
  <si>
    <t>Flexible hours, some semblance of work-life balance</t>
  </si>
  <si>
    <t>flexible hours some semblance of work life balance</t>
  </si>
  <si>
    <t>Very good initial learning. Gets monotonous with time...learning ceases Diversity of work</t>
  </si>
  <si>
    <t>very good initial learning gets monotonous with time learning ceases diversity of work</t>
  </si>
  <si>
    <t xml:space="preserve"> good exposure with senior management plenty of work to do</t>
  </si>
  <si>
    <t>senior, work, management</t>
  </si>
  <si>
    <t>Job Security, decent benefits, work life is good</t>
  </si>
  <si>
    <t>job security decent benefits work life is good</t>
  </si>
  <si>
    <t>Six monthly appraisals are the only reason people join Copal</t>
  </si>
  <si>
    <t>six monthly appraisals are the only reason people join copal</t>
  </si>
  <si>
    <t>none, none, none, none, none</t>
  </si>
  <si>
    <t>none none none none none</t>
  </si>
  <si>
    <t>work-life balance reasonably priced cafeteria food big name in the street</t>
  </si>
  <si>
    <t>work life balance reasonably priced cafeteria food big name in the street</t>
  </si>
  <si>
    <t>balance, food</t>
  </si>
  <si>
    <t>Upper management is very engaged with the line of business. Employee development is strongly possible for hard workers. Hard work is valued.</t>
  </si>
  <si>
    <t xml:space="preserve">upper management is very engaged with the line of business employee development is strongly possible for hard workers hard work is valued </t>
  </si>
  <si>
    <t>Collegial work environment, friendly and knowledgable colleagues, pretty good work-life balance given pay</t>
  </si>
  <si>
    <t>collegial work environment friendly and knowledgable colleagues pretty good work life balance given pay</t>
  </si>
  <si>
    <t>balance, work, friendly, pay</t>
  </si>
  <si>
    <t>Work life balance; fascinating issues at crux of financial system; culture is relatively collegial.</t>
  </si>
  <si>
    <t xml:space="preserve">work life balance fascinating issues at crux of financial system culture is relatively collegial </t>
  </si>
  <si>
    <t>culture</t>
  </si>
  <si>
    <t>Great on-site training, good to have on your resume</t>
  </si>
  <si>
    <t>great on site training good to have on your resume</t>
  </si>
  <si>
    <t>Great stable, profitable company (rare today). good place for someone right out of school. Opportunity to learn about deals/transactions at a less than banking hours, but you get less than banking pay (in exchange for stability).</t>
  </si>
  <si>
    <t xml:space="preserve">great stable profitable company rare today good place for someone right out of school opportunity to learn about deals transactions at a less than banking hours but you get less than banking pay in exchange for stability </t>
  </si>
  <si>
    <t>pay, place, company</t>
  </si>
  <si>
    <t>Atmosphere is collegal and enjoyable</t>
  </si>
  <si>
    <t>atmosphere is collegal and enjoyable</t>
  </si>
  <si>
    <t>Good work/life balance. Good mentoring.</t>
  </si>
  <si>
    <t xml:space="preserve">good work life balance good mentoring </t>
  </si>
  <si>
    <t>No pressure, a lot to learn, mau trainign offered to employees, good salary packages compared to the workload, a lot of internal burocracy / compliance</t>
  </si>
  <si>
    <t>no pressure a lot to learn mau trainign offered to employees good salary packages compared to the workload a lot of internal burocracy compliance</t>
  </si>
  <si>
    <t>Very diversed work force and very intellegent discussion on credit &amp; its implication</t>
  </si>
  <si>
    <t>very diversed work force and very intellegent discussion on credit its implication</t>
  </si>
  <si>
    <t>it offers rotation to other fields.</t>
  </si>
  <si>
    <t xml:space="preserve">it offers rotation to other fields </t>
  </si>
  <si>
    <t>- A Stable company - Only one major competitor (S&amp;P) - Ratings are needed and will not likely go away anytime soon - As an analyst you will participate and vote on many different and interesting ratings - Good entry level job - A laid back atmos</t>
  </si>
  <si>
    <t xml:space="preserve"> a stable company only one major competitor s p ratings are needed and will not likely go away anytime soon as an analyst you will participate and vote on many different and interesting ratings good entry level job a laid back atmos</t>
  </si>
  <si>
    <t>Hours usually not too bad. Most people are pretty cool.</t>
  </si>
  <si>
    <t xml:space="preserve">hours usually not too bad most people are pretty cool </t>
  </si>
  <si>
    <t>Good salary and learning experience</t>
  </si>
  <si>
    <t>good salary and learning experience</t>
  </si>
  <si>
    <t>Only good thing is salary - two appraisals in a year</t>
  </si>
  <si>
    <t>only good thing is salary two appraisals in a year</t>
  </si>
  <si>
    <t>semi annual hike. Good exposure to investment banking</t>
  </si>
  <si>
    <t>semi annual hike good exposure to investment banking</t>
  </si>
  <si>
    <t>It is a good place to start for graduates and people with low skill</t>
  </si>
  <si>
    <t>it is a good place to start for graduates and people with low skill</t>
  </si>
  <si>
    <t>place, people</t>
  </si>
  <si>
    <t>Compensate well &amp; working here will help you to learn time management</t>
  </si>
  <si>
    <t>compensate well working here will help you to learn time management</t>
  </si>
  <si>
    <t>management, working</t>
  </si>
  <si>
    <t>I think your experience at Moody's depends on who you work for and what you do. As a member of the IT department, I am very satisfied with my salary and bonus this past year. I also have a very good manager that recognizes my contributions and challenges and promotes me to upper management. I feel very comfortable speaking my mind to all levels of management which fosters a feeling that I am really contributing.... Also, with all the personal days and floating holidays, we get basically 4 weeks vacation, our 401k and retirement package is great. Health benefits are very good. Promotions are based on merit and not time served which is nice. Alot of flexibility in working from home. Very socially progressive company</t>
  </si>
  <si>
    <t>I think your experience at Moody's depends on who you work for and what you do. As a member of the IT department, I am very satisfied with my salary and bonus this past year. I also have a very good manager that recognizes my contributions and challenges and promotes me to upper management. I feel very comfortable speaking my mind to all levels of management which fosters a feeling that I am really contributing.... Also, with all the personal days and floating holidays, we get basically weeks vacation, our k and retirement package is great. Health benefits are very good. Promotions are based on merit and not time served which is nice. Alot of flexibility in working from home. Very socially progressive company</t>
  </si>
  <si>
    <t>i think your experience at moody s depends on who you work for and what you do as a member of the it department i am very satisfied with my salary and bonus this past year i also have a very good manager that recognizes my contributions and challenges and promotes me to upper management i feel very comfortable speaking my mind to all levels of management which fosters a feeling that i am really contributing also with all the personal days and floating holidays we get basically weeks vacation our k and retirement package is great health benefits are very good promotions are based on merit and not time served which is nice alot of flexibility in working from home very socially progressive company</t>
  </si>
  <si>
    <t>company, salary, management, work, benefits, working</t>
  </si>
  <si>
    <t>Reasons to work at Copal Partners are very few. It's a decent place to do your first job, because it prepares you for almost anything you will face in subsequent jobs. Having said that, a number of people here are really nice; if you manage to make some friends, you can have a good time.</t>
  </si>
  <si>
    <t xml:space="preserve">reasons to work at copal partners are very few it s a decent place to do your first job because it prepares you for almost anything you will face in subsequent jobs having said that a number of people here are really nice if you manage to make some friends you can have a good time </t>
  </si>
  <si>
    <t>work, place, people</t>
  </si>
  <si>
    <t xml:space="preserve"> always up to date information from different industries and companies which is good good place to start financial career you will learn to work in team in other words there are so many people and some are really tough to manage </t>
  </si>
  <si>
    <t>good semi annual appraisal so go for it</t>
  </si>
  <si>
    <t>The do a good job of having corporate activities in order to keep everyone involved and upbeat.</t>
  </si>
  <si>
    <t xml:space="preserve">the do a good job of having corporate activities in order to keep everyone involved and upbeat </t>
  </si>
  <si>
    <t>growth and lots of good projects to work on</t>
  </si>
  <si>
    <t>High stability and effort to keep employees developing within the company</t>
  </si>
  <si>
    <t>high stability and effort to keep employees developing within the company</t>
  </si>
  <si>
    <t>Copal Partners is a meritocracy, with a lot of smart people around you. The work is fast paced and good but highly variable based on the team. Flexibility to take on new new projects is encouraged and rewarded.</t>
  </si>
  <si>
    <t xml:space="preserve">copal partners is a meritocracy with a lot of smart people around you the work is fast paced and good but highly variable based on the team flexibility to take on new new projects is encouraged and rewarded </t>
  </si>
  <si>
    <t>people, fast, smart, paced, work</t>
  </si>
  <si>
    <t>Good work-life balance. Team-oriented culture. Managers are usually responsive and accommodating to concerns or goals of analysts. Good career development opportunities for those that take initiative. Managers are respectful of your life outside of work.</t>
  </si>
  <si>
    <t xml:space="preserve">good work life balance team oriented culture managers are usually responsive and accommodating to concerns or goals of analysts good career development opportunities for those that take initiative managers are respectful of your life outside of work </t>
  </si>
  <si>
    <t>Looking to improve the efficiency of the business</t>
  </si>
  <si>
    <t>looking to improve the efficiency of the business</t>
  </si>
  <si>
    <t>work life balance is good</t>
  </si>
  <si>
    <t>Good professional environment, experienced people, listening to everyone's views, good learning opportunity as decisions on ratings are indeed based on professional aspect rather than politics as elsewhere</t>
  </si>
  <si>
    <t>good professional environment experienced people listening to everyone s views good learning opportunity as decisions on ratings are indeed based on professional aspect rather than politics as elsewhere</t>
  </si>
  <si>
    <t>Good Opportunity for Beginners and learners</t>
  </si>
  <si>
    <t>good opportunity for beginners and learners</t>
  </si>
  <si>
    <t>I'm an associate analyst at moodys and its a pretty cool place to work. you get exposure to a lot of company execs, bankers, and you can really develop a good network. they have good capital markets training. I know people complain about the comp, but i actually think its pretty good if you come in from the outside. there are several AA's in the 110-125k all-in comp range</t>
  </si>
  <si>
    <t>I'm an associate analyst at moodys and its a pretty cool place to work. you get exposure to a lot of company execs, bankers, and you can really develop a good network. they have good capital markets training. I know people complain about the comp, but i actually think its pretty good if you come in from the outside. there are several AA's in the -k all-in comp range</t>
  </si>
  <si>
    <t>i m an associate analyst at moodys and its a pretty cool place to work you get exposure to a lot of company execs bankers and you can really develop a good network they have good capital markets training i know people complain about the comp but i actually think its pretty good if you come in from the outside there are several aa s in the k all in comp range</t>
  </si>
  <si>
    <t>company, place, people</t>
  </si>
  <si>
    <t>work/life balance is the best you will get in finance while working on deals people are friendly and approachable can learn a lot if you take responsibility for your own development access to executive teams/bankers, although you can't "network" with them if you want to learn a lot you can, if you want to just coast you can</t>
  </si>
  <si>
    <t>work life balance is the best you will get in finance while working on deals people are friendly and approachable can learn a lot if you take responsibility for your own development access to executive teams bankers although you can t network with them if you want to learn a lot you can if you want to just coast you can</t>
  </si>
  <si>
    <t>friendly, balance, people, working</t>
  </si>
  <si>
    <t>My team are all extremely knowledgable in their subject areas. There is a good sense of team work and my opinions are sought after and listened to. It is a very multicultural organisation and I am able to use my language skills both internally and externally.</t>
  </si>
  <si>
    <t xml:space="preserve">my team are all extremely knowledgable in their subject areas there is a good sense of team work and my opinions are sought after and listened to it is a very multicultural organisation and i am able to use my language skills both internally and externally </t>
  </si>
  <si>
    <t>Access to senior management of firms</t>
  </si>
  <si>
    <t>access to senior management of firms</t>
  </si>
  <si>
    <t>Very much depends on the team you work in as literally every team is different (in terms of hours, work approach, mentality, etc) so make an assessment at the interview stage, BUT generally there is a sense of teamwork, you get exposed to individuals with 20 years of experience, work daily with those who have 10 years. The environment is very diverse with employees from all over the world. Work life balance is... still there (apart from couple employees who like long hours) and the additional benefit of business travel is immeasurable as you really get exposed to top management at a very early stage of your career and build your knowledge and confidence quickly. After 1.5 years I was receiving about 5 calls a week from headhunters so the Associate Analysts from Moody's are sought after, and those who were the best quickly left - so the name Moody's very much matters which is another plus.</t>
  </si>
  <si>
    <t>Very much depends on the team you work in as literally every team is different (in terms of hours, work approach, mentality, etc) so make an assessment at the interview stage, BUT generally there is a sense of teamwork, you get exposed to individuals with years of experience, work daily with those who have years. The environment is very diverse with employees from all over the world. Work life balance is... still there (apart from couple employees who like long hours) and the additional benefit of business travel is immeasurable as you really get exposed to top management at a very early stage of your career and build your knowledge and confidence quickly. After . years I was receiving about calls a week from headhunters so the Associate Analysts from Moody's are sought after, and those who were the best quickly left - so the name Moody's very much matters which is another plus.</t>
  </si>
  <si>
    <t xml:space="preserve">very much depends on the team you work in as literally every team is different in terms of hours work approach mentality etc so make an assessment at the interview stage but generally there is a sense of teamwork you get exposed to individuals with years of experience work daily with those who have years the environment is very diverse with employees from all over the world work life balance is still there apart from couple employees who like long hours and the additional benefit of business travel is immeasurable as you really get exposed to top management at a very early stage of your career and build your knowledge and confidence quickly after years i was receiving about calls a week from headhunters so the associate analysts from moody s are sought after and those who were the best quickly left so the name moody s very much matters which is another plus </t>
  </si>
  <si>
    <t>balance, work, management, environment</t>
  </si>
  <si>
    <t>Great entry level job for finance grads coming out of a non core school Not much redundant work. Analysts want you to be heavily involved in the credit rating process</t>
  </si>
  <si>
    <t>great entry level job for finance grads coming out of a non core school not much redundant work analysts want you to be heavily involved in the credit rating process</t>
  </si>
  <si>
    <t>Good Work Life Balalnce. Work is not very hectic.</t>
  </si>
  <si>
    <t xml:space="preserve">good work life balalnce work is not very hectic </t>
  </si>
  <si>
    <t>pays well, good work life balance, senior management is committed to the company and improving our market presence,</t>
  </si>
  <si>
    <t xml:space="preserve">pays well good work life balance senior management is committed to the company and improving our market presence </t>
  </si>
  <si>
    <t>senior, work, management, company</t>
  </si>
  <si>
    <t>The company is global and offers areas for expansion. Mostly in the financial industry.</t>
  </si>
  <si>
    <t xml:space="preserve">the company is global and offers areas for expansion mostly in the financial industry </t>
  </si>
  <si>
    <t>Meeting with high level company officials Just above average salary Access to great industry and company analysis through presentations of companies and their consultants (although it us of no use in day-to-day work, as only superficial analysis is performed) International team</t>
  </si>
  <si>
    <t>meeting with high level company officials just above average salary access to great industry and company analysis through presentations of companies and their consultants although it us of no use in day to day work as only superficial analysis is performed international team</t>
  </si>
  <si>
    <t>great, salary, company</t>
  </si>
  <si>
    <t>good exposure to analysis, lots of responsibility</t>
  </si>
  <si>
    <t>good exposure to analysis lots of responsibility</t>
  </si>
  <si>
    <t>There was significant interaction with colleagues across the globe and the privileged position Moody's enjoys enables you to develop a great understanding of the markets you cover.</t>
  </si>
  <si>
    <t xml:space="preserve">there was significant interaction with colleagues across the globe and the privileged position moody s enjoys enables you to develop a great understanding of the markets you cover </t>
  </si>
  <si>
    <t>Work-life balance is good at the company</t>
  </si>
  <si>
    <t>work life balance is good at the company</t>
  </si>
  <si>
    <t>balance, company</t>
  </si>
  <si>
    <t>Good Culture helpful colleagues understanding seniors</t>
  </si>
  <si>
    <t>good culture helpful colleagues understanding seniors</t>
  </si>
  <si>
    <t>Moody's is a very nurturing environment. The ratings agency treats its interns well and heavily encourages them to network and learn about the other sides of the firm.</t>
  </si>
  <si>
    <t xml:space="preserve">moody s is a very nurturing environment the ratings agency treats its interns well and heavily encourages them to network and learn about the other sides of the firm </t>
  </si>
  <si>
    <t>There is a great work/life balance</t>
  </si>
  <si>
    <t>there is a great work life balance</t>
  </si>
  <si>
    <t>balance, great</t>
  </si>
  <si>
    <t>Good exposure from across sectors</t>
  </si>
  <si>
    <t>good exposure from across sectors</t>
  </si>
  <si>
    <t xml:space="preserve"> good internal technical training to ratings and capital markets personal development of multiple skills legal analytically reporting collections accounting as account managers have to deal with each area at some point access to senior manager</t>
  </si>
  <si>
    <t>Bi-annual appraisals and yearly bonus</t>
  </si>
  <si>
    <t>bi annual appraisals and yearly bonus</t>
  </si>
  <si>
    <t>its big reputation makes it looks good on your resume. Promotion is all about projects. Career path is not as clear in here. However, it depends on your position.</t>
  </si>
  <si>
    <t xml:space="preserve">its big reputation makes it looks good on your resume promotion is all about projects career path is not as clear in here however it depends on your position </t>
  </si>
  <si>
    <t>Flexible work hours. Office culture.</t>
  </si>
  <si>
    <t xml:space="preserve">flexible work hours office culture </t>
  </si>
  <si>
    <t>Great work enivorments Got a chance to learn</t>
  </si>
  <si>
    <t>great work enivorments got a chance to learn</t>
  </si>
  <si>
    <t>Good work/life balance Good place to learn fundamentals of credit analysis &amp; an industry/sector Great coworkers Fun work environment</t>
  </si>
  <si>
    <t>good work life balance good place to learn fundamentals of credit analysis an industry sector great coworkers fun work environment</t>
  </si>
  <si>
    <t>environment, work, balance, place</t>
  </si>
  <si>
    <t>Loads of learning. Even after my first two years with the company I am still learning something new every day. Give you a full flavor of almost all the financial products.</t>
  </si>
  <si>
    <t xml:space="preserve">loads of learning even after my first two years with the company i am still learning something new every day give you a full flavor of almost all the financial products </t>
  </si>
  <si>
    <t>Sehr interessante Arbeit auf hÃ¶chstem Niveau mit klugen Leuten. Man lernt jeden Tag nÃ¼tzliche Dinge!</t>
  </si>
  <si>
    <t xml:space="preserve">sehr interessante arbeit auf hÃ¶chstem niveau mit klugen leuten man lernt jeden tag nÃ¼tzliche dinge </t>
  </si>
  <si>
    <t>Some team and some managers</t>
  </si>
  <si>
    <t>some team and some managers</t>
  </si>
  <si>
    <t>Generally a positive working environment</t>
  </si>
  <si>
    <t>generally a positive working environment</t>
  </si>
  <si>
    <t>environment, working</t>
  </si>
  <si>
    <t>Very friendly environment. All colleagues very willing to help. Great work and life balance.</t>
  </si>
  <si>
    <t xml:space="preserve">very friendly environment all colleagues very willing to help great work and life balance </t>
  </si>
  <si>
    <t>work, friendly</t>
  </si>
  <si>
    <t>Bi annual appraisal is the only motivating factor through which Organization is able to draw candidates' attention.</t>
  </si>
  <si>
    <t xml:space="preserve">bi annual appraisal is the only motivating factor through which organization is able to draw candidates attention </t>
  </si>
  <si>
    <t>Collegial environment with very manageable work-life balance, smart dedicated colleagues, quiet atmosphere masks the large amount of work being done, highly diverse workforce. If you are interested in credit - and you should be</t>
  </si>
  <si>
    <t>collegial environment with very manageable work life balance smart dedicated colleagues quiet atmosphere masks the large amount of work being done highly diverse workforce if you are interested in credit and you should be</t>
  </si>
  <si>
    <t>smart, work, environment</t>
  </si>
  <si>
    <t>Relatively good work/life balance, not a highly pressurized environment = somewhat thoughtful colleagues, good office space at a central location</t>
  </si>
  <si>
    <t>relatively good work life balance not a highly pressurized environment somewhat thoughtful colleagues good office space at a central location</t>
  </si>
  <si>
    <t>salary hikes are semmi annually , so thats somehow encouraging</t>
  </si>
  <si>
    <t>salary hikes are semmi annually so thats somehow encouraging</t>
  </si>
  <si>
    <t>Great People to work. People who joined with good title and pay would like company more.</t>
  </si>
  <si>
    <t xml:space="preserve">great people to work people who joined with good title and pay would like company more </t>
  </si>
  <si>
    <t>pay, company</t>
  </si>
  <si>
    <t>The benefits are pretty good. Work-Life balance is a positive. Employees sneak out early on Thursdays and Fridays to take long weekends.</t>
  </si>
  <si>
    <t xml:space="preserve">the benefits are pretty good work life balance is a positive employees sneak out early on thursdays and fridays to take long weekends </t>
  </si>
  <si>
    <t>Laid-back atmosphere, lots of diversity</t>
  </si>
  <si>
    <t>laid back atmosphere lots of diversity</t>
  </si>
  <si>
    <t>Great place to learn credit analysis at a depth few will every experience in their career.</t>
  </si>
  <si>
    <t xml:space="preserve">great place to learn credit analysis at a depth few will every experience in their career </t>
  </si>
  <si>
    <t>good pay with great hike and benefits.</t>
  </si>
  <si>
    <t xml:space="preserve">good pay with great hike and benefits </t>
  </si>
  <si>
    <t>pay, great</t>
  </si>
  <si>
    <t>projects are interesting and familiar</t>
  </si>
  <si>
    <t>Good work life balance and great hours</t>
  </si>
  <si>
    <t>good work life balance and great hours</t>
  </si>
  <si>
    <t>great, work, balance, hours</t>
  </si>
  <si>
    <t>Diverse learning, good bi annual appraisal policy, good if one is willing to sacrifice social life or family life..suitable if you like copy and paste work</t>
  </si>
  <si>
    <t>diverse learning good bi annual appraisal policy good if one is willing to sacrifice social life or family life suitable if you like copy and paste work</t>
  </si>
  <si>
    <t>Great team of individuals. Individuals are willing to help you</t>
  </si>
  <si>
    <t>great team of individuals individuals are willing to help you</t>
  </si>
  <si>
    <t>the only good reason is that you can be a part of one of the big three credit rating companies.</t>
  </si>
  <si>
    <t xml:space="preserve">the only good reason is that you can be a part of one of the big three credit rating companies </t>
  </si>
  <si>
    <t>Gain valuable experience CFA sponsor Broaden your Knowledge</t>
  </si>
  <si>
    <t>gain valuable experience cfa sponsor broaden your knowledge</t>
  </si>
  <si>
    <t>Good benefits once you become eligible.</t>
  </si>
  <si>
    <t xml:space="preserve">good benefits once you become eligible </t>
  </si>
  <si>
    <t>benefits</t>
  </si>
  <si>
    <t>Strong presence in the market, benefits are decent, easy hours (9-5), good to have on resume.</t>
  </si>
  <si>
    <t>Strong presence in the market, benefits are decent, easy hours (-), good to have on resume.</t>
  </si>
  <si>
    <t xml:space="preserve">strong presence in the market benefits are decent easy hours good to have on resume </t>
  </si>
  <si>
    <t>hours, benefits</t>
  </si>
  <si>
    <t>good work-life balance, intelligent people</t>
  </si>
  <si>
    <t>good work life balance intelligent people</t>
  </si>
  <si>
    <t>Benefits, great poeple, great location, no micromanagement.</t>
  </si>
  <si>
    <t xml:space="preserve">benefits great poeple great location no micromanagement </t>
  </si>
  <si>
    <t>Good salary, opportunity to learn</t>
  </si>
  <si>
    <t>good salary opportunity to learn</t>
  </si>
  <si>
    <t>Fancy title makes you feel good about yourself at the beginning, Flexible Timings and a few friendly people, Work Environment and culture makes it a good place to work.But when you are not satisfied with work then the environment doesn't matter</t>
  </si>
  <si>
    <t>fancy title makes you feel good about yourself at the beginning flexible timings and a few friendly people work environment and culture makes it a good place to work but when you are not satisfied with work then the environment doesn t matter</t>
  </si>
  <si>
    <t>friendly, place, culture, work, environment</t>
  </si>
  <si>
    <t>This is a company that cares about it's employees, you will never see anybody yelling at anybody, everybody is very friendly regardless of rank. Considering the material you work with you learn a lot, and since it is always current it is very interesting.</t>
  </si>
  <si>
    <t xml:space="preserve">this is a company that cares about it s employees you will never see anybody yelling at anybody everybody is very friendly regardless of rank considering the material you work with you learn a lot and since it is always current it is very interesting </t>
  </si>
  <si>
    <t>work, friendly, company</t>
  </si>
  <si>
    <t>probably the best work-life balance in financial industry</t>
  </si>
  <si>
    <t>probably the best work life balance in financial industry</t>
  </si>
  <si>
    <t>Great company would definitely work there again.</t>
  </si>
  <si>
    <t xml:space="preserve">great company would definitely work there again </t>
  </si>
  <si>
    <t>work, company</t>
  </si>
  <si>
    <t>Managers are generally respectful of work-life balance; co-workers are amazing - friendly and intelligent; Community Service is encouraged</t>
  </si>
  <si>
    <t>managers are generally respectful of work life balance co workers are amazing friendly and intelligent community service is encouraged</t>
  </si>
  <si>
    <t>friendly</t>
  </si>
  <si>
    <t>Smart people, good conversation, alot of support</t>
  </si>
  <si>
    <t>smart people good conversation alot of support</t>
  </si>
  <si>
    <t>Good work/life balance, Nurturing environment, Few good mentors</t>
  </si>
  <si>
    <t>good work life balance nurturing environment few good mentors</t>
  </si>
  <si>
    <t>Relevant experience in the field</t>
  </si>
  <si>
    <t>relevant experience in the field</t>
  </si>
  <si>
    <t>Smart people Good managers Relatively flat organizational structure</t>
  </si>
  <si>
    <t>smart people good managers relatively flat organizational structure</t>
  </si>
  <si>
    <t>get to work on good number of clients. The culture was ok before Copal partners destroyed it. Penny pinching on trivial issues. Penny wise Pound Super foolish.</t>
  </si>
  <si>
    <t xml:space="preserve">get to work on good number of clients the culture was ok before copal partners destroyed it penny pinching on trivial issues penny wise pound super foolish </t>
  </si>
  <si>
    <t>culture, work</t>
  </si>
  <si>
    <t>Eager to be at industry standards (salaries, technology, financial writing, benefits, etc.)</t>
  </si>
  <si>
    <t xml:space="preserve">eager to be at industry standards salaries technology financial writing benefits etc </t>
  </si>
  <si>
    <t>Good work life balance, great colleagues and interesting work. Unparalleled access to markets and leadership.</t>
  </si>
  <si>
    <t xml:space="preserve">good work life balance great colleagues and interesting work unparalleled access to markets and leadership </t>
  </si>
  <si>
    <t>work, great</t>
  </si>
  <si>
    <t>Could not find any.</t>
  </si>
  <si>
    <t xml:space="preserve">could not find any </t>
  </si>
  <si>
    <t>Great Learning environment, Great People to learn from</t>
  </si>
  <si>
    <t>great learning environment great people to learn from</t>
  </si>
  <si>
    <t>People are actually really nice, compared to other financial sector companies. Work/life balance is very good.</t>
  </si>
  <si>
    <t xml:space="preserve">people are actually really nice compared to other financial sector companies work life balance is very good </t>
  </si>
  <si>
    <t>Clear corporate mission. Outstanding access to "C" suite management. Investor relevance and impact.</t>
  </si>
  <si>
    <t xml:space="preserve">clear corporate mission outstanding access to c suite management investor relevance and impact </t>
  </si>
  <si>
    <t>Good work balance / good smart people</t>
  </si>
  <si>
    <t>good work balance good smart people</t>
  </si>
  <si>
    <t>smart, work, balance, people</t>
  </si>
  <si>
    <t>Very good company. Good work-life balance and benefits and other perks. The company has been doing great financially for years.</t>
  </si>
  <si>
    <t xml:space="preserve">very good company good work life balance and benefits and other perks the company has been doing great financially for years </t>
  </si>
  <si>
    <t>great, company, balance, benefits</t>
  </si>
  <si>
    <t>Molto professionale, diversitÃ  dei colleghi, buona cultura del lavoro, buon equilibrio vita-lavoro, ambiente internazionale</t>
  </si>
  <si>
    <t>molto professionale diversitÃ  dei colleghi buona cultura del lavoro buon equilibrio vita lavoro ambiente internazionale</t>
  </si>
  <si>
    <t>There are many companies that try to sell their great values etc. Moody's actually is a nice workplace with nice people, culture and great atmospere and relatively good work and life balance</t>
  </si>
  <si>
    <t>there are many companies that try to sell their great values etc moody s actually is a nice workplace with nice people culture and great atmospere and relatively good work and life balance</t>
  </si>
  <si>
    <t>culture, work, balance, great</t>
  </si>
  <si>
    <t>Well established Corporate structure and clean environment.</t>
  </si>
  <si>
    <t xml:space="preserve">well established corporate structure and clean environment </t>
  </si>
  <si>
    <t>Great work to life balance</t>
  </si>
  <si>
    <t>great work to life balance</t>
  </si>
  <si>
    <t>Best place to work with.</t>
  </si>
  <si>
    <t xml:space="preserve">best place to work with </t>
  </si>
  <si>
    <t>work, place</t>
  </si>
  <si>
    <t>Very multicultural firm Flexible working hours and possibility to work from home from time to time or from different offices if youÂ´re travelling More relaxed environment than in banks (colleagues are nice and not very competitive as in other sectors)</t>
  </si>
  <si>
    <t xml:space="preserve">very multicultural firm flexible working hours and possibility to work from home from time to time or from different offices if you re travelling more relaxed environment than in banks colleagues are nice and not very competitive as in other sectors </t>
  </si>
  <si>
    <t>home, work, hours, environment, working</t>
  </si>
  <si>
    <t>OT eligible, nice workers, changing environment</t>
  </si>
  <si>
    <t>ot eligible nice workers changing environment</t>
  </si>
  <si>
    <t xml:space="preserve"> ability to interact and learn with senior level analysts internal mobility makes it easy to explore opportunities work hours modern and inviting working place</t>
  </si>
  <si>
    <t>senior, hours, place, working</t>
  </si>
  <si>
    <t>Highly intelligent colleagues. Teamwork is emphasized throughout all departments, encourage continuing education. Comfortable work environment.</t>
  </si>
  <si>
    <t xml:space="preserve">highly intelligent colleagues teamwork is emphasized throughout all departments encourage continuing education comfortable work environment </t>
  </si>
  <si>
    <t>The work culture was very relaxed, people were very willing to help and was a good learning experience.</t>
  </si>
  <si>
    <t xml:space="preserve">the work culture was very relaxed people were very willing to help and was a good learning experience </t>
  </si>
  <si>
    <t>culture, work, people</t>
  </si>
  <si>
    <t>Challenging environment where the level of responsibility you are given is dependent on the work you do. Same goes with promotions. Very fair system. Work is interesting. Vital to credit markets and highly esteemed. The reason for this is that you are working with intelligent, capable people. There are ivy leaguers and all management has a graduate degree. it is nice to work alongside smart people. Excellent... work life balance for Wall Street. Attractive compensation given that one could get work done between 9 and 5. Attentive management that listens to its employees and acts on issues. Management activel encourages mobility both across sectors and geographies. They are very pro-maternity and have several groups that deal with other groups issues such as glbtqa and veterans. Management tries to make your life easier. Holiday bashes and limos home after 8 and a great cafeteria. They just want you to do a good job and your frontline management is willing to invest in you.</t>
  </si>
  <si>
    <t>Challenging environment where the level of responsibility you are given is dependent on the work you do. Same goes with promotions. Very fair system. Work is interesting. Vital to credit markets and highly esteemed. The reason for this is that you are working with intelligent, capable people. There are ivy leaguers and all management has a graduate degree. it is nice to work alongside smart people. Excellent... work life balance for Wall Street. Attractive compensation given that one could get work done between and . Attentive management that listens to its employees and acts on issues. Management activel encourages mobility both across sectors and geographies. They are very pro-maternity and have several groups that deal with other groups issues such as glbtqa and veterans. Management tries to make your life easier. Holiday bashes and limos home after and a great cafeteria. They just want you to do a good job and your frontline management is willing to invest in you.</t>
  </si>
  <si>
    <t xml:space="preserve">challenging environment where the level of responsibility you are given is dependent on the work you do same goes with promotions very fair system work is interesting vital to credit markets and highly esteemed the reason for this is that you are working with intelligent capable people there are ivy leaguers and all management has a graduate degree it is nice to work alongside smart people excellent work life balance for wall street attractive compensation given that one could get work done between and attentive management that listens to its employees and acts on issues management activel encourages mobility both across sectors and geographies they are very pro maternity and have several groups that deal with other groups issues such as glbtqa and veterans management tries to make your life easier holiday bashes and limos home after and a great cafeteria they just want you to do a good job and your frontline management is willing to invest in you </t>
  </si>
  <si>
    <t>balance, smart, management, home, work, compensation, environment, great, working</t>
  </si>
  <si>
    <t>Relatively regular business hours. Training is okay. Health insurance and benefits are okay. Leadership made some sort of effort. The working atmosphere was not completely horrible.</t>
  </si>
  <si>
    <t xml:space="preserve">relatively regular business hours training is okay health insurance and benefits are okay leadership made some sort of effort the working atmosphere was not completely horrible </t>
  </si>
  <si>
    <t>benefits, insurance, working</t>
  </si>
  <si>
    <t>New level of transparency of available opportunities within the organization. They understand the best employees are loyal ones and encourage mobility. Take advantage to the many ancillary benefits outside of Medical &amp; Dental - 401k Profit Participation, ESPP - Emp get 10% discount on stock purchase and the stock has done well over the years. Educational (Tuition/books) Assistance, Employee Assistance Programs:... Elder care &amp; planning, emergency childcare, etc.</t>
  </si>
  <si>
    <t>New level of transparency of available opportunities within the organization. They understand the best employees are loyal ones and encourage mobility. Take advantage to the many ancillary benefits outside of Medical &amp; Dental - k Profit Participation, ESPP - Emp get % discount on stock purchase and the stock has done well over the years. Educational (Tuition/books) Assistance, Employee Assistance Programs:... Elder care &amp; planning, emergency childcare, etc.</t>
  </si>
  <si>
    <t xml:space="preserve">new level of transparency of available opportunities within the organization they understand the best employees are loyal ones and encourage mobility take advantage to the many ancillary benefits outside of medical dental k profit participation espp emp get discount on stock purchase and the stock has done well over the years educational tuition books assistance employee assistance programs elder care planning emergency childcare etc </t>
  </si>
  <si>
    <t>stock, benefits</t>
  </si>
  <si>
    <t>Stable environment Good career progression Professional and pleasant colleagues</t>
  </si>
  <si>
    <t>stable environment good career progression professional and pleasant colleagues</t>
  </si>
  <si>
    <t>In some account work life balance is good. Office culture is ok type. All the legacy employee is at top level and living a retirement life here. Good for older experience guy, come here and chill!!</t>
  </si>
  <si>
    <t xml:space="preserve">in some account work life balance is good office culture is ok type all the legacy employee is at top level and living a retirement life here good for older experience guy come here and chill </t>
  </si>
  <si>
    <t>Smart people, great training, quality of life</t>
  </si>
  <si>
    <t>smart people great training quality of life</t>
  </si>
  <si>
    <t>good work environment, job is stable</t>
  </si>
  <si>
    <t>good work environment job is stable</t>
  </si>
  <si>
    <t>It is good learning environment</t>
  </si>
  <si>
    <t>it is good learning environment</t>
  </si>
  <si>
    <t>You have the possibility to take a lot of responsibility from entry level. Good professional networking experience (Rating visits with senior management). Access to all kind of professional trainings. Great indipendency (you can work from home, get in and get out the office whenever you want).</t>
  </si>
  <si>
    <t xml:space="preserve">you have the possibility to take a lot of responsibility from entry level good professional networking experience rating visits with senior management access to all kind of professional trainings great indipendency you can work from home get in and get out the office whenever you want </t>
  </si>
  <si>
    <t>senior, work</t>
  </si>
  <si>
    <t>plenty to learn in credit risk and good work life balance</t>
  </si>
  <si>
    <t>Good growth opportunity at initial level Good Learning</t>
  </si>
  <si>
    <t>good growth opportunity at initial level good learning</t>
  </si>
  <si>
    <t>Good appraisal good on the job training</t>
  </si>
  <si>
    <t>good appraisal good on the job training</t>
  </si>
  <si>
    <t>Culture,people, diversity,good work/life balance, many opps for professional development</t>
  </si>
  <si>
    <t>culture people diversity good work life balance many opps for professional development</t>
  </si>
  <si>
    <t>People are super nice and friendly; you can learn about their business by asking around if you want. Very stable business.</t>
  </si>
  <si>
    <t xml:space="preserve">people are super nice and friendly you can learn about their business by asking around if you want very stable business </t>
  </si>
  <si>
    <t>Understands their shortcomings. Earnestly looking to standardize processes globally.</t>
  </si>
  <si>
    <t xml:space="preserve">understands their shortcomings earnestly looking to standardize processes globally </t>
  </si>
  <si>
    <t>Associated with moodys group so one might get a chance to interact with some knowledgeable staff from there</t>
  </si>
  <si>
    <t>associated with moodys group so one might get a chance to interact with some knowledgeable staff from there</t>
  </si>
  <si>
    <t>A Good life work balance</t>
  </si>
  <si>
    <t>a good life work balance</t>
  </si>
  <si>
    <t>Access to management teams, great people to work with and for, good offices.</t>
  </si>
  <si>
    <t xml:space="preserve">access to management teams great people to work with and for good offices </t>
  </si>
  <si>
    <t>great, work, management, people</t>
  </si>
  <si>
    <t>Nice environment, close to my home</t>
  </si>
  <si>
    <t>nice environment close to my home</t>
  </si>
  <si>
    <t>home</t>
  </si>
  <si>
    <t>Diverse Work, Fast paced industry Lot of experience</t>
  </si>
  <si>
    <t>diverse work fast paced industry lot of experience</t>
  </si>
  <si>
    <t>paced</t>
  </si>
  <si>
    <t>Good colleagues, interesting work, good work-life balance</t>
  </si>
  <si>
    <t>good colleagues interesting work good work life balance</t>
  </si>
  <si>
    <t>Good benefits, car services &amp; food when working overtime.</t>
  </si>
  <si>
    <t xml:space="preserve">good benefits car services food when working overtime </t>
  </si>
  <si>
    <t>food, working</t>
  </si>
  <si>
    <t>Great company to work, lot of benefits</t>
  </si>
  <si>
    <t>great company to work lot of benefits</t>
  </si>
  <si>
    <t>benefits, company</t>
  </si>
  <si>
    <t>It is a very good environment to develop solid FA skills; there are very nice colleagues; company provides continuing trainings</t>
  </si>
  <si>
    <t>it is a very good environment to develop solid fa skills there are very nice colleagues company provides continuing trainings</t>
  </si>
  <si>
    <t>environment, company</t>
  </si>
  <si>
    <t>modern facility, tools, and great environment to grow</t>
  </si>
  <si>
    <t>modern facility tools and great environment to grow</t>
  </si>
  <si>
    <t>environment, great</t>
  </si>
  <si>
    <t>Moody's is a very nice firm. All the people there are quite smart and kindly.</t>
  </si>
  <si>
    <t xml:space="preserve">moody s is a very nice firm all the people there are quite smart and kindly </t>
  </si>
  <si>
    <t>smart, people</t>
  </si>
  <si>
    <t>Good work like balance - 9-5 workday is possible.</t>
  </si>
  <si>
    <t>Good work like balance - - workday is possible.</t>
  </si>
  <si>
    <t xml:space="preserve">good work like balance workday is possible </t>
  </si>
  <si>
    <t>Health Benefits are good - also get a chance to participate in stock options</t>
  </si>
  <si>
    <t>health benefits are good also get a chance to participate in stock options</t>
  </si>
  <si>
    <t>options, stock</t>
  </si>
  <si>
    <t xml:space="preserve"> good exposure to senior officers of other companies if you are white a lot of opportunity to develop contacts with analysts around the world if you are white the opportunity to be promoted lead a team and gain credit risk experience at the</t>
  </si>
  <si>
    <t>Nice people to work with</t>
  </si>
  <si>
    <t>nice people to work with</t>
  </si>
  <si>
    <t>work, people</t>
  </si>
  <si>
    <t>nice atmosphere great people high pay</t>
  </si>
  <si>
    <t>great, pay, people</t>
  </si>
  <si>
    <t>Best in the industry of Financial Research/Analytics</t>
  </si>
  <si>
    <t>best in the industry of financial research analytics</t>
  </si>
  <si>
    <t>Great environment. Good balance. Nice people.</t>
  </si>
  <si>
    <t xml:space="preserve">great environment good balance nice people </t>
  </si>
  <si>
    <t>Good working environment and a lot of flexibility for devlopers</t>
  </si>
  <si>
    <t>good working environment and a lot of flexibility for devlopers</t>
  </si>
  <si>
    <t>Decent work-life balance Ample room to assume responsibilities outside of normal role Stringent process on rating assignment and research publication Flat organizational hierarchy and collegial environment Great amount of deal flow to obtain exposure in the rating world</t>
  </si>
  <si>
    <t>decent work life balance ample room to assume responsibilities outside of normal role stringent process on rating assignment and research publication flat organizational hierarchy and collegial environment great amount of deal flow to obtain exposure in the rating world</t>
  </si>
  <si>
    <t>environment, balance</t>
  </si>
  <si>
    <t>Great learning opportunity Great work environment Great work/ life balance</t>
  </si>
  <si>
    <t>great learning opportunity great work environment great work life balance</t>
  </si>
  <si>
    <t>environment, work, balance</t>
  </si>
  <si>
    <t>One of the best places to work at. Very good work environment. easy to maintain work life balance. good scope of advancement.</t>
  </si>
  <si>
    <t xml:space="preserve">one of the best places to work at very good work environment easy to maintain work life balance good scope of advancement </t>
  </si>
  <si>
    <t>Big business that operates like a family owned business in that everyone seems to know everyone.</t>
  </si>
  <si>
    <t xml:space="preserve">big business that operates like a family owned business in that everyone seems to know everyone </t>
  </si>
  <si>
    <t>Excellent culture Work Independently Flexible hours Family friendly</t>
  </si>
  <si>
    <t>excellent culture work independently flexible hours family friendly</t>
  </si>
  <si>
    <t>culture, hours, friendly</t>
  </si>
  <si>
    <t>Good hours, work life balance in certain teams</t>
  </si>
  <si>
    <t>good hours work life balance in certain teams</t>
  </si>
  <si>
    <t>Moody's greatest strength is also its greatest weakness, the atmosphere is laid back (most senior people clear out by 6pm), and the business does well in the current economic environment (job security). Other perks are the office is very modern, people are nice, and the company cafeteria is inexpensive and fairly good. Moody's spends a lot of effort to promote diversity and is very LGBT friendly.</t>
  </si>
  <si>
    <t>Moody's greatest strength is also its greatest weakness, the atmosphere is laid back (most senior people clear out by pm), and the business does well in the current economic environment (job security). Other perks are the office is very modern, people are nice, and the company cafeteria is inexpensive and fairly good. Moody's spends a lot of effort to promote diversity and is very LGBT friendly.</t>
  </si>
  <si>
    <t xml:space="preserve">moody s greatest strength is also its greatest weakness the atmosphere is laid back most senior people clear out by pm and the business does well in the current economic environment job security other perks are the office is very modern people are nice and the company cafeteria is inexpensive and fairly good moody s spends a lot of effort to promote diversity and is very lgbt friendly </t>
  </si>
  <si>
    <t>senior, company, environment, people</t>
  </si>
  <si>
    <t>GOOD WORKING LOCATION and others</t>
  </si>
  <si>
    <t>good working location and others</t>
  </si>
  <si>
    <t>Stable company, good salary and networking opportunities</t>
  </si>
  <si>
    <t>stable company good salary and networking opportunities</t>
  </si>
  <si>
    <t>Great work culture, generally smart, hardworking colleagues</t>
  </si>
  <si>
    <t>great work culture generally smart hardworking colleagues</t>
  </si>
  <si>
    <t>Work/life balance is favorable; one of few places to learn credit; junior staff are given opportunities</t>
  </si>
  <si>
    <t>work life balance is favorable one of few places to learn credit junior staff are given opportunities</t>
  </si>
  <si>
    <t>Good benefits and bonus structure, at least it was when I was still there. Relatively stable</t>
  </si>
  <si>
    <t>good benefits and bonus structure at least it was when i was still there relatively stable</t>
  </si>
  <si>
    <t>Great atmosphere. Love the people I work with. Good vacation days. Good benefits. Nice bldg.</t>
  </si>
  <si>
    <t xml:space="preserve">great atmosphere love the people i work with good vacation days good benefits nice bldg </t>
  </si>
  <si>
    <t>Work culture friendly; most staff are down to earth yet capable; able to achieve work life balance and it is ESP gd for women</t>
  </si>
  <si>
    <t>work culture friendly most staff are down to earth yet capable able to achieve work life balance and it is esp gd for women</t>
  </si>
  <si>
    <t>Great Corporate Culture. 9-5 office hour. Colleague are very friendly. Great Benefit.</t>
  </si>
  <si>
    <t>Great Corporate Culture. - office hour. Colleague are very friendly. Great Benefit.</t>
  </si>
  <si>
    <t xml:space="preserve">great corporate culture office hour colleague are very friendly great benefit </t>
  </si>
  <si>
    <t>- You will work with some truly brilliant people, who will inspire you, challenge you, be great debate partners and make you want to turn up for work each day. - It's probably a known fact that you won't earn quite what you might at an investment bank w</t>
  </si>
  <si>
    <t xml:space="preserve"> you will work with some truly brilliant people who will inspire you challenge you be great debate partners and make you want to turn up for work each day it s probably a known fact that you won t earn quite what you might at an investment bank w</t>
  </si>
  <si>
    <t>team work,nice people, great work culture</t>
  </si>
  <si>
    <t>team work nice people great work culture</t>
  </si>
  <si>
    <t>culture, work, great</t>
  </si>
  <si>
    <t>You will have the opportunity to work with smart and well prepared professionals.</t>
  </si>
  <si>
    <t xml:space="preserve">you will have the opportunity to work with smart and well prepared professionals </t>
  </si>
  <si>
    <t>smart, work</t>
  </si>
  <si>
    <t>Talented colleagues Good work life balance Great benefits package</t>
  </si>
  <si>
    <t>talented colleagues good work life balance great benefits package</t>
  </si>
  <si>
    <t>work, balance, benefits</t>
  </si>
  <si>
    <t>Great work-life balance, decent pay for hours worked, very open environment</t>
  </si>
  <si>
    <t>great work life balance decent pay for hours worked very open environment</t>
  </si>
  <si>
    <t>environment, hours, pay</t>
  </si>
  <si>
    <t>Close to subways &amp; path station If your house is about to foreclose, Moodys is better than begging on the street.</t>
  </si>
  <si>
    <t xml:space="preserve">close to subways path station if your house is about to foreclose moodys is better than begging on the street </t>
  </si>
  <si>
    <t>great location , competitive salary</t>
  </si>
  <si>
    <t>great location competitive salary</t>
  </si>
  <si>
    <t>salary, great</t>
  </si>
  <si>
    <t>Flexible work hours, friendly culture</t>
  </si>
  <si>
    <t>flexible work hours friendly culture</t>
  </si>
  <si>
    <t>culture, work, friendly</t>
  </si>
  <si>
    <t>emphasis on team work and relatively laid back culture</t>
  </si>
  <si>
    <t>Colleagues are friendly and generally willing to lend time to help others in learning more and becoming better analysts. At its best, when your manager knows how to manage and communicate the needs of the team to senior management, it is a great place to work. Although there is a lot of admin, Moody's makes an effort to give you opportunities to learn new skills and develop.</t>
  </si>
  <si>
    <t xml:space="preserve">colleagues are friendly and generally willing to lend time to help others in learning more and becoming better analysts at its best when your manager knows how to manage and communicate the needs of the team to senior management it is a great place to work although there is a lot of admin moody s makes an effort to give you opportunities to learn new skills and develop </t>
  </si>
  <si>
    <t>senior, friendly, place, great</t>
  </si>
  <si>
    <t>Overall good work life balance</t>
  </si>
  <si>
    <t>overall good work life balance</t>
  </si>
  <si>
    <t>Moody's is a Great place to work with a good focus on work life balance and benefits. I've had the privilege of reporting to excellent managers.</t>
  </si>
  <si>
    <t xml:space="preserve">moody s is a great place to work with a good focus on work life balance and benefits i ve had the privilege of reporting to excellent managers </t>
  </si>
  <si>
    <t>work, balance, place</t>
  </si>
  <si>
    <t>Work environment,Work environment, Work environment</t>
  </si>
  <si>
    <t>work environment work environment work environment</t>
  </si>
  <si>
    <t>Excellent benefits and work-life-balance; access to senior management is very good. Sky is the limit if you are self-motivated and a hard-worker.</t>
  </si>
  <si>
    <t xml:space="preserve">excellent benefits and work life balance access to senior management is very good sky is the limit if you are self motivated and a hard worker </t>
  </si>
  <si>
    <t>senior, management, benefits</t>
  </si>
  <si>
    <t>Reasonable work-life balance; mid-level managers and analysts very good at their jobs; few market competitors. Decent opportunities to move around within the firm.</t>
  </si>
  <si>
    <t xml:space="preserve">reasonable work life balance mid level managers and analysts very good at their jobs few market competitors decent opportunities to move around within the firm </t>
  </si>
  <si>
    <t>1. Pressure is low relative to other jobs in finance 2. Hours are generally nice and management is accommodating. 3. Friendly environment among colleagues. Good environment for learning.</t>
  </si>
  <si>
    <t>. Pressure is low relative to other jobs in finance . Hours are generally nice and management is accommodating. . Friendly environment among colleagues. Good environment for learning.</t>
  </si>
  <si>
    <t xml:space="preserve"> pressure is low relative to other jobs in finance hours are generally nice and management is accommodating friendly environment among colleagues good environment for learning </t>
  </si>
  <si>
    <t>environment, management</t>
  </si>
  <si>
    <t>1. Good medical, vision and dental benefits. 2. Professional environment and impressive facilities. 3. Headquarters in the heart of the financial district. 4. Compensation is market value or better. 5. Thorough preformance evaluation process.</t>
  </si>
  <si>
    <t>. Good medical, vision and dental benefits. . Professional environment and impressive facilities. . Headquarters in the heart of the financial district. . Compensation is market value or better. . Thorough preformance evaluation process.</t>
  </si>
  <si>
    <t xml:space="preserve"> good medical vision and dental benefits professional environment and impressive facilities headquarters in the heart of the financial district compensation is market value or better thorough preformance evaluation process </t>
  </si>
  <si>
    <t>The benefits to assist with the work/life balance</t>
  </si>
  <si>
    <t>the benefits to assist with the work life balance</t>
  </si>
  <si>
    <t>Some groups work great together while others work in their own bubbles.</t>
  </si>
  <si>
    <t xml:space="preserve">some groups work great together while others work in their own bubbles </t>
  </si>
  <si>
    <t>Work life balance is good</t>
  </si>
  <si>
    <t>Great work-life balance and benefits.</t>
  </si>
  <si>
    <t xml:space="preserve">great work life balance and benefits </t>
  </si>
  <si>
    <t>Good internal mobility, collegial culture</t>
  </si>
  <si>
    <t>good internal mobility collegial culture</t>
  </si>
  <si>
    <t>This is a bittersweet review because I truly loved the company. Here are a few reasons: Smart people, international, great learning programs and an interesting company to work for with some brilliant lines of business and a lot of great people. BUT ...</t>
  </si>
  <si>
    <t xml:space="preserve">this is a bittersweet review because i truly loved the company here are a few reasons smart people international great learning programs and an interesting company to work for with some brilliant lines of business and a lot of great people but </t>
  </si>
  <si>
    <t>great, work, company</t>
  </si>
  <si>
    <t>The company carries a fantastic brand, Work exposure</t>
  </si>
  <si>
    <t>the company carries a fantastic brand work exposure</t>
  </si>
  <si>
    <t>Great company, and more importantly they have a great work/life balance. Managers are very flexible in terms of your out of work obligations.</t>
  </si>
  <si>
    <t xml:space="preserve">great company and more importantly they have a great work life balance managers are very flexible in terms of your out of work obligations </t>
  </si>
  <si>
    <t>work, flexible, great</t>
  </si>
  <si>
    <t>Nice work environment. A good place to learn.</t>
  </si>
  <si>
    <t xml:space="preserve">nice work environment a good place to learn </t>
  </si>
  <si>
    <t>Good work/life balance, reasonable hours, flexible working encouraged, management's focus on promoting diversity &amp; inclusion, collaborative culture, respect for individuals' view points.</t>
  </si>
  <si>
    <t xml:space="preserve">good work life balance reasonable hours flexible working encouraged management s focus on promoting diversity inclusion collaborative culture respect for individuals view points </t>
  </si>
  <si>
    <t>flexible, working</t>
  </si>
  <si>
    <t>Stable company with opportunity for growth, good work life balance and friendly colleagues that are willing to help out. good management that communicates with analysts</t>
  </si>
  <si>
    <t>stable company with opportunity for growth good work life balance and friendly colleagues that are willing to help out good management that communicates with analysts</t>
  </si>
  <si>
    <t>friendly, balance, company, management, work</t>
  </si>
  <si>
    <t>If you get a good manager, you will be able to really use the company's flex time.</t>
  </si>
  <si>
    <t xml:space="preserve">if you get a good manager you will be able to really use the company s flex time </t>
  </si>
  <si>
    <t>Well established financial firm with offices worldwide.</t>
  </si>
  <si>
    <t xml:space="preserve">well established financial firm with offices worldwide </t>
  </si>
  <si>
    <t>work life balance is very good. people are also very nice</t>
  </si>
  <si>
    <t>work life balance is very good people are also very nice</t>
  </si>
  <si>
    <t>Most of my coworkers are very intelligent. The hours are good. The compensation is fair. The firm has a great reputation. Good place to become a big fish in a small pond.</t>
  </si>
  <si>
    <t xml:space="preserve">most of my coworkers are very intelligent the hours are good the compensation is fair the firm has a great reputation good place to become a big fish in a small pond </t>
  </si>
  <si>
    <t>compensation, hours, place, great</t>
  </si>
  <si>
    <t xml:space="preserve"> great place for credit training nice people and working environment good amount of training offered</t>
  </si>
  <si>
    <t>environment, place, people, working</t>
  </si>
  <si>
    <t>Since the Global Middle Office is pretty much looked down upon by Analytics, IT, and every other team at Moody's, they hire only people in their 20's to make the culture seem fun. Vacation days/personal days, very lenient Managers really don't care if you miss days as long as the works get done</t>
  </si>
  <si>
    <t>Since the Global Middle Office is pretty much looked down upon by Analytics, IT, and every other team at Moody's, they hire only people in their 's to make the culture seem fun. Vacation days/personal days, very lenient Managers really don't care if you miss days as long as the works get done</t>
  </si>
  <si>
    <t>since the global middle office is pretty much looked down upon by analytics it and every other team at moody s they hire only people in their s to make the culture seem fun vacation days personal days very lenient managers really don t care if you miss days as long as the works get done</t>
  </si>
  <si>
    <t>Very friendly environment. There's a lot of access to knowledgeable people willing to listen to and share your ideas with.</t>
  </si>
  <si>
    <t xml:space="preserve">very friendly environment there s a lot of access to knowledgeable people willing to listen to and share your ideas with </t>
  </si>
  <si>
    <t>friendly, people</t>
  </si>
  <si>
    <t>Good brand to start the career</t>
  </si>
  <si>
    <t>good brand to start the career</t>
  </si>
  <si>
    <t>Learn about debts and how companies manipulate them. Also learn the business process within moodys. Work with a lot of different teams</t>
  </si>
  <si>
    <t>learn about debts and how companies manipulate them also learn the business process within moodys work with a lot of different teams</t>
  </si>
  <si>
    <t>Good Leadership, Encourage you to move around within the company</t>
  </si>
  <si>
    <t>good leadership encourage you to move around within the company</t>
  </si>
  <si>
    <t>Senior level exposure early on, good benefits, work that impacts the market, hours that won't kill you.</t>
  </si>
  <si>
    <t xml:space="preserve">senior level exposure early on good benefits work that impacts the market hours that won t kill you </t>
  </si>
  <si>
    <t>work, hours</t>
  </si>
  <si>
    <t>Good work life balance and flexible career mobility. Big advocates on diversity and inclusion.</t>
  </si>
  <si>
    <t xml:space="preserve">good work life balance and flexible career mobility big advocates on diversity and inclusion </t>
  </si>
  <si>
    <t>work, flexible, balance</t>
  </si>
  <si>
    <t>Learning on equity and fixed income markets, good working hours, good management</t>
  </si>
  <si>
    <t>learning on equity and fixed income markets good working hours good management</t>
  </si>
  <si>
    <t>Very stable firm with a good track record. Most folks are friendly. Good pay and benefits.</t>
  </si>
  <si>
    <t xml:space="preserve">very stable firm with a good track record most folks are friendly good pay and benefits </t>
  </si>
  <si>
    <t>flexible work schedule; multi culture environment; respect independence;</t>
  </si>
  <si>
    <t xml:space="preserve">flexible work schedule multi culture environment respect independence </t>
  </si>
  <si>
    <t>work, culture, flexible</t>
  </si>
  <si>
    <t>I worked for the best CIO they ever had.</t>
  </si>
  <si>
    <t xml:space="preserve">i worked for the best cio they ever had </t>
  </si>
  <si>
    <t>I liked working there as I was working with a good team of professionals</t>
  </si>
  <si>
    <t>i liked working there as i was working with a good team of professionals</t>
  </si>
  <si>
    <t xml:space="preserve"> very successful company profitable few competitors growing good benefits decent pay for it good location downtown at wtc </t>
  </si>
  <si>
    <t>pay, benefits, company</t>
  </si>
  <si>
    <t>- Working hours are so good (9.30-5.30) - International environment - Management very nice and always available - Great internal mobility</t>
  </si>
  <si>
    <t>- Working hours are so good (.-.) - International environment - Management very nice and always available - Great internal mobility</t>
  </si>
  <si>
    <t xml:space="preserve"> working hours are so good international environment management very nice and always available great internal mobility</t>
  </si>
  <si>
    <t>hours, environment</t>
  </si>
  <si>
    <t>Nice people, nice offices. You can have no brain and work here! All you need to be able to do is breathe.</t>
  </si>
  <si>
    <t xml:space="preserve">nice people nice offices you can have no brain and work here all you need to be able to do is breathe </t>
  </si>
  <si>
    <t>Stable company; Warren Buffet is the largest shareholder. Great work/life balance. Relaxed, intellectual atmosphere, especially if you work with credit analysts. If you are looking for a lively place to work, a credit rating agency is not it. Many analysts and senior management are quiet, pensive creatures.</t>
  </si>
  <si>
    <t xml:space="preserve">stable company warren buffet is the largest shareholder great work life balance relaxed intellectual atmosphere especially if you work with credit analysts if you are looking for a lively place to work a credit rating agency is not it many analysts and senior management are quiet pensive creatures </t>
  </si>
  <si>
    <t>senior, work, management, place</t>
  </si>
  <si>
    <t>Great learning experience. Team work is very important as well as the ability to meet individual deadlines. Laid back culture, decent people.</t>
  </si>
  <si>
    <t xml:space="preserve">great learning experience team work is very important as well as the ability to meet individual deadlines laid back culture decent people </t>
  </si>
  <si>
    <t>Moodys strives on its people, the people at Moody's are extremely smart but also down to earth. For the most part, Moody's has an open door policy and they love employee ideas that impact the entire company no matter what level</t>
  </si>
  <si>
    <t>moodys strives on its people the people at moody s are extremely smart but also down to earth for the most part moody s has an open door policy and they love employee ideas that impact the entire company no matter what level</t>
  </si>
  <si>
    <t>smart, company, people</t>
  </si>
  <si>
    <t>Great learning opportunity College-like atmosphere Friendly place, mostly Decent salary for a first job</t>
  </si>
  <si>
    <t>great learning opportunity college like atmosphere friendly place mostly decent salary for a first job</t>
  </si>
  <si>
    <t>Work from home flexibility via telecommuting, never get fired, diversity and employee resource groups are well established and great way to network</t>
  </si>
  <si>
    <t>work from home flexibility via telecommuting never get fired diversity and employee resource groups are well established and great way to network</t>
  </si>
  <si>
    <t>great, home</t>
  </si>
  <si>
    <t>Wonderful learning environment! Great place to work, great work life balance, and wonderful location.</t>
  </si>
  <si>
    <t xml:space="preserve">wonderful learning environment great place to work great work life balance and wonderful location </t>
  </si>
  <si>
    <t>Iâ€™m thriving since leaving. My new company has already incorporated several of my ideas for strong Human Resource/Business partnership.</t>
  </si>
  <si>
    <t xml:space="preserve">i m thriving since leaving my new company has already incorporated several of my ideas for strong human resource business partnership </t>
  </si>
  <si>
    <t>Good work/life balance, ability to telecommute</t>
  </si>
  <si>
    <t>good work life balance ability to telecommute</t>
  </si>
  <si>
    <t>If you like being insulted for your extra efforts, Management delivers trinkets at your desk telling you to â€œhold in thereâ€ and hosts â€œcupcake socialsâ€ so the "haves" can meet the "have nots" that do all the work for garbage pay, in comparison to similarly situated colleagues in other companies.</t>
  </si>
  <si>
    <t xml:space="preserve">if you like being insulted for your extra efforts management delivers trinkets at your desk telling you to hold in there and hosts cupcake socials so the haves can meet the have nots that do all the work for garbage pay in comparison to similarly situated colleagues in other companies </t>
  </si>
  <si>
    <t>Interesting work, colleagues and team work</t>
  </si>
  <si>
    <t>interesting work colleagues and team work</t>
  </si>
  <si>
    <t>Overall work life balance is good. Stable company.</t>
  </si>
  <si>
    <t xml:space="preserve">overall work life balance is good stable company </t>
  </si>
  <si>
    <t>Flex work environment, great people to work with and good resources.</t>
  </si>
  <si>
    <t xml:space="preserve">flex work environment great people to work with and good resources </t>
  </si>
  <si>
    <t>Lot's of people with incredible knowledge and experience who are very willing to share it with you, very intellectually stimulating culture, great work life balance, very positive and supportive office culture</t>
  </si>
  <si>
    <t>lot s of people with incredible knowledge and experience who are very willing to share it with you very intellectually stimulating culture great work life balance very positive and supportive office culture</t>
  </si>
  <si>
    <t>culture, great, work, people</t>
  </si>
  <si>
    <t>Opportunity to help a successful company grow in an environment where respect for the views of others is paramount. Your work here will impact and be noticed by the financial markets.</t>
  </si>
  <si>
    <t xml:space="preserve">opportunity to help a successful company grow in an environment where respect for the views of others is paramount your work here will impact and be noticed by the financial markets </t>
  </si>
  <si>
    <t>work life balance in decent. Benefits are good. Good place if your career is winding down and you don't want to be challenged.</t>
  </si>
  <si>
    <t xml:space="preserve">work life balance in decent benefits are good good place if your career is winding down and you don t want to be challenged </t>
  </si>
  <si>
    <t>Good Environment with cooperative team members. Was part of the Quantitative Team</t>
  </si>
  <si>
    <t>good environment with cooperative team members was part of the quantitative team</t>
  </si>
  <si>
    <t>Great company with great people</t>
  </si>
  <si>
    <t>great company with great people</t>
  </si>
  <si>
    <t>great, company, people</t>
  </si>
  <si>
    <t>Job security, work Life balance</t>
  </si>
  <si>
    <t>job security work life balance</t>
  </si>
  <si>
    <t>Colleagues are generally collaborative, not as cut-throat as investment banking. The company has benefited from an environment of low interest rates and high bond issuance.</t>
  </si>
  <si>
    <t xml:space="preserve">colleagues are generally collaborative not as cut throat as investment banking the company has benefited from an environment of low interest rates and high bond issuance </t>
  </si>
  <si>
    <t>Good salary and benefits, great location and reputation. Some groups are better than others so experience depends on the group you work for</t>
  </si>
  <si>
    <t>good salary and benefits great location and reputation some groups are better than others so experience depends on the group you work for</t>
  </si>
  <si>
    <t>work, salary, great</t>
  </si>
  <si>
    <t>It's a place for work life balanced</t>
  </si>
  <si>
    <t>it s a place for work life balanced</t>
  </si>
  <si>
    <t>Job stability, decent hours, nice people.you'll learn a lot. Not a great entry level job but good for the post-mba job or middle of your career.</t>
  </si>
  <si>
    <t xml:space="preserve">job stability decent hours nice people you ll learn a lot not a great entry level job but good for the post mba job or middle of your career </t>
  </si>
  <si>
    <t>Good reputation, MNC, Top Credit Rating agency</t>
  </si>
  <si>
    <t>good reputation mnc top credit rating agency</t>
  </si>
  <si>
    <t>Good place to spend 2-3yrs learning credit analysis as an Associate Analyst before transitioning to a junior bank/buy-side role</t>
  </si>
  <si>
    <t>Good place to spend -yrs learning credit analysis as an Associate Analyst before transitioning to a junior bank/buy-side role</t>
  </si>
  <si>
    <t>good place to spend yrs learning credit analysis as an associate analyst before transitioning to a junior bank buy side role</t>
  </si>
  <si>
    <t>Company culture work life balance</t>
  </si>
  <si>
    <t>company culture work life balance</t>
  </si>
  <si>
    <t>The people are smart and dedicated. They have done a lot to promote diversity within the company. It is a good place to be.</t>
  </si>
  <si>
    <t xml:space="preserve">the people are smart and dedicated they have done a lot to promote diversity within the company it is a good place to be </t>
  </si>
  <si>
    <t>smart, place, people</t>
  </si>
  <si>
    <t>Well-known, good exposure to high profile clients. Work prepares you for similar roles at banks and funds, which is where most people would like to end up.</t>
  </si>
  <si>
    <t xml:space="preserve">well known good exposure to high profile clients work prepares you for similar roles at banks and funds which is where most people would like to end up </t>
  </si>
  <si>
    <t>Great work-life balance! Exposure to big name corporations/public entities.</t>
  </si>
  <si>
    <t xml:space="preserve">great work life balance exposure to big name corporations public entities </t>
  </si>
  <si>
    <t>Training is always on top of the weekly tasks. Up to date materials and professionals leading detailed training sessions .</t>
  </si>
  <si>
    <t xml:space="preserve">training is always on top of the weekly tasks up to date materials and professionals leading detailed training sessions </t>
  </si>
  <si>
    <t>Moodys has a huge focus on diversity and also seek for employees to utilize different work life balance methods within the company.</t>
  </si>
  <si>
    <t xml:space="preserve">moodys has a huge focus on diversity and also seek for employees to utilize different work life balance methods within the company </t>
  </si>
  <si>
    <t>Global firm with exposure to varieties, dominate in the industry</t>
  </si>
  <si>
    <t>global firm with exposure to varieties dominate in the industry</t>
  </si>
  <si>
    <t>great place to start Great enviroment</t>
  </si>
  <si>
    <t>great place to start great enviroment</t>
  </si>
  <si>
    <t>Good place for business analyst to learn fundamentals of credit analysis &amp; an industry/sector. I have seen a lot of people came without business knowledge at all. Learned a lot from IT people and left with new job</t>
  </si>
  <si>
    <t>good place for business analyst to learn fundamentals of credit analysis an industry sector i have seen a lot of people came without business knowledge at all learned a lot from it people and left with new job</t>
  </si>
  <si>
    <t>Great colleagues Very friendly work environment Great work life balance</t>
  </si>
  <si>
    <t>great colleagues very friendly work environment great work life balance</t>
  </si>
  <si>
    <t>balance, work, friendly, environment</t>
  </si>
  <si>
    <t>Good culture for those starting out, and good if you have been in the company for ages..........</t>
  </si>
  <si>
    <t xml:space="preserve">good culture for those starting out and good if you have been in the company for ages </t>
  </si>
  <si>
    <t>culture, company</t>
  </si>
  <si>
    <t>Good working life balance Nice corporate culture and working atmosphere Strong geographical mobility accross Asia but also Europe and America</t>
  </si>
  <si>
    <t>good working life balance nice corporate culture and working atmosphere strong geographical mobility accross asia but also europe and america</t>
  </si>
  <si>
    <t>culture, balance, working</t>
  </si>
  <si>
    <t>Very good atmosphere, decent pay. The culture is relatively laid back, but the experience is very worth while. Would definitely Recommend</t>
  </si>
  <si>
    <t>very good atmosphere decent pay the culture is relatively laid back but the experience is very worth while would definitely recommend</t>
  </si>
  <si>
    <t>You get a lot of responsibility and even though you are an associate analyst level, there is no title inflation so, it's actually a pretty high status position in terms of what you do. You do everything that the analyst does, (at least, I did )and depending on the analyst your are supporting they might let you speak with the investors. If the economy is doing well and I believe it's beginning to pick up now, you... should get a lot of calls from headhunters while working in any causation at this company. When I was working there at the skills were in demand. However, a lot of bags are outsourcing credit analyst positions two companies in India making for less demand for this skill here in the US. Also, companies are beginning to rely more on technology and the credit algorithms That Moody's sells. This is unfortunate because it is a bond rating agency based on credit, however, the algorithms often times employ outcomes of the equity markets. Ironic, Ha?</t>
  </si>
  <si>
    <t xml:space="preserve">you get a lot of responsibility and even though you are an associate analyst level there is no title inflation so it s actually a pretty high status position in terms of what you do you do everything that the analyst does at least i did and depending on the analyst your are supporting they might let you speak with the investors if the economy is doing well and i believe it s beginning to pick up now you should get a lot of calls from headhunters while working in any causation at this company when i was working there at the skills were in demand however a lot of bags are outsourcing credit analyst positions two companies in india making for less demand for this skill here in the us also companies are beginning to rely more on technology and the credit algorithms that moody s sells this is unfortunate because it is a bond rating agency based on credit however the algorithms often times employ outcomes of the equity markets ironic ha </t>
  </si>
  <si>
    <t>People are all vert bright, which renders deep discussions and the work is challenging and continuously needs you to be on top of your game.</t>
  </si>
  <si>
    <t xml:space="preserve">people are all vert bright which renders deep discussions and the work is challenging and continuously needs you to be on top of your game </t>
  </si>
  <si>
    <t>in analytic role, access to management of companies in analytic role, stimulating intellectual work for most departments, focus on what you accomplish, not when / where / how you do it, so you can maintain a reasonable work / life balance and some control of your schedule generally friendly people, team oriented</t>
  </si>
  <si>
    <t>in analytic role access to management of companies in analytic role stimulating intellectual work for most departments focus on what you accomplish not when where how you do it so you can maintain a reasonable work life balance and some control of your schedule generally friendly people team oriented</t>
  </si>
  <si>
    <t>friendly, balance, work, management</t>
  </si>
  <si>
    <t xml:space="preserve"> building in nyc is very new and up to date technology is new ability to work from home</t>
  </si>
  <si>
    <t>work, home</t>
  </si>
  <si>
    <t>Its fun and time consuming not boring and made friends</t>
  </si>
  <si>
    <t>its fun and time consuming not boring and made friends</t>
  </si>
  <si>
    <t>Appraisals twice a year but then its subjective some companies give same hike in once a year format</t>
  </si>
  <si>
    <t>appraisals twice a year but then its subjective some companies give same hike in once a year format</t>
  </si>
  <si>
    <t>Compensation, learning, flat structure, Fortune 500 brand associaion</t>
  </si>
  <si>
    <t>Compensation, learning, flat structure, Fortune brand associaion</t>
  </si>
  <si>
    <t>compensation learning flat structure fortune brand associaion</t>
  </si>
  <si>
    <t>Good place to work with some flexibility with hours. There are team work with some teams involved. There's some weekend work involved but it is limited</t>
  </si>
  <si>
    <t>good place to work with some flexibility with hours there are team work with some teams involved there s some weekend work involved but it is limited</t>
  </si>
  <si>
    <t>Extensive travelling. Stay in five star hotels. Immense exposure to C-level clients. it rightly exposes you to the world and helps you strengthen your resume. Work-Life balance fine.</t>
  </si>
  <si>
    <t xml:space="preserve">extensive travelling stay in five star hotels immense exposure to c level clients it rightly exposes you to the world and helps you strengthen your resume work life balance fine </t>
  </si>
  <si>
    <t>Company values diversity and the ideas of all employees, whether you're an intern or managing director. Everyone can contribute and make an impact. Collaboration is encouraged and the culture is one of healthy discussion and sharing of best practices or ideas. A lot of acquisitions in the past few years which blends a lot of different business processes and provides a lot of opportunities for those that choose to be... involved.</t>
  </si>
  <si>
    <t xml:space="preserve">company values diversity and the ideas of all employees whether you re an intern or managing director everyone can contribute and make an impact collaboration is encouraged and the culture is one of healthy discussion and sharing of best practices or ideas a lot of acquisitions in the past few years which blends a lot of different business processes and provides a lot of opportunities for those that choose to be involved </t>
  </si>
  <si>
    <t>Moody's is a great place to work, especially if you are at the beginning of your career. Employees are very nice and the culture is very collegial. People help each other and the environment is not so competitive.</t>
  </si>
  <si>
    <t xml:space="preserve">moody s is a great place to work especially if you are at the beginning of your career employees are very nice and the culture is very collegial people help each other and the environment is not so competitive </t>
  </si>
  <si>
    <t>culture, environment, place, great</t>
  </si>
  <si>
    <t>Easy working environment, flexible hours, colleagues and other professionals are usually very supportive. Pay is good and progression as well.</t>
  </si>
  <si>
    <t xml:space="preserve">easy working environment flexible hours colleagues and other professionals are usually very supportive pay is good and progression as well </t>
  </si>
  <si>
    <t>Very limited pros- good colleagues, despite high turn over. Very international workforce with people from all over the world- good name on CV-</t>
  </si>
  <si>
    <t xml:space="preserve">very limited pros good colleagues despite high turn over very international workforce with people from all over the world good name on cv </t>
  </si>
  <si>
    <t>I worked in a smaller office and really enjoyed the camaraderie within the smaller group. Moody's is a decent resume booster, and there are a lot of smart people you can learn from who are also down to earth. If you really "drink the Kool-Aid", there is room for advancement, and work-life balance is good (but probably dependent on the team you're on).</t>
  </si>
  <si>
    <t xml:space="preserve">i worked in a smaller office and really enjoyed the camaraderie within the smaller group moody s is a decent resume booster and there are a lot of smart people you can learn from who are also down to earth if you really drink the kool aid there is room for advancement and work life balance is good but probably dependent on the team you re on </t>
  </si>
  <si>
    <t>smart, balance, people</t>
  </si>
  <si>
    <t>Good benefits, good work life balance, and they have fun events like holiday parties. Good pantry and facilities</t>
  </si>
  <si>
    <t>good benefits good work life balance and they have fun events like holiday parties good pantry and facilities</t>
  </si>
  <si>
    <t>At Moody's there is career opportunity. It is a very diverse environment and professional environment. There is a lot of training available at all levels internally.It depends on what team you are in. Generally the work life balance is good as you can work from home usually when needed. Maternity and Paternity leave are available.</t>
  </si>
  <si>
    <t xml:space="preserve">at moody s there is career opportunity it is a very diverse environment and professional environment there is a lot of training available at all levels internally it depends on what team you are in generally the work life balance is good as you can work from home usually when needed maternity and paternity leave are available </t>
  </si>
  <si>
    <t>environment, work, balance, home</t>
  </si>
  <si>
    <t>Good work and life balance, especially in China, as most IT companies need to work overtime People are nice to help eachother</t>
  </si>
  <si>
    <t>good work and life balance especially in china as most it companies need to work overtime people are nice to help eachother</t>
  </si>
  <si>
    <t>The benefits were good overall</t>
  </si>
  <si>
    <t>the benefits were good overall</t>
  </si>
  <si>
    <t>Culture Great Work environment Great management and leadership</t>
  </si>
  <si>
    <t>culture great work environment great management and leadership</t>
  </si>
  <si>
    <t>Moderate pressure environment. great benefits, competitive compensation, lack of any real competitors</t>
  </si>
  <si>
    <t>moderate pressure environment great benefits competitive compensation lack of any real competitors</t>
  </si>
  <si>
    <t>pressure, great</t>
  </si>
  <si>
    <t>Professional atmosphere, inclusive culture, opportunities for advancement</t>
  </si>
  <si>
    <t>professional atmosphere inclusive culture opportunities for advancement</t>
  </si>
  <si>
    <t>Was a good company before acquisition by Moodys.</t>
  </si>
  <si>
    <t xml:space="preserve">was a good company before acquisition by moodys </t>
  </si>
  <si>
    <t>Profissionais experientes , gabaritados e dispostos a ensinar. Grande possibilidade de aprender sobre vÃ¡rias Ã¡reas que a empresa atua.</t>
  </si>
  <si>
    <t xml:space="preserve">profissionais experientes gabaritados e dispostos a ensinar grande possibilidade de aprender sobre vÃ¡rias Ã¡reas que a empresa atua </t>
  </si>
  <si>
    <t>Friendly, collaborative atmosphere. Emphasis on career development, continuing education, mentoring and volunteerism. Flexible work arrangements and education reimbursement programs are available.</t>
  </si>
  <si>
    <t xml:space="preserve">friendly collaborative atmosphere emphasis on career development continuing education mentoring and volunteerism flexible work arrangements and education reimbursement programs are available </t>
  </si>
  <si>
    <t>Train new hires very thoroughly and with patience. People are very nice. Hours are really good.</t>
  </si>
  <si>
    <t xml:space="preserve">train new hires very thoroughly and with patience people are very nice hours are really good </t>
  </si>
  <si>
    <t>A very helpful internship. You get great advice from a helpful team of mentors.</t>
  </si>
  <si>
    <t xml:space="preserve">a very helpful internship you get great advice from a helpful team of mentors </t>
  </si>
  <si>
    <t>Exposition to top-management; Great work-life balance</t>
  </si>
  <si>
    <t>exposition to top management great work life balance</t>
  </si>
  <si>
    <t>Self directed work, exposure to large amount of capital markets</t>
  </si>
  <si>
    <t>self directed work exposure to large amount of capital markets</t>
  </si>
  <si>
    <t>great culture, little face-time, nice co-workers rare for finance industry</t>
  </si>
  <si>
    <t>great culture little face time nice co workers rare for finance industry</t>
  </si>
  <si>
    <t>Good company to work for</t>
  </si>
  <si>
    <t>good company to work for</t>
  </si>
  <si>
    <t>Fairly good pay and work life balance. Good office space for senior analysts. Revenues still growing and market share pretty resilient despite authorities having tried to shift market share to smaller agencies a while back.</t>
  </si>
  <si>
    <t xml:space="preserve">fairly good pay and work life balance good office space for senior analysts revenues still growing and market share pretty resilient despite authorities having tried to shift market share to smaller agencies a while back </t>
  </si>
  <si>
    <t>senior, work, pay</t>
  </si>
  <si>
    <t>Nice people to work with and flexible work schedule.</t>
  </si>
  <si>
    <t xml:space="preserve">nice people to work with and flexible work schedule </t>
  </si>
  <si>
    <t>work, flexible, people</t>
  </si>
  <si>
    <t>Moody's provides a strong work life balance that allows people to leave at a reasonable time and balance work with their personal lives.</t>
  </si>
  <si>
    <t xml:space="preserve">moody s provides a strong work life balance that allows people to leave at a reasonable time and balance work with their personal lives </t>
  </si>
  <si>
    <t>Good place to start. Good People.</t>
  </si>
  <si>
    <t xml:space="preserve">good place to start good people </t>
  </si>
  <si>
    <t>Good Exposure in a role that provides a end to end understanding of a credit. Company's status gives employees interaction with top decision makers and senior management. Relatively flat structure gives (even junior) staff ownership of final reports/ratings/research</t>
  </si>
  <si>
    <t>good exposure in a role that provides a end to end understanding of a credit company s status gives employees interaction with top decision makers and senior management relatively flat structure gives even junior staff ownership of final reports ratings research</t>
  </si>
  <si>
    <t>Chill, people are friendly, jobs are straightforward</t>
  </si>
  <si>
    <t>chill people are friendly jobs are straightforward</t>
  </si>
  <si>
    <t>Due to the nature of the industry and the highly regulated environemnt, barrier for entry is high.</t>
  </si>
  <si>
    <t xml:space="preserve">due to the nature of the industry and the highly regulated environemnt barrier for entry is high </t>
  </si>
  <si>
    <t>Working environment is very good. Collegial environment that you can learn a lot from your colleagues and senior managers. Juniors are encouraged to share their ideas.</t>
  </si>
  <si>
    <t xml:space="preserve">working environment is very good collegial environment that you can learn a lot from your colleagues and senior managers juniors are encouraged to share their ideas </t>
  </si>
  <si>
    <t>senior, environment</t>
  </si>
  <si>
    <t>Great place to work. Great benefits, laid back environment. Ability to grow if desired.</t>
  </si>
  <si>
    <t xml:space="preserve">great place to work great benefits laid back environment ability to grow if desired </t>
  </si>
  <si>
    <t>Growing Company and lots of opportunities to expand your skill. Employees are treated with respect. Good company for growing your career.</t>
  </si>
  <si>
    <t xml:space="preserve">growing company and lots of opportunities to expand your skill employees are treated with respect good company for growing your career </t>
  </si>
  <si>
    <t>Fantastic culture, true commitment to diversity &amp; inclusion, intelligent colleagues.</t>
  </si>
  <si>
    <t xml:space="preserve">fantastic culture true commitment to diversity inclusion intelligent colleagues </t>
  </si>
  <si>
    <t>Leading Global Provider of Ratings Services; Intelectual Leadership in Ratings, Credit Risk and Capital Management for Financial Institutions Excellent Work Environment</t>
  </si>
  <si>
    <t>leading global provider of ratings services intelectual leadership in ratings credit risk and capital management for financial institutions excellent work environment</t>
  </si>
  <si>
    <t>Good work life balance and corporate culture: good pay given the work life balance</t>
  </si>
  <si>
    <t>good work life balance and corporate culture good pay given the work life balance</t>
  </si>
  <si>
    <t>work, balance, pay</t>
  </si>
  <si>
    <t>Good credit training, work for very smart senior Analysts, good work life balance</t>
  </si>
  <si>
    <t>good credit training work for very smart senior analysts good work life balance</t>
  </si>
  <si>
    <t>smart, work, balance, senior</t>
  </si>
  <si>
    <t>Large customer base, great opportunities for self starters, great benefits for those who are trying to provide for families.</t>
  </si>
  <si>
    <t xml:space="preserve">large customer base great opportunities for self starters great benefits for those who are trying to provide for families </t>
  </si>
  <si>
    <t>great, benefits</t>
  </si>
  <si>
    <t>They spare no expense to show their appreciation of hard work. It's refreshing to work with the best in the industry. People here take pride in the projects.</t>
  </si>
  <si>
    <t xml:space="preserve">they spare no expense to show their appreciation of hard work it s refreshing to work with the best in the industry people here take pride in the projects </t>
  </si>
  <si>
    <t>The Good: Moody's is a great place to work. Employees buy into and live the Employee Value Proposition, which states, "Our Views Matter. So Will Yours." It's a flat organization where junior level people can work closely with senior level people and both can gain knowledge from each other. The offices are beautiful, the location is great, and the people are collegial and collaborative. Moody's business model works.</t>
  </si>
  <si>
    <t xml:space="preserve">the good moody s is a great place to work employees buy into and live the employee value proposition which states our views matter so will yours it s a flat organization where junior level people can work closely with senior level people and both can gain knowledge from each other the offices are beautiful the location is great and the people are collegial and collaborative moody s business model works </t>
  </si>
  <si>
    <t>place, people, senior, work, great</t>
  </si>
  <si>
    <t>Great People Great internship program Lots of activities for interns Lots of networking opportunities</t>
  </si>
  <si>
    <t>great people great internship program lots of activities for interns lots of networking opportunities</t>
  </si>
  <si>
    <t>Has Bi-annual Appraisal which helps retain employees</t>
  </si>
  <si>
    <t>has bi annual appraisal which helps retain employees</t>
  </si>
  <si>
    <t>Fast promotions (if you share a good "rapport" with your manager)</t>
  </si>
  <si>
    <t xml:space="preserve">fast promotions if you share a good rapport with your manager </t>
  </si>
  <si>
    <t>Good work/life balance, nice exposure</t>
  </si>
  <si>
    <t>good work life balance nice exposure</t>
  </si>
  <si>
    <t xml:space="preserve"> great working environment providing lots of autonomy and flexibility interesting work stability and job security</t>
  </si>
  <si>
    <t>work, environment, working</t>
  </si>
  <si>
    <t>1. Good work life balance 2. Flexible working time. 3. Will be exposed to new technologies and new opportunities as long as you are in the right project. 4. Good benefit</t>
  </si>
  <si>
    <t>. Good work life balance . Flexible working time. . Will be exposed to new technologies and new opportunities as long as you are in the right project. . Good benefit</t>
  </si>
  <si>
    <t xml:space="preserve"> good work life balance flexible working time will be exposed to new technologies and new opportunities as long as you are in the right project good benefit</t>
  </si>
  <si>
    <t>work, balance, working</t>
  </si>
  <si>
    <t>Interesting work, reputable company, overall very friendly work environment, good work life balance</t>
  </si>
  <si>
    <t>interesting work reputable company overall very friendly work environment good work life balance</t>
  </si>
  <si>
    <t>balance, work, friendly</t>
  </si>
  <si>
    <t>Moody's has a wide variety of online training resources. Managers have good relationship with employees, encouraging mobility and seeking out leadership roles for employees. Moody's strives to keep a good work life balance.</t>
  </si>
  <si>
    <t xml:space="preserve">moody s has a wide variety of online training resources managers have good relationship with employees encouraging mobility and seeking out leadership roles for employees moody s strives to keep a good work life balance </t>
  </si>
  <si>
    <t>Little to no backstabbing. Most people are quite friendly although I don't see myself inviting anyone over for a holiday dinner any time soon.</t>
  </si>
  <si>
    <t xml:space="preserve">little to no backstabbing most people are quite friendly although i don t see myself inviting anyone over for a holiday dinner any time soon </t>
  </si>
  <si>
    <t>Very few smart and visionary thinkers are people you can learn from Close to the PATH Well known brand in this industry Good amount of work Ability to move internally</t>
  </si>
  <si>
    <t>very few smart and visionary thinkers are people you can learn from close to the path well known brand in this industry good amount of work ability to move internally</t>
  </si>
  <si>
    <t>smart, work, people</t>
  </si>
  <si>
    <t>the finance department works well</t>
  </si>
  <si>
    <t>work/life balance, exposure to senior management</t>
  </si>
  <si>
    <t>work life balance exposure to senior management</t>
  </si>
  <si>
    <t>Open door management policy, stable employer in financial service. Nice people create a psychologically safe working environment.</t>
  </si>
  <si>
    <t xml:space="preserve">open door management policy stable employer in financial service nice people create a psychologically safe working environment </t>
  </si>
  <si>
    <t>management, people, working</t>
  </si>
  <si>
    <t>Close knit, cooperative. People liked to work with each other. Smart people for the most part.</t>
  </si>
  <si>
    <t xml:space="preserve">close knit cooperative people liked to work with each other smart people for the most part </t>
  </si>
  <si>
    <t>Nice colleagues. Very nice people to work with. Teams are generally small so exposure to decent work is good. Good work/life balance, hours are not too long &amp; generally 9:30am to 5:30pm</t>
  </si>
  <si>
    <t>Nice colleagues. Very nice people to work with. Teams are generally small so exposure to decent work is good. Good work/life balance, hours are not too long &amp; generally :am to :pm</t>
  </si>
  <si>
    <t>nice colleagues very nice people to work with teams are generally small so exposure to decent work is good good work life balance hours are not too long generally am to pm</t>
  </si>
  <si>
    <t>hours, work, people</t>
  </si>
  <si>
    <t>Modern facility and good benefits plan.</t>
  </si>
  <si>
    <t xml:space="preserve">modern facility and good benefits plan </t>
  </si>
  <si>
    <t>Everyone lets you speak your mind. Very collaborative. Great work from home policy. Great work/life balance.</t>
  </si>
  <si>
    <t xml:space="preserve">everyone lets you speak your mind very collaborative great work from home policy great work life balance </t>
  </si>
  <si>
    <t>The environment is friendly and collaborative; some managers can be really helpful in supporting your career goals; decent benefits and work/life balance</t>
  </si>
  <si>
    <t>the environment is friendly and collaborative some managers can be really helpful in supporting your career goals decent benefits and work life balance</t>
  </si>
  <si>
    <t>friendly, environment, balance, benefits</t>
  </si>
  <si>
    <t>Work life balance, pleasant work atmosphere</t>
  </si>
  <si>
    <t>work life balance pleasant work atmosphere</t>
  </si>
  <si>
    <t>buena experiencia. Equipo de amigos y buen ambiente</t>
  </si>
  <si>
    <t>buena experiencia equipo de amigos y buen ambiente</t>
  </si>
  <si>
    <t>Good Core Values - Promote from within</t>
  </si>
  <si>
    <t>good core values promote from within</t>
  </si>
  <si>
    <t>1. Good work environment 2. Employee benefit packages 3. Easy for transportation</t>
  </si>
  <si>
    <t>. Good work environment . Employee benefit packages . Easy for transportation</t>
  </si>
  <si>
    <t xml:space="preserve"> good work environment employee benefit packages easy for transportation</t>
  </si>
  <si>
    <t>Great local and suportive bosses, flexi work hours, no politicking.</t>
  </si>
  <si>
    <t xml:space="preserve">great local and suportive bosses flexi work hours no politicking </t>
  </si>
  <si>
    <t>Great team environment and support</t>
  </si>
  <si>
    <t>great team environment and support</t>
  </si>
  <si>
    <t>Open communication, friendly culture, easy interview. Manager was very open to listening to opinions, set working systems</t>
  </si>
  <si>
    <t>open communication friendly culture easy interview manager was very open to listening to opinions set working systems</t>
  </si>
  <si>
    <t>friendly, working</t>
  </si>
  <si>
    <t>Decent benefits and decent work-life balance.</t>
  </si>
  <si>
    <t xml:space="preserve">decent benefits and decent work life balance </t>
  </si>
  <si>
    <t xml:space="preserve"> work life balance good health and retirement benefits low pressure environment</t>
  </si>
  <si>
    <t>pressure, balance, work, benefits, health, environment</t>
  </si>
  <si>
    <t>Work-life balance, friendly environment, decent exit opportunities</t>
  </si>
  <si>
    <t>work life balance friendly environment decent exit opportunities</t>
  </si>
  <si>
    <t>Great opportunity to perform &amp; grow. One of the finest teams</t>
  </si>
  <si>
    <t>great opportunity to perform grow one of the finest teams</t>
  </si>
  <si>
    <t>Full of intelligent, well-meaning people. Interesting work. Company has good intentions.</t>
  </si>
  <si>
    <t xml:space="preserve">full of intelligent well meaning people interesting work company has good intentions </t>
  </si>
  <si>
    <t>Good peers, especially the ones who have been in the company for a while.</t>
  </si>
  <si>
    <t xml:space="preserve">good peers especially the ones who have been in the company for a while </t>
  </si>
  <si>
    <t>Collegial and supportive culture. Meaningful work. Broad exposure to market.</t>
  </si>
  <si>
    <t xml:space="preserve">collegial and supportive culture meaningful work broad exposure to market </t>
  </si>
  <si>
    <t>Reputabale firm, looks good on your CV and nice colleagues tonwork with.</t>
  </si>
  <si>
    <t xml:space="preserve">reputabale firm looks good on your cv and nice colleagues tonwork with </t>
  </si>
  <si>
    <t>Above average work-life balance; Many employee affinity group events and volunteer opportunities; Smart colleagues. Decent culture that values rigorous analysis</t>
  </si>
  <si>
    <t>above average work life balance many employee affinity group events and volunteer opportunities smart colleagues decent culture that values rigorous analysis</t>
  </si>
  <si>
    <t>Work is interesting and challenging</t>
  </si>
  <si>
    <t>work is interesting and challenging</t>
  </si>
  <si>
    <t>Good exposure to the business and client world. Good training. A lot of learning opportunities. â€¢ Ability to provide management direction and resolve complex, multi-faceted problems to meet the business needs of Global Banking &amp; Markets, by applying their financial and technological knowledge to the design of systems solutions, methodologies, and/or processes.</t>
  </si>
  <si>
    <t xml:space="preserve">good exposure to the business and client world good training a lot of learning opportunities ability to provide management direction and resolve complex multi faceted problems to meet the business needs of global banking markets by applying their financial and technological knowledge to the design of systems solutions methodologies and or processes </t>
  </si>
  <si>
    <t>great culture and collaborative working environment flat structure, access to senior managers</t>
  </si>
  <si>
    <t>great culture and collaborative working environment flat structure access to senior managers</t>
  </si>
  <si>
    <t>culture, senior, environment, great, working</t>
  </si>
  <si>
    <t>Good work life balance, flexibility</t>
  </si>
  <si>
    <t>good work life balance flexibility</t>
  </si>
  <si>
    <t>Work life balance is great.</t>
  </si>
  <si>
    <t xml:space="preserve">work life balance is great </t>
  </si>
  <si>
    <t>they have a great tuition assistance benefit</t>
  </si>
  <si>
    <t>Collegiate environment among analysts; great environment to learn about credit analysis; closer contact with issuers than mos to other institutions; possible to move around different geographic locations to keep the job more exciting; stable job environment</t>
  </si>
  <si>
    <t>collegiate environment among analysts great environment to learn about credit analysis closer contact with issuers than mos to other institutions possible to move around different geographic locations to keep the job more exciting stable job environment</t>
  </si>
  <si>
    <t>Multinacional, conexÃ£o com CFOs e CEOs de grandes empresas. InteraÃ§Ã£o com diferentes escritÃ³rios ao redor do mundo. E a depender da Ã¡rea, sua qualidade de vida pode ser bastante boa.</t>
  </si>
  <si>
    <t xml:space="preserve">multinacional conexÃ£o com cfos e ceos de grandes empresas interaÃ§Ã£o com diferentes escritÃ³rios ao redor do mundo e a depender da Ã¡rea sua qualidade de vida pode ser bastante boa </t>
  </si>
  <si>
    <t xml:space="preserve"> people are great to work with calm work environment flexibility around work hours</t>
  </si>
  <si>
    <t>great, work, environment, hours</t>
  </si>
  <si>
    <t xml:space="preserve"> one of three leader in the field flexible working days people are usually easy to work with</t>
  </si>
  <si>
    <t>great collaborative work environment, work life balance</t>
  </si>
  <si>
    <t>great collaborative work environment work life balance</t>
  </si>
  <si>
    <t>work, balance, great</t>
  </si>
  <si>
    <t>Good Culture, High on Compliance</t>
  </si>
  <si>
    <t>good culture high on compliance</t>
  </si>
  <si>
    <t>Great health insurance, 4 weeks paid paternity leave, exposure to research opportunities, company has tried to embrace flexible work arrangements in recent years</t>
  </si>
  <si>
    <t>Great health insurance, weeks paid paternity leave, exposure to research opportunities, company has tried to embrace flexible work arrangements in recent years</t>
  </si>
  <si>
    <t>great health insurance weeks paid paternity leave exposure to research opportunities company has tried to embrace flexible work arrangements in recent years</t>
  </si>
  <si>
    <t>work, flexible, company, health</t>
  </si>
  <si>
    <t>Great learning environment with access to trainings and autonomous work. Collegial team environment. Empowered to excel and work on what interests you.</t>
  </si>
  <si>
    <t xml:space="preserve">great learning environment with access to trainings and autonomous work collegial team environment empowered to excel and work on what interests you </t>
  </si>
  <si>
    <t>stable company, good salary and benefits and nice colleagues</t>
  </si>
  <si>
    <t>stable company good salary and benefits and nice colleagues</t>
  </si>
  <si>
    <t>salary, benefits</t>
  </si>
  <si>
    <t>learn credit analysis exposure to market private offices for analysts good support from junior resources</t>
  </si>
  <si>
    <t>-Work life balance is good -Overall good benefits (401k, Medical, Dental) -Work culture is pleasant and respectful of others -Supportive of LGBT rights</t>
  </si>
  <si>
    <t xml:space="preserve"> work life balance is good overall good benefits k medical dental work culture is pleasant and respectful of others supportive of lgbt rights</t>
  </si>
  <si>
    <t>culture, balance, benefits</t>
  </si>
  <si>
    <t>Good Work Life Balance People are generally nice You are treated like a grown up as long as you get your work done</t>
  </si>
  <si>
    <t>good work life balance people are generally nice you are treated like a grown up as long as you get your work done</t>
  </si>
  <si>
    <t>Work-life balance, the opportunity to work with some really talented analysts, the exposure from being at a market leader</t>
  </si>
  <si>
    <t>work life balance the opportunity to work with some really talented analysts the exposure from being at a market leader</t>
  </si>
  <si>
    <t>work, talented</t>
  </si>
  <si>
    <t>Good work life balance. OK salary.</t>
  </si>
  <si>
    <t xml:space="preserve">good work life balance ok salary </t>
  </si>
  <si>
    <t>Good work-life balance, collaborative and smart colleagues.</t>
  </si>
  <si>
    <t xml:space="preserve">good work life balance collaborative and smart colleagues </t>
  </si>
  <si>
    <t>work life balance - fairly reasonable work hours. Get to avoid working weekends interesting work - get to hear from the companies directly More objective than sell side research as you do not have to appease anyone</t>
  </si>
  <si>
    <t>work life balance fairly reasonable work hours get to avoid working weekends interesting work get to hear from the companies directly more objective than sell side research as you do not have to appease anyone</t>
  </si>
  <si>
    <t>Great Project with good career opportunities.</t>
  </si>
  <si>
    <t xml:space="preserve">great project with good career opportunities </t>
  </si>
  <si>
    <t>-Great benefits including paid time off and leave policies. -There is a lot of variety in the analytical work we do, which keeps the job interesting. -Moody's is good about promoting from within; people usually don't get stuck in junior roles for lo</t>
  </si>
  <si>
    <t xml:space="preserve"> great benefits including paid time off and leave policies there is a lot of variety in the analytical work we do which keeps the job interesting moody s is good about promoting from within people usually don t get stuck in junior roles for lo</t>
  </si>
  <si>
    <t>work, benefits, people</t>
  </si>
  <si>
    <t xml:space="preserve"> you can do quality analysis you get amazing exposure to management and investors officials</t>
  </si>
  <si>
    <t>Very good opportunity to stay for a long time</t>
  </si>
  <si>
    <t>very good opportunity to stay for a long time</t>
  </si>
  <si>
    <t>Timings are flexible for work and life balance .</t>
  </si>
  <si>
    <t xml:space="preserve">timings are flexible for work and life balance </t>
  </si>
  <si>
    <t>Great learning environment and starting place.</t>
  </si>
  <si>
    <t xml:space="preserve">great learning environment and starting place </t>
  </si>
  <si>
    <t>great people, great location, nice</t>
  </si>
  <si>
    <t>great people great location nice</t>
  </si>
  <si>
    <t>Work flow is manageable. Working hours are 40 even during peak season. Your salary can be higher if you speak more than one language.</t>
  </si>
  <si>
    <t>Work flow is manageable. Working hours are even during peak season. Your salary can be higher if you speak more than one language.</t>
  </si>
  <si>
    <t xml:space="preserve">work flow is manageable working hours are even during peak season your salary can be higher if you speak more than one language </t>
  </si>
  <si>
    <t>salary, hours</t>
  </si>
  <si>
    <t>Although compensation is on the lower end compared to sell-side and buy-side firms, per-hour pay is reasonable. Lots of opportunities for lateral moves if you get stuck on a dead-end/slow-growth track</t>
  </si>
  <si>
    <t>although compensation is on the lower end compared to sell side and buy side firms per hour pay is reasonable lots of opportunities for lateral moves if you get stuck on a dead end slow growth track</t>
  </si>
  <si>
    <t>compensation, pay</t>
  </si>
  <si>
    <t>Great work culture and colleagues; open access to senior management; genuine opportunity to make a difference</t>
  </si>
  <si>
    <t>great work culture and colleagues open access to senior management genuine opportunity to make a difference</t>
  </si>
  <si>
    <t>culture, work, senior</t>
  </si>
  <si>
    <t>The culture at Moody's is great- the people are generally nice and there is no room for cowboys. In addition, employees are incredibly diverse with just about nationality and language represented there.</t>
  </si>
  <si>
    <t xml:space="preserve">the culture at moody s is great the people are generally nice and there is no room for cowboys in addition employees are incredibly diverse with just about nationality and language represented there </t>
  </si>
  <si>
    <t>Great work environment. Open door policy. Multicultural.</t>
  </si>
  <si>
    <t xml:space="preserve">great work environment open door policy multicultural </t>
  </si>
  <si>
    <t>good place to work for</t>
  </si>
  <si>
    <t>Some work/life balance flexibility. The work is interesting on occasion.</t>
  </si>
  <si>
    <t xml:space="preserve">some work life balance flexibility the work is interesting on occasion </t>
  </si>
  <si>
    <t>Amazing place to learn fast</t>
  </si>
  <si>
    <t>amazing place to learn fast</t>
  </si>
  <si>
    <t>place, fast</t>
  </si>
  <si>
    <t>Exposure to senior management internally and externally</t>
  </si>
  <si>
    <t>exposure to senior management internally and externally</t>
  </si>
  <si>
    <t>Many smart/experienced people. Life and work balance.</t>
  </si>
  <si>
    <t xml:space="preserve">many smart experienced people life and work balance </t>
  </si>
  <si>
    <t>Good work life balance and career opportunities</t>
  </si>
  <si>
    <t>good work life balance and career opportunities</t>
  </si>
  <si>
    <t>Comfortable environment, nice building, has good benefits</t>
  </si>
  <si>
    <t>comfortable environment nice building has good benefits</t>
  </si>
  <si>
    <t>Solid company, good pay, reasonable benefits package.</t>
  </si>
  <si>
    <t xml:space="preserve">solid company good pay reasonable benefits package </t>
  </si>
  <si>
    <t>WFH option, Nice working enviorment Nice colleage</t>
  </si>
  <si>
    <t>wfh option nice working enviorment nice colleage</t>
  </si>
  <si>
    <t>Great experience, intelligent, hard-working team.</t>
  </si>
  <si>
    <t xml:space="preserve">great experience intelligent hard working team </t>
  </si>
  <si>
    <t>Good work-life balance, fair compensation</t>
  </si>
  <si>
    <t>good work life balance fair compensation</t>
  </si>
  <si>
    <t>compensation</t>
  </si>
  <si>
    <t>Good work environment and teamwork Working remotely is just as effective as from working from the office Diverse and inclusive corporate culture</t>
  </si>
  <si>
    <t>good work environment and teamwork working remotely is just as effective as from working from the office diverse and inclusive corporate culture</t>
  </si>
  <si>
    <t>culture, work, environment, working</t>
  </si>
  <si>
    <t xml:space="preserve"> work from home opportunities to attend learning presentations relaxed nature of the company</t>
  </si>
  <si>
    <t>home, company</t>
  </si>
  <si>
    <t>Great people for the most part. Potential to have a great blend of intellectually stimulating and relevant work.</t>
  </si>
  <si>
    <t xml:space="preserve">great people for the most part potential to have a great blend of intellectually stimulating and relevant work </t>
  </si>
  <si>
    <t>Better than I had expected. Smooth interview process and supportive team.</t>
  </si>
  <si>
    <t xml:space="preserve">better than i had expected smooth interview process and supportive team </t>
  </si>
  <si>
    <t>Great Work Life Balance Nice People Cafe is nice and well priced Awesome area bosses want to help you achieve goals</t>
  </si>
  <si>
    <t>great work life balance nice people cafe is nice and well priced awesome area bosses want to help you achieve goals</t>
  </si>
  <si>
    <t>All employees are valued at Moody's. They take Diversity &amp; Inclusion seriously! I like the variety of people that work at Moody's. The CEO &amp; CFO ate top notch. I love working at Moody's.</t>
  </si>
  <si>
    <t xml:space="preserve">all employees are valued at moody s they take diversity inclusion seriously i like the variety of people that work at moody s the ceo cfo ate top notch i love working at moody s </t>
  </si>
  <si>
    <t>work, people, working</t>
  </si>
  <si>
    <t>Good place to get sound footing in capital markets, transactional work and credit analysis. Top shelf conscientious analytical staff.</t>
  </si>
  <si>
    <t xml:space="preserve">good place to get sound footing in capital markets transactional work and credit analysis top shelf conscientious analytical staff </t>
  </si>
  <si>
    <t>Company has great reputation. In the Financial Services industry, I think Moody's provides exceptional work-life balance to employees. Great place for mid career professionals with young families . You will be able to advance your career while still spending time with your family.</t>
  </si>
  <si>
    <t xml:space="preserve">company has great reputation in the financial services industry i think moody s provides exceptional work life balance to employees great place for mid career professionals with young families you will be able to advance your career while still spending time with your family </t>
  </si>
  <si>
    <t>balance, place, great</t>
  </si>
  <si>
    <t>Diversity is very decent. Vacations are fine.</t>
  </si>
  <si>
    <t xml:space="preserve">diversity is very decent vacations are fine </t>
  </si>
  <si>
    <t>High integrity, good career opportunities</t>
  </si>
  <si>
    <t>high integrity good career opportunities</t>
  </si>
  <si>
    <t>Received insightful advice from seniors, went through the internship before University and colleagues gave sound advice for what to expect and everyone were kind enough to take out time to speak to you. Having an internship at Moody's in high school had prepared me for finance courses in uni and made me top of my batch when getting selected for banking internships.</t>
  </si>
  <si>
    <t xml:space="preserve">received insightful advice from seniors went through the internship before university and colleagues gave sound advice for what to expect and everyone were kind enough to take out time to speak to you having an internship at moody s in high school had prepared me for finance courses in uni and made me top of my batch when getting selected for banking internships </t>
  </si>
  <si>
    <t>Good exposure for fresher, Bi-annual appraisal</t>
  </si>
  <si>
    <t>good exposure for fresher bi annual appraisal</t>
  </si>
  <si>
    <t>Little investment in formal training but great 'on the job' learning ground if you are relatively early in your career. In the main, people are nice and the HR department in London is quite sociable. Diverse organisation from a cultural perspective and huge progress made in the diversity space over the last few years.</t>
  </si>
  <si>
    <t xml:space="preserve">little investment in formal training but great on the job learning ground if you are relatively early in your career in the main people are nice and the hr department in london is quite sociable diverse organisation from a cultural perspective and huge progress made in the diversity space over the last few years </t>
  </si>
  <si>
    <t>one of the very few financial KPO in Bangalore . I seen no Pros in the company.</t>
  </si>
  <si>
    <t xml:space="preserve">one of the very few financial kpo in bangalore i seen no pros in the company </t>
  </si>
  <si>
    <t>fair, time, flex, work from home,</t>
  </si>
  <si>
    <t xml:space="preserve">fair time flex work from home </t>
  </si>
  <si>
    <t>Family Oriented Good Salary Good Bonus Good Benefits</t>
  </si>
  <si>
    <t>family oriented good salary good bonus good benefits</t>
  </si>
  <si>
    <t>AMAZING work life balance Smart, thoughtful people doing interesting work Good exit opportunities Ability to pursue CFA designation while working</t>
  </si>
  <si>
    <t>amazing work life balance smart thoughtful people doing interesting work good exit opportunities ability to pursue cfa designation while working</t>
  </si>
  <si>
    <t>work, balance, people, working</t>
  </si>
  <si>
    <t>Good compensation and benefits for the industry</t>
  </si>
  <si>
    <t>good compensation and benefits for the industry</t>
  </si>
  <si>
    <t>Great working with moodys So much learn</t>
  </si>
  <si>
    <t>great working with moodys so much learn</t>
  </si>
  <si>
    <t>Great people and lots of flexibility, good work-life balance</t>
  </si>
  <si>
    <t>great people and lots of flexibility good work life balance</t>
  </si>
  <si>
    <t>balance, people</t>
  </si>
  <si>
    <t>The employees at Moody's are very knowledgeable, talented and on the most part pleasant to work with. Your opinions are treated with respect and sought after on a regular basis.</t>
  </si>
  <si>
    <t xml:space="preserve">the employees at moody s are very knowledgeable talented and on the most part pleasant to work with your opinions are treated with respect and sought after on a regular basis </t>
  </si>
  <si>
    <t>Work/life balance. Interesting work if an analyst.</t>
  </si>
  <si>
    <t xml:space="preserve">work life balance interesting work if an analyst </t>
  </si>
  <si>
    <t>Good work-life balance culture, people relatively friendly and helpful, relatively good benefits, has some opportunity for overseas exposure (subject to budget).</t>
  </si>
  <si>
    <t xml:space="preserve">good work life balance culture people relatively friendly and helpful relatively good benefits has some opportunity for overseas exposure subject to budget </t>
  </si>
  <si>
    <t>friendly, balance, people</t>
  </si>
  <si>
    <t>Great work life balance and good environment for research</t>
  </si>
  <si>
    <t>great work life balance and good environment for research</t>
  </si>
  <si>
    <t>Great work-life balance, good people, great brand.</t>
  </si>
  <si>
    <t xml:space="preserve">great work life balance good people great brand </t>
  </si>
  <si>
    <t xml:space="preserve"> higher salary range compared to other financial institution in market good benefits insurance flexible working hours growth opportunities in the corporate work life balance</t>
  </si>
  <si>
    <t>flexible, balance, salary, hours, working</t>
  </si>
  <si>
    <t>Friendly and stable environment, good for those with family.</t>
  </si>
  <si>
    <t xml:space="preserve">friendly and stable environment good for those with family </t>
  </si>
  <si>
    <t>Because a date of my birthday talk what a goal of my life to help people from different countries to do business for peace.</t>
  </si>
  <si>
    <t xml:space="preserve">because a date of my birthday talk what a goal of my life to help people from different countries to do business for peace </t>
  </si>
  <si>
    <t>Good Work LIfe Balance and very relaxed work</t>
  </si>
  <si>
    <t>good work life balance and very relaxed work</t>
  </si>
  <si>
    <t>Good work life balance; quality reputation</t>
  </si>
  <si>
    <t>good work life balance quality reputation</t>
  </si>
  <si>
    <t>Great entry level position at the company. Provides access to key lines of business, with upward mobility and great overall understanding of the business.</t>
  </si>
  <si>
    <t xml:space="preserve">great entry level position at the company provides access to key lines of business with upward mobility and great overall understanding of the business </t>
  </si>
  <si>
    <t>Good benefits, opportunity for advancement and mobility for junior professionals</t>
  </si>
  <si>
    <t>good benefits opportunity for advancement and mobility for junior professionals</t>
  </si>
  <si>
    <t>Decent medical coverage, depending on the department you can work from home.</t>
  </si>
  <si>
    <t xml:space="preserve">decent medical coverage depending on the department you can work from home </t>
  </si>
  <si>
    <t>Flat organization structure Excellent compensation and benefits</t>
  </si>
  <si>
    <t>flat organization structure excellent compensation and benefits</t>
  </si>
  <si>
    <t>Equal opportunities Learning Compensation Work life balance</t>
  </si>
  <si>
    <t>equal opportunities learning compensation work life balance</t>
  </si>
  <si>
    <t>networking opportunities with firms in financial services</t>
  </si>
  <si>
    <t>Relax environment and great office</t>
  </si>
  <si>
    <t>relax environment and great office</t>
  </si>
  <si>
    <t>Systemically important work in a dynamic environment. Very diverse culture and global outlook. Brilliant training opportunities.</t>
  </si>
  <si>
    <t xml:space="preserve">systemically important work in a dynamic environment very diverse culture and global outlook brilliant training opportunities </t>
  </si>
  <si>
    <t>great compensation and benefits here. work remote when you want</t>
  </si>
  <si>
    <t>great compensation and benefits here work remote when you want</t>
  </si>
  <si>
    <t>great, compensation, work, benefits</t>
  </si>
  <si>
    <t>Stable company, good work environment, you have the opportunity to learn about different topics and indirectly increase the work experience</t>
  </si>
  <si>
    <t>stable company good work environment you have the opportunity to learn about different topics and indirectly increase the work experience</t>
  </si>
  <si>
    <t>great company culture, great work life balance</t>
  </si>
  <si>
    <t>great company culture great work life balance</t>
  </si>
  <si>
    <t>great, work, balance, company</t>
  </si>
  <si>
    <t>Steep learning curve and a great brand name. I would definitely recommend this company to prospective candidates. It is the best in class for credit research. S&amp;P comes in a close second.</t>
  </si>
  <si>
    <t xml:space="preserve">steep learning curve and a great brand name i would definitely recommend this company to prospective candidates it is the best in class for credit research s p comes in a close second </t>
  </si>
  <si>
    <t>great, company</t>
  </si>
  <si>
    <t>Good working environment and friendly people.</t>
  </si>
  <si>
    <t xml:space="preserve">good working environment and friendly people </t>
  </si>
  <si>
    <t>environment, friendly, working</t>
  </si>
  <si>
    <t>Nice working environment International footprint Good corporate culture</t>
  </si>
  <si>
    <t>nice working environment international footprint good corporate culture</t>
  </si>
  <si>
    <t>culture, environment, working</t>
  </si>
  <si>
    <t>best company to work with. The management is very helpful</t>
  </si>
  <si>
    <t>best company to work with the management is very helpful</t>
  </si>
  <si>
    <t>Work life balance New Set up - promising growth opportunities</t>
  </si>
  <si>
    <t>work life balance new set up promising growth opportunities</t>
  </si>
  <si>
    <t>There's a great work life balance and terrific benefits. Good stepping stone</t>
  </si>
  <si>
    <t>there s a great work life balance and terrific benefits good stepping stone</t>
  </si>
  <si>
    <t>Overall the company is good to work for.</t>
  </si>
  <si>
    <t xml:space="preserve">overall the company is good to work for </t>
  </si>
  <si>
    <t>Very intellectually stimulating place to work, great colleagues and good exposure.</t>
  </si>
  <si>
    <t xml:space="preserve">very intellectually stimulating place to work great colleagues and good exposure </t>
  </si>
  <si>
    <t xml:space="preserve"> investment banking like experience without the hours pay or prestige exposure to senior executives for some of the top corporations important government officials and investors in the country interesting work with smart people strong brand</t>
  </si>
  <si>
    <t>people, smart, pay, senior, work</t>
  </si>
  <si>
    <t>good conditions for working there</t>
  </si>
  <si>
    <t>Flexibility of work is possible</t>
  </si>
  <si>
    <t>flexibility of work is possible</t>
  </si>
  <si>
    <t>Strong brand name / franchise</t>
  </si>
  <si>
    <t>strong brand name franchise</t>
  </si>
  <si>
    <t>Great flexible work hours/environments ERGs Company volunteering</t>
  </si>
  <si>
    <t>great flexible work hours environments ergs company volunteering</t>
  </si>
  <si>
    <t>work, flexible</t>
  </si>
  <si>
    <t>Community, volunteer opportunities, relaxed environment</t>
  </si>
  <si>
    <t>community volunteer opportunities relaxed environment</t>
  </si>
  <si>
    <t>Great colleagues, surrounded by intelligent and generally good people</t>
  </si>
  <si>
    <t>great colleagues surrounded by intelligent and generally good people</t>
  </si>
  <si>
    <t>Great work-life balance, flexible managers, great pay for the amount of hours worked, diverse and accepting environment</t>
  </si>
  <si>
    <t>great work life balance flexible managers great pay for the amount of hours worked diverse and accepting environment</t>
  </si>
  <si>
    <t>flexible, pay, hours, environment, great</t>
  </si>
  <si>
    <t>Good place for career progression, and work life balance.</t>
  </si>
  <si>
    <t xml:space="preserve">good place for career progression and work life balance </t>
  </si>
  <si>
    <t>good work life balance. flexible working schedule</t>
  </si>
  <si>
    <t>good work life balance flexible working schedule</t>
  </si>
  <si>
    <t>work, flexible, working</t>
  </si>
  <si>
    <t>Great work-life balance overall, autonomy</t>
  </si>
  <si>
    <t>great work life balance overall autonomy</t>
  </si>
  <si>
    <t>Six monthly salary hike. Good colleagues and I was fortunate to have a good manager. Does not follow a hire and fire policy.</t>
  </si>
  <si>
    <t xml:space="preserve">six monthly salary hike good colleagues and i was fortunate to have a good manager does not follow a hire and fire policy </t>
  </si>
  <si>
    <t>Great Place to work. Great analytical relevance and professionalism</t>
  </si>
  <si>
    <t>great place to work great analytical relevance and professionalism</t>
  </si>
  <si>
    <t>Good salary with a secure and stable environment . Overall it's a Nice place to work with friendly staff and a good location .canteen is good and affordable</t>
  </si>
  <si>
    <t>good salary with a secure and stable environment overall it s a nice place to work with friendly staff and a good location canteen is good and affordable</t>
  </si>
  <si>
    <t>friendly, place, salary, work, environment</t>
  </si>
  <si>
    <t>Moody's investor services has a good location for its London office in Canary Wharf aprox, 2 mins from canary wharf london underground station Jubliee line.</t>
  </si>
  <si>
    <t>Moody's investor services has a good location for its London office in Canary Wharf aprox, mins from canary wharf london underground station Jubliee line.</t>
  </si>
  <si>
    <t xml:space="preserve">moody s investor services has a good location for its london office in canary wharf aprox mins from canary wharf london underground station jubliee line </t>
  </si>
  <si>
    <t>Utilize my skills, location, professional people</t>
  </si>
  <si>
    <t>utilize my skills location professional people</t>
  </si>
  <si>
    <t>Great culture/workplace environment. Awesome place to begin career</t>
  </si>
  <si>
    <t>great culture workplace environment awesome place to begin career</t>
  </si>
  <si>
    <t>better than average work life balance</t>
  </si>
  <si>
    <t>Most the people that work there are intelligent, experienced and high quality</t>
  </si>
  <si>
    <t>most the people that work there are intelligent experienced and high quality</t>
  </si>
  <si>
    <t>Excellent place to work with work life balance. Adopting new technology.</t>
  </si>
  <si>
    <t xml:space="preserve">excellent place to work with work life balance adopting new technology </t>
  </si>
  <si>
    <t>Some nice people. Very diverse environment. Good learning place for juniors but work is very uninteresting for the most part.</t>
  </si>
  <si>
    <t xml:space="preserve">some nice people very diverse environment good learning place for juniors but work is very uninteresting for the most part </t>
  </si>
  <si>
    <t>Easy, mundane task-oriented job. Schedule is stricly 9 to 5. Never an hour more Fairly low-stress environment</t>
  </si>
  <si>
    <t>Easy, mundane task-oriented job. Schedule is stricly to . Never an hour more Fairly low-stress environment</t>
  </si>
  <si>
    <t>easy mundane task oriented job schedule is stricly to never an hour more fairly low stress environment</t>
  </si>
  <si>
    <t>No pros for US location</t>
  </si>
  <si>
    <t>no pros for us location</t>
  </si>
  <si>
    <t>Wall Street reputation is good</t>
  </si>
  <si>
    <t>wall street reputation is good</t>
  </si>
  <si>
    <t>I think Moody's is a great firm with an awesome company culture. People are friendly and the work-life balance is extremely manageable. Additionally, for a Financial Services firm, Moody's is pretty progressive on Diversity initiatives.</t>
  </si>
  <si>
    <t xml:space="preserve">i think moody s is a great firm with an awesome company culture people are friendly and the work life balance is extremely manageable additionally for a financial services firm moody s is pretty progressive on diversity initiatives </t>
  </si>
  <si>
    <t>friendly, great, balance, company</t>
  </si>
  <si>
    <t>Good people. Nice location. Okay money.</t>
  </si>
  <si>
    <t xml:space="preserve">good people nice location okay money </t>
  </si>
  <si>
    <t>Great experience, lot of knowledge gained, friendly and collaborative atmosphere.</t>
  </si>
  <si>
    <t xml:space="preserve">great experience lot of knowledge gained friendly and collaborative atmosphere </t>
  </si>
  <si>
    <t>I found Moody's to be a company that is caring enough to fully support a work / life balance. Their work from home policy is very beneficial for staff.</t>
  </si>
  <si>
    <t xml:space="preserve">i found moody s to be a company that is caring enough to fully support a work life balance their work from home policy is very beneficial for staff </t>
  </si>
  <si>
    <t>home, work, company</t>
  </si>
  <si>
    <t>interesting work, excellent calibur of co-workers, good reputation</t>
  </si>
  <si>
    <t>interesting work excellent calibur of co workers good reputation</t>
  </si>
  <si>
    <t>Good work life balance exists</t>
  </si>
  <si>
    <t>good work life balance exists</t>
  </si>
  <si>
    <t>Work Life Balance Good Learning Environment Brand Name</t>
  </si>
  <si>
    <t>work life balance good learning environment brand name</t>
  </si>
  <si>
    <t>Great company! Great opportunities for interns to meet with top-level staff</t>
  </si>
  <si>
    <t>great company great opportunities for interns to meet with top level staff</t>
  </si>
  <si>
    <t>salary and benefits, people, lots of free drinks</t>
  </si>
  <si>
    <t>salary and benefits people lots of free drinks</t>
  </si>
  <si>
    <t>salary, free</t>
  </si>
  <si>
    <t>growth opportunities friendly staff excellent benefits Community sponsors to events</t>
  </si>
  <si>
    <t>growth opportunities friendly staff excellent benefits community sponsors to events</t>
  </si>
  <si>
    <t>friendly, benefits</t>
  </si>
  <si>
    <t>Good exposure to rest of the company through the role</t>
  </si>
  <si>
    <t>good exposure to rest of the company through the role</t>
  </si>
  <si>
    <t>Great place to crack into the world of finance and take a deep dive to understanding the fundamentals of public markets.</t>
  </si>
  <si>
    <t xml:space="preserve">great place to crack into the world of finance and take a deep dive to understanding the fundamentals of public markets </t>
  </si>
  <si>
    <t>Advancement is available to all Competive Salary</t>
  </si>
  <si>
    <t>advancement is available to all competive salary</t>
  </si>
  <si>
    <t>Awesome internship program. Competitive Pay. Great networking.</t>
  </si>
  <si>
    <t xml:space="preserve">awesome internship program competitive pay great networking </t>
  </si>
  <si>
    <t>Nice company to grow my experiences</t>
  </si>
  <si>
    <t>nice company to grow my experiences</t>
  </si>
  <si>
    <t>interesting work, supportive colleagues, good reputation</t>
  </si>
  <si>
    <t>interesting work supportive colleagues good reputation</t>
  </si>
  <si>
    <t>Prestige and the like Yeah</t>
  </si>
  <si>
    <t>prestige and the like yeah</t>
  </si>
  <si>
    <t>Comfortable hours, great benefits, great people to work with</t>
  </si>
  <si>
    <t>comfortable hours great benefits great people to work with</t>
  </si>
  <si>
    <t>open environment, frendly teammates, good office location</t>
  </si>
  <si>
    <t>open environment frendly teammates good office location</t>
  </si>
  <si>
    <t>Good hours, friendly working environment, decent learning curve</t>
  </si>
  <si>
    <t>good hours friendly working environment decent learning curve</t>
  </si>
  <si>
    <t>Good health benefits, work from home option, diverse culture</t>
  </si>
  <si>
    <t>good health benefits work from home option diverse culture</t>
  </si>
  <si>
    <t>culture, work, home, health</t>
  </si>
  <si>
    <t>There is no Pro for this company.</t>
  </si>
  <si>
    <t xml:space="preserve">there is no pro for this company </t>
  </si>
  <si>
    <t>Great culture, mobility, diverse opportunities and strong management</t>
  </si>
  <si>
    <t>great culture mobility diverse opportunities and strong management</t>
  </si>
  <si>
    <t>Bi annual salary hike and good bonus</t>
  </si>
  <si>
    <t>bi annual salary hike and good bonus</t>
  </si>
  <si>
    <t>very good work life balance</t>
  </si>
  <si>
    <t>Great work life balance lots of smart people in different functions good pay at higher levels of management Good exit opportunities</t>
  </si>
  <si>
    <t>great work life balance lots of smart people in different functions good pay at higher levels of management good exit opportunities</t>
  </si>
  <si>
    <t>balance, people, smart, management, pay, work</t>
  </si>
  <si>
    <t>Professional work environment, flexible hours, performance driven</t>
  </si>
  <si>
    <t>professional work environment flexible hours performance driven</t>
  </si>
  <si>
    <t>There is flexibility to work from home. Good time off for having children. Ability to work from home</t>
  </si>
  <si>
    <t>there is flexibility to work from home good time off for having children ability to work from home</t>
  </si>
  <si>
    <t>Collegiate atmosphere, good work-life balance. Good place to start out career</t>
  </si>
  <si>
    <t>collegiate atmosphere good work life balance good place to start out career</t>
  </si>
  <si>
    <t>Good work life balance Easy, comfortable day to day</t>
  </si>
  <si>
    <t>good work life balance easy comfortable day to day</t>
  </si>
  <si>
    <t>Nice work environment, Good co-workers to work with.</t>
  </si>
  <si>
    <t xml:space="preserve">nice work environment good co workers to work with </t>
  </si>
  <si>
    <t>Ambiente bom, profissionais muito bem capacitados, possibilidade de trabalhar diretamente com a economia e assuntos atuais. Boa remuneraÃ§Ã£o.</t>
  </si>
  <si>
    <t xml:space="preserve">ambiente bom profissionais muito bem capacitados possibilidade de trabalhar diretamente com a economia e assuntos atuais boa remuneraÃ§Ã£o </t>
  </si>
  <si>
    <t>A lot of responsibility from a junior level Good learning curve (and for the first few years) Opportunity to interact with issuers senior management, as well as investors Travel Great environment Good work/life balance</t>
  </si>
  <si>
    <t>a lot of responsibility from a junior level good learning curve and for the first few years opportunity to interact with issuers senior management as well as investors travel great environment good work life balance</t>
  </si>
  <si>
    <t>senior, environment, balance</t>
  </si>
  <si>
    <t>Great next level manager, great location and office building, friendly employees, diverse group of people working for company.</t>
  </si>
  <si>
    <t xml:space="preserve">great next level manager great location and office building friendly employees diverse group of people working for company </t>
  </si>
  <si>
    <t>great, friendly, people, working</t>
  </si>
  <si>
    <t>Good Pay for decent work-life balance</t>
  </si>
  <si>
    <t>good pay for decent work life balance</t>
  </si>
  <si>
    <t>Good work-life balance, strong academic and collegial culture, great location, strong management, helpful when trying to move up within the company</t>
  </si>
  <si>
    <t>good work life balance strong academic and collegial culture great location strong management helpful when trying to move up within the company</t>
  </si>
  <si>
    <t>Some interesting work and an opportunity to improve existing processes.</t>
  </si>
  <si>
    <t xml:space="preserve">some interesting work and an opportunity to improve existing processes </t>
  </si>
  <si>
    <t>Great work from home policy, flexibility with working hours (I've been in the role for &gt; 3 years and have stayed past 5 PM about 5 times), direct manager is great (this really depends on the team you work on) but senior management leaves much to be desired.</t>
  </si>
  <si>
    <t>Great work from home policy, flexibility with working hours (I've been in the role for &gt; years and have stayed past PM about times), direct manager is great (this really depends on the team you work on) but senior management leaves much to be desired.</t>
  </si>
  <si>
    <t xml:space="preserve">great work from home policy flexibility with working hours i ve been in the role for years and have stayed past pm about times direct manager is great this really depends on the team you work on but senior management leaves much to be desired </t>
  </si>
  <si>
    <t>management, home, senior, work, hours, great, working</t>
  </si>
  <si>
    <t>Consistency and job security. Lots of philanthropic work.</t>
  </si>
  <si>
    <t xml:space="preserve">consistency and job security lots of philanthropic work </t>
  </si>
  <si>
    <t>good team atmosphere, intellectual challenging work</t>
  </si>
  <si>
    <t>good team atmosphere intellectual challenging work</t>
  </si>
  <si>
    <t>Good work life balance Very collegial environment</t>
  </si>
  <si>
    <t>good work life balance very collegial environment</t>
  </si>
  <si>
    <t>Long Term Employment Opportunities. Great Benefits. Work Life Balance. Highly Collaborative Environment. Reasonable Management. New Offices. Rewards match efforts.</t>
  </si>
  <si>
    <t xml:space="preserve">long term employment opportunities great benefits work life balance highly collaborative environment reasonable management new offices rewards match efforts </t>
  </si>
  <si>
    <t>Excellent benefits, compensation and great opportunities depending on the team.</t>
  </si>
  <si>
    <t xml:space="preserve">excellent benefits compensation and great opportunities depending on the team </t>
  </si>
  <si>
    <t>compensation, great</t>
  </si>
  <si>
    <t>Work life balance, analytical work</t>
  </si>
  <si>
    <t>work life balance analytical work</t>
  </si>
  <si>
    <t>Strong presence in ratings industry, giving senior people good public exposure. An excellent place to learn about credit and beyond. A fairly flexible working environment (no rigid working hours).</t>
  </si>
  <si>
    <t xml:space="preserve">strong presence in ratings industry giving senior people good public exposure an excellent place to learn about credit and beyond a fairly flexible working environment no rigid working hours </t>
  </si>
  <si>
    <t>flexible, place, people, senior, environment, working</t>
  </si>
  <si>
    <t>Team work oriented, great learning environment, work with people who are passionate about their work, great work life balance</t>
  </si>
  <si>
    <t>team work oriented great learning environment work with people who are passionate about their work great work life balance</t>
  </si>
  <si>
    <t>great, work, balance, people</t>
  </si>
  <si>
    <t>Moody's is initiating a lot of innovative ideas in 2017.</t>
  </si>
  <si>
    <t>Moody's is initiating a lot of innovative ideas in .</t>
  </si>
  <si>
    <t xml:space="preserve">moody s is initiating a lot of innovative ideas in </t>
  </si>
  <si>
    <t>Great culture, smart people, solid compensation.</t>
  </si>
  <si>
    <t xml:space="preserve">great culture smart people solid compensation </t>
  </si>
  <si>
    <t>The company and the teams are great, smart people, high level discussions, learned a lot. Diverse environment, flexible hours, good benefits.</t>
  </si>
  <si>
    <t xml:space="preserve">the company and the teams are great smart people high level discussions learned a lot diverse environment flexible hours good benefits </t>
  </si>
  <si>
    <t>smart, flexible, company</t>
  </si>
  <si>
    <t>Overall good place to work. Very financially stable company. Benefits and bonuses are mostly average. Great diversity initiatives by the head of diversity and inclusion. The company takes diversity very seriously which is a big plus. A pretty fair work environment.</t>
  </si>
  <si>
    <t xml:space="preserve">overall good place to work very financially stable company benefits and bonuses are mostly average great diversity initiatives by the head of diversity and inclusion the company takes diversity very seriously which is a big plus a pretty fair work environment </t>
  </si>
  <si>
    <t>work, place, company</t>
  </si>
  <si>
    <t>Good work environment, Friendly and courteous team leaders.</t>
  </si>
  <si>
    <t xml:space="preserve">good work environment friendly and courteous team leaders </t>
  </si>
  <si>
    <t>Employee friendly with good work culture</t>
  </si>
  <si>
    <t>employee friendly with good work culture</t>
  </si>
  <si>
    <t>Comfortable, Work-life balance is good, paternity and maternity policy is good as well as other benefits.</t>
  </si>
  <si>
    <t xml:space="preserve">comfortable work life balance is good paternity and maternity policy is good as well as other benefits </t>
  </si>
  <si>
    <t>Friendly and relaxed environment Great opportunities to learn for junior people</t>
  </si>
  <si>
    <t>friendly and relaxed environment great opportunities to learn for junior people</t>
  </si>
  <si>
    <t>environment, people</t>
  </si>
  <si>
    <t>Flexible, good, learning curve for fresher</t>
  </si>
  <si>
    <t>flexible good learning curve for fresher</t>
  </si>
  <si>
    <t>Great colleagues, interesting work, not crazy hours, flexible work-at-home arrangements, life-work balance</t>
  </si>
  <si>
    <t>great colleagues interesting work not crazy hours flexible work at home arrangements life work balance</t>
  </si>
  <si>
    <t>flexible, balance</t>
  </si>
  <si>
    <t>Very collaborative Smart and experienced people High level exposure Flexible work culture Mobility arrangement Improving IT system Multicultural and inclusive workforce Good pay</t>
  </si>
  <si>
    <t>very collaborative smart and experienced people high level exposure flexible work culture mobility arrangement improving it system multicultural and inclusive workforce good pay</t>
  </si>
  <si>
    <t>culture, work, pay, people</t>
  </si>
  <si>
    <t>Flexible, not stressful, friendly colleagues</t>
  </si>
  <si>
    <t>flexible not stressful friendly colleagues</t>
  </si>
  <si>
    <t>Flexible working schedule. People are very nice and helpful. You can learn a lot while working there. And lots of opportunities to move around</t>
  </si>
  <si>
    <t>flexible working schedule people are very nice and helpful you can learn a lot while working there and lots of opportunities to move around</t>
  </si>
  <si>
    <t>Grrat company , great opportunities and work environment</t>
  </si>
  <si>
    <t>grrat company great opportunities and work environment</t>
  </si>
  <si>
    <t>great, work, environment, company</t>
  </si>
  <si>
    <t>leader in to credit rating operation</t>
  </si>
  <si>
    <t>Lots of smart, interesting and nice people to work with. Good opportunities for those with excellent analytic skills.</t>
  </si>
  <si>
    <t xml:space="preserve">lots of smart interesting and nice people to work with good opportunities for those with excellent analytic skills </t>
  </si>
  <si>
    <t xml:space="preserve"> work life balance good healthcare laid back environment internal movement encouraged</t>
  </si>
  <si>
    <t>Good work life balance, good management - true open door policy</t>
  </si>
  <si>
    <t>good work life balance good management true open door policy</t>
  </si>
  <si>
    <t>1. Work/life balance 2. Opinion/work appreciated and valued by market participants 3. Great support from middle-management 4. Job security 5. Effort is well compensated 6. In the forefront of credit markets 7. Many experienced coworkers</t>
  </si>
  <si>
    <t>. Work/life balance . Opinion/work appreciated and valued by market participants . Great support from middle-management . Job security . Effort is well compensated . In the forefront of credit markets . Many experienced coworkers</t>
  </si>
  <si>
    <t xml:space="preserve"> work life balance opinion work appreciated and valued by market participants great support from middle management job security effort is well compensated in the forefront of credit markets many experienced coworkers</t>
  </si>
  <si>
    <t>Plena igualdade entre homens e mulheres, contato com varios setores, bom para o curriculo, salarios acima do mercado, flexibilidade de horario, dificil ser demitido</t>
  </si>
  <si>
    <t>plena igualdade entre homens e mulheres contato com varios setores bom para o curriculo salarios acima do mercado flexibilidade de horario dificil ser demitido</t>
  </si>
  <si>
    <t>Excellent experience getting foot-in-the-door. Great learning curve and amazing people.</t>
  </si>
  <si>
    <t xml:space="preserve">excellent experience getting foot in the door great learning curve and amazing people </t>
  </si>
  <si>
    <t>Colleagues of high calibre, opportunity to learn a lot</t>
  </si>
  <si>
    <t>colleagues of high calibre opportunity to learn a lot</t>
  </si>
  <si>
    <t>Good hikes and good talents</t>
  </si>
  <si>
    <t>good hikes and good talents</t>
  </si>
  <si>
    <t>Good work life balance. Exceptional compensation.</t>
  </si>
  <si>
    <t xml:space="preserve">good work life balance exceptional compensation </t>
  </si>
  <si>
    <t>La direcciÃ³n se preocupa por premiar e incentivar a los buenos empleados. La cultura es genial.</t>
  </si>
  <si>
    <t xml:space="preserve">la direcciÃ³n se preocupa por premiar e incentivar a los buenos empleados la cultura es genial </t>
  </si>
  <si>
    <t>nice culture within the staff</t>
  </si>
  <si>
    <t>For the most part Moody's employees have a significantly better work life balance than other parts of the financial industry. While the hours can at time be long and perhaps occasionally include weekends it is much lower than at banks for equivalent roles. Furthermore the company promotes working remotely initiatives and in general is the most open and diverse employer I have worked for.</t>
  </si>
  <si>
    <t xml:space="preserve">for the most part moody s employees have a significantly better work life balance than other parts of the financial industry while the hours can at time be long and perhaps occasionally include weekends it is much lower than at banks for equivalent roles furthermore the company promotes working remotely initiatives and in general is the most open and diverse employer i have worked for </t>
  </si>
  <si>
    <t>balance, company, work, hours, working</t>
  </si>
  <si>
    <t>People are encouraging of you taking new challenges and opportunities. Fairly good work life balance.</t>
  </si>
  <si>
    <t xml:space="preserve">people are encouraging of you taking new challenges and opportunities fairly good work life balance </t>
  </si>
  <si>
    <t>Upper level management with legitimate open door policies Ability to work from home encouraged Excellent internal mobility Over time available to compensate for less than standard entry level salaries for the industry Upper level management encourages team-team mingling Constant opportunity for training, learning and exposure to other company facets They pay for CFA/grad school as well as offer various other... perks that come with big companies such as movies, memberships, travel etc. Time allotted for extracurriculars/volunteering Decent vacation package Unlimited sick days Generous 401K match On site breakfast and lunch cafeteria Most people and friendly and easy to get along with. A few sour and uninviting coworkers but you will find that everywhere Job stability I've found that managers tend to always defend and give the benefit of the doubt to their team The job mirrors the market so everyday is something new. As my first job out of college I have learned more than the past 4 years and have so much exposure to senior management as an entry level employee. The work itself is interesting in that issuing ratings require both quantitative and qualitative thinking</t>
  </si>
  <si>
    <t>Upper level management with legitimate open door policies Ability to work from home encouraged Excellent internal mobility Over time available to compensate for less than standard entry level salaries for the industry Upper level management encourages team-team mingling Constant opportunity for training, learning and exposure to other company facets They pay for CFA/grad school as well as offer various other... perks that come with big companies such as movies, memberships, travel etc. Time allotted for extracurriculars/volunteering Decent vacation package Unlimited sick days Generous K match On site breakfast and lunch cafeteria Most people and friendly and easy to get along with. A few sour and uninviting coworkers but you will find that everywhere Job stability I've found that managers tend to always defend and give the benefit of the doubt to their team The job mirrors the market so everyday is something new. As my first job out of college I have learned more than the past years and have so much exposure to senior management as an entry level employee. The work itself is interesting in that issuing ratings require both quantitative and qualitative thinking</t>
  </si>
  <si>
    <t>upper level management with legitimate open door policies ability to work from home encouraged excellent internal mobility over time available to compensate for less than standard entry level salaries for the industry upper level management encourages team team mingling constant opportunity for training learning and exposure to other company facets they pay for cfa grad school as well as offer various other perks that come with big companies such as movies memberships travel etc time allotted for extracurriculars volunteering decent vacation package unlimited sick days generous k match on site breakfast and lunch cafeteria most people and friendly and easy to get along with a few sour and uninviting coworkers but you will find that everywhere job stability i ve found that managers tend to always defend and give the benefit of the doubt to their team the job mirrors the market so everyday is something new as my first job out of college i have learned more than the past years and have so much exposure to senior management as an entry level employee the work itself is interesting in that issuing ratings require both quantitative and qualitative thinking</t>
  </si>
  <si>
    <t>friendly, people, company, management, pay, home, senior, work</t>
  </si>
  <si>
    <t>Good work-life balance. Great benefits.</t>
  </si>
  <si>
    <t xml:space="preserve">good work life balance great benefits </t>
  </si>
  <si>
    <t>nice office, organized good team work</t>
  </si>
  <si>
    <t>nice office organized good team work</t>
  </si>
  <si>
    <t>Work/life balance Great work environment Decent pay</t>
  </si>
  <si>
    <t>work life balance great work environment decent pay</t>
  </si>
  <si>
    <t>environment, work, balance, pay</t>
  </si>
  <si>
    <t>Great Environment to learn things</t>
  </si>
  <si>
    <t>great environment to learn things</t>
  </si>
  <si>
    <t>good perks and work home balance</t>
  </si>
  <si>
    <t>work, balance, home</t>
  </si>
  <si>
    <t>Good business, good integrity vs banks, respect different views and opinions, a good number of locations to choose from.</t>
  </si>
  <si>
    <t xml:space="preserve">good business good integrity vs banks respect different views and opinions a good number of locations to choose from </t>
  </si>
  <si>
    <t>Good company to work for, great community involvement and events</t>
  </si>
  <si>
    <t>good company to work for great community involvement and events</t>
  </si>
  <si>
    <t>respect for friends and colleagues</t>
  </si>
  <si>
    <t>Great work life balance and Culture</t>
  </si>
  <si>
    <t>great work life balance and culture</t>
  </si>
  <si>
    <t>Good work life balance overall</t>
  </si>
  <si>
    <t>good work life balance overall</t>
  </si>
  <si>
    <t>Collegial Environment , Strong Businesses and Good Growth</t>
  </si>
  <si>
    <t>collegial environment strong businesses and good growth</t>
  </si>
  <si>
    <t>Great culture, work life balance, opportunity for advancement</t>
  </si>
  <si>
    <t>great culture work life balance opportunity for advancement</t>
  </si>
  <si>
    <t>It's a great place to start your career, if you are looking for a friendly environment where you can learn and contribute.</t>
  </si>
  <si>
    <t xml:space="preserve">it s a great place to start your career if you are looking for a friendly environment where you can learn and contribute </t>
  </si>
  <si>
    <t>friendly, environment, place, great</t>
  </si>
  <si>
    <t>Good exit options Smart and motivated colleagues Very collegial environment Good work/life balance</t>
  </si>
  <si>
    <t>good exit options smart and motivated colleagues very collegial environment good work life balance</t>
  </si>
  <si>
    <t>options, environment, balance</t>
  </si>
  <si>
    <t>The work life balance is good. It fair about working remotely arrangements. With that being said, some teams/managers are more open towards it than others. Moody's has a strong diversity and inclusion environemnt. They offer numerous volunteer events and D&amp;I events through several ERGs. The office building itself is beautiful and the office is pretty nice. The desks and cubicles are nicer than your typical gray... office cubicle. However, there is no free coffee bar with an awesome barista or gym. There is one cafeteria and a pantry on every floor. For the most part, the people are nice and intelligent. 9/10 times, if you need help, there will be someone there to help you or give you advice. For the most part managers are willing to work with you to help you out , or put you on a high visibility project. It is a small to medium size company so you can have more visibility to the C-suite.</t>
  </si>
  <si>
    <t>The work life balance is good. It fair about working remotely arrangements. With that being said, some teams/managers are more open towards it than others. Moody's has a strong diversity and inclusion environemnt. They offer numerous volunteer events and D&amp;I events through several ERGs. The office building itself is beautiful and the office is pretty nice. The desks and cubicles are nicer than your typical gray... office cubicle. However, there is no free coffee bar with an awesome barista or gym. There is one cafeteria and a pantry on every floor. For the most part, the people are nice and intelligent. / times, if you need help, there will be someone there to help you or give you advice. For the most part managers are willing to work with you to help you out , or put you on a high visibility project. It is a small to medium size company so you can have more visibility to the C-suite.</t>
  </si>
  <si>
    <t xml:space="preserve">the work life balance is good it fair about working remotely arrangements with that being said some teams managers are more open towards it than others moody s has a strong diversity and inclusion environemnt they offer numerous volunteer events and d i events through several ergs the office building itself is beautiful and the office is pretty nice the desks and cubicles are nicer than your typical gray office cubicle however there is no free coffee bar with an awesome barista or gym there is one cafeteria and a pantry on every floor for the most part the people are nice and intelligent times if you need help there will be someone there to help you or give you advice for the most part managers are willing to work with you to help you out or put you on a high visibility project it is a small to medium size company so you can have more visibility to the c suite </t>
  </si>
  <si>
    <t>balance, company, people, work, free, working</t>
  </si>
  <si>
    <t>Good start of career, getting to know the corporate fast pace, getting to multitask and learn how to cope under pressure, supporting staff and management.</t>
  </si>
  <si>
    <t xml:space="preserve">good start of career getting to know the corporate fast pace getting to multitask and learn how to cope under pressure supporting staff and management </t>
  </si>
  <si>
    <t>fast</t>
  </si>
  <si>
    <t>Top rating agency in the world</t>
  </si>
  <si>
    <t>top rating agency in the world</t>
  </si>
  <si>
    <t xml:space="preserve"> open and friendly culture flexible working hours encourages learning</t>
  </si>
  <si>
    <t>culture, hours, friendly, working</t>
  </si>
  <si>
    <t>Valuable experience and sense of community</t>
  </si>
  <si>
    <t>valuable experience and sense of community</t>
  </si>
  <si>
    <t>Copal Partners has been the stepping stone in my career and provided a lot of opportunities. The vision of the co-founders Rishi and Joel helped grow the company and achieve tremendous heights within a short span of time</t>
  </si>
  <si>
    <t>copal partners has been the stepping stone in my career and provided a lot of opportunities the vision of the co founders rishi and joel helped grow the company and achieve tremendous heights within a short span of time</t>
  </si>
  <si>
    <t>Work life balance is is good Benefits are good</t>
  </si>
  <si>
    <t>work life balance is is good benefits are good</t>
  </si>
  <si>
    <t>Friendly environment Lot to learn Good life balance</t>
  </si>
  <si>
    <t>friendly environment lot to learn good life balance</t>
  </si>
  <si>
    <t>Nice Environment to work on</t>
  </si>
  <si>
    <t>nice environment to work on</t>
  </si>
  <si>
    <t>You can earn a lot of responsibility early</t>
  </si>
  <si>
    <t>you can earn a lot of responsibility early</t>
  </si>
  <si>
    <t>Many nice people with good integrity, work ethics and knowledge.</t>
  </si>
  <si>
    <t xml:space="preserve">many nice people with good integrity work ethics and knowledge </t>
  </si>
  <si>
    <t>flexible work place and worklife balance</t>
  </si>
  <si>
    <t>work, flexible, balance, place</t>
  </si>
  <si>
    <t>Good learning Positive environment Good guidance</t>
  </si>
  <si>
    <t>good learning positive environment good guidance</t>
  </si>
  <si>
    <t>The flexibility and the benefit s are great</t>
  </si>
  <si>
    <t>the flexibility and the benefit s are great</t>
  </si>
  <si>
    <t>the Moody's culture is good</t>
  </si>
  <si>
    <t>the moody s culture is good</t>
  </si>
  <si>
    <t>Good company, Good salary, Good environment</t>
  </si>
  <si>
    <t>good company good salary good environment</t>
  </si>
  <si>
    <t>Good Company, nice location, nice infrastructure</t>
  </si>
  <si>
    <t>good company nice location nice infrastructure</t>
  </si>
  <si>
    <t>Open Door Policy, Flexibility, Payscale</t>
  </si>
  <si>
    <t>open door policy flexibility payscale</t>
  </si>
  <si>
    <t>Work life balance is valued Great benefits package Above-average opportunities for employee development</t>
  </si>
  <si>
    <t>work life balance is valued great benefits package above average opportunities for employee development</t>
  </si>
  <si>
    <t>Company itself has solid business leadership, and good outlook, work/life balance, smart &amp; talented people.</t>
  </si>
  <si>
    <t xml:space="preserve">company itself has solid business leadership and good outlook work life balance smart talented people </t>
  </si>
  <si>
    <t>smart, talented</t>
  </si>
  <si>
    <t xml:space="preserve"> great work life balance great culture</t>
  </si>
  <si>
    <t xml:space="preserve"> international environment with international staff in frankfurt and collaboration worldwide decent work life balance for financial industry challenging tasks and competent workforce</t>
  </si>
  <si>
    <t>Good location, good prescription and medical coverage.</t>
  </si>
  <si>
    <t xml:space="preserve">good location good prescription and medical coverage </t>
  </si>
  <si>
    <t>Very transparent communication to the employees, all the way from the top; Very collaborative culture, which enable you to focus on work rather than politics; Stable management and strategy; Good work life balance; Decent pay</t>
  </si>
  <si>
    <t>very transparent communication to the employees all the way from the top very collaborative culture which enable you to focus on work rather than politics stable management and strategy good work life balance decent pay</t>
  </si>
  <si>
    <t>work, management, pay</t>
  </si>
  <si>
    <t>professional operations, nice and smart colleagues</t>
  </si>
  <si>
    <t>professional operations nice and smart colleagues</t>
  </si>
  <si>
    <t>pay benefit insurance coworkers exposure</t>
  </si>
  <si>
    <t>pay, insurance</t>
  </si>
  <si>
    <t>Collaboration. Academic environment. Challenging.</t>
  </si>
  <si>
    <t xml:space="preserve">collaboration academic environment challenging </t>
  </si>
  <si>
    <t>smart people and great work</t>
  </si>
  <si>
    <t>great, smart, work, people</t>
  </si>
  <si>
    <t>Great work life balance and pretty good pay for how laid back it is and very good exit opportunities</t>
  </si>
  <si>
    <t>great work life balance and pretty good pay for how laid back it is and very good exit opportunities</t>
  </si>
  <si>
    <t>Good place for gays, women and liberals. Working from home is celebrated. Management is flexible around part-time work for women and various flexible arrangements. You will get OK training and educational support. For an entry level role, it's better than Big4 but worse than investment banks.</t>
  </si>
  <si>
    <t>Good place for gays, women and liberals. Working from home is celebrated. Management is flexible around part-time work for women and various flexible arrangements. You will get OK training and educational support. For an entry level role, it's better than Big but worse than investment banks.</t>
  </si>
  <si>
    <t xml:space="preserve">good place for gays women and liberals working from home is celebrated management is flexible around part time work for women and various flexible arrangements you will get ok training and educational support for an entry level role it s better than big but worse than investment banks </t>
  </si>
  <si>
    <t>work, flexible, place, home</t>
  </si>
  <si>
    <t>A great learning experience, plethora of knowledge to soak up and you really get involved with projects and individuals</t>
  </si>
  <si>
    <t>a great learning experience plethora of knowledge to soak up and you really get involved with projects and individuals</t>
  </si>
  <si>
    <t xml:space="preserve"> work life balance horizontal organization good amount of training provided</t>
  </si>
  <si>
    <t>Moody's is probably the best place to learn about business and finance. The nature of the work gives even junior employees access to clients' senior management and the ability to discuss the strategic direction of their company. At the same time, the analysts will learn a lot about capital markets, accounting and other hard business skills. There aren't many places like that.</t>
  </si>
  <si>
    <t xml:space="preserve">moody s is probably the best place to learn about business and finance the nature of the work gives even junior employees access to clients senior management and the ability to discuss the strategic direction of their company at the same time the analysts will learn a lot about capital markets accounting and other hard business skills there aren t many places like that </t>
  </si>
  <si>
    <t>Challenging work Good work life balance</t>
  </si>
  <si>
    <t>challenging work good work life balance</t>
  </si>
  <si>
    <t>All well is in the company</t>
  </si>
  <si>
    <t>all well is in the company</t>
  </si>
  <si>
    <t>Interesting work is available but only to those chosen as favourties</t>
  </si>
  <si>
    <t>interesting work is available but only to those chosen as favourties</t>
  </si>
  <si>
    <t>Overall job satisfaction is good.</t>
  </si>
  <si>
    <t xml:space="preserve">overall job satisfaction is good </t>
  </si>
  <si>
    <t>There is no pros in the company</t>
  </si>
  <si>
    <t>there is no pros in the company</t>
  </si>
  <si>
    <t>job security, comfortable office corporate life</t>
  </si>
  <si>
    <t>job security comfortable office corporate life</t>
  </si>
  <si>
    <t>Interesting business challenges and very smart people</t>
  </si>
  <si>
    <t>interesting business challenges and very smart people</t>
  </si>
  <si>
    <t>Profitable business with great business model; good benefits; on face value, great diversity programs</t>
  </si>
  <si>
    <t>profitable business with great business model good benefits on face value great diversity programs</t>
  </si>
  <si>
    <t>Flexible working hours and decent collegues</t>
  </si>
  <si>
    <t>flexible working hours and decent collegues</t>
  </si>
  <si>
    <t>hours, working</t>
  </si>
  <si>
    <t>Smart people across various lines of business.</t>
  </si>
  <si>
    <t xml:space="preserve">smart people across various lines of business </t>
  </si>
  <si>
    <t>Salary, work life balance are ok</t>
  </si>
  <si>
    <t>salary work life balance are ok</t>
  </si>
  <si>
    <t>Flexible good pay balance life</t>
  </si>
  <si>
    <t>flexible good pay balance life</t>
  </si>
  <si>
    <t>balance, pay</t>
  </si>
  <si>
    <t>Plenty of information to read and learn</t>
  </si>
  <si>
    <t>plenty of information to read and learn</t>
  </si>
  <si>
    <t>No work pressure, Nice management</t>
  </si>
  <si>
    <t>no work pressure nice management</t>
  </si>
  <si>
    <t>Good prospects with better work life balance</t>
  </si>
  <si>
    <t>good prospects with better work life balance</t>
  </si>
  <si>
    <t>Overtime Eligible, Work/Life Balance is good (9-5)</t>
  </si>
  <si>
    <t>Overtime Eligible, Work/Life Balance is good (-)</t>
  </si>
  <si>
    <t xml:space="preserve">overtime eligible work life balance is good </t>
  </si>
  <si>
    <t>Learn a ton, really talented team.</t>
  </si>
  <si>
    <t xml:space="preserve">learn a ton really talented team </t>
  </si>
  <si>
    <t>talented</t>
  </si>
  <si>
    <t>Colleagues are nice and helpful.</t>
  </si>
  <si>
    <t xml:space="preserve">colleagues are nice and helpful </t>
  </si>
  <si>
    <t>A few nice people work here but that all.</t>
  </si>
  <si>
    <t xml:space="preserve">a few nice people work here but that all </t>
  </si>
  <si>
    <t>Awesome, Great, Good, Wonderful, Nice</t>
  </si>
  <si>
    <t>awesome great good wonderful nice</t>
  </si>
  <si>
    <t xml:space="preserve"> better than unemployment work from home is encouraged</t>
  </si>
  <si>
    <t>Ability to move within company</t>
  </si>
  <si>
    <t>ability to move within company</t>
  </si>
  <si>
    <t>Nice people and good work life balance</t>
  </si>
  <si>
    <t>nice people and good work life balance</t>
  </si>
  <si>
    <t>Leader in its segment. High standards</t>
  </si>
  <si>
    <t>leader in its segment high standards</t>
  </si>
  <si>
    <t>Work from home opportunity, reasonable work hours</t>
  </si>
  <si>
    <t>work from home opportunity reasonable work hours</t>
  </si>
  <si>
    <t>hours, work, home</t>
  </si>
  <si>
    <t xml:space="preserve"> excellent work life balance good credit training good exposure</t>
  </si>
  <si>
    <t>Nice people and good work life balance (most of the time) Interesting work</t>
  </si>
  <si>
    <t>nice people and good work life balance most of the time interesting work</t>
  </si>
  <si>
    <t>Location is good. High profile name. Global company. Some People are able to use the flexible work policy, but it varies. Not much else to say here.</t>
  </si>
  <si>
    <t xml:space="preserve">location is good high profile name global company some people are able to use the flexible work policy but it varies not much else to say here </t>
  </si>
  <si>
    <t>Great people, very professional, I really learned a lot, personally and professionally</t>
  </si>
  <si>
    <t>great people very professional i really learned a lot personally and professionally</t>
  </si>
  <si>
    <t>WLB good Good salary WFH policy Career development opportunities</t>
  </si>
  <si>
    <t>wlb good good salary wfh policy career development opportunities</t>
  </si>
  <si>
    <t>Very, very good work life balance; People are nice and kind;</t>
  </si>
  <si>
    <t xml:space="preserve">very very good work life balance people are nice and kind </t>
  </si>
  <si>
    <t>Good company, culture ok, positive place</t>
  </si>
  <si>
    <t>good company culture ok positive place</t>
  </si>
  <si>
    <t>culture, place</t>
  </si>
  <si>
    <t>- Very competitive benefits package w/10 weeks paid paternity and maternity leave - Work life balance is good. There are times when we are swamped but not 100% of the time. - Team oriented atmosphere. Promotions and bonuses awarded based on performanc</t>
  </si>
  <si>
    <t>- Very competitive benefits package w/ weeks paid paternity and maternity leave - Work life balance is good. There are times when we are swamped but not % of the time. - Team oriented atmosphere. Promotions and bonuses awarded based on performanc</t>
  </si>
  <si>
    <t xml:space="preserve"> very competitive benefits package w weeks paid paternity and maternity leave work life balance is good there are times when we are swamped but not of the time team oriented atmosphere promotions and bonuses awarded based on performanc</t>
  </si>
  <si>
    <t>Plano de saÃºde muito bom, oportunidade de aprendizado e ambiente desafiador, remuneraÃ§Ã£o atrativa, ambiente de trabalho bom, bom plano de previdÃªncia, e flexibilidade para fazer home office</t>
  </si>
  <si>
    <t>plano de saÃºde muito bom oportunidade de aprendizado e ambiente desafiador remuneraÃ§Ã£o atrativa ambiente de trabalho bom bom plano de previdÃªncia e flexibilidade para fazer home office</t>
  </si>
  <si>
    <t>An inclusive culture Flexibility with WFH Job mobility Promote within Open communication Talented coworkers</t>
  </si>
  <si>
    <t>an inclusive culture flexibility with wfh job mobility promote within open communication talented coworkers</t>
  </si>
  <si>
    <t>Good balance of work life, good employee development, good culture.</t>
  </si>
  <si>
    <t xml:space="preserve">good balance of work life good employee development good culture </t>
  </si>
  <si>
    <t>Work/life balance is nice, people are pretty friendly, and thereâ€™s good exposure to leadership.</t>
  </si>
  <si>
    <t xml:space="preserve">work life balance is nice people are pretty friendly and there s good exposure to leadership </t>
  </si>
  <si>
    <t>A empresa tem um bom ambiente de trabalho, com profissionais extremamente qualificados, boa remuneraÃ§Ã£o e benefÃ­cios, incluindo plano de saÃºde e odontolÃ³gico.</t>
  </si>
  <si>
    <t xml:space="preserve">a empresa tem um bom ambiente de trabalho com profissionais extremamente qualificados boa remuneraÃ§Ã£o e benefÃ­cios incluindo plano de saÃºde e odontolÃ³gico </t>
  </si>
  <si>
    <t>learn a varied skillset, training and build up contacts across financial services</t>
  </si>
  <si>
    <t>learn a varied skillset training and build up contacts across financial services</t>
  </si>
  <si>
    <t>Flexible work arrangements and culture</t>
  </si>
  <si>
    <t>flexible work arrangements and culture</t>
  </si>
  <si>
    <t>Great place to learn, Very good benefits (health insurance). Good salaries</t>
  </si>
  <si>
    <t>great place to learn very good benefits health insurance good salaries</t>
  </si>
  <si>
    <t>place, benefits</t>
  </si>
  <si>
    <t>Good work-life balance for Wall Street Smart capable coworkers</t>
  </si>
  <si>
    <t>good work life balance for wall street smart capable coworkers</t>
  </si>
  <si>
    <t>good payout and good facilities</t>
  </si>
  <si>
    <t>Excelente ambiente de trabajo y salarios muy competetivos. Muy buen lugar para ganar experiencia en una prestigiosa compaÃ±Ã­a y aprender del mercado financiero</t>
  </si>
  <si>
    <t>excelente ambiente de trabajo y salarios muy competetivos muy buen lugar para ganar experiencia en una prestigiosa compaÃ±Ã­a y aprender del mercado financiero</t>
  </si>
  <si>
    <t>Independence in working and realizing the resluts</t>
  </si>
  <si>
    <t>independence in working and realizing the resluts</t>
  </si>
  <si>
    <t>Good environment and good salary</t>
  </si>
  <si>
    <t>good environment and good salary</t>
  </si>
  <si>
    <t>salary, environment</t>
  </si>
  <si>
    <t>Learning opportunities for freshers, training, events</t>
  </si>
  <si>
    <t>learning opportunities for freshers training events</t>
  </si>
  <si>
    <t>Salary above the market for associate positions. Work-life balance is better compared to similar positions at Investment Banking. The exchange of ideas and experience with people from others offices around the world is a leverage.</t>
  </si>
  <si>
    <t xml:space="preserve">salary above the market for associate positions work life balance is better compared to similar positions at investment banking the exchange of ideas and experience with people from others offices around the world is a leverage </t>
  </si>
  <si>
    <t>Work life balance, Flexibility, Great colleagues</t>
  </si>
  <si>
    <t>work life balance flexibility great colleagues</t>
  </si>
  <si>
    <t>Diverse and smart associates, some in management are real role models, others need to retire. Moody's has great benefits for a mature company including 50% match of your 401k up to 6%, 10 week paternity leave, 16 week maternity leave, and flexible hours including "work from home".</t>
  </si>
  <si>
    <t>Diverse and smart associates, some in management are real role models, others need to retire. Moody's has great benefits for a mature company including % match of your k up to %, week paternity leave, week maternity leave, and flexible hours including "work from home".</t>
  </si>
  <si>
    <t xml:space="preserve">diverse and smart associates some in management are real role models others need to retire moody s has great benefits for a mature company including match of your k up to week paternity leave week maternity leave and flexible hours including work from home </t>
  </si>
  <si>
    <t>flexible, company, smart, management, benefits, hours, great</t>
  </si>
  <si>
    <t>Work Life balance was exceptional.</t>
  </si>
  <si>
    <t xml:space="preserve">work life balance was exceptional </t>
  </si>
  <si>
    <t>Work life balance, preliminarily understanding of fixed income products,</t>
  </si>
  <si>
    <t xml:space="preserve">work life balance preliminarily understanding of fixed income products </t>
  </si>
  <si>
    <t>Abwechslungsreiche Arbeit, sehr gebildete Kollegen, Verbinung, verschiedene Events</t>
  </si>
  <si>
    <t>abwechslungsreiche arbeit sehr gebildete kollegen verbinung verschiedene events</t>
  </si>
  <si>
    <t>perfect job to work at</t>
  </si>
  <si>
    <t>Great salary, office and people.</t>
  </si>
  <si>
    <t xml:space="preserve">great salary office and people </t>
  </si>
  <si>
    <t>Buen ambiente laboral y trato personal</t>
  </si>
  <si>
    <t>buen ambiente laboral y trato personal</t>
  </si>
  <si>
    <t>Job security is good at this company</t>
  </si>
  <si>
    <t>job security is good at this company</t>
  </si>
  <si>
    <t>Smart people, good business model</t>
  </si>
  <si>
    <t>smart people good business model</t>
  </si>
  <si>
    <t>* Very collegiate with approachable senior management</t>
  </si>
  <si>
    <t xml:space="preserve"> very collegiate with approachable senior management</t>
  </si>
  <si>
    <t>Great work life balance and okay compensation</t>
  </si>
  <si>
    <t>great work life balance and okay compensation</t>
  </si>
  <si>
    <t>Culture, employee friendly, training, diversity</t>
  </si>
  <si>
    <t>culture employee friendly training diversity</t>
  </si>
  <si>
    <t>Warm leads and recognized name so not a difficult sales job</t>
  </si>
  <si>
    <t>warm leads and recognized name so not a difficult sales job</t>
  </si>
  <si>
    <t>Professional environment. Starting salary offered was fair, I got promoted twice without having to fight for it. They know how to recognize good employees and keep them.</t>
  </si>
  <si>
    <t xml:space="preserve">professional environment starting salary offered was fair i got promoted twice without having to fight for it they know how to recognize good employees and keep them </t>
  </si>
  <si>
    <t>Credit research, exposure to senior management at companies covered. A ton of learning opportunities in the credit space.</t>
  </si>
  <si>
    <t xml:space="preserve">credit research exposure to senior management at companies covered a ton of learning opportunities in the credit space </t>
  </si>
  <si>
    <t>The work load and environment supports you having a good balance between your work and personal life.</t>
  </si>
  <si>
    <t xml:space="preserve">the work load and environment supports you having a good balance between your work and personal life </t>
  </si>
  <si>
    <t>Good work life balance Chilled atmosphere</t>
  </si>
  <si>
    <t>good work life balance chilled atmosphere</t>
  </si>
  <si>
    <t>Only the name on the CV, which it is not even outstanding</t>
  </si>
  <si>
    <t>only the name on the cv which it is not even outstanding</t>
  </si>
  <si>
    <t>Flexibility, great managers, commitment to learning and development</t>
  </si>
  <si>
    <t>flexibility great managers commitment to learning and development</t>
  </si>
  <si>
    <t>Great colleagues throughout the firm. Compensation is fair.</t>
  </si>
  <si>
    <t xml:space="preserve">great colleagues throughout the firm compensation is fair </t>
  </si>
  <si>
    <t>short work hours, nice people</t>
  </si>
  <si>
    <t>short work hours nice people</t>
  </si>
  <si>
    <t>Good work life balance in the company</t>
  </si>
  <si>
    <t>good work life balance in the company</t>
  </si>
  <si>
    <t>If you want to coast....you CAN.</t>
  </si>
  <si>
    <t xml:space="preserve">if you want to coast you can </t>
  </si>
  <si>
    <t>Good pay, hours, flexibility, benefits</t>
  </si>
  <si>
    <t>good pay hours flexibility benefits</t>
  </si>
  <si>
    <t>Good work and life balance</t>
  </si>
  <si>
    <t>good work and life balance</t>
  </si>
  <si>
    <t>Interesting, good work life balance</t>
  </si>
  <si>
    <t>interesting good work life balance</t>
  </si>
  <si>
    <t>Good work life balance, some nice Lead Analyst, nice office</t>
  </si>
  <si>
    <t>good work life balance some nice lead analyst nice office</t>
  </si>
  <si>
    <t>Knowledgeable helpful colleagues Work life balance Independence day to day as analyst</t>
  </si>
  <si>
    <t>knowledgeable helpful colleagues work life balance independence day to day as analyst</t>
  </si>
  <si>
    <t>Flexible hours, and good life balance</t>
  </si>
  <si>
    <t>flexible hours and good life balance</t>
  </si>
  <si>
    <t>There are some nice people inside the organization</t>
  </si>
  <si>
    <t>there are some nice people inside the organization</t>
  </si>
  <si>
    <t>The environment is great. There's no micromanagement, at least not in my department. You get about 20-21 days of paid time off to start. Work at home option after a year in the company.</t>
  </si>
  <si>
    <t>The environment is great. There's no micromanagement, at least not in my department. You get about - days of paid time off to start. Work at home option after a year in the company.</t>
  </si>
  <si>
    <t xml:space="preserve">the environment is great there s no micromanagement at least not in my department you get about days of paid time off to start work at home option after a year in the company </t>
  </si>
  <si>
    <t>environment, home</t>
  </si>
  <si>
    <t>Bonus, Work Environment, Leaves, Team</t>
  </si>
  <si>
    <t>bonus work environment leaves team</t>
  </si>
  <si>
    <t>Work life balance compared to most companies</t>
  </si>
  <si>
    <t>work life balance compared to most companies</t>
  </si>
  <si>
    <t>good work and work life balance</t>
  </si>
  <si>
    <t>Ambiente y flexibilidad horaria</t>
  </si>
  <si>
    <t>ambiente y flexibilidad horaria</t>
  </si>
  <si>
    <t>Good corporate culture, great exposure to senior management, great office</t>
  </si>
  <si>
    <t>good corporate culture great exposure to senior management great office</t>
  </si>
  <si>
    <t>senior, great</t>
  </si>
  <si>
    <t>Exposure, learning, working life balance</t>
  </si>
  <si>
    <t>exposure learning working life balance</t>
  </si>
  <si>
    <t>balance, working</t>
  </si>
  <si>
    <t>Collegial atmospere opportunities to learn</t>
  </si>
  <si>
    <t>collegial atmospere opportunities to learn</t>
  </si>
  <si>
    <t>Good hike , and work exposure</t>
  </si>
  <si>
    <t>good hike and work exposure</t>
  </si>
  <si>
    <t>Flexibility, good people, professionals, good salary</t>
  </si>
  <si>
    <t>flexibility good people professionals good salary</t>
  </si>
  <si>
    <t>Colleges, interesting work, access to thought leaders</t>
  </si>
  <si>
    <t>colleges interesting work access to thought leaders</t>
  </si>
  <si>
    <t>Company has a good work culture and people have a good time.</t>
  </si>
  <si>
    <t xml:space="preserve">company has a good work culture and people have a good time </t>
  </si>
  <si>
    <t>ease to work and good salary</t>
  </si>
  <si>
    <t>work, salary</t>
  </si>
  <si>
    <t>Great people and learning potential</t>
  </si>
  <si>
    <t>great people and learning potential</t>
  </si>
  <si>
    <t>Moody's is a great place to work at if your main priority is work-life balance in the finance industry. It is also a pretty good steppingstone to asset management at least in London. Generally friendly and pretty bright people.</t>
  </si>
  <si>
    <t xml:space="preserve">moody s is a great place to work at if your main priority is work life balance in the finance industry it is also a pretty good steppingstone to asset management at least in london generally friendly and pretty bright people </t>
  </si>
  <si>
    <t>friendly, balance, place, management, work, great</t>
  </si>
  <si>
    <t>Good culture, good benefits, good work life balance</t>
  </si>
  <si>
    <t>good culture good benefits good work life balance</t>
  </si>
  <si>
    <t>Nothing good in the company</t>
  </si>
  <si>
    <t>nothing good in the company</t>
  </si>
  <si>
    <t>They have flexible work schedule. People are nice.</t>
  </si>
  <si>
    <t xml:space="preserve">they have flexible work schedule people are nice </t>
  </si>
  <si>
    <t>Nice office, decent compensation, flexible work arrangements</t>
  </si>
  <si>
    <t>nice office decent compensation flexible work arrangements</t>
  </si>
  <si>
    <t>Some of it works well</t>
  </si>
  <si>
    <t>some of it works well</t>
  </si>
  <si>
    <t xml:space="preserve">formal debt credit training and education especially if you have no prior knowledge experience of debt credit analysis
 professional development continues this theme by requiring all analysts to complete a certain number dependent upon seniority level of required classes hours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</si>
</sst>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9"/>
  <sheetViews>
    <sheetView workbookViewId="0">
      <selection activeCell="E1" sqref="E1:F1048576"/>
    </sheetView>
  </sheetViews>
  <sheetFormatPr defaultRowHeight="14.4" x14ac:dyDescent="0.3"/>
  <sheetData>
    <row r="1" spans="1:6" x14ac:dyDescent="0.3">
      <c r="B1" t="s">
        <v>0</v>
      </c>
      <c r="C1" t="s">
        <v>1</v>
      </c>
      <c r="D1" t="s">
        <v>2</v>
      </c>
      <c r="E1" t="s">
        <v>3</v>
      </c>
      <c r="F1" t="s">
        <v>4</v>
      </c>
    </row>
    <row r="2" spans="1:6" x14ac:dyDescent="0.3">
      <c r="A2">
        <v>0</v>
      </c>
      <c r="B2" t="s">
        <v>5</v>
      </c>
      <c r="C2">
        <v>3</v>
      </c>
      <c r="D2" t="s">
        <v>5</v>
      </c>
      <c r="E2" t="s">
        <v>6</v>
      </c>
      <c r="F2" t="s">
        <v>7</v>
      </c>
    </row>
    <row r="3" spans="1:6" x14ac:dyDescent="0.3">
      <c r="A3">
        <v>1</v>
      </c>
      <c r="B3" t="s">
        <v>8</v>
      </c>
      <c r="C3">
        <v>3</v>
      </c>
      <c r="D3" t="s">
        <v>8</v>
      </c>
      <c r="E3" t="s">
        <v>9</v>
      </c>
      <c r="F3" t="s">
        <v>10</v>
      </c>
    </row>
    <row r="4" spans="1:6" x14ac:dyDescent="0.3">
      <c r="A4">
        <v>2</v>
      </c>
      <c r="B4" t="s">
        <v>11</v>
      </c>
      <c r="C4">
        <v>3</v>
      </c>
      <c r="D4" t="s">
        <v>11</v>
      </c>
      <c r="E4" t="s">
        <v>12</v>
      </c>
      <c r="F4" t="s">
        <v>13</v>
      </c>
    </row>
    <row r="5" spans="1:6" x14ac:dyDescent="0.3">
      <c r="A5">
        <v>3</v>
      </c>
      <c r="B5" t="s">
        <v>14</v>
      </c>
      <c r="C5">
        <v>4</v>
      </c>
      <c r="D5" t="s">
        <v>15</v>
      </c>
      <c r="E5" t="s">
        <v>16</v>
      </c>
      <c r="F5" t="s">
        <v>17</v>
      </c>
    </row>
    <row r="6" spans="1:6" x14ac:dyDescent="0.3">
      <c r="A6">
        <v>4</v>
      </c>
      <c r="B6" t="s">
        <v>18</v>
      </c>
      <c r="C6">
        <v>1</v>
      </c>
      <c r="D6" t="s">
        <v>18</v>
      </c>
      <c r="E6" t="s">
        <v>19</v>
      </c>
    </row>
    <row r="7" spans="1:6" x14ac:dyDescent="0.3">
      <c r="A7">
        <v>5</v>
      </c>
      <c r="B7" t="s">
        <v>20</v>
      </c>
      <c r="C7">
        <v>1</v>
      </c>
      <c r="D7" t="s">
        <v>21</v>
      </c>
      <c r="E7" t="s">
        <v>22</v>
      </c>
    </row>
    <row r="8" spans="1:6" x14ac:dyDescent="0.3">
      <c r="A8">
        <v>6</v>
      </c>
      <c r="B8" t="s">
        <v>23</v>
      </c>
      <c r="C8">
        <v>2</v>
      </c>
      <c r="D8" t="s">
        <v>23</v>
      </c>
      <c r="E8" t="s">
        <v>24</v>
      </c>
      <c r="F8" t="s">
        <v>25</v>
      </c>
    </row>
    <row r="9" spans="1:6" x14ac:dyDescent="0.3">
      <c r="A9">
        <v>7</v>
      </c>
      <c r="B9" t="s">
        <v>26</v>
      </c>
      <c r="C9">
        <v>4</v>
      </c>
      <c r="D9" t="s">
        <v>26</v>
      </c>
      <c r="E9" t="s">
        <v>27</v>
      </c>
    </row>
    <row r="10" spans="1:6" x14ac:dyDescent="0.3">
      <c r="A10">
        <v>8</v>
      </c>
      <c r="B10" t="s">
        <v>28</v>
      </c>
      <c r="C10">
        <v>3</v>
      </c>
      <c r="D10" t="s">
        <v>28</v>
      </c>
      <c r="E10" t="s">
        <v>29</v>
      </c>
      <c r="F10" t="s">
        <v>30</v>
      </c>
    </row>
    <row r="11" spans="1:6" x14ac:dyDescent="0.3">
      <c r="A11">
        <v>9</v>
      </c>
      <c r="B11" t="s">
        <v>31</v>
      </c>
      <c r="C11">
        <v>4</v>
      </c>
      <c r="D11" t="s">
        <v>32</v>
      </c>
      <c r="E11" t="s">
        <v>33</v>
      </c>
      <c r="F11" t="s">
        <v>34</v>
      </c>
    </row>
    <row r="12" spans="1:6" x14ac:dyDescent="0.3">
      <c r="A12">
        <v>10</v>
      </c>
      <c r="B12" t="s">
        <v>35</v>
      </c>
      <c r="C12">
        <v>3</v>
      </c>
      <c r="D12" t="s">
        <v>35</v>
      </c>
      <c r="E12" t="s">
        <v>36</v>
      </c>
    </row>
    <row r="13" spans="1:6" x14ac:dyDescent="0.3">
      <c r="A13">
        <v>11</v>
      </c>
      <c r="B13" t="e">
        <f>-benefits -great coworkers- they do a good recruiting job</f>
        <v>#NAME?</v>
      </c>
      <c r="C13">
        <v>3</v>
      </c>
      <c r="D13" t="e">
        <f>-benefits -great coworkers- they do a good recruiting job</f>
        <v>#NAME?</v>
      </c>
      <c r="E13" t="s">
        <v>37</v>
      </c>
    </row>
    <row r="14" spans="1:6" x14ac:dyDescent="0.3">
      <c r="A14">
        <v>12</v>
      </c>
      <c r="B14" t="s">
        <v>38</v>
      </c>
      <c r="C14">
        <v>3</v>
      </c>
      <c r="D14" t="s">
        <v>38</v>
      </c>
      <c r="E14" t="s">
        <v>39</v>
      </c>
      <c r="F14" t="s">
        <v>40</v>
      </c>
    </row>
    <row r="15" spans="1:6" x14ac:dyDescent="0.3">
      <c r="A15">
        <v>13</v>
      </c>
      <c r="B15" t="s">
        <v>41</v>
      </c>
      <c r="C15">
        <v>4</v>
      </c>
      <c r="D15" t="s">
        <v>41</v>
      </c>
      <c r="E15" t="s">
        <v>42</v>
      </c>
    </row>
    <row r="16" spans="1:6" x14ac:dyDescent="0.3">
      <c r="A16">
        <v>14</v>
      </c>
      <c r="B16" t="s">
        <v>43</v>
      </c>
      <c r="C16">
        <v>1</v>
      </c>
      <c r="D16" t="s">
        <v>43</v>
      </c>
      <c r="E16" t="s">
        <v>44</v>
      </c>
      <c r="F16" t="s">
        <v>45</v>
      </c>
    </row>
    <row r="17" spans="1:6" x14ac:dyDescent="0.3">
      <c r="A17">
        <v>15</v>
      </c>
      <c r="B17" t="s">
        <v>46</v>
      </c>
      <c r="C17">
        <v>1</v>
      </c>
      <c r="D17" t="s">
        <v>46</v>
      </c>
      <c r="E17" t="s">
        <v>47</v>
      </c>
      <c r="F17" t="s">
        <v>48</v>
      </c>
    </row>
    <row r="18" spans="1:6" x14ac:dyDescent="0.3">
      <c r="A18">
        <v>16</v>
      </c>
      <c r="B18" t="s">
        <v>49</v>
      </c>
      <c r="C18">
        <v>2</v>
      </c>
      <c r="D18" t="s">
        <v>49</v>
      </c>
      <c r="E18" t="s">
        <v>50</v>
      </c>
      <c r="F18" t="s">
        <v>51</v>
      </c>
    </row>
    <row r="19" spans="1:6" x14ac:dyDescent="0.3">
      <c r="A19">
        <v>17</v>
      </c>
      <c r="B19" t="s">
        <v>52</v>
      </c>
      <c r="C19">
        <v>4</v>
      </c>
      <c r="D19" t="s">
        <v>52</v>
      </c>
      <c r="E19" t="s">
        <v>53</v>
      </c>
      <c r="F19" t="s">
        <v>54</v>
      </c>
    </row>
    <row r="20" spans="1:6" x14ac:dyDescent="0.3">
      <c r="A20">
        <v>18</v>
      </c>
      <c r="B20" t="s">
        <v>55</v>
      </c>
      <c r="C20">
        <v>3</v>
      </c>
      <c r="D20" t="s">
        <v>55</v>
      </c>
      <c r="E20" t="s">
        <v>56</v>
      </c>
      <c r="F20" t="s">
        <v>57</v>
      </c>
    </row>
    <row r="21" spans="1:6" x14ac:dyDescent="0.3">
      <c r="A21">
        <v>19</v>
      </c>
      <c r="B21" t="s">
        <v>58</v>
      </c>
      <c r="C21">
        <v>4</v>
      </c>
      <c r="D21" t="s">
        <v>58</v>
      </c>
      <c r="E21" t="s">
        <v>59</v>
      </c>
    </row>
    <row r="22" spans="1:6" x14ac:dyDescent="0.3">
      <c r="A22">
        <v>20</v>
      </c>
      <c r="B22" t="s">
        <v>60</v>
      </c>
      <c r="C22">
        <v>3</v>
      </c>
      <c r="D22" t="s">
        <v>60</v>
      </c>
      <c r="E22" t="s">
        <v>61</v>
      </c>
      <c r="F22" t="s">
        <v>62</v>
      </c>
    </row>
    <row r="23" spans="1:6" x14ac:dyDescent="0.3">
      <c r="A23">
        <v>21</v>
      </c>
      <c r="B23" t="e">
        <f>- Stock options - promotion opportunities - senior management - benefits - employees - state-of-the-art building - bonus opportunities - vast organization</f>
        <v>#NAME?</v>
      </c>
      <c r="C23">
        <v>3</v>
      </c>
      <c r="D23" t="e">
        <f>- Stock options - promotion opportunities - senior management - benefits - employees - state-of-the-art building - bonus opportunities - vast organization</f>
        <v>#NAME?</v>
      </c>
      <c r="E23" t="s">
        <v>63</v>
      </c>
      <c r="F23" t="s">
        <v>64</v>
      </c>
    </row>
    <row r="24" spans="1:6" x14ac:dyDescent="0.3">
      <c r="A24">
        <v>22</v>
      </c>
      <c r="B24" t="s">
        <v>65</v>
      </c>
      <c r="C24">
        <v>3</v>
      </c>
      <c r="D24" t="s">
        <v>65</v>
      </c>
      <c r="E24" t="s">
        <v>66</v>
      </c>
    </row>
    <row r="25" spans="1:6" x14ac:dyDescent="0.3">
      <c r="A25">
        <v>23</v>
      </c>
      <c r="B25" t="s">
        <v>67</v>
      </c>
      <c r="C25">
        <v>4</v>
      </c>
      <c r="D25" t="s">
        <v>67</v>
      </c>
      <c r="E25" t="s">
        <v>68</v>
      </c>
      <c r="F25" t="s">
        <v>69</v>
      </c>
    </row>
    <row r="26" spans="1:6" x14ac:dyDescent="0.3">
      <c r="A26">
        <v>24</v>
      </c>
      <c r="B26" t="s">
        <v>70</v>
      </c>
      <c r="C26">
        <v>1</v>
      </c>
      <c r="D26" t="s">
        <v>70</v>
      </c>
      <c r="E26" t="s">
        <v>71</v>
      </c>
      <c r="F26" t="s">
        <v>72</v>
      </c>
    </row>
    <row r="27" spans="1:6" x14ac:dyDescent="0.3">
      <c r="A27">
        <v>25</v>
      </c>
      <c r="B27" t="s">
        <v>73</v>
      </c>
      <c r="C27">
        <v>1</v>
      </c>
      <c r="D27" t="s">
        <v>73</v>
      </c>
      <c r="E27" t="s">
        <v>74</v>
      </c>
    </row>
    <row r="28" spans="1:6" x14ac:dyDescent="0.3">
      <c r="A28">
        <v>26</v>
      </c>
      <c r="B28" t="s">
        <v>75</v>
      </c>
      <c r="C28">
        <v>2</v>
      </c>
      <c r="D28" t="s">
        <v>75</v>
      </c>
      <c r="E28" t="s">
        <v>76</v>
      </c>
      <c r="F28" t="s">
        <v>77</v>
      </c>
    </row>
    <row r="29" spans="1:6" x14ac:dyDescent="0.3">
      <c r="A29">
        <v>27</v>
      </c>
      <c r="B29" t="s">
        <v>78</v>
      </c>
      <c r="C29">
        <v>4</v>
      </c>
      <c r="D29" t="s">
        <v>78</v>
      </c>
      <c r="E29" t="s">
        <v>79</v>
      </c>
      <c r="F29" t="s">
        <v>80</v>
      </c>
    </row>
    <row r="30" spans="1:6" x14ac:dyDescent="0.3">
      <c r="A30">
        <v>28</v>
      </c>
      <c r="B30" t="s">
        <v>81</v>
      </c>
      <c r="C30">
        <v>3</v>
      </c>
      <c r="D30" t="s">
        <v>81</v>
      </c>
      <c r="E30" t="s">
        <v>82</v>
      </c>
      <c r="F30" t="s">
        <v>83</v>
      </c>
    </row>
    <row r="31" spans="1:6" x14ac:dyDescent="0.3">
      <c r="A31">
        <v>29</v>
      </c>
      <c r="B31" t="e">
        <f>- good work/life balance - People are nice to work with - senior management is accessible - Pretty flat structure</f>
        <v>#NAME?</v>
      </c>
      <c r="C31">
        <v>4</v>
      </c>
      <c r="D31" t="e">
        <f>- good work/life balance - People are nice to work with - senior management is accessible - Pretty flat structure</f>
        <v>#NAME?</v>
      </c>
      <c r="E31" t="s">
        <v>84</v>
      </c>
      <c r="F31" t="s">
        <v>85</v>
      </c>
    </row>
    <row r="32" spans="1:6" x14ac:dyDescent="0.3">
      <c r="A32">
        <v>30</v>
      </c>
      <c r="B32" t="s">
        <v>86</v>
      </c>
      <c r="C32">
        <v>3</v>
      </c>
      <c r="D32" t="s">
        <v>86</v>
      </c>
      <c r="E32" t="s">
        <v>87</v>
      </c>
      <c r="F32" t="s">
        <v>88</v>
      </c>
    </row>
    <row r="33" spans="1:6" x14ac:dyDescent="0.3">
      <c r="A33">
        <v>31</v>
      </c>
      <c r="B33" t="s">
        <v>89</v>
      </c>
      <c r="C33">
        <v>3</v>
      </c>
      <c r="D33" t="s">
        <v>89</v>
      </c>
      <c r="E33" t="s">
        <v>90</v>
      </c>
      <c r="F33" t="s">
        <v>91</v>
      </c>
    </row>
    <row r="34" spans="1:6" x14ac:dyDescent="0.3">
      <c r="A34">
        <v>32</v>
      </c>
      <c r="B34" t="s">
        <v>92</v>
      </c>
      <c r="C34">
        <v>3</v>
      </c>
      <c r="D34" t="s">
        <v>92</v>
      </c>
      <c r="E34" t="s">
        <v>93</v>
      </c>
      <c r="F34" t="s">
        <v>94</v>
      </c>
    </row>
    <row r="35" spans="1:6" x14ac:dyDescent="0.3">
      <c r="A35">
        <v>33</v>
      </c>
      <c r="B35" t="e">
        <f>- great work life balance - good benefits - Opportunity to meet senior executives of covered companies if you are in the ratings side - good name to have in resume - Access to a sea of research materials and models if you want to self-learn</f>
        <v>#NAME?</v>
      </c>
      <c r="C35">
        <v>4</v>
      </c>
      <c r="D35" t="e">
        <f>- great work life balance - good benefits - Opportunity to meet senior executives of covered companies if you are in the ratings side - good name to have in resume - Access to a sea of research materials and models if you want to self-learn</f>
        <v>#NAME?</v>
      </c>
      <c r="E35" t="s">
        <v>95</v>
      </c>
      <c r="F35" t="s">
        <v>96</v>
      </c>
    </row>
    <row r="36" spans="1:6" x14ac:dyDescent="0.3">
      <c r="A36">
        <v>34</v>
      </c>
      <c r="B36" t="s">
        <v>97</v>
      </c>
      <c r="C36">
        <v>1</v>
      </c>
      <c r="D36" t="s">
        <v>97</v>
      </c>
      <c r="E36" t="s">
        <v>98</v>
      </c>
      <c r="F36" t="s">
        <v>99</v>
      </c>
    </row>
    <row r="37" spans="1:6" x14ac:dyDescent="0.3">
      <c r="A37">
        <v>35</v>
      </c>
      <c r="B37" t="s">
        <v>100</v>
      </c>
      <c r="C37">
        <v>1</v>
      </c>
      <c r="D37" t="s">
        <v>100</v>
      </c>
      <c r="E37" t="s">
        <v>101</v>
      </c>
      <c r="F37" t="s">
        <v>102</v>
      </c>
    </row>
    <row r="38" spans="1:6" x14ac:dyDescent="0.3">
      <c r="A38">
        <v>36</v>
      </c>
      <c r="B38" t="s">
        <v>103</v>
      </c>
      <c r="C38">
        <v>2</v>
      </c>
      <c r="D38" t="s">
        <v>104</v>
      </c>
      <c r="E38" t="s">
        <v>105</v>
      </c>
      <c r="F38" t="s">
        <v>40</v>
      </c>
    </row>
    <row r="39" spans="1:6" x14ac:dyDescent="0.3">
      <c r="A39">
        <v>37</v>
      </c>
      <c r="B39" t="s">
        <v>106</v>
      </c>
      <c r="C39">
        <v>4</v>
      </c>
      <c r="D39" t="s">
        <v>107</v>
      </c>
      <c r="E39" t="s">
        <v>108</v>
      </c>
    </row>
    <row r="40" spans="1:6" x14ac:dyDescent="0.3">
      <c r="A40">
        <v>38</v>
      </c>
      <c r="B40" t="s">
        <v>109</v>
      </c>
      <c r="C40">
        <v>3</v>
      </c>
      <c r="D40" t="s">
        <v>109</v>
      </c>
      <c r="E40" t="s">
        <v>110</v>
      </c>
      <c r="F40" t="s">
        <v>111</v>
      </c>
    </row>
    <row r="41" spans="1:6" x14ac:dyDescent="0.3">
      <c r="A41">
        <v>39</v>
      </c>
      <c r="B41" t="s">
        <v>112</v>
      </c>
      <c r="C41">
        <v>4</v>
      </c>
      <c r="D41" t="s">
        <v>112</v>
      </c>
      <c r="E41" t="s">
        <v>113</v>
      </c>
      <c r="F41" t="s">
        <v>114</v>
      </c>
    </row>
    <row r="42" spans="1:6" x14ac:dyDescent="0.3">
      <c r="A42">
        <v>40</v>
      </c>
      <c r="B42" t="s">
        <v>115</v>
      </c>
      <c r="C42">
        <v>3</v>
      </c>
      <c r="D42" t="s">
        <v>116</v>
      </c>
      <c r="E42" t="s">
        <v>117</v>
      </c>
      <c r="F42" t="s">
        <v>118</v>
      </c>
    </row>
    <row r="43" spans="1:6" x14ac:dyDescent="0.3">
      <c r="A43">
        <v>41</v>
      </c>
      <c r="B43" t="s">
        <v>119</v>
      </c>
      <c r="C43">
        <v>3</v>
      </c>
      <c r="D43" t="s">
        <v>119</v>
      </c>
      <c r="E43" t="s">
        <v>120</v>
      </c>
      <c r="F43" t="s">
        <v>121</v>
      </c>
    </row>
    <row r="44" spans="1:6" x14ac:dyDescent="0.3">
      <c r="A44">
        <v>42</v>
      </c>
      <c r="B44" t="e">
        <f>- Friendly and knowledgable coworkers - Get to work with bankers, lawyers, and senior managment of various companies - Very good work life balance - work receives high visibility in the credit markets</f>
        <v>#NAME?</v>
      </c>
      <c r="C44">
        <v>3</v>
      </c>
      <c r="D44" t="e">
        <f>- Friendly and knowledgable coworkers - Get to work with bankers, lawyers, and senior managment of various companies - Very good work life balance - work receives high visibility in the credit markets</f>
        <v>#NAME?</v>
      </c>
      <c r="E44" t="s">
        <v>122</v>
      </c>
      <c r="F44" t="s">
        <v>123</v>
      </c>
    </row>
    <row r="45" spans="1:6" x14ac:dyDescent="0.3">
      <c r="A45">
        <v>43</v>
      </c>
      <c r="B45" t="s">
        <v>124</v>
      </c>
      <c r="C45">
        <v>4</v>
      </c>
      <c r="D45" t="s">
        <v>124</v>
      </c>
      <c r="E45" t="s">
        <v>125</v>
      </c>
      <c r="F45" t="s">
        <v>126</v>
      </c>
    </row>
    <row r="46" spans="1:6" x14ac:dyDescent="0.3">
      <c r="A46">
        <v>44</v>
      </c>
      <c r="B46" t="s">
        <v>127</v>
      </c>
      <c r="C46">
        <v>1</v>
      </c>
      <c r="D46" t="s">
        <v>127</v>
      </c>
      <c r="E46" t="s">
        <v>128</v>
      </c>
      <c r="F46" t="s">
        <v>129</v>
      </c>
    </row>
    <row r="47" spans="1:6" x14ac:dyDescent="0.3">
      <c r="A47">
        <v>45</v>
      </c>
      <c r="B47" t="s">
        <v>130</v>
      </c>
      <c r="C47">
        <v>1</v>
      </c>
      <c r="D47" t="s">
        <v>131</v>
      </c>
      <c r="E47" t="s">
        <v>132</v>
      </c>
      <c r="F47" t="s">
        <v>118</v>
      </c>
    </row>
    <row r="48" spans="1:6" x14ac:dyDescent="0.3">
      <c r="A48">
        <v>46</v>
      </c>
      <c r="B48" t="s">
        <v>133</v>
      </c>
      <c r="C48">
        <v>2</v>
      </c>
      <c r="D48" t="s">
        <v>133</v>
      </c>
      <c r="E48" t="s">
        <v>134</v>
      </c>
      <c r="F48" t="s">
        <v>135</v>
      </c>
    </row>
    <row r="49" spans="1:6" x14ac:dyDescent="0.3">
      <c r="A49">
        <v>47</v>
      </c>
      <c r="B49" t="s">
        <v>136</v>
      </c>
      <c r="C49">
        <v>4</v>
      </c>
      <c r="D49" t="s">
        <v>136</v>
      </c>
      <c r="E49" t="s">
        <v>137</v>
      </c>
      <c r="F49" t="s">
        <v>138</v>
      </c>
    </row>
    <row r="50" spans="1:6" x14ac:dyDescent="0.3">
      <c r="A50">
        <v>48</v>
      </c>
      <c r="B50" t="e">
        <f>-Collegial environment -senior analysts happy to help out juniors -Academic approach to credit analysis -Exposure to lots of different aspects of the business if you just ask for it</f>
        <v>#NAME?</v>
      </c>
      <c r="C50">
        <v>3</v>
      </c>
      <c r="D50" t="e">
        <f>-Collegial environment -senior analysts happy to help out juniors -Academic approach to credit analysis -Exposure to lots of different aspects of the business if you just ask for it</f>
        <v>#NAME?</v>
      </c>
      <c r="E50" t="s">
        <v>139</v>
      </c>
      <c r="F50" t="s">
        <v>140</v>
      </c>
    </row>
    <row r="51" spans="1:6" x14ac:dyDescent="0.3">
      <c r="A51">
        <v>49</v>
      </c>
      <c r="B51" t="s">
        <v>141</v>
      </c>
      <c r="C51">
        <v>4</v>
      </c>
      <c r="D51" t="s">
        <v>141</v>
      </c>
      <c r="E51" t="s">
        <v>142</v>
      </c>
      <c r="F51" t="s">
        <v>143</v>
      </c>
    </row>
    <row r="52" spans="1:6" x14ac:dyDescent="0.3">
      <c r="A52">
        <v>50</v>
      </c>
      <c r="B52" t="s">
        <v>144</v>
      </c>
      <c r="C52">
        <v>3</v>
      </c>
      <c r="D52" t="s">
        <v>144</v>
      </c>
      <c r="E52" t="s">
        <v>145</v>
      </c>
      <c r="F52" t="s">
        <v>45</v>
      </c>
    </row>
    <row r="53" spans="1:6" x14ac:dyDescent="0.3">
      <c r="A53">
        <v>51</v>
      </c>
      <c r="B53" t="s">
        <v>146</v>
      </c>
      <c r="C53">
        <v>3</v>
      </c>
      <c r="D53" t="s">
        <v>146</v>
      </c>
      <c r="E53" t="s">
        <v>147</v>
      </c>
    </row>
    <row r="54" spans="1:6" x14ac:dyDescent="0.3">
      <c r="A54">
        <v>52</v>
      </c>
      <c r="B54" t="s">
        <v>148</v>
      </c>
      <c r="C54">
        <v>3</v>
      </c>
      <c r="D54" t="s">
        <v>148</v>
      </c>
      <c r="E54" t="s">
        <v>149</v>
      </c>
      <c r="F54" t="s">
        <v>140</v>
      </c>
    </row>
    <row r="55" spans="1:6" x14ac:dyDescent="0.3">
      <c r="A55">
        <v>53</v>
      </c>
      <c r="B55" t="s">
        <v>150</v>
      </c>
      <c r="C55">
        <v>4</v>
      </c>
      <c r="D55" t="s">
        <v>150</v>
      </c>
      <c r="E55" t="s">
        <v>151</v>
      </c>
      <c r="F55" t="s">
        <v>140</v>
      </c>
    </row>
    <row r="56" spans="1:6" x14ac:dyDescent="0.3">
      <c r="A56">
        <v>54</v>
      </c>
      <c r="B56" t="s">
        <v>152</v>
      </c>
      <c r="C56">
        <v>1</v>
      </c>
      <c r="D56" t="s">
        <v>152</v>
      </c>
      <c r="E56" t="s">
        <v>153</v>
      </c>
    </row>
    <row r="57" spans="1:6" x14ac:dyDescent="0.3">
      <c r="A57">
        <v>55</v>
      </c>
      <c r="B57" t="s">
        <v>154</v>
      </c>
      <c r="C57">
        <v>1</v>
      </c>
      <c r="D57" t="s">
        <v>155</v>
      </c>
      <c r="E57" t="s">
        <v>156</v>
      </c>
      <c r="F57" t="s">
        <v>157</v>
      </c>
    </row>
    <row r="58" spans="1:6" x14ac:dyDescent="0.3">
      <c r="A58">
        <v>56</v>
      </c>
      <c r="B58" t="s">
        <v>158</v>
      </c>
      <c r="C58">
        <v>2</v>
      </c>
      <c r="D58" t="s">
        <v>158</v>
      </c>
      <c r="E58" t="s">
        <v>159</v>
      </c>
      <c r="F58" t="s">
        <v>45</v>
      </c>
    </row>
    <row r="59" spans="1:6" x14ac:dyDescent="0.3">
      <c r="A59">
        <v>57</v>
      </c>
      <c r="B59" t="s">
        <v>160</v>
      </c>
      <c r="C59">
        <v>4</v>
      </c>
      <c r="D59" t="s">
        <v>160</v>
      </c>
      <c r="E59" t="s">
        <v>161</v>
      </c>
      <c r="F59" t="s">
        <v>162</v>
      </c>
    </row>
    <row r="60" spans="1:6" x14ac:dyDescent="0.3">
      <c r="A60">
        <v>58</v>
      </c>
      <c r="B60" t="s">
        <v>163</v>
      </c>
      <c r="C60">
        <v>3</v>
      </c>
      <c r="D60" t="s">
        <v>163</v>
      </c>
      <c r="E60" t="s">
        <v>163</v>
      </c>
      <c r="F60" t="s">
        <v>111</v>
      </c>
    </row>
    <row r="61" spans="1:6" x14ac:dyDescent="0.3">
      <c r="A61">
        <v>59</v>
      </c>
      <c r="B61" t="s">
        <v>164</v>
      </c>
      <c r="C61">
        <v>4</v>
      </c>
      <c r="D61" t="s">
        <v>164</v>
      </c>
      <c r="E61" t="s">
        <v>165</v>
      </c>
      <c r="F61" t="s">
        <v>166</v>
      </c>
    </row>
    <row r="62" spans="1:6" x14ac:dyDescent="0.3">
      <c r="A62">
        <v>60</v>
      </c>
      <c r="B62" t="s">
        <v>167</v>
      </c>
      <c r="C62">
        <v>3</v>
      </c>
      <c r="D62" t="s">
        <v>167</v>
      </c>
      <c r="E62" t="s">
        <v>168</v>
      </c>
    </row>
    <row r="63" spans="1:6" x14ac:dyDescent="0.3">
      <c r="A63">
        <v>61</v>
      </c>
      <c r="B63" t="s">
        <v>169</v>
      </c>
      <c r="C63">
        <v>3</v>
      </c>
      <c r="D63" t="s">
        <v>169</v>
      </c>
      <c r="E63" t="s">
        <v>170</v>
      </c>
      <c r="F63" t="s">
        <v>140</v>
      </c>
    </row>
    <row r="64" spans="1:6" x14ac:dyDescent="0.3">
      <c r="A64">
        <v>62</v>
      </c>
      <c r="B64" t="s">
        <v>171</v>
      </c>
      <c r="C64">
        <v>3</v>
      </c>
      <c r="D64" t="e">
        <f>- good work life balance - Most People work only until - Vacation days are easily approved - good benefits</f>
        <v>#NAME?</v>
      </c>
      <c r="E64" t="s">
        <v>172</v>
      </c>
      <c r="F64" t="s">
        <v>173</v>
      </c>
    </row>
    <row r="65" spans="1:6" x14ac:dyDescent="0.3">
      <c r="A65">
        <v>63</v>
      </c>
      <c r="B65" t="s">
        <v>174</v>
      </c>
      <c r="C65">
        <v>4</v>
      </c>
      <c r="D65" t="s">
        <v>174</v>
      </c>
      <c r="E65" t="s">
        <v>175</v>
      </c>
    </row>
    <row r="66" spans="1:6" x14ac:dyDescent="0.3">
      <c r="A66">
        <v>64</v>
      </c>
      <c r="B66" t="s">
        <v>176</v>
      </c>
      <c r="C66">
        <v>1</v>
      </c>
      <c r="D66" t="s">
        <v>176</v>
      </c>
      <c r="E66" t="s">
        <v>177</v>
      </c>
      <c r="F66" t="s">
        <v>40</v>
      </c>
    </row>
    <row r="67" spans="1:6" x14ac:dyDescent="0.3">
      <c r="A67">
        <v>65</v>
      </c>
      <c r="B67" t="s">
        <v>178</v>
      </c>
      <c r="C67">
        <v>1</v>
      </c>
      <c r="D67" t="s">
        <v>179</v>
      </c>
      <c r="E67" t="s">
        <v>180</v>
      </c>
      <c r="F67" t="s">
        <v>181</v>
      </c>
    </row>
    <row r="68" spans="1:6" x14ac:dyDescent="0.3">
      <c r="A68">
        <v>66</v>
      </c>
      <c r="B68" t="s">
        <v>182</v>
      </c>
      <c r="C68">
        <v>2</v>
      </c>
      <c r="D68" t="s">
        <v>182</v>
      </c>
      <c r="E68" t="s">
        <v>183</v>
      </c>
      <c r="F68" t="s">
        <v>184</v>
      </c>
    </row>
    <row r="69" spans="1:6" x14ac:dyDescent="0.3">
      <c r="A69">
        <v>67</v>
      </c>
      <c r="B69" t="s">
        <v>185</v>
      </c>
      <c r="C69">
        <v>4</v>
      </c>
      <c r="D69" t="s">
        <v>185</v>
      </c>
      <c r="E69" t="s">
        <v>186</v>
      </c>
      <c r="F69" t="s">
        <v>187</v>
      </c>
    </row>
    <row r="70" spans="1:6" x14ac:dyDescent="0.3">
      <c r="A70">
        <v>68</v>
      </c>
      <c r="B70" t="s">
        <v>188</v>
      </c>
      <c r="C70">
        <v>3</v>
      </c>
      <c r="D70" t="s">
        <v>188</v>
      </c>
      <c r="E70" t="s">
        <v>189</v>
      </c>
    </row>
    <row r="71" spans="1:6" x14ac:dyDescent="0.3">
      <c r="A71">
        <v>69</v>
      </c>
      <c r="B71" t="s">
        <v>190</v>
      </c>
      <c r="C71">
        <v>4</v>
      </c>
      <c r="D71" t="s">
        <v>190</v>
      </c>
      <c r="E71" t="s">
        <v>191</v>
      </c>
      <c r="F71" t="s">
        <v>187</v>
      </c>
    </row>
    <row r="72" spans="1:6" x14ac:dyDescent="0.3">
      <c r="A72">
        <v>70</v>
      </c>
      <c r="B72" t="s">
        <v>192</v>
      </c>
      <c r="C72">
        <v>3</v>
      </c>
      <c r="D72" t="s">
        <v>192</v>
      </c>
      <c r="E72" t="s">
        <v>193</v>
      </c>
      <c r="F72" t="s">
        <v>194</v>
      </c>
    </row>
    <row r="73" spans="1:6" x14ac:dyDescent="0.3">
      <c r="A73">
        <v>71</v>
      </c>
      <c r="B73" t="s">
        <v>195</v>
      </c>
      <c r="C73">
        <v>3</v>
      </c>
      <c r="D73" t="s">
        <v>195</v>
      </c>
      <c r="E73" t="s">
        <v>196</v>
      </c>
    </row>
    <row r="74" spans="1:6" x14ac:dyDescent="0.3">
      <c r="A74">
        <v>72</v>
      </c>
      <c r="B74" t="s">
        <v>197</v>
      </c>
      <c r="C74">
        <v>3</v>
      </c>
      <c r="D74" t="s">
        <v>197</v>
      </c>
      <c r="E74" t="s">
        <v>198</v>
      </c>
      <c r="F74" t="s">
        <v>91</v>
      </c>
    </row>
    <row r="75" spans="1:6" x14ac:dyDescent="0.3">
      <c r="A75">
        <v>73</v>
      </c>
      <c r="B75" t="s">
        <v>199</v>
      </c>
      <c r="C75">
        <v>4</v>
      </c>
      <c r="D75" t="s">
        <v>199</v>
      </c>
      <c r="E75" t="s">
        <v>200</v>
      </c>
      <c r="F75" t="s">
        <v>48</v>
      </c>
    </row>
    <row r="76" spans="1:6" x14ac:dyDescent="0.3">
      <c r="A76">
        <v>74</v>
      </c>
      <c r="B76" t="s">
        <v>201</v>
      </c>
      <c r="C76">
        <v>1</v>
      </c>
      <c r="D76" t="s">
        <v>201</v>
      </c>
      <c r="E76" t="s">
        <v>202</v>
      </c>
      <c r="F76" t="s">
        <v>203</v>
      </c>
    </row>
    <row r="77" spans="1:6" x14ac:dyDescent="0.3">
      <c r="A77">
        <v>75</v>
      </c>
      <c r="B77" t="s">
        <v>204</v>
      </c>
      <c r="C77">
        <v>1</v>
      </c>
      <c r="D77" t="s">
        <v>204</v>
      </c>
      <c r="E77" t="s">
        <v>205</v>
      </c>
      <c r="F77" t="s">
        <v>206</v>
      </c>
    </row>
    <row r="78" spans="1:6" x14ac:dyDescent="0.3">
      <c r="A78">
        <v>76</v>
      </c>
      <c r="B78" t="s">
        <v>207</v>
      </c>
      <c r="C78">
        <v>2</v>
      </c>
      <c r="D78" t="s">
        <v>207</v>
      </c>
      <c r="E78" t="s">
        <v>208</v>
      </c>
      <c r="F78" t="s">
        <v>209</v>
      </c>
    </row>
    <row r="79" spans="1:6" x14ac:dyDescent="0.3">
      <c r="A79">
        <v>77</v>
      </c>
      <c r="B79" t="s">
        <v>210</v>
      </c>
      <c r="C79">
        <v>4</v>
      </c>
      <c r="D79" t="s">
        <v>211</v>
      </c>
      <c r="E79" t="s">
        <v>212</v>
      </c>
      <c r="F79" t="s">
        <v>213</v>
      </c>
    </row>
    <row r="80" spans="1:6" x14ac:dyDescent="0.3">
      <c r="A80">
        <v>78</v>
      </c>
      <c r="B80" t="s">
        <v>214</v>
      </c>
      <c r="C80">
        <v>3</v>
      </c>
      <c r="D80" t="s">
        <v>214</v>
      </c>
      <c r="E80" t="s">
        <v>215</v>
      </c>
    </row>
    <row r="81" spans="1:6" x14ac:dyDescent="0.3">
      <c r="A81">
        <v>79</v>
      </c>
      <c r="B81" t="s">
        <v>216</v>
      </c>
      <c r="C81">
        <v>4</v>
      </c>
      <c r="D81" t="s">
        <v>216</v>
      </c>
      <c r="E81" t="s">
        <v>217</v>
      </c>
      <c r="F81" t="s">
        <v>123</v>
      </c>
    </row>
    <row r="82" spans="1:6" x14ac:dyDescent="0.3">
      <c r="A82">
        <v>80</v>
      </c>
      <c r="B82" t="s">
        <v>218</v>
      </c>
      <c r="C82">
        <v>3</v>
      </c>
      <c r="D82" t="s">
        <v>218</v>
      </c>
      <c r="E82" t="s">
        <v>219</v>
      </c>
      <c r="F82" t="s">
        <v>187</v>
      </c>
    </row>
    <row r="83" spans="1:6" x14ac:dyDescent="0.3">
      <c r="A83">
        <v>81</v>
      </c>
      <c r="B83" t="s">
        <v>220</v>
      </c>
      <c r="C83">
        <v>3</v>
      </c>
      <c r="D83" t="s">
        <v>220</v>
      </c>
      <c r="E83" t="s">
        <v>220</v>
      </c>
      <c r="F83" t="s">
        <v>88</v>
      </c>
    </row>
    <row r="84" spans="1:6" x14ac:dyDescent="0.3">
      <c r="A84">
        <v>82</v>
      </c>
      <c r="B84" t="s">
        <v>221</v>
      </c>
      <c r="C84">
        <v>3</v>
      </c>
      <c r="D84" t="s">
        <v>221</v>
      </c>
      <c r="E84" t="s">
        <v>222</v>
      </c>
    </row>
    <row r="85" spans="1:6" x14ac:dyDescent="0.3">
      <c r="A85">
        <v>83</v>
      </c>
      <c r="B85" t="s">
        <v>223</v>
      </c>
      <c r="C85">
        <v>4</v>
      </c>
      <c r="D85" t="s">
        <v>223</v>
      </c>
      <c r="E85" t="s">
        <v>224</v>
      </c>
    </row>
    <row r="86" spans="1:6" x14ac:dyDescent="0.3">
      <c r="A86">
        <v>84</v>
      </c>
      <c r="B86" t="s">
        <v>225</v>
      </c>
      <c r="C86">
        <v>1</v>
      </c>
      <c r="D86" t="s">
        <v>225</v>
      </c>
      <c r="E86" t="s">
        <v>226</v>
      </c>
      <c r="F86" t="s">
        <v>227</v>
      </c>
    </row>
    <row r="87" spans="1:6" x14ac:dyDescent="0.3">
      <c r="A87">
        <v>85</v>
      </c>
      <c r="B87" t="s">
        <v>228</v>
      </c>
      <c r="C87">
        <v>1</v>
      </c>
      <c r="D87" t="s">
        <v>228</v>
      </c>
      <c r="E87" t="s">
        <v>229</v>
      </c>
      <c r="F87" t="s">
        <v>83</v>
      </c>
    </row>
    <row r="88" spans="1:6" x14ac:dyDescent="0.3">
      <c r="A88">
        <v>86</v>
      </c>
      <c r="B88" t="s">
        <v>230</v>
      </c>
      <c r="C88">
        <v>2</v>
      </c>
      <c r="D88" t="s">
        <v>231</v>
      </c>
      <c r="E88" t="s">
        <v>232</v>
      </c>
      <c r="F88" t="s">
        <v>187</v>
      </c>
    </row>
    <row r="89" spans="1:6" x14ac:dyDescent="0.3">
      <c r="A89">
        <v>87</v>
      </c>
      <c r="B89" t="s">
        <v>233</v>
      </c>
      <c r="C89">
        <v>4</v>
      </c>
      <c r="D89" t="s">
        <v>233</v>
      </c>
      <c r="E89" t="s">
        <v>234</v>
      </c>
    </row>
    <row r="90" spans="1:6" x14ac:dyDescent="0.3">
      <c r="A90">
        <v>88</v>
      </c>
      <c r="B90" t="s">
        <v>235</v>
      </c>
      <c r="C90">
        <v>3</v>
      </c>
      <c r="D90" t="s">
        <v>235</v>
      </c>
      <c r="E90" t="s">
        <v>235</v>
      </c>
      <c r="F90" t="s">
        <v>187</v>
      </c>
    </row>
    <row r="91" spans="1:6" x14ac:dyDescent="0.3">
      <c r="A91">
        <v>89</v>
      </c>
      <c r="B91" t="s">
        <v>236</v>
      </c>
      <c r="C91">
        <v>4</v>
      </c>
      <c r="D91" t="s">
        <v>236</v>
      </c>
      <c r="E91" t="s">
        <v>237</v>
      </c>
      <c r="F91" t="s">
        <v>238</v>
      </c>
    </row>
    <row r="92" spans="1:6" x14ac:dyDescent="0.3">
      <c r="A92">
        <v>90</v>
      </c>
      <c r="B92" t="s">
        <v>239</v>
      </c>
      <c r="C92">
        <v>3</v>
      </c>
      <c r="D92" t="s">
        <v>239</v>
      </c>
      <c r="E92" t="s">
        <v>240</v>
      </c>
    </row>
    <row r="93" spans="1:6" x14ac:dyDescent="0.3">
      <c r="A93">
        <v>91</v>
      </c>
      <c r="B93" t="s">
        <v>241</v>
      </c>
      <c r="C93">
        <v>3</v>
      </c>
      <c r="D93" t="s">
        <v>241</v>
      </c>
      <c r="E93" t="s">
        <v>242</v>
      </c>
    </row>
    <row r="94" spans="1:6" x14ac:dyDescent="0.3">
      <c r="A94">
        <v>92</v>
      </c>
      <c r="B94" t="s">
        <v>243</v>
      </c>
      <c r="C94">
        <v>3</v>
      </c>
      <c r="D94" t="s">
        <v>243</v>
      </c>
      <c r="E94" t="s">
        <v>244</v>
      </c>
    </row>
    <row r="95" spans="1:6" x14ac:dyDescent="0.3">
      <c r="A95">
        <v>93</v>
      </c>
      <c r="B95" t="s">
        <v>245</v>
      </c>
      <c r="C95">
        <v>4</v>
      </c>
      <c r="D95" t="s">
        <v>245</v>
      </c>
      <c r="E95" t="s">
        <v>246</v>
      </c>
    </row>
    <row r="96" spans="1:6" x14ac:dyDescent="0.3">
      <c r="A96">
        <v>94</v>
      </c>
      <c r="B96" t="s">
        <v>247</v>
      </c>
      <c r="C96">
        <v>1</v>
      </c>
      <c r="D96" t="s">
        <v>247</v>
      </c>
      <c r="E96" t="s">
        <v>248</v>
      </c>
    </row>
    <row r="97" spans="1:6" x14ac:dyDescent="0.3">
      <c r="A97">
        <v>95</v>
      </c>
      <c r="B97" t="s">
        <v>249</v>
      </c>
      <c r="C97">
        <v>1</v>
      </c>
      <c r="D97" t="s">
        <v>249</v>
      </c>
      <c r="E97" t="s">
        <v>250</v>
      </c>
      <c r="F97" t="s">
        <v>251</v>
      </c>
    </row>
    <row r="98" spans="1:6" x14ac:dyDescent="0.3">
      <c r="A98">
        <v>96</v>
      </c>
      <c r="B98" t="s">
        <v>252</v>
      </c>
      <c r="C98">
        <v>2</v>
      </c>
      <c r="D98" t="s">
        <v>252</v>
      </c>
      <c r="E98" t="s">
        <v>253</v>
      </c>
      <c r="F98" t="s">
        <v>254</v>
      </c>
    </row>
    <row r="99" spans="1:6" x14ac:dyDescent="0.3">
      <c r="A99">
        <v>97</v>
      </c>
      <c r="B99" t="s">
        <v>255</v>
      </c>
      <c r="C99">
        <v>4</v>
      </c>
      <c r="D99" t="s">
        <v>255</v>
      </c>
      <c r="E99" t="s">
        <v>256</v>
      </c>
      <c r="F99" t="s">
        <v>48</v>
      </c>
    </row>
    <row r="100" spans="1:6" x14ac:dyDescent="0.3">
      <c r="A100">
        <v>98</v>
      </c>
      <c r="B100" t="s">
        <v>257</v>
      </c>
      <c r="C100">
        <v>3</v>
      </c>
      <c r="D100" t="s">
        <v>257</v>
      </c>
      <c r="E100" t="s">
        <v>258</v>
      </c>
      <c r="F100" t="s">
        <v>259</v>
      </c>
    </row>
    <row r="101" spans="1:6" x14ac:dyDescent="0.3">
      <c r="A101">
        <v>99</v>
      </c>
      <c r="B101" t="s">
        <v>260</v>
      </c>
      <c r="C101">
        <v>4</v>
      </c>
      <c r="D101" t="s">
        <v>260</v>
      </c>
      <c r="E101" t="s">
        <v>261</v>
      </c>
    </row>
    <row r="102" spans="1:6" x14ac:dyDescent="0.3">
      <c r="A102">
        <v>100</v>
      </c>
      <c r="B102" t="s">
        <v>262</v>
      </c>
      <c r="C102">
        <v>3</v>
      </c>
      <c r="D102" t="s">
        <v>262</v>
      </c>
      <c r="E102" t="s">
        <v>263</v>
      </c>
    </row>
    <row r="103" spans="1:6" x14ac:dyDescent="0.3">
      <c r="A103">
        <v>101</v>
      </c>
      <c r="B103" t="s">
        <v>264</v>
      </c>
      <c r="C103">
        <v>3</v>
      </c>
      <c r="D103" t="s">
        <v>264</v>
      </c>
      <c r="E103" t="s">
        <v>265</v>
      </c>
    </row>
    <row r="104" spans="1:6" x14ac:dyDescent="0.3">
      <c r="A104">
        <v>102</v>
      </c>
      <c r="B104" t="s">
        <v>266</v>
      </c>
      <c r="C104">
        <v>3</v>
      </c>
      <c r="D104" t="s">
        <v>266</v>
      </c>
      <c r="E104" t="s">
        <v>267</v>
      </c>
      <c r="F104" t="s">
        <v>268</v>
      </c>
    </row>
    <row r="105" spans="1:6" x14ac:dyDescent="0.3">
      <c r="A105">
        <v>103</v>
      </c>
      <c r="B105" t="s">
        <v>269</v>
      </c>
      <c r="C105">
        <v>4</v>
      </c>
      <c r="D105" t="s">
        <v>269</v>
      </c>
      <c r="E105" t="s">
        <v>270</v>
      </c>
    </row>
    <row r="106" spans="1:6" x14ac:dyDescent="0.3">
      <c r="A106">
        <v>104</v>
      </c>
      <c r="B106" t="s">
        <v>271</v>
      </c>
      <c r="C106">
        <v>1</v>
      </c>
      <c r="D106" t="s">
        <v>271</v>
      </c>
      <c r="E106" t="s">
        <v>272</v>
      </c>
      <c r="F106" t="s">
        <v>273</v>
      </c>
    </row>
    <row r="107" spans="1:6" x14ac:dyDescent="0.3">
      <c r="A107">
        <v>105</v>
      </c>
      <c r="B107" t="s">
        <v>274</v>
      </c>
      <c r="C107">
        <v>1</v>
      </c>
      <c r="D107" t="s">
        <v>274</v>
      </c>
      <c r="E107" t="s">
        <v>275</v>
      </c>
    </row>
    <row r="108" spans="1:6" x14ac:dyDescent="0.3">
      <c r="A108">
        <v>106</v>
      </c>
      <c r="B108" t="s">
        <v>195</v>
      </c>
      <c r="C108">
        <v>2</v>
      </c>
      <c r="D108" t="s">
        <v>195</v>
      </c>
      <c r="E108" t="s">
        <v>196</v>
      </c>
    </row>
    <row r="109" spans="1:6" x14ac:dyDescent="0.3">
      <c r="A109">
        <v>107</v>
      </c>
      <c r="B109" t="s">
        <v>276</v>
      </c>
      <c r="C109">
        <v>4</v>
      </c>
      <c r="D109" t="s">
        <v>276</v>
      </c>
      <c r="E109" t="s">
        <v>277</v>
      </c>
    </row>
    <row r="110" spans="1:6" x14ac:dyDescent="0.3">
      <c r="A110">
        <v>108</v>
      </c>
      <c r="B110" t="s">
        <v>278</v>
      </c>
      <c r="C110">
        <v>3</v>
      </c>
      <c r="D110" t="s">
        <v>278</v>
      </c>
      <c r="E110" t="s">
        <v>279</v>
      </c>
      <c r="F110" t="s">
        <v>54</v>
      </c>
    </row>
    <row r="111" spans="1:6" x14ac:dyDescent="0.3">
      <c r="A111">
        <v>109</v>
      </c>
      <c r="B111" t="s">
        <v>280</v>
      </c>
      <c r="C111">
        <v>4</v>
      </c>
      <c r="D111" t="s">
        <v>280</v>
      </c>
      <c r="E111" t="s">
        <v>281</v>
      </c>
    </row>
    <row r="112" spans="1:6" x14ac:dyDescent="0.3">
      <c r="A112">
        <v>110</v>
      </c>
      <c r="B112" t="s">
        <v>282</v>
      </c>
      <c r="C112">
        <v>3</v>
      </c>
      <c r="D112" t="s">
        <v>282</v>
      </c>
      <c r="E112" t="s">
        <v>283</v>
      </c>
    </row>
    <row r="113" spans="1:6" x14ac:dyDescent="0.3">
      <c r="A113">
        <v>111</v>
      </c>
      <c r="B113" t="s">
        <v>284</v>
      </c>
      <c r="C113">
        <v>3</v>
      </c>
      <c r="D113" t="s">
        <v>284</v>
      </c>
      <c r="E113" t="s">
        <v>285</v>
      </c>
    </row>
    <row r="114" spans="1:6" x14ac:dyDescent="0.3">
      <c r="A114">
        <v>112</v>
      </c>
      <c r="B114" t="s">
        <v>286</v>
      </c>
      <c r="C114">
        <v>3</v>
      </c>
      <c r="D114" t="s">
        <v>286</v>
      </c>
      <c r="E114" t="s">
        <v>287</v>
      </c>
      <c r="F114" t="s">
        <v>288</v>
      </c>
    </row>
    <row r="115" spans="1:6" x14ac:dyDescent="0.3">
      <c r="A115">
        <v>113</v>
      </c>
      <c r="B115" t="s">
        <v>289</v>
      </c>
      <c r="C115">
        <v>4</v>
      </c>
      <c r="D115" t="s">
        <v>289</v>
      </c>
      <c r="E115" t="s">
        <v>290</v>
      </c>
      <c r="F115" t="s">
        <v>291</v>
      </c>
    </row>
    <row r="116" spans="1:6" x14ac:dyDescent="0.3">
      <c r="A116">
        <v>114</v>
      </c>
      <c r="B116" t="s">
        <v>292</v>
      </c>
      <c r="C116">
        <v>1</v>
      </c>
      <c r="D116" t="s">
        <v>292</v>
      </c>
      <c r="E116" t="s">
        <v>293</v>
      </c>
      <c r="F116" t="s">
        <v>294</v>
      </c>
    </row>
    <row r="117" spans="1:6" x14ac:dyDescent="0.3">
      <c r="A117">
        <v>115</v>
      </c>
      <c r="B117" t="s">
        <v>295</v>
      </c>
      <c r="C117">
        <v>1</v>
      </c>
      <c r="D117" t="s">
        <v>296</v>
      </c>
      <c r="E117" t="s">
        <v>297</v>
      </c>
      <c r="F117" t="s">
        <v>298</v>
      </c>
    </row>
    <row r="118" spans="1:6" x14ac:dyDescent="0.3">
      <c r="A118">
        <v>116</v>
      </c>
      <c r="B118" t="s">
        <v>299</v>
      </c>
      <c r="C118">
        <v>2</v>
      </c>
      <c r="D118" t="s">
        <v>299</v>
      </c>
      <c r="E118" t="s">
        <v>300</v>
      </c>
      <c r="F118" t="s">
        <v>111</v>
      </c>
    </row>
    <row r="119" spans="1:6" x14ac:dyDescent="0.3">
      <c r="A119">
        <v>117</v>
      </c>
      <c r="B119" t="s">
        <v>301</v>
      </c>
      <c r="C119">
        <v>4</v>
      </c>
      <c r="D119" t="s">
        <v>301</v>
      </c>
      <c r="E119" t="s">
        <v>302</v>
      </c>
      <c r="F119" t="s">
        <v>187</v>
      </c>
    </row>
    <row r="120" spans="1:6" x14ac:dyDescent="0.3">
      <c r="A120">
        <v>118</v>
      </c>
      <c r="B120" t="s">
        <v>303</v>
      </c>
      <c r="C120">
        <v>3</v>
      </c>
      <c r="D120" t="s">
        <v>303</v>
      </c>
      <c r="E120" t="s">
        <v>304</v>
      </c>
      <c r="F120" t="s">
        <v>88</v>
      </c>
    </row>
    <row r="121" spans="1:6" x14ac:dyDescent="0.3">
      <c r="A121">
        <v>119</v>
      </c>
      <c r="B121" t="s">
        <v>305</v>
      </c>
      <c r="C121">
        <v>4</v>
      </c>
      <c r="D121" t="s">
        <v>305</v>
      </c>
      <c r="E121" t="s">
        <v>306</v>
      </c>
      <c r="F121" t="s">
        <v>187</v>
      </c>
    </row>
    <row r="122" spans="1:6" x14ac:dyDescent="0.3">
      <c r="A122">
        <v>120</v>
      </c>
      <c r="B122" t="e">
        <f>- good Exposure with senior management - Plenty of work to do</f>
        <v>#NAME?</v>
      </c>
      <c r="C122">
        <v>3</v>
      </c>
      <c r="D122" t="e">
        <f>- good Exposure with senior management - Plenty of work to do</f>
        <v>#NAME?</v>
      </c>
      <c r="E122" t="s">
        <v>307</v>
      </c>
      <c r="F122" t="s">
        <v>308</v>
      </c>
    </row>
    <row r="123" spans="1:6" x14ac:dyDescent="0.3">
      <c r="A123">
        <v>121</v>
      </c>
      <c r="B123" t="s">
        <v>309</v>
      </c>
      <c r="C123">
        <v>3</v>
      </c>
      <c r="D123" t="s">
        <v>309</v>
      </c>
      <c r="E123" t="s">
        <v>310</v>
      </c>
      <c r="F123" t="s">
        <v>187</v>
      </c>
    </row>
    <row r="124" spans="1:6" x14ac:dyDescent="0.3">
      <c r="A124">
        <v>122</v>
      </c>
      <c r="B124" t="s">
        <v>311</v>
      </c>
      <c r="C124">
        <v>3</v>
      </c>
      <c r="D124" t="s">
        <v>311</v>
      </c>
      <c r="E124" t="s">
        <v>312</v>
      </c>
      <c r="F124" t="s">
        <v>40</v>
      </c>
    </row>
    <row r="125" spans="1:6" x14ac:dyDescent="0.3">
      <c r="A125">
        <v>123</v>
      </c>
      <c r="B125" t="s">
        <v>313</v>
      </c>
      <c r="C125">
        <v>4</v>
      </c>
      <c r="D125" t="s">
        <v>313</v>
      </c>
      <c r="E125" t="s">
        <v>314</v>
      </c>
    </row>
    <row r="126" spans="1:6" x14ac:dyDescent="0.3">
      <c r="A126">
        <v>124</v>
      </c>
      <c r="B126" t="s">
        <v>315</v>
      </c>
      <c r="C126">
        <v>1</v>
      </c>
      <c r="D126" t="s">
        <v>315</v>
      </c>
      <c r="E126" t="s">
        <v>316</v>
      </c>
      <c r="F126" t="s">
        <v>317</v>
      </c>
    </row>
    <row r="127" spans="1:6" x14ac:dyDescent="0.3">
      <c r="A127">
        <v>125</v>
      </c>
      <c r="B127" t="s">
        <v>318</v>
      </c>
      <c r="C127">
        <v>1</v>
      </c>
      <c r="D127" t="s">
        <v>318</v>
      </c>
      <c r="E127" t="s">
        <v>319</v>
      </c>
      <c r="F127" t="s">
        <v>17</v>
      </c>
    </row>
    <row r="128" spans="1:6" x14ac:dyDescent="0.3">
      <c r="A128">
        <v>126</v>
      </c>
      <c r="B128" t="s">
        <v>320</v>
      </c>
      <c r="C128">
        <v>2</v>
      </c>
      <c r="D128" t="s">
        <v>320</v>
      </c>
      <c r="E128" t="s">
        <v>321</v>
      </c>
      <c r="F128" t="s">
        <v>322</v>
      </c>
    </row>
    <row r="129" spans="1:6" x14ac:dyDescent="0.3">
      <c r="A129">
        <v>127</v>
      </c>
      <c r="B129" t="s">
        <v>323</v>
      </c>
      <c r="C129">
        <v>4</v>
      </c>
      <c r="D129" t="s">
        <v>323</v>
      </c>
      <c r="E129" t="s">
        <v>324</v>
      </c>
      <c r="F129" t="s">
        <v>325</v>
      </c>
    </row>
    <row r="130" spans="1:6" x14ac:dyDescent="0.3">
      <c r="A130">
        <v>128</v>
      </c>
      <c r="B130" t="s">
        <v>326</v>
      </c>
      <c r="C130">
        <v>3</v>
      </c>
      <c r="D130" t="s">
        <v>326</v>
      </c>
      <c r="E130" t="s">
        <v>327</v>
      </c>
    </row>
    <row r="131" spans="1:6" x14ac:dyDescent="0.3">
      <c r="A131">
        <v>129</v>
      </c>
      <c r="B131" t="s">
        <v>328</v>
      </c>
      <c r="C131">
        <v>4</v>
      </c>
      <c r="D131" t="s">
        <v>328</v>
      </c>
      <c r="E131" t="s">
        <v>329</v>
      </c>
      <c r="F131" t="s">
        <v>330</v>
      </c>
    </row>
    <row r="132" spans="1:6" x14ac:dyDescent="0.3">
      <c r="A132">
        <v>130</v>
      </c>
      <c r="B132" t="s">
        <v>331</v>
      </c>
      <c r="C132">
        <v>3</v>
      </c>
      <c r="D132" t="s">
        <v>331</v>
      </c>
      <c r="E132" t="s">
        <v>332</v>
      </c>
    </row>
    <row r="133" spans="1:6" x14ac:dyDescent="0.3">
      <c r="A133">
        <v>131</v>
      </c>
      <c r="B133" t="s">
        <v>333</v>
      </c>
      <c r="C133">
        <v>3</v>
      </c>
      <c r="D133" t="s">
        <v>333</v>
      </c>
      <c r="E133" t="s">
        <v>334</v>
      </c>
    </row>
    <row r="134" spans="1:6" x14ac:dyDescent="0.3">
      <c r="A134">
        <v>132</v>
      </c>
      <c r="B134" t="s">
        <v>335</v>
      </c>
      <c r="C134">
        <v>3</v>
      </c>
      <c r="D134" t="s">
        <v>335</v>
      </c>
      <c r="E134" t="s">
        <v>336</v>
      </c>
      <c r="F134" t="s">
        <v>54</v>
      </c>
    </row>
    <row r="135" spans="1:6" x14ac:dyDescent="0.3">
      <c r="A135">
        <v>133</v>
      </c>
      <c r="B135" t="s">
        <v>337</v>
      </c>
      <c r="C135">
        <v>4</v>
      </c>
      <c r="D135" t="s">
        <v>337</v>
      </c>
      <c r="E135" t="s">
        <v>338</v>
      </c>
      <c r="F135" t="s">
        <v>187</v>
      </c>
    </row>
    <row r="136" spans="1:6" x14ac:dyDescent="0.3">
      <c r="A136">
        <v>134</v>
      </c>
      <c r="B136" t="s">
        <v>339</v>
      </c>
      <c r="C136">
        <v>1</v>
      </c>
      <c r="D136" t="s">
        <v>339</v>
      </c>
      <c r="E136" t="s">
        <v>340</v>
      </c>
    </row>
    <row r="137" spans="1:6" x14ac:dyDescent="0.3">
      <c r="A137">
        <v>135</v>
      </c>
      <c r="B137" t="s">
        <v>341</v>
      </c>
      <c r="C137">
        <v>1</v>
      </c>
      <c r="D137" t="s">
        <v>341</v>
      </c>
      <c r="E137" t="s">
        <v>342</v>
      </c>
      <c r="F137" t="s">
        <v>83</v>
      </c>
    </row>
    <row r="138" spans="1:6" x14ac:dyDescent="0.3">
      <c r="A138">
        <v>136</v>
      </c>
      <c r="B138" t="s">
        <v>343</v>
      </c>
      <c r="C138">
        <v>2</v>
      </c>
      <c r="D138" t="s">
        <v>343</v>
      </c>
      <c r="E138" t="s">
        <v>344</v>
      </c>
      <c r="F138" t="s">
        <v>40</v>
      </c>
    </row>
    <row r="139" spans="1:6" x14ac:dyDescent="0.3">
      <c r="A139">
        <v>137</v>
      </c>
      <c r="B139" t="s">
        <v>345</v>
      </c>
      <c r="C139">
        <v>4</v>
      </c>
      <c r="D139" t="s">
        <v>345</v>
      </c>
      <c r="E139" t="s">
        <v>346</v>
      </c>
      <c r="F139" t="s">
        <v>54</v>
      </c>
    </row>
    <row r="140" spans="1:6" x14ac:dyDescent="0.3">
      <c r="A140">
        <v>138</v>
      </c>
      <c r="B140" t="s">
        <v>347</v>
      </c>
      <c r="C140">
        <v>3</v>
      </c>
      <c r="D140" t="s">
        <v>347</v>
      </c>
      <c r="E140" t="s">
        <v>348</v>
      </c>
      <c r="F140" t="s">
        <v>54</v>
      </c>
    </row>
    <row r="141" spans="1:6" x14ac:dyDescent="0.3">
      <c r="A141">
        <v>139</v>
      </c>
      <c r="B141" t="s">
        <v>349</v>
      </c>
      <c r="C141">
        <v>4</v>
      </c>
      <c r="D141" t="s">
        <v>349</v>
      </c>
      <c r="E141" t="s">
        <v>350</v>
      </c>
    </row>
    <row r="142" spans="1:6" x14ac:dyDescent="0.3">
      <c r="A142">
        <v>140</v>
      </c>
      <c r="B142" t="s">
        <v>351</v>
      </c>
      <c r="C142">
        <v>3</v>
      </c>
      <c r="D142" t="s">
        <v>351</v>
      </c>
      <c r="E142" t="s">
        <v>352</v>
      </c>
      <c r="F142" t="s">
        <v>353</v>
      </c>
    </row>
    <row r="143" spans="1:6" x14ac:dyDescent="0.3">
      <c r="A143">
        <v>141</v>
      </c>
      <c r="B143" t="s">
        <v>354</v>
      </c>
      <c r="C143">
        <v>3</v>
      </c>
      <c r="D143" t="s">
        <v>354</v>
      </c>
      <c r="E143" t="s">
        <v>355</v>
      </c>
      <c r="F143" t="s">
        <v>356</v>
      </c>
    </row>
    <row r="144" spans="1:6" x14ac:dyDescent="0.3">
      <c r="A144">
        <v>142</v>
      </c>
      <c r="B144" t="s">
        <v>357</v>
      </c>
      <c r="C144">
        <v>3</v>
      </c>
      <c r="D144" t="s">
        <v>358</v>
      </c>
      <c r="E144" t="s">
        <v>359</v>
      </c>
      <c r="F144" t="s">
        <v>360</v>
      </c>
    </row>
    <row r="145" spans="1:6" x14ac:dyDescent="0.3">
      <c r="A145">
        <v>143</v>
      </c>
      <c r="B145" t="s">
        <v>361</v>
      </c>
      <c r="C145">
        <v>4</v>
      </c>
      <c r="D145" t="s">
        <v>361</v>
      </c>
      <c r="E145" t="s">
        <v>362</v>
      </c>
      <c r="F145" t="s">
        <v>363</v>
      </c>
    </row>
    <row r="146" spans="1:6" x14ac:dyDescent="0.3">
      <c r="A146">
        <v>144</v>
      </c>
      <c r="B146" t="e">
        <f>- always up to date information from different industries and companies, which is good. - good place to start financial career - you will learn to work in team (in other words, there are so many People and some are really tough to manage)</f>
        <v>#NAME?</v>
      </c>
      <c r="C146">
        <v>1</v>
      </c>
      <c r="D146" t="e">
        <f>- always up to date information from different industries and companies, which is good. - good place to start financial career - you will learn to work in team (in other words, there are so many People and some are really tough to manage)</f>
        <v>#NAME?</v>
      </c>
      <c r="E146" t="s">
        <v>364</v>
      </c>
      <c r="F146" t="s">
        <v>363</v>
      </c>
    </row>
    <row r="147" spans="1:6" x14ac:dyDescent="0.3">
      <c r="A147">
        <v>145</v>
      </c>
      <c r="B147" t="s">
        <v>365</v>
      </c>
      <c r="C147">
        <v>1</v>
      </c>
      <c r="D147" t="s">
        <v>365</v>
      </c>
      <c r="E147" t="s">
        <v>365</v>
      </c>
    </row>
    <row r="148" spans="1:6" x14ac:dyDescent="0.3">
      <c r="A148">
        <v>146</v>
      </c>
      <c r="B148" t="s">
        <v>366</v>
      </c>
      <c r="C148">
        <v>2</v>
      </c>
      <c r="D148" t="s">
        <v>366</v>
      </c>
      <c r="E148" t="s">
        <v>367</v>
      </c>
    </row>
    <row r="149" spans="1:6" x14ac:dyDescent="0.3">
      <c r="A149">
        <v>147</v>
      </c>
      <c r="B149" t="s">
        <v>368</v>
      </c>
      <c r="C149">
        <v>4</v>
      </c>
      <c r="D149" t="s">
        <v>368</v>
      </c>
      <c r="E149" t="s">
        <v>368</v>
      </c>
      <c r="F149" t="s">
        <v>187</v>
      </c>
    </row>
    <row r="150" spans="1:6" x14ac:dyDescent="0.3">
      <c r="A150">
        <v>148</v>
      </c>
      <c r="B150" t="s">
        <v>369</v>
      </c>
      <c r="C150">
        <v>3</v>
      </c>
      <c r="D150" t="s">
        <v>369</v>
      </c>
      <c r="E150" t="s">
        <v>370</v>
      </c>
      <c r="F150" t="s">
        <v>83</v>
      </c>
    </row>
    <row r="151" spans="1:6" x14ac:dyDescent="0.3">
      <c r="A151">
        <v>149</v>
      </c>
      <c r="B151" t="s">
        <v>371</v>
      </c>
      <c r="C151">
        <v>4</v>
      </c>
      <c r="D151" t="s">
        <v>371</v>
      </c>
      <c r="E151" t="s">
        <v>372</v>
      </c>
      <c r="F151" t="s">
        <v>373</v>
      </c>
    </row>
    <row r="152" spans="1:6" x14ac:dyDescent="0.3">
      <c r="A152">
        <v>150</v>
      </c>
      <c r="B152" t="s">
        <v>374</v>
      </c>
      <c r="C152">
        <v>3</v>
      </c>
      <c r="D152" t="s">
        <v>374</v>
      </c>
      <c r="E152" t="s">
        <v>375</v>
      </c>
    </row>
    <row r="153" spans="1:6" x14ac:dyDescent="0.3">
      <c r="A153">
        <v>151</v>
      </c>
      <c r="B153" t="s">
        <v>376</v>
      </c>
      <c r="C153">
        <v>3</v>
      </c>
      <c r="D153" t="s">
        <v>376</v>
      </c>
      <c r="E153" t="s">
        <v>377</v>
      </c>
    </row>
    <row r="154" spans="1:6" x14ac:dyDescent="0.3">
      <c r="A154">
        <v>152</v>
      </c>
      <c r="B154" t="s">
        <v>378</v>
      </c>
      <c r="C154">
        <v>3</v>
      </c>
      <c r="D154" t="s">
        <v>378</v>
      </c>
      <c r="E154" t="s">
        <v>378</v>
      </c>
      <c r="F154" t="s">
        <v>48</v>
      </c>
    </row>
    <row r="155" spans="1:6" x14ac:dyDescent="0.3">
      <c r="A155">
        <v>153</v>
      </c>
      <c r="B155" t="s">
        <v>379</v>
      </c>
      <c r="C155">
        <v>4</v>
      </c>
      <c r="D155" t="s">
        <v>379</v>
      </c>
      <c r="E155" t="s">
        <v>380</v>
      </c>
    </row>
    <row r="156" spans="1:6" x14ac:dyDescent="0.3">
      <c r="A156">
        <v>154</v>
      </c>
      <c r="B156" t="s">
        <v>381</v>
      </c>
      <c r="C156">
        <v>1</v>
      </c>
      <c r="D156" t="s">
        <v>381</v>
      </c>
      <c r="E156" t="s">
        <v>382</v>
      </c>
    </row>
    <row r="157" spans="1:6" x14ac:dyDescent="0.3">
      <c r="A157">
        <v>155</v>
      </c>
      <c r="B157" t="s">
        <v>383</v>
      </c>
      <c r="C157">
        <v>1</v>
      </c>
      <c r="D157" t="s">
        <v>384</v>
      </c>
      <c r="E157" t="s">
        <v>385</v>
      </c>
      <c r="F157" t="s">
        <v>386</v>
      </c>
    </row>
    <row r="158" spans="1:6" x14ac:dyDescent="0.3">
      <c r="A158">
        <v>156</v>
      </c>
      <c r="B158" t="s">
        <v>387</v>
      </c>
      <c r="C158">
        <v>2</v>
      </c>
      <c r="D158" t="s">
        <v>387</v>
      </c>
      <c r="E158" t="s">
        <v>388</v>
      </c>
      <c r="F158" t="s">
        <v>389</v>
      </c>
    </row>
    <row r="159" spans="1:6" x14ac:dyDescent="0.3">
      <c r="A159">
        <v>157</v>
      </c>
      <c r="B159" t="s">
        <v>390</v>
      </c>
      <c r="C159">
        <v>4</v>
      </c>
      <c r="D159" t="s">
        <v>390</v>
      </c>
      <c r="E159" t="s">
        <v>391</v>
      </c>
      <c r="F159" t="s">
        <v>187</v>
      </c>
    </row>
    <row r="160" spans="1:6" x14ac:dyDescent="0.3">
      <c r="A160">
        <v>158</v>
      </c>
      <c r="B160" t="s">
        <v>392</v>
      </c>
      <c r="C160">
        <v>3</v>
      </c>
      <c r="D160" t="s">
        <v>392</v>
      </c>
      <c r="E160" t="s">
        <v>393</v>
      </c>
      <c r="F160" t="s">
        <v>254</v>
      </c>
    </row>
    <row r="161" spans="1:6" x14ac:dyDescent="0.3">
      <c r="A161">
        <v>159</v>
      </c>
      <c r="B161" t="s">
        <v>394</v>
      </c>
      <c r="C161">
        <v>4</v>
      </c>
      <c r="D161" t="s">
        <v>395</v>
      </c>
      <c r="E161" t="s">
        <v>396</v>
      </c>
      <c r="F161" t="s">
        <v>397</v>
      </c>
    </row>
    <row r="162" spans="1:6" x14ac:dyDescent="0.3">
      <c r="A162">
        <v>160</v>
      </c>
      <c r="B162" t="s">
        <v>398</v>
      </c>
      <c r="C162">
        <v>3</v>
      </c>
      <c r="D162" t="s">
        <v>398</v>
      </c>
      <c r="E162" t="s">
        <v>399</v>
      </c>
    </row>
    <row r="163" spans="1:6" x14ac:dyDescent="0.3">
      <c r="A163">
        <v>161</v>
      </c>
      <c r="B163" t="s">
        <v>400</v>
      </c>
      <c r="C163">
        <v>3</v>
      </c>
      <c r="D163" t="s">
        <v>400</v>
      </c>
      <c r="E163" t="s">
        <v>401</v>
      </c>
    </row>
    <row r="164" spans="1:6" x14ac:dyDescent="0.3">
      <c r="A164">
        <v>162</v>
      </c>
      <c r="B164" t="s">
        <v>402</v>
      </c>
      <c r="C164">
        <v>3</v>
      </c>
      <c r="D164" t="s">
        <v>402</v>
      </c>
      <c r="E164" t="s">
        <v>403</v>
      </c>
      <c r="F164" t="s">
        <v>404</v>
      </c>
    </row>
    <row r="165" spans="1:6" x14ac:dyDescent="0.3">
      <c r="A165">
        <v>163</v>
      </c>
      <c r="B165" t="s">
        <v>405</v>
      </c>
      <c r="C165">
        <v>4</v>
      </c>
      <c r="D165" t="s">
        <v>405</v>
      </c>
      <c r="E165" t="s">
        <v>406</v>
      </c>
      <c r="F165" t="s">
        <v>83</v>
      </c>
    </row>
    <row r="166" spans="1:6" x14ac:dyDescent="0.3">
      <c r="A166">
        <v>164</v>
      </c>
      <c r="B166" t="s">
        <v>407</v>
      </c>
      <c r="C166">
        <v>1</v>
      </c>
      <c r="D166" t="s">
        <v>407</v>
      </c>
      <c r="E166" t="s">
        <v>408</v>
      </c>
      <c r="F166" t="s">
        <v>409</v>
      </c>
    </row>
    <row r="167" spans="1:6" x14ac:dyDescent="0.3">
      <c r="A167">
        <v>165</v>
      </c>
      <c r="B167" t="s">
        <v>410</v>
      </c>
      <c r="C167">
        <v>1</v>
      </c>
      <c r="D167" t="s">
        <v>410</v>
      </c>
      <c r="E167" t="s">
        <v>411</v>
      </c>
    </row>
    <row r="168" spans="1:6" x14ac:dyDescent="0.3">
      <c r="A168">
        <v>166</v>
      </c>
      <c r="B168" t="s">
        <v>412</v>
      </c>
      <c r="C168">
        <v>2</v>
      </c>
      <c r="D168" t="s">
        <v>412</v>
      </c>
      <c r="E168" t="s">
        <v>413</v>
      </c>
      <c r="F168" t="s">
        <v>111</v>
      </c>
    </row>
    <row r="169" spans="1:6" x14ac:dyDescent="0.3">
      <c r="A169">
        <v>167</v>
      </c>
      <c r="B169" t="s">
        <v>414</v>
      </c>
      <c r="C169">
        <v>4</v>
      </c>
      <c r="D169" t="s">
        <v>414</v>
      </c>
      <c r="E169" t="s">
        <v>415</v>
      </c>
      <c r="F169" t="s">
        <v>416</v>
      </c>
    </row>
    <row r="170" spans="1:6" x14ac:dyDescent="0.3">
      <c r="A170">
        <v>168</v>
      </c>
      <c r="B170" t="s">
        <v>417</v>
      </c>
      <c r="C170">
        <v>3</v>
      </c>
      <c r="D170" t="s">
        <v>417</v>
      </c>
      <c r="E170" t="s">
        <v>418</v>
      </c>
    </row>
    <row r="171" spans="1:6" x14ac:dyDescent="0.3">
      <c r="A171">
        <v>169</v>
      </c>
      <c r="B171" t="s">
        <v>419</v>
      </c>
      <c r="C171">
        <v>4</v>
      </c>
      <c r="D171" t="s">
        <v>419</v>
      </c>
      <c r="E171" t="s">
        <v>420</v>
      </c>
    </row>
    <row r="172" spans="1:6" x14ac:dyDescent="0.3">
      <c r="A172">
        <v>170</v>
      </c>
      <c r="B172" t="s">
        <v>421</v>
      </c>
      <c r="C172">
        <v>3</v>
      </c>
      <c r="D172" t="s">
        <v>421</v>
      </c>
      <c r="E172" t="s">
        <v>422</v>
      </c>
      <c r="F172" t="s">
        <v>423</v>
      </c>
    </row>
    <row r="173" spans="1:6" x14ac:dyDescent="0.3">
      <c r="A173">
        <v>171</v>
      </c>
      <c r="B173" t="s">
        <v>424</v>
      </c>
      <c r="C173">
        <v>3</v>
      </c>
      <c r="D173" t="s">
        <v>424</v>
      </c>
      <c r="E173" t="s">
        <v>425</v>
      </c>
    </row>
    <row r="174" spans="1:6" x14ac:dyDescent="0.3">
      <c r="A174">
        <v>172</v>
      </c>
      <c r="B174" t="e">
        <f>-good internal technical training to ratings and capital markets -personal development of multiple skills (legal, analytically, reporting, collections, accounting) as account managers have to deal with each area at some point -Access to senior manager</f>
        <v>#NAME?</v>
      </c>
      <c r="C174">
        <v>3</v>
      </c>
      <c r="D174" t="e">
        <f>-good internal technical training to ratings and capital markets -personal development of multiple skills (legal, analytically, reporting, collections, accounting) as account managers have to deal with each area at some point -Access to senior manager</f>
        <v>#NAME?</v>
      </c>
      <c r="E174" t="s">
        <v>426</v>
      </c>
      <c r="F174" t="s">
        <v>91</v>
      </c>
    </row>
    <row r="175" spans="1:6" x14ac:dyDescent="0.3">
      <c r="A175">
        <v>173</v>
      </c>
      <c r="B175" t="s">
        <v>427</v>
      </c>
      <c r="C175">
        <v>4</v>
      </c>
      <c r="D175" t="s">
        <v>427</v>
      </c>
      <c r="E175" t="s">
        <v>428</v>
      </c>
    </row>
    <row r="176" spans="1:6" x14ac:dyDescent="0.3">
      <c r="A176">
        <v>174</v>
      </c>
      <c r="B176" t="s">
        <v>429</v>
      </c>
      <c r="C176">
        <v>1</v>
      </c>
      <c r="D176" t="s">
        <v>429</v>
      </c>
      <c r="E176" t="s">
        <v>430</v>
      </c>
    </row>
    <row r="177" spans="1:6" x14ac:dyDescent="0.3">
      <c r="A177">
        <v>175</v>
      </c>
      <c r="B177" t="s">
        <v>431</v>
      </c>
      <c r="C177">
        <v>1</v>
      </c>
      <c r="D177" t="s">
        <v>431</v>
      </c>
      <c r="E177" t="s">
        <v>432</v>
      </c>
      <c r="F177" t="s">
        <v>187</v>
      </c>
    </row>
    <row r="178" spans="1:6" x14ac:dyDescent="0.3">
      <c r="A178">
        <v>176</v>
      </c>
      <c r="B178" t="s">
        <v>433</v>
      </c>
      <c r="C178">
        <v>2</v>
      </c>
      <c r="D178" t="s">
        <v>433</v>
      </c>
      <c r="E178" t="s">
        <v>434</v>
      </c>
      <c r="F178" t="s">
        <v>187</v>
      </c>
    </row>
    <row r="179" spans="1:6" x14ac:dyDescent="0.3">
      <c r="A179">
        <v>177</v>
      </c>
      <c r="B179" t="s">
        <v>435</v>
      </c>
      <c r="C179">
        <v>4</v>
      </c>
      <c r="D179" t="s">
        <v>435</v>
      </c>
      <c r="E179" t="s">
        <v>436</v>
      </c>
      <c r="F179" t="s">
        <v>437</v>
      </c>
    </row>
    <row r="180" spans="1:6" x14ac:dyDescent="0.3">
      <c r="A180">
        <v>178</v>
      </c>
      <c r="B180" t="s">
        <v>438</v>
      </c>
      <c r="C180">
        <v>3</v>
      </c>
      <c r="D180" t="s">
        <v>438</v>
      </c>
      <c r="E180" t="s">
        <v>439</v>
      </c>
      <c r="F180" t="s">
        <v>83</v>
      </c>
    </row>
    <row r="181" spans="1:6" x14ac:dyDescent="0.3">
      <c r="A181">
        <v>179</v>
      </c>
      <c r="B181" t="s">
        <v>440</v>
      </c>
      <c r="C181">
        <v>4</v>
      </c>
      <c r="D181" t="s">
        <v>440</v>
      </c>
      <c r="E181" t="s">
        <v>441</v>
      </c>
    </row>
    <row r="182" spans="1:6" x14ac:dyDescent="0.3">
      <c r="A182">
        <v>180</v>
      </c>
      <c r="B182" t="s">
        <v>442</v>
      </c>
      <c r="C182">
        <v>3</v>
      </c>
      <c r="D182" t="s">
        <v>442</v>
      </c>
      <c r="E182" t="s">
        <v>443</v>
      </c>
    </row>
    <row r="183" spans="1:6" x14ac:dyDescent="0.3">
      <c r="A183">
        <v>181</v>
      </c>
      <c r="B183" t="s">
        <v>444</v>
      </c>
      <c r="C183">
        <v>3</v>
      </c>
      <c r="D183" t="s">
        <v>444</v>
      </c>
      <c r="E183" t="s">
        <v>445</v>
      </c>
      <c r="F183" t="s">
        <v>446</v>
      </c>
    </row>
    <row r="184" spans="1:6" x14ac:dyDescent="0.3">
      <c r="A184">
        <v>182</v>
      </c>
      <c r="B184" t="s">
        <v>447</v>
      </c>
      <c r="C184">
        <v>3</v>
      </c>
      <c r="D184" t="s">
        <v>447</v>
      </c>
      <c r="E184" t="s">
        <v>448</v>
      </c>
      <c r="F184" t="s">
        <v>449</v>
      </c>
    </row>
    <row r="185" spans="1:6" x14ac:dyDescent="0.3">
      <c r="A185">
        <v>183</v>
      </c>
      <c r="B185" t="s">
        <v>450</v>
      </c>
      <c r="C185">
        <v>4</v>
      </c>
      <c r="D185" t="s">
        <v>450</v>
      </c>
      <c r="E185" t="s">
        <v>451</v>
      </c>
    </row>
    <row r="186" spans="1:6" x14ac:dyDescent="0.3">
      <c r="A186">
        <v>184</v>
      </c>
      <c r="B186" t="s">
        <v>452</v>
      </c>
      <c r="C186">
        <v>1</v>
      </c>
      <c r="D186" t="s">
        <v>452</v>
      </c>
      <c r="E186" t="s">
        <v>453</v>
      </c>
      <c r="F186" t="s">
        <v>454</v>
      </c>
    </row>
    <row r="187" spans="1:6" x14ac:dyDescent="0.3">
      <c r="A187">
        <v>185</v>
      </c>
      <c r="B187" t="s">
        <v>455</v>
      </c>
      <c r="C187">
        <v>1</v>
      </c>
      <c r="D187" t="s">
        <v>455</v>
      </c>
      <c r="E187" t="s">
        <v>456</v>
      </c>
      <c r="F187" t="s">
        <v>140</v>
      </c>
    </row>
    <row r="188" spans="1:6" x14ac:dyDescent="0.3">
      <c r="A188">
        <v>186</v>
      </c>
      <c r="B188" t="s">
        <v>457</v>
      </c>
      <c r="C188">
        <v>2</v>
      </c>
      <c r="D188" t="s">
        <v>457</v>
      </c>
      <c r="E188" t="s">
        <v>458</v>
      </c>
      <c r="F188" t="s">
        <v>54</v>
      </c>
    </row>
    <row r="189" spans="1:6" x14ac:dyDescent="0.3">
      <c r="A189">
        <v>187</v>
      </c>
      <c r="B189" t="s">
        <v>459</v>
      </c>
      <c r="C189">
        <v>4</v>
      </c>
      <c r="D189" t="s">
        <v>459</v>
      </c>
      <c r="E189" t="s">
        <v>460</v>
      </c>
      <c r="F189" t="s">
        <v>461</v>
      </c>
    </row>
    <row r="190" spans="1:6" x14ac:dyDescent="0.3">
      <c r="A190">
        <v>188</v>
      </c>
      <c r="B190" t="s">
        <v>462</v>
      </c>
      <c r="C190">
        <v>3</v>
      </c>
      <c r="D190" t="s">
        <v>462</v>
      </c>
      <c r="E190" t="s">
        <v>463</v>
      </c>
      <c r="F190" t="s">
        <v>114</v>
      </c>
    </row>
    <row r="191" spans="1:6" x14ac:dyDescent="0.3">
      <c r="A191">
        <v>189</v>
      </c>
      <c r="B191" t="s">
        <v>464</v>
      </c>
      <c r="C191">
        <v>4</v>
      </c>
      <c r="D191" t="s">
        <v>464</v>
      </c>
      <c r="E191" t="s">
        <v>465</v>
      </c>
    </row>
    <row r="192" spans="1:6" x14ac:dyDescent="0.3">
      <c r="A192">
        <v>190</v>
      </c>
      <c r="B192" t="s">
        <v>466</v>
      </c>
      <c r="C192">
        <v>3</v>
      </c>
      <c r="D192" t="s">
        <v>466</v>
      </c>
      <c r="E192" t="s">
        <v>467</v>
      </c>
      <c r="F192" t="s">
        <v>45</v>
      </c>
    </row>
    <row r="193" spans="1:6" x14ac:dyDescent="0.3">
      <c r="A193">
        <v>191</v>
      </c>
      <c r="B193" t="s">
        <v>468</v>
      </c>
      <c r="C193">
        <v>3</v>
      </c>
      <c r="D193" t="s">
        <v>468</v>
      </c>
      <c r="E193" t="s">
        <v>469</v>
      </c>
      <c r="F193" t="s">
        <v>470</v>
      </c>
    </row>
    <row r="194" spans="1:6" x14ac:dyDescent="0.3">
      <c r="A194">
        <v>192</v>
      </c>
      <c r="B194" t="s">
        <v>471</v>
      </c>
      <c r="C194">
        <v>3</v>
      </c>
      <c r="D194" t="s">
        <v>471</v>
      </c>
      <c r="E194" t="s">
        <v>471</v>
      </c>
    </row>
    <row r="195" spans="1:6" x14ac:dyDescent="0.3">
      <c r="A195">
        <v>193</v>
      </c>
      <c r="B195" t="s">
        <v>472</v>
      </c>
      <c r="C195">
        <v>4</v>
      </c>
      <c r="D195" t="s">
        <v>472</v>
      </c>
      <c r="E195" t="s">
        <v>473</v>
      </c>
      <c r="F195" t="s">
        <v>474</v>
      </c>
    </row>
    <row r="196" spans="1:6" x14ac:dyDescent="0.3">
      <c r="A196">
        <v>194</v>
      </c>
      <c r="B196" t="s">
        <v>475</v>
      </c>
      <c r="C196">
        <v>1</v>
      </c>
      <c r="D196" t="s">
        <v>475</v>
      </c>
      <c r="E196" t="s">
        <v>476</v>
      </c>
      <c r="F196" t="s">
        <v>187</v>
      </c>
    </row>
    <row r="197" spans="1:6" x14ac:dyDescent="0.3">
      <c r="A197">
        <v>195</v>
      </c>
      <c r="B197" t="s">
        <v>477</v>
      </c>
      <c r="C197">
        <v>1</v>
      </c>
      <c r="D197" t="s">
        <v>477</v>
      </c>
      <c r="E197" t="s">
        <v>478</v>
      </c>
    </row>
    <row r="198" spans="1:6" x14ac:dyDescent="0.3">
      <c r="A198">
        <v>196</v>
      </c>
      <c r="B198" t="s">
        <v>479</v>
      </c>
      <c r="C198">
        <v>2</v>
      </c>
      <c r="D198" t="s">
        <v>479</v>
      </c>
      <c r="E198" t="s">
        <v>480</v>
      </c>
    </row>
    <row r="199" spans="1:6" x14ac:dyDescent="0.3">
      <c r="A199">
        <v>197</v>
      </c>
      <c r="B199" t="s">
        <v>481</v>
      </c>
      <c r="C199">
        <v>4</v>
      </c>
      <c r="D199" t="s">
        <v>481</v>
      </c>
      <c r="E199" t="s">
        <v>482</v>
      </c>
    </row>
    <row r="200" spans="1:6" x14ac:dyDescent="0.3">
      <c r="A200">
        <v>198</v>
      </c>
      <c r="B200" t="s">
        <v>483</v>
      </c>
      <c r="C200">
        <v>3</v>
      </c>
      <c r="D200" t="s">
        <v>483</v>
      </c>
      <c r="E200" t="s">
        <v>484</v>
      </c>
      <c r="F200" t="s">
        <v>485</v>
      </c>
    </row>
    <row r="201" spans="1:6" x14ac:dyDescent="0.3">
      <c r="A201">
        <v>199</v>
      </c>
      <c r="B201" t="s">
        <v>486</v>
      </c>
      <c r="C201">
        <v>4</v>
      </c>
      <c r="D201" t="s">
        <v>487</v>
      </c>
      <c r="E201" t="s">
        <v>488</v>
      </c>
      <c r="F201" t="s">
        <v>489</v>
      </c>
    </row>
    <row r="202" spans="1:6" x14ac:dyDescent="0.3">
      <c r="A202">
        <v>200</v>
      </c>
      <c r="B202" t="s">
        <v>490</v>
      </c>
      <c r="C202">
        <v>3</v>
      </c>
      <c r="D202" t="s">
        <v>490</v>
      </c>
      <c r="E202" t="s">
        <v>491</v>
      </c>
      <c r="F202" t="s">
        <v>40</v>
      </c>
    </row>
    <row r="203" spans="1:6" x14ac:dyDescent="0.3">
      <c r="A203">
        <v>201</v>
      </c>
      <c r="B203" t="s">
        <v>492</v>
      </c>
      <c r="C203">
        <v>3</v>
      </c>
      <c r="D203" t="s">
        <v>492</v>
      </c>
      <c r="E203" t="s">
        <v>493</v>
      </c>
      <c r="F203" t="s">
        <v>111</v>
      </c>
    </row>
    <row r="204" spans="1:6" x14ac:dyDescent="0.3">
      <c r="A204">
        <v>202</v>
      </c>
      <c r="B204" t="s">
        <v>494</v>
      </c>
      <c r="C204">
        <v>3</v>
      </c>
      <c r="D204" t="s">
        <v>494</v>
      </c>
      <c r="E204" t="s">
        <v>495</v>
      </c>
    </row>
    <row r="205" spans="1:6" x14ac:dyDescent="0.3">
      <c r="A205">
        <v>203</v>
      </c>
      <c r="B205" t="s">
        <v>496</v>
      </c>
      <c r="C205">
        <v>4</v>
      </c>
      <c r="D205" t="s">
        <v>496</v>
      </c>
      <c r="E205" t="s">
        <v>497</v>
      </c>
      <c r="F205" t="s">
        <v>498</v>
      </c>
    </row>
    <row r="206" spans="1:6" x14ac:dyDescent="0.3">
      <c r="A206">
        <v>204</v>
      </c>
      <c r="B206" t="s">
        <v>499</v>
      </c>
      <c r="C206">
        <v>1</v>
      </c>
      <c r="D206" t="s">
        <v>499</v>
      </c>
      <c r="E206" t="s">
        <v>500</v>
      </c>
      <c r="F206" t="s">
        <v>501</v>
      </c>
    </row>
    <row r="207" spans="1:6" x14ac:dyDescent="0.3">
      <c r="A207">
        <v>205</v>
      </c>
      <c r="B207" t="s">
        <v>502</v>
      </c>
      <c r="C207">
        <v>1</v>
      </c>
      <c r="D207" t="s">
        <v>502</v>
      </c>
      <c r="E207" t="s">
        <v>503</v>
      </c>
      <c r="F207" t="s">
        <v>88</v>
      </c>
    </row>
    <row r="208" spans="1:6" x14ac:dyDescent="0.3">
      <c r="A208">
        <v>206</v>
      </c>
      <c r="B208" t="s">
        <v>504</v>
      </c>
      <c r="C208">
        <v>2</v>
      </c>
      <c r="D208" t="s">
        <v>504</v>
      </c>
      <c r="E208" t="s">
        <v>505</v>
      </c>
      <c r="F208" t="s">
        <v>506</v>
      </c>
    </row>
    <row r="209" spans="1:6" x14ac:dyDescent="0.3">
      <c r="A209">
        <v>207</v>
      </c>
      <c r="B209" t="s">
        <v>507</v>
      </c>
      <c r="C209">
        <v>4</v>
      </c>
      <c r="D209" t="s">
        <v>507</v>
      </c>
      <c r="E209" t="s">
        <v>508</v>
      </c>
      <c r="F209" t="s">
        <v>509</v>
      </c>
    </row>
    <row r="210" spans="1:6" x14ac:dyDescent="0.3">
      <c r="A210">
        <v>208</v>
      </c>
      <c r="B210" t="s">
        <v>510</v>
      </c>
      <c r="C210">
        <v>3</v>
      </c>
      <c r="D210" t="s">
        <v>510</v>
      </c>
      <c r="E210" t="s">
        <v>511</v>
      </c>
    </row>
    <row r="211" spans="1:6" x14ac:dyDescent="0.3">
      <c r="A211">
        <v>209</v>
      </c>
      <c r="B211" t="s">
        <v>512</v>
      </c>
      <c r="C211">
        <v>4</v>
      </c>
      <c r="D211" t="s">
        <v>512</v>
      </c>
      <c r="E211" t="s">
        <v>513</v>
      </c>
    </row>
    <row r="212" spans="1:6" x14ac:dyDescent="0.3">
      <c r="A212">
        <v>210</v>
      </c>
      <c r="B212" t="s">
        <v>514</v>
      </c>
      <c r="C212">
        <v>3</v>
      </c>
      <c r="D212" t="s">
        <v>514</v>
      </c>
      <c r="E212" t="s">
        <v>515</v>
      </c>
    </row>
    <row r="213" spans="1:6" x14ac:dyDescent="0.3">
      <c r="A213">
        <v>211</v>
      </c>
      <c r="B213" t="s">
        <v>516</v>
      </c>
      <c r="C213">
        <v>3</v>
      </c>
      <c r="D213" t="s">
        <v>516</v>
      </c>
      <c r="E213" t="s">
        <v>517</v>
      </c>
      <c r="F213" t="s">
        <v>40</v>
      </c>
    </row>
    <row r="214" spans="1:6" x14ac:dyDescent="0.3">
      <c r="A214">
        <v>212</v>
      </c>
      <c r="B214" t="s">
        <v>518</v>
      </c>
      <c r="C214">
        <v>3</v>
      </c>
      <c r="D214" t="s">
        <v>518</v>
      </c>
      <c r="E214" t="s">
        <v>519</v>
      </c>
      <c r="F214" t="s">
        <v>520</v>
      </c>
    </row>
    <row r="215" spans="1:6" x14ac:dyDescent="0.3">
      <c r="A215">
        <v>213</v>
      </c>
      <c r="B215" t="s">
        <v>521</v>
      </c>
      <c r="C215">
        <v>4</v>
      </c>
      <c r="D215" t="s">
        <v>521</v>
      </c>
      <c r="E215" t="s">
        <v>522</v>
      </c>
    </row>
    <row r="216" spans="1:6" x14ac:dyDescent="0.3">
      <c r="A216">
        <v>214</v>
      </c>
      <c r="B216" t="s">
        <v>523</v>
      </c>
      <c r="C216">
        <v>1</v>
      </c>
      <c r="D216" t="s">
        <v>523</v>
      </c>
      <c r="E216" t="s">
        <v>524</v>
      </c>
      <c r="F216" t="s">
        <v>525</v>
      </c>
    </row>
    <row r="217" spans="1:6" x14ac:dyDescent="0.3">
      <c r="A217">
        <v>215</v>
      </c>
      <c r="B217" t="s">
        <v>526</v>
      </c>
      <c r="C217">
        <v>1</v>
      </c>
      <c r="D217" t="s">
        <v>526</v>
      </c>
      <c r="E217" t="s">
        <v>527</v>
      </c>
    </row>
    <row r="218" spans="1:6" x14ac:dyDescent="0.3">
      <c r="A218">
        <v>216</v>
      </c>
      <c r="B218" t="s">
        <v>528</v>
      </c>
      <c r="C218">
        <v>2</v>
      </c>
      <c r="D218" t="s">
        <v>528</v>
      </c>
      <c r="E218" t="s">
        <v>529</v>
      </c>
    </row>
    <row r="219" spans="1:6" x14ac:dyDescent="0.3">
      <c r="A219">
        <v>217</v>
      </c>
      <c r="B219" t="s">
        <v>530</v>
      </c>
      <c r="C219">
        <v>4</v>
      </c>
      <c r="D219" t="s">
        <v>530</v>
      </c>
      <c r="E219" t="s">
        <v>531</v>
      </c>
      <c r="F219" t="s">
        <v>88</v>
      </c>
    </row>
    <row r="220" spans="1:6" x14ac:dyDescent="0.3">
      <c r="A220">
        <v>218</v>
      </c>
      <c r="B220" t="s">
        <v>532</v>
      </c>
      <c r="C220">
        <v>3</v>
      </c>
      <c r="D220" t="s">
        <v>532</v>
      </c>
      <c r="E220" t="s">
        <v>533</v>
      </c>
    </row>
    <row r="221" spans="1:6" x14ac:dyDescent="0.3">
      <c r="A221">
        <v>219</v>
      </c>
      <c r="B221" t="s">
        <v>534</v>
      </c>
      <c r="C221">
        <v>4</v>
      </c>
      <c r="D221" t="s">
        <v>534</v>
      </c>
      <c r="E221" t="s">
        <v>535</v>
      </c>
      <c r="F221" t="s">
        <v>536</v>
      </c>
    </row>
    <row r="222" spans="1:6" x14ac:dyDescent="0.3">
      <c r="A222">
        <v>220</v>
      </c>
      <c r="B222" t="s">
        <v>537</v>
      </c>
      <c r="C222">
        <v>3</v>
      </c>
      <c r="D222" t="s">
        <v>537</v>
      </c>
      <c r="E222" t="s">
        <v>538</v>
      </c>
      <c r="F222" t="s">
        <v>539</v>
      </c>
    </row>
    <row r="223" spans="1:6" x14ac:dyDescent="0.3">
      <c r="A223">
        <v>221</v>
      </c>
      <c r="B223" t="s">
        <v>540</v>
      </c>
      <c r="C223">
        <v>3</v>
      </c>
      <c r="D223" t="s">
        <v>540</v>
      </c>
      <c r="E223" t="s">
        <v>541</v>
      </c>
    </row>
    <row r="224" spans="1:6" x14ac:dyDescent="0.3">
      <c r="A224">
        <v>222</v>
      </c>
      <c r="B224" t="s">
        <v>542</v>
      </c>
      <c r="C224">
        <v>3</v>
      </c>
      <c r="D224" t="s">
        <v>542</v>
      </c>
      <c r="E224" t="s">
        <v>543</v>
      </c>
      <c r="F224" t="s">
        <v>544</v>
      </c>
    </row>
    <row r="225" spans="1:6" x14ac:dyDescent="0.3">
      <c r="A225">
        <v>223</v>
      </c>
      <c r="B225" t="s">
        <v>545</v>
      </c>
      <c r="C225">
        <v>4</v>
      </c>
      <c r="D225" t="s">
        <v>545</v>
      </c>
      <c r="E225" t="s">
        <v>546</v>
      </c>
    </row>
    <row r="226" spans="1:6" x14ac:dyDescent="0.3">
      <c r="A226">
        <v>224</v>
      </c>
      <c r="B226" t="s">
        <v>547</v>
      </c>
      <c r="C226">
        <v>1</v>
      </c>
      <c r="D226" t="s">
        <v>547</v>
      </c>
      <c r="E226" t="s">
        <v>548</v>
      </c>
      <c r="F226" t="s">
        <v>48</v>
      </c>
    </row>
    <row r="227" spans="1:6" x14ac:dyDescent="0.3">
      <c r="A227">
        <v>225</v>
      </c>
      <c r="B227" t="s">
        <v>549</v>
      </c>
      <c r="C227">
        <v>1</v>
      </c>
      <c r="D227" t="s">
        <v>549</v>
      </c>
      <c r="E227" t="s">
        <v>550</v>
      </c>
      <c r="F227" t="s">
        <v>551</v>
      </c>
    </row>
    <row r="228" spans="1:6" x14ac:dyDescent="0.3">
      <c r="A228">
        <v>226</v>
      </c>
      <c r="B228" t="s">
        <v>552</v>
      </c>
      <c r="C228">
        <v>2</v>
      </c>
      <c r="D228" t="s">
        <v>552</v>
      </c>
      <c r="E228" t="s">
        <v>553</v>
      </c>
      <c r="F228" t="s">
        <v>554</v>
      </c>
    </row>
    <row r="229" spans="1:6" x14ac:dyDescent="0.3">
      <c r="A229">
        <v>227</v>
      </c>
      <c r="B229" t="s">
        <v>555</v>
      </c>
      <c r="C229">
        <v>4</v>
      </c>
      <c r="D229" t="s">
        <v>555</v>
      </c>
      <c r="E229" t="s">
        <v>556</v>
      </c>
      <c r="F229" t="s">
        <v>140</v>
      </c>
    </row>
    <row r="230" spans="1:6" x14ac:dyDescent="0.3">
      <c r="A230">
        <v>228</v>
      </c>
      <c r="B230" t="e">
        <f>-ability to interact and learn with senior level analysts -internal mobility makes it easy to explore opportunities -work hours -modern and inviting working place</f>
        <v>#NAME?</v>
      </c>
      <c r="C230">
        <v>3</v>
      </c>
      <c r="D230" t="e">
        <f>-ability to interact and learn with senior level analysts -internal mobility makes it easy to explore opportunities -work hours -modern and inviting working place</f>
        <v>#NAME?</v>
      </c>
      <c r="E230" t="s">
        <v>557</v>
      </c>
      <c r="F230" t="s">
        <v>558</v>
      </c>
    </row>
    <row r="231" spans="1:6" x14ac:dyDescent="0.3">
      <c r="A231">
        <v>229</v>
      </c>
      <c r="B231" t="s">
        <v>559</v>
      </c>
      <c r="C231">
        <v>4</v>
      </c>
      <c r="D231" t="s">
        <v>559</v>
      </c>
      <c r="E231" t="s">
        <v>560</v>
      </c>
      <c r="F231" t="s">
        <v>187</v>
      </c>
    </row>
    <row r="232" spans="1:6" x14ac:dyDescent="0.3">
      <c r="A232">
        <v>230</v>
      </c>
      <c r="B232" t="s">
        <v>561</v>
      </c>
      <c r="C232">
        <v>3</v>
      </c>
      <c r="D232" t="s">
        <v>561</v>
      </c>
      <c r="E232" t="s">
        <v>562</v>
      </c>
      <c r="F232" t="s">
        <v>563</v>
      </c>
    </row>
    <row r="233" spans="1:6" x14ac:dyDescent="0.3">
      <c r="A233">
        <v>231</v>
      </c>
      <c r="B233" t="s">
        <v>564</v>
      </c>
      <c r="C233">
        <v>3</v>
      </c>
      <c r="D233" t="s">
        <v>565</v>
      </c>
      <c r="E233" t="s">
        <v>566</v>
      </c>
      <c r="F233" t="s">
        <v>567</v>
      </c>
    </row>
    <row r="234" spans="1:6" x14ac:dyDescent="0.3">
      <c r="A234">
        <v>232</v>
      </c>
      <c r="B234" t="s">
        <v>568</v>
      </c>
      <c r="C234">
        <v>3</v>
      </c>
      <c r="D234" t="s">
        <v>568</v>
      </c>
      <c r="E234" t="s">
        <v>569</v>
      </c>
      <c r="F234" t="s">
        <v>570</v>
      </c>
    </row>
    <row r="235" spans="1:6" x14ac:dyDescent="0.3">
      <c r="A235">
        <v>233</v>
      </c>
      <c r="B235" t="s">
        <v>571</v>
      </c>
      <c r="C235">
        <v>4</v>
      </c>
      <c r="D235" t="s">
        <v>572</v>
      </c>
      <c r="E235" t="s">
        <v>573</v>
      </c>
      <c r="F235" t="s">
        <v>574</v>
      </c>
    </row>
    <row r="236" spans="1:6" x14ac:dyDescent="0.3">
      <c r="A236">
        <v>234</v>
      </c>
      <c r="B236" t="s">
        <v>575</v>
      </c>
      <c r="C236">
        <v>1</v>
      </c>
      <c r="D236" t="s">
        <v>575</v>
      </c>
      <c r="E236" t="s">
        <v>576</v>
      </c>
      <c r="F236" t="s">
        <v>140</v>
      </c>
    </row>
    <row r="237" spans="1:6" x14ac:dyDescent="0.3">
      <c r="A237">
        <v>235</v>
      </c>
      <c r="B237" t="s">
        <v>577</v>
      </c>
      <c r="C237">
        <v>1</v>
      </c>
      <c r="D237" t="s">
        <v>577</v>
      </c>
      <c r="E237" t="s">
        <v>578</v>
      </c>
      <c r="F237" t="s">
        <v>57</v>
      </c>
    </row>
    <row r="238" spans="1:6" x14ac:dyDescent="0.3">
      <c r="A238">
        <v>236</v>
      </c>
      <c r="B238" t="s">
        <v>579</v>
      </c>
      <c r="C238">
        <v>2</v>
      </c>
      <c r="D238" t="s">
        <v>579</v>
      </c>
      <c r="E238" t="s">
        <v>580</v>
      </c>
      <c r="F238" t="s">
        <v>111</v>
      </c>
    </row>
    <row r="239" spans="1:6" x14ac:dyDescent="0.3">
      <c r="A239">
        <v>237</v>
      </c>
      <c r="B239" t="s">
        <v>581</v>
      </c>
      <c r="C239">
        <v>4</v>
      </c>
      <c r="D239" t="s">
        <v>581</v>
      </c>
      <c r="E239" t="s">
        <v>582</v>
      </c>
      <c r="F239" t="s">
        <v>187</v>
      </c>
    </row>
    <row r="240" spans="1:6" x14ac:dyDescent="0.3">
      <c r="A240">
        <v>238</v>
      </c>
      <c r="B240" t="s">
        <v>583</v>
      </c>
      <c r="C240">
        <v>3</v>
      </c>
      <c r="D240" t="s">
        <v>583</v>
      </c>
      <c r="E240" t="s">
        <v>584</v>
      </c>
      <c r="F240" t="s">
        <v>140</v>
      </c>
    </row>
    <row r="241" spans="1:6" x14ac:dyDescent="0.3">
      <c r="A241">
        <v>239</v>
      </c>
      <c r="B241" t="s">
        <v>585</v>
      </c>
      <c r="C241">
        <v>4</v>
      </c>
      <c r="D241" t="s">
        <v>585</v>
      </c>
      <c r="E241" t="s">
        <v>586</v>
      </c>
      <c r="F241" t="s">
        <v>587</v>
      </c>
    </row>
    <row r="242" spans="1:6" x14ac:dyDescent="0.3">
      <c r="A242">
        <v>240</v>
      </c>
      <c r="B242" t="s">
        <v>588</v>
      </c>
      <c r="C242">
        <v>3</v>
      </c>
      <c r="D242" t="s">
        <v>588</v>
      </c>
      <c r="E242" t="s">
        <v>588</v>
      </c>
      <c r="F242" t="s">
        <v>48</v>
      </c>
    </row>
    <row r="243" spans="1:6" x14ac:dyDescent="0.3">
      <c r="A243">
        <v>241</v>
      </c>
      <c r="B243" t="s">
        <v>589</v>
      </c>
      <c r="C243">
        <v>3</v>
      </c>
      <c r="D243" t="s">
        <v>589</v>
      </c>
      <c r="E243" t="s">
        <v>590</v>
      </c>
    </row>
    <row r="244" spans="1:6" x14ac:dyDescent="0.3">
      <c r="A244">
        <v>242</v>
      </c>
      <c r="B244" t="s">
        <v>591</v>
      </c>
      <c r="C244">
        <v>3</v>
      </c>
      <c r="D244" t="s">
        <v>591</v>
      </c>
      <c r="E244" t="s">
        <v>592</v>
      </c>
    </row>
    <row r="245" spans="1:6" x14ac:dyDescent="0.3">
      <c r="A245">
        <v>243</v>
      </c>
      <c r="B245" t="s">
        <v>593</v>
      </c>
      <c r="C245">
        <v>4</v>
      </c>
      <c r="D245" t="s">
        <v>593</v>
      </c>
      <c r="E245" t="s">
        <v>594</v>
      </c>
    </row>
    <row r="246" spans="1:6" x14ac:dyDescent="0.3">
      <c r="A246">
        <v>244</v>
      </c>
      <c r="B246" t="s">
        <v>595</v>
      </c>
      <c r="C246">
        <v>1</v>
      </c>
      <c r="D246" t="s">
        <v>595</v>
      </c>
      <c r="E246" t="s">
        <v>596</v>
      </c>
    </row>
    <row r="247" spans="1:6" x14ac:dyDescent="0.3">
      <c r="A247">
        <v>245</v>
      </c>
      <c r="B247" t="s">
        <v>597</v>
      </c>
      <c r="C247">
        <v>1</v>
      </c>
      <c r="D247" t="s">
        <v>597</v>
      </c>
      <c r="E247" t="s">
        <v>598</v>
      </c>
    </row>
    <row r="248" spans="1:6" x14ac:dyDescent="0.3">
      <c r="A248">
        <v>246</v>
      </c>
      <c r="B248" t="s">
        <v>599</v>
      </c>
      <c r="C248">
        <v>2</v>
      </c>
      <c r="D248" t="s">
        <v>599</v>
      </c>
      <c r="E248" t="s">
        <v>600</v>
      </c>
    </row>
    <row r="249" spans="1:6" x14ac:dyDescent="0.3">
      <c r="A249">
        <v>247</v>
      </c>
      <c r="B249" t="s">
        <v>601</v>
      </c>
      <c r="C249">
        <v>4</v>
      </c>
      <c r="D249" t="s">
        <v>601</v>
      </c>
      <c r="E249" t="s">
        <v>602</v>
      </c>
      <c r="F249" t="s">
        <v>48</v>
      </c>
    </row>
    <row r="250" spans="1:6" x14ac:dyDescent="0.3">
      <c r="A250">
        <v>248</v>
      </c>
      <c r="B250" t="s">
        <v>603</v>
      </c>
      <c r="C250">
        <v>3</v>
      </c>
      <c r="D250" t="s">
        <v>603</v>
      </c>
      <c r="E250" t="s">
        <v>604</v>
      </c>
      <c r="F250" t="s">
        <v>605</v>
      </c>
    </row>
    <row r="251" spans="1:6" x14ac:dyDescent="0.3">
      <c r="A251">
        <v>249</v>
      </c>
      <c r="B251" t="s">
        <v>606</v>
      </c>
      <c r="C251">
        <v>4</v>
      </c>
      <c r="D251" t="s">
        <v>606</v>
      </c>
      <c r="E251" t="s">
        <v>607</v>
      </c>
      <c r="F251" t="s">
        <v>608</v>
      </c>
    </row>
    <row r="252" spans="1:6" x14ac:dyDescent="0.3">
      <c r="A252">
        <v>250</v>
      </c>
      <c r="B252" t="s">
        <v>609</v>
      </c>
      <c r="C252">
        <v>3</v>
      </c>
      <c r="D252" t="s">
        <v>609</v>
      </c>
      <c r="E252" t="s">
        <v>610</v>
      </c>
      <c r="F252" t="s">
        <v>611</v>
      </c>
    </row>
    <row r="253" spans="1:6" x14ac:dyDescent="0.3">
      <c r="A253">
        <v>251</v>
      </c>
      <c r="B253" t="s">
        <v>612</v>
      </c>
      <c r="C253">
        <v>3</v>
      </c>
      <c r="D253" t="s">
        <v>612</v>
      </c>
      <c r="E253" t="s">
        <v>613</v>
      </c>
      <c r="F253" t="s">
        <v>88</v>
      </c>
    </row>
    <row r="254" spans="1:6" x14ac:dyDescent="0.3">
      <c r="A254">
        <v>252</v>
      </c>
      <c r="B254" t="s">
        <v>614</v>
      </c>
      <c r="C254">
        <v>3</v>
      </c>
      <c r="D254" t="s">
        <v>614</v>
      </c>
      <c r="E254" t="s">
        <v>615</v>
      </c>
      <c r="F254" t="s">
        <v>616</v>
      </c>
    </row>
    <row r="255" spans="1:6" x14ac:dyDescent="0.3">
      <c r="A255">
        <v>253</v>
      </c>
      <c r="B255" t="s">
        <v>617</v>
      </c>
      <c r="C255">
        <v>4</v>
      </c>
      <c r="D255" t="s">
        <v>617</v>
      </c>
      <c r="E255" t="s">
        <v>618</v>
      </c>
      <c r="F255" t="s">
        <v>619</v>
      </c>
    </row>
    <row r="256" spans="1:6" x14ac:dyDescent="0.3">
      <c r="A256">
        <v>254</v>
      </c>
      <c r="B256" t="s">
        <v>620</v>
      </c>
      <c r="C256">
        <v>1</v>
      </c>
      <c r="D256" t="s">
        <v>620</v>
      </c>
      <c r="E256" t="s">
        <v>621</v>
      </c>
      <c r="F256" t="s">
        <v>622</v>
      </c>
    </row>
    <row r="257" spans="1:6" x14ac:dyDescent="0.3">
      <c r="A257">
        <v>255</v>
      </c>
      <c r="B257" t="s">
        <v>623</v>
      </c>
      <c r="C257">
        <v>1</v>
      </c>
      <c r="D257" t="s">
        <v>623</v>
      </c>
      <c r="E257" t="s">
        <v>624</v>
      </c>
      <c r="F257" t="s">
        <v>625</v>
      </c>
    </row>
    <row r="258" spans="1:6" x14ac:dyDescent="0.3">
      <c r="A258">
        <v>256</v>
      </c>
      <c r="B258" t="s">
        <v>626</v>
      </c>
      <c r="C258">
        <v>2</v>
      </c>
      <c r="D258" t="s">
        <v>626</v>
      </c>
      <c r="E258" t="s">
        <v>627</v>
      </c>
      <c r="F258" t="s">
        <v>628</v>
      </c>
    </row>
    <row r="259" spans="1:6" x14ac:dyDescent="0.3">
      <c r="A259">
        <v>257</v>
      </c>
      <c r="B259" t="s">
        <v>629</v>
      </c>
      <c r="C259">
        <v>4</v>
      </c>
      <c r="D259" t="s">
        <v>630</v>
      </c>
      <c r="E259" t="s">
        <v>631</v>
      </c>
      <c r="F259" t="s">
        <v>48</v>
      </c>
    </row>
    <row r="260" spans="1:6" x14ac:dyDescent="0.3">
      <c r="A260">
        <v>258</v>
      </c>
      <c r="B260" t="s">
        <v>632</v>
      </c>
      <c r="C260">
        <v>3</v>
      </c>
      <c r="D260" t="s">
        <v>632</v>
      </c>
      <c r="E260" t="s">
        <v>633</v>
      </c>
      <c r="F260" t="s">
        <v>634</v>
      </c>
    </row>
    <row r="261" spans="1:6" x14ac:dyDescent="0.3">
      <c r="A261">
        <v>259</v>
      </c>
      <c r="B261" t="e">
        <f>- good Exposure to senior officers of other companies. - if you are white, a lot of Opportunity to develop contacts with analysts around the world. - if you are white, the Opportunity to be promoted, lead a team, and gain credit risk experience at the</f>
        <v>#NAME?</v>
      </c>
      <c r="C261">
        <v>4</v>
      </c>
      <c r="D261" t="e">
        <f>- good Exposure to senior officers of other companies. - if you are white, a lot of Opportunity to develop contacts with analysts around the world. - if you are white, the Opportunity to be promoted, lead a team, and gain credit risk experience at the</f>
        <v>#NAME?</v>
      </c>
      <c r="E261" t="s">
        <v>635</v>
      </c>
      <c r="F261" t="s">
        <v>91</v>
      </c>
    </row>
    <row r="262" spans="1:6" x14ac:dyDescent="0.3">
      <c r="A262">
        <v>260</v>
      </c>
      <c r="B262" t="s">
        <v>636</v>
      </c>
      <c r="C262">
        <v>3</v>
      </c>
      <c r="D262" t="s">
        <v>636</v>
      </c>
      <c r="E262" t="s">
        <v>637</v>
      </c>
      <c r="F262" t="s">
        <v>638</v>
      </c>
    </row>
    <row r="263" spans="1:6" x14ac:dyDescent="0.3">
      <c r="A263">
        <v>261</v>
      </c>
      <c r="B263" t="s">
        <v>639</v>
      </c>
      <c r="C263">
        <v>3</v>
      </c>
      <c r="D263" t="s">
        <v>639</v>
      </c>
      <c r="E263" t="s">
        <v>639</v>
      </c>
      <c r="F263" t="s">
        <v>640</v>
      </c>
    </row>
    <row r="264" spans="1:6" x14ac:dyDescent="0.3">
      <c r="A264">
        <v>262</v>
      </c>
      <c r="B264" t="s">
        <v>641</v>
      </c>
      <c r="C264">
        <v>3</v>
      </c>
      <c r="D264" t="s">
        <v>641</v>
      </c>
      <c r="E264" t="s">
        <v>642</v>
      </c>
    </row>
    <row r="265" spans="1:6" x14ac:dyDescent="0.3">
      <c r="A265">
        <v>263</v>
      </c>
      <c r="B265" t="s">
        <v>643</v>
      </c>
      <c r="C265">
        <v>4</v>
      </c>
      <c r="D265" t="s">
        <v>643</v>
      </c>
      <c r="E265" t="s">
        <v>644</v>
      </c>
    </row>
    <row r="266" spans="1:6" x14ac:dyDescent="0.3">
      <c r="A266">
        <v>264</v>
      </c>
      <c r="B266" t="s">
        <v>645</v>
      </c>
      <c r="C266">
        <v>1</v>
      </c>
      <c r="D266" t="s">
        <v>645</v>
      </c>
      <c r="E266" t="s">
        <v>646</v>
      </c>
      <c r="F266" t="s">
        <v>446</v>
      </c>
    </row>
    <row r="267" spans="1:6" x14ac:dyDescent="0.3">
      <c r="A267">
        <v>265</v>
      </c>
      <c r="B267" t="s">
        <v>647</v>
      </c>
      <c r="C267">
        <v>1</v>
      </c>
      <c r="D267" t="s">
        <v>647</v>
      </c>
      <c r="E267" t="s">
        <v>648</v>
      </c>
      <c r="F267" t="s">
        <v>649</v>
      </c>
    </row>
    <row r="268" spans="1:6" x14ac:dyDescent="0.3">
      <c r="A268">
        <v>266</v>
      </c>
      <c r="B268" t="s">
        <v>650</v>
      </c>
      <c r="C268">
        <v>2</v>
      </c>
      <c r="D268" t="s">
        <v>650</v>
      </c>
      <c r="E268" t="s">
        <v>651</v>
      </c>
      <c r="F268" t="s">
        <v>652</v>
      </c>
    </row>
    <row r="269" spans="1:6" x14ac:dyDescent="0.3">
      <c r="A269">
        <v>267</v>
      </c>
      <c r="B269" t="s">
        <v>653</v>
      </c>
      <c r="C269">
        <v>4</v>
      </c>
      <c r="D269" t="s">
        <v>653</v>
      </c>
      <c r="E269" t="s">
        <v>654</v>
      </c>
      <c r="F269" t="s">
        <v>187</v>
      </c>
    </row>
    <row r="270" spans="1:6" x14ac:dyDescent="0.3">
      <c r="A270">
        <v>268</v>
      </c>
      <c r="B270" t="s">
        <v>655</v>
      </c>
      <c r="C270">
        <v>3</v>
      </c>
      <c r="D270" t="s">
        <v>655</v>
      </c>
      <c r="E270" t="s">
        <v>656</v>
      </c>
    </row>
    <row r="271" spans="1:6" x14ac:dyDescent="0.3">
      <c r="A271">
        <v>269</v>
      </c>
      <c r="B271" t="s">
        <v>657</v>
      </c>
      <c r="C271">
        <v>4</v>
      </c>
      <c r="D271" t="s">
        <v>657</v>
      </c>
      <c r="E271" t="s">
        <v>658</v>
      </c>
      <c r="F271" t="s">
        <v>659</v>
      </c>
    </row>
    <row r="272" spans="1:6" x14ac:dyDescent="0.3">
      <c r="A272">
        <v>270</v>
      </c>
      <c r="B272" t="s">
        <v>660</v>
      </c>
      <c r="C272">
        <v>3</v>
      </c>
      <c r="D272" t="s">
        <v>660</v>
      </c>
      <c r="E272" t="s">
        <v>661</v>
      </c>
      <c r="F272" t="s">
        <v>48</v>
      </c>
    </row>
    <row r="273" spans="1:6" x14ac:dyDescent="0.3">
      <c r="A273">
        <v>271</v>
      </c>
      <c r="B273" t="s">
        <v>662</v>
      </c>
      <c r="C273">
        <v>3</v>
      </c>
      <c r="D273" t="s">
        <v>663</v>
      </c>
      <c r="E273" t="s">
        <v>664</v>
      </c>
      <c r="F273" t="s">
        <v>665</v>
      </c>
    </row>
    <row r="274" spans="1:6" x14ac:dyDescent="0.3">
      <c r="A274">
        <v>272</v>
      </c>
      <c r="B274" t="s">
        <v>666</v>
      </c>
      <c r="C274">
        <v>3</v>
      </c>
      <c r="D274" t="s">
        <v>666</v>
      </c>
      <c r="E274" t="s">
        <v>667</v>
      </c>
    </row>
    <row r="275" spans="1:6" x14ac:dyDescent="0.3">
      <c r="A275">
        <v>273</v>
      </c>
      <c r="B275" t="s">
        <v>668</v>
      </c>
      <c r="C275">
        <v>4</v>
      </c>
      <c r="D275" t="s">
        <v>668</v>
      </c>
      <c r="E275" t="s">
        <v>669</v>
      </c>
      <c r="F275" t="s">
        <v>54</v>
      </c>
    </row>
    <row r="276" spans="1:6" x14ac:dyDescent="0.3">
      <c r="A276">
        <v>274</v>
      </c>
      <c r="B276" t="s">
        <v>670</v>
      </c>
      <c r="C276">
        <v>1</v>
      </c>
      <c r="D276" t="s">
        <v>670</v>
      </c>
      <c r="E276" t="s">
        <v>671</v>
      </c>
      <c r="F276" t="s">
        <v>187</v>
      </c>
    </row>
    <row r="277" spans="1:6" x14ac:dyDescent="0.3">
      <c r="A277">
        <v>275</v>
      </c>
      <c r="B277" t="s">
        <v>672</v>
      </c>
      <c r="C277">
        <v>1</v>
      </c>
      <c r="D277" t="s">
        <v>672</v>
      </c>
      <c r="E277" t="s">
        <v>673</v>
      </c>
      <c r="F277" t="s">
        <v>88</v>
      </c>
    </row>
    <row r="278" spans="1:6" x14ac:dyDescent="0.3">
      <c r="A278">
        <v>276</v>
      </c>
      <c r="B278" t="s">
        <v>674</v>
      </c>
      <c r="C278">
        <v>2</v>
      </c>
      <c r="D278" t="s">
        <v>674</v>
      </c>
      <c r="E278" t="s">
        <v>675</v>
      </c>
      <c r="F278" t="s">
        <v>485</v>
      </c>
    </row>
    <row r="279" spans="1:6" x14ac:dyDescent="0.3">
      <c r="A279">
        <v>277</v>
      </c>
      <c r="B279" t="s">
        <v>676</v>
      </c>
      <c r="C279">
        <v>4</v>
      </c>
      <c r="D279" t="s">
        <v>676</v>
      </c>
      <c r="E279" t="s">
        <v>677</v>
      </c>
      <c r="F279" t="s">
        <v>638</v>
      </c>
    </row>
    <row r="280" spans="1:6" x14ac:dyDescent="0.3">
      <c r="A280">
        <v>278</v>
      </c>
      <c r="B280" t="s">
        <v>678</v>
      </c>
      <c r="C280">
        <v>3</v>
      </c>
      <c r="D280" t="s">
        <v>678</v>
      </c>
      <c r="E280" t="s">
        <v>679</v>
      </c>
      <c r="F280" t="s">
        <v>57</v>
      </c>
    </row>
    <row r="281" spans="1:6" x14ac:dyDescent="0.3">
      <c r="A281">
        <v>279</v>
      </c>
      <c r="B281" t="s">
        <v>680</v>
      </c>
      <c r="C281">
        <v>4</v>
      </c>
      <c r="D281" t="s">
        <v>681</v>
      </c>
      <c r="E281" t="s">
        <v>682</v>
      </c>
    </row>
    <row r="282" spans="1:6" x14ac:dyDescent="0.3">
      <c r="A282">
        <v>280</v>
      </c>
      <c r="B282" t="s">
        <v>683</v>
      </c>
      <c r="C282">
        <v>3</v>
      </c>
      <c r="D282" t="s">
        <v>683</v>
      </c>
      <c r="E282" t="s">
        <v>684</v>
      </c>
      <c r="F282" t="s">
        <v>525</v>
      </c>
    </row>
    <row r="283" spans="1:6" x14ac:dyDescent="0.3">
      <c r="A283">
        <v>281</v>
      </c>
      <c r="B283" t="s">
        <v>685</v>
      </c>
      <c r="C283">
        <v>3</v>
      </c>
      <c r="D283" t="s">
        <v>685</v>
      </c>
      <c r="E283" t="s">
        <v>686</v>
      </c>
      <c r="F283" t="s">
        <v>687</v>
      </c>
    </row>
    <row r="284" spans="1:6" x14ac:dyDescent="0.3">
      <c r="A284">
        <v>282</v>
      </c>
      <c r="B284" t="s">
        <v>688</v>
      </c>
      <c r="C284">
        <v>3</v>
      </c>
      <c r="D284" t="s">
        <v>688</v>
      </c>
      <c r="E284" t="s">
        <v>689</v>
      </c>
      <c r="F284" t="s">
        <v>690</v>
      </c>
    </row>
    <row r="285" spans="1:6" x14ac:dyDescent="0.3">
      <c r="A285">
        <v>283</v>
      </c>
      <c r="B285" t="s">
        <v>691</v>
      </c>
      <c r="C285">
        <v>4</v>
      </c>
      <c r="D285" t="s">
        <v>691</v>
      </c>
      <c r="E285" t="s">
        <v>692</v>
      </c>
      <c r="F285" t="s">
        <v>693</v>
      </c>
    </row>
    <row r="286" spans="1:6" x14ac:dyDescent="0.3">
      <c r="A286">
        <v>284</v>
      </c>
      <c r="B286" t="s">
        <v>694</v>
      </c>
      <c r="C286">
        <v>1</v>
      </c>
      <c r="D286" t="s">
        <v>694</v>
      </c>
      <c r="E286" t="s">
        <v>695</v>
      </c>
      <c r="F286" t="s">
        <v>696</v>
      </c>
    </row>
    <row r="287" spans="1:6" x14ac:dyDescent="0.3">
      <c r="A287">
        <v>285</v>
      </c>
      <c r="B287" t="s">
        <v>697</v>
      </c>
      <c r="C287">
        <v>1</v>
      </c>
      <c r="D287" t="s">
        <v>697</v>
      </c>
      <c r="E287" t="s">
        <v>698</v>
      </c>
    </row>
    <row r="288" spans="1:6" x14ac:dyDescent="0.3">
      <c r="A288">
        <v>286</v>
      </c>
      <c r="B288" t="s">
        <v>699</v>
      </c>
      <c r="C288">
        <v>2</v>
      </c>
      <c r="D288" t="s">
        <v>699</v>
      </c>
      <c r="E288" t="s">
        <v>700</v>
      </c>
      <c r="F288" t="s">
        <v>701</v>
      </c>
    </row>
    <row r="289" spans="1:6" x14ac:dyDescent="0.3">
      <c r="A289">
        <v>287</v>
      </c>
      <c r="B289" t="s">
        <v>702</v>
      </c>
      <c r="C289">
        <v>4</v>
      </c>
      <c r="D289" t="s">
        <v>702</v>
      </c>
      <c r="E289" t="s">
        <v>703</v>
      </c>
      <c r="F289" t="s">
        <v>704</v>
      </c>
    </row>
    <row r="290" spans="1:6" x14ac:dyDescent="0.3">
      <c r="A290">
        <v>288</v>
      </c>
      <c r="B290" t="s">
        <v>705</v>
      </c>
      <c r="C290">
        <v>3</v>
      </c>
      <c r="D290" t="s">
        <v>705</v>
      </c>
      <c r="E290" t="s">
        <v>705</v>
      </c>
      <c r="F290" t="s">
        <v>520</v>
      </c>
    </row>
    <row r="291" spans="1:6" x14ac:dyDescent="0.3">
      <c r="A291">
        <v>289</v>
      </c>
      <c r="B291" t="s">
        <v>706</v>
      </c>
      <c r="C291">
        <v>4</v>
      </c>
      <c r="D291" t="s">
        <v>706</v>
      </c>
      <c r="E291" t="s">
        <v>707</v>
      </c>
      <c r="F291" t="s">
        <v>708</v>
      </c>
    </row>
    <row r="292" spans="1:6" x14ac:dyDescent="0.3">
      <c r="A292">
        <v>290</v>
      </c>
      <c r="B292" t="s">
        <v>709</v>
      </c>
      <c r="C292">
        <v>3</v>
      </c>
      <c r="D292" t="s">
        <v>709</v>
      </c>
      <c r="E292" t="s">
        <v>710</v>
      </c>
      <c r="F292" t="s">
        <v>48</v>
      </c>
    </row>
    <row r="293" spans="1:6" x14ac:dyDescent="0.3">
      <c r="A293">
        <v>291</v>
      </c>
      <c r="B293" t="s">
        <v>711</v>
      </c>
      <c r="C293">
        <v>3</v>
      </c>
      <c r="D293" t="s">
        <v>711</v>
      </c>
      <c r="E293" t="s">
        <v>712</v>
      </c>
      <c r="F293" t="s">
        <v>713</v>
      </c>
    </row>
    <row r="294" spans="1:6" x14ac:dyDescent="0.3">
      <c r="A294">
        <v>292</v>
      </c>
      <c r="B294" t="s">
        <v>714</v>
      </c>
      <c r="C294">
        <v>3</v>
      </c>
      <c r="D294" t="s">
        <v>714</v>
      </c>
      <c r="E294" t="s">
        <v>715</v>
      </c>
      <c r="F294" t="s">
        <v>140</v>
      </c>
    </row>
    <row r="295" spans="1:6" x14ac:dyDescent="0.3">
      <c r="A295">
        <v>293</v>
      </c>
      <c r="B295" t="s">
        <v>716</v>
      </c>
      <c r="C295">
        <v>4</v>
      </c>
      <c r="D295" t="s">
        <v>716</v>
      </c>
      <c r="E295" t="s">
        <v>717</v>
      </c>
      <c r="F295" t="s">
        <v>718</v>
      </c>
    </row>
    <row r="296" spans="1:6" x14ac:dyDescent="0.3">
      <c r="A296">
        <v>294</v>
      </c>
      <c r="B296" t="s">
        <v>719</v>
      </c>
      <c r="C296">
        <v>1</v>
      </c>
      <c r="D296" t="s">
        <v>719</v>
      </c>
      <c r="E296" t="s">
        <v>720</v>
      </c>
    </row>
    <row r="297" spans="1:6" x14ac:dyDescent="0.3">
      <c r="A297">
        <v>295</v>
      </c>
      <c r="B297" t="s">
        <v>721</v>
      </c>
      <c r="C297">
        <v>1</v>
      </c>
      <c r="D297" t="s">
        <v>722</v>
      </c>
      <c r="E297" t="s">
        <v>723</v>
      </c>
      <c r="F297" t="s">
        <v>724</v>
      </c>
    </row>
    <row r="298" spans="1:6" x14ac:dyDescent="0.3">
      <c r="A298">
        <v>296</v>
      </c>
      <c r="B298" t="s">
        <v>725</v>
      </c>
      <c r="C298">
        <v>2</v>
      </c>
      <c r="D298" t="s">
        <v>726</v>
      </c>
      <c r="E298" t="s">
        <v>727</v>
      </c>
      <c r="F298" t="s">
        <v>140</v>
      </c>
    </row>
    <row r="299" spans="1:6" x14ac:dyDescent="0.3">
      <c r="A299">
        <v>297</v>
      </c>
      <c r="B299" t="s">
        <v>728</v>
      </c>
      <c r="C299">
        <v>4</v>
      </c>
      <c r="D299" t="s">
        <v>728</v>
      </c>
      <c r="E299" t="s">
        <v>729</v>
      </c>
      <c r="F299" t="s">
        <v>114</v>
      </c>
    </row>
    <row r="300" spans="1:6" x14ac:dyDescent="0.3">
      <c r="A300">
        <v>298</v>
      </c>
      <c r="B300" t="s">
        <v>730</v>
      </c>
      <c r="C300">
        <v>3</v>
      </c>
      <c r="D300" t="s">
        <v>730</v>
      </c>
      <c r="E300" t="s">
        <v>731</v>
      </c>
      <c r="F300" t="s">
        <v>525</v>
      </c>
    </row>
    <row r="301" spans="1:6" x14ac:dyDescent="0.3">
      <c r="A301">
        <v>299</v>
      </c>
      <c r="B301" t="s">
        <v>732</v>
      </c>
      <c r="C301">
        <v>4</v>
      </c>
      <c r="D301" t="s">
        <v>732</v>
      </c>
      <c r="E301" t="s">
        <v>378</v>
      </c>
      <c r="F301" t="s">
        <v>88</v>
      </c>
    </row>
    <row r="302" spans="1:6" x14ac:dyDescent="0.3">
      <c r="A302">
        <v>300</v>
      </c>
      <c r="B302" t="s">
        <v>733</v>
      </c>
      <c r="C302">
        <v>3</v>
      </c>
      <c r="D302" t="s">
        <v>733</v>
      </c>
      <c r="E302" t="s">
        <v>734</v>
      </c>
      <c r="F302" t="s">
        <v>88</v>
      </c>
    </row>
    <row r="303" spans="1:6" x14ac:dyDescent="0.3">
      <c r="A303">
        <v>301</v>
      </c>
      <c r="B303" t="s">
        <v>735</v>
      </c>
      <c r="C303">
        <v>3</v>
      </c>
      <c r="D303" t="s">
        <v>735</v>
      </c>
      <c r="E303" t="s">
        <v>736</v>
      </c>
      <c r="F303" t="s">
        <v>325</v>
      </c>
    </row>
    <row r="304" spans="1:6" x14ac:dyDescent="0.3">
      <c r="A304">
        <v>302</v>
      </c>
      <c r="B304" t="s">
        <v>737</v>
      </c>
      <c r="C304">
        <v>3</v>
      </c>
      <c r="D304" t="s">
        <v>737</v>
      </c>
      <c r="E304" t="s">
        <v>738</v>
      </c>
      <c r="F304" t="s">
        <v>739</v>
      </c>
    </row>
    <row r="305" spans="1:6" x14ac:dyDescent="0.3">
      <c r="A305">
        <v>303</v>
      </c>
      <c r="B305" t="s">
        <v>740</v>
      </c>
      <c r="C305">
        <v>4</v>
      </c>
      <c r="D305" t="s">
        <v>740</v>
      </c>
      <c r="E305" t="s">
        <v>741</v>
      </c>
      <c r="F305" t="s">
        <v>83</v>
      </c>
    </row>
    <row r="306" spans="1:6" x14ac:dyDescent="0.3">
      <c r="A306">
        <v>304</v>
      </c>
      <c r="B306" t="s">
        <v>742</v>
      </c>
      <c r="C306">
        <v>1</v>
      </c>
      <c r="D306" t="s">
        <v>742</v>
      </c>
      <c r="E306" t="s">
        <v>743</v>
      </c>
      <c r="F306" t="s">
        <v>744</v>
      </c>
    </row>
    <row r="307" spans="1:6" x14ac:dyDescent="0.3">
      <c r="A307">
        <v>305</v>
      </c>
      <c r="B307" t="s">
        <v>745</v>
      </c>
      <c r="C307">
        <v>1</v>
      </c>
      <c r="D307" t="s">
        <v>745</v>
      </c>
      <c r="E307" t="s">
        <v>746</v>
      </c>
      <c r="F307" t="s">
        <v>551</v>
      </c>
    </row>
    <row r="308" spans="1:6" x14ac:dyDescent="0.3">
      <c r="A308">
        <v>306</v>
      </c>
      <c r="B308" t="s">
        <v>747</v>
      </c>
      <c r="C308">
        <v>2</v>
      </c>
      <c r="D308" t="s">
        <v>747</v>
      </c>
      <c r="E308" t="s">
        <v>748</v>
      </c>
      <c r="F308" t="s">
        <v>749</v>
      </c>
    </row>
    <row r="309" spans="1:6" x14ac:dyDescent="0.3">
      <c r="A309">
        <v>307</v>
      </c>
      <c r="B309" t="s">
        <v>750</v>
      </c>
      <c r="C309">
        <v>4</v>
      </c>
      <c r="D309" t="s">
        <v>750</v>
      </c>
      <c r="E309" t="s">
        <v>751</v>
      </c>
      <c r="F309" t="s">
        <v>752</v>
      </c>
    </row>
    <row r="310" spans="1:6" x14ac:dyDescent="0.3">
      <c r="A310">
        <v>308</v>
      </c>
      <c r="B310" t="s">
        <v>753</v>
      </c>
      <c r="C310">
        <v>3</v>
      </c>
      <c r="D310" t="s">
        <v>753</v>
      </c>
      <c r="E310" t="s">
        <v>754</v>
      </c>
    </row>
    <row r="311" spans="1:6" x14ac:dyDescent="0.3">
      <c r="A311">
        <v>309</v>
      </c>
      <c r="B311" t="s">
        <v>755</v>
      </c>
      <c r="C311">
        <v>4</v>
      </c>
      <c r="D311" t="s">
        <v>755</v>
      </c>
      <c r="E311" t="s">
        <v>756</v>
      </c>
    </row>
    <row r="312" spans="1:6" x14ac:dyDescent="0.3">
      <c r="A312">
        <v>310</v>
      </c>
      <c r="B312" t="s">
        <v>757</v>
      </c>
      <c r="C312">
        <v>3</v>
      </c>
      <c r="D312" t="s">
        <v>757</v>
      </c>
      <c r="E312" t="s">
        <v>758</v>
      </c>
      <c r="F312" t="s">
        <v>251</v>
      </c>
    </row>
    <row r="313" spans="1:6" x14ac:dyDescent="0.3">
      <c r="A313">
        <v>311</v>
      </c>
      <c r="B313" t="s">
        <v>759</v>
      </c>
      <c r="C313">
        <v>3</v>
      </c>
      <c r="D313" t="s">
        <v>759</v>
      </c>
      <c r="E313" t="s">
        <v>760</v>
      </c>
      <c r="F313" t="s">
        <v>761</v>
      </c>
    </row>
    <row r="314" spans="1:6" x14ac:dyDescent="0.3">
      <c r="A314">
        <v>312</v>
      </c>
      <c r="B314" t="e">
        <f>- great place for credit training - nice People and working environment - good amount of training offered</f>
        <v>#NAME?</v>
      </c>
      <c r="C314">
        <v>3</v>
      </c>
      <c r="D314" t="e">
        <f>- great place for credit training - nice People and working environment - good amount of training offered</f>
        <v>#NAME?</v>
      </c>
      <c r="E314" t="s">
        <v>762</v>
      </c>
      <c r="F314" t="s">
        <v>763</v>
      </c>
    </row>
    <row r="315" spans="1:6" x14ac:dyDescent="0.3">
      <c r="A315">
        <v>313</v>
      </c>
      <c r="B315" t="s">
        <v>764</v>
      </c>
      <c r="C315">
        <v>4</v>
      </c>
      <c r="D315" t="s">
        <v>765</v>
      </c>
      <c r="E315" t="s">
        <v>766</v>
      </c>
      <c r="F315" t="s">
        <v>298</v>
      </c>
    </row>
    <row r="316" spans="1:6" x14ac:dyDescent="0.3">
      <c r="A316">
        <v>314</v>
      </c>
      <c r="B316" t="s">
        <v>767</v>
      </c>
      <c r="C316">
        <v>1</v>
      </c>
      <c r="D316" t="s">
        <v>767</v>
      </c>
      <c r="E316" t="s">
        <v>768</v>
      </c>
      <c r="F316" t="s">
        <v>769</v>
      </c>
    </row>
    <row r="317" spans="1:6" x14ac:dyDescent="0.3">
      <c r="A317">
        <v>315</v>
      </c>
      <c r="B317" t="s">
        <v>770</v>
      </c>
      <c r="C317">
        <v>1</v>
      </c>
      <c r="D317" t="s">
        <v>770</v>
      </c>
      <c r="E317" t="s">
        <v>771</v>
      </c>
    </row>
    <row r="318" spans="1:6" x14ac:dyDescent="0.3">
      <c r="A318">
        <v>316</v>
      </c>
      <c r="B318" t="s">
        <v>772</v>
      </c>
      <c r="C318">
        <v>2</v>
      </c>
      <c r="D318" t="s">
        <v>772</v>
      </c>
      <c r="E318" t="s">
        <v>773</v>
      </c>
    </row>
    <row r="319" spans="1:6" x14ac:dyDescent="0.3">
      <c r="A319">
        <v>317</v>
      </c>
      <c r="B319" t="s">
        <v>774</v>
      </c>
      <c r="C319">
        <v>4</v>
      </c>
      <c r="D319" t="s">
        <v>774</v>
      </c>
      <c r="E319" t="s">
        <v>775</v>
      </c>
      <c r="F319" t="s">
        <v>83</v>
      </c>
    </row>
    <row r="320" spans="1:6" x14ac:dyDescent="0.3">
      <c r="A320">
        <v>318</v>
      </c>
      <c r="B320" t="s">
        <v>776</v>
      </c>
      <c r="C320">
        <v>3</v>
      </c>
      <c r="D320" t="s">
        <v>776</v>
      </c>
      <c r="E320" t="s">
        <v>777</v>
      </c>
      <c r="F320" t="s">
        <v>778</v>
      </c>
    </row>
    <row r="321" spans="1:6" x14ac:dyDescent="0.3">
      <c r="A321">
        <v>319</v>
      </c>
      <c r="B321" t="s">
        <v>779</v>
      </c>
      <c r="C321">
        <v>4</v>
      </c>
      <c r="D321" t="s">
        <v>779</v>
      </c>
      <c r="E321" t="s">
        <v>780</v>
      </c>
      <c r="F321" t="s">
        <v>781</v>
      </c>
    </row>
    <row r="322" spans="1:6" x14ac:dyDescent="0.3">
      <c r="A322">
        <v>320</v>
      </c>
      <c r="B322" t="s">
        <v>782</v>
      </c>
      <c r="C322">
        <v>3</v>
      </c>
      <c r="D322" t="s">
        <v>782</v>
      </c>
      <c r="E322" t="s">
        <v>783</v>
      </c>
      <c r="F322" t="s">
        <v>356</v>
      </c>
    </row>
    <row r="323" spans="1:6" x14ac:dyDescent="0.3">
      <c r="A323">
        <v>321</v>
      </c>
      <c r="B323" t="s">
        <v>784</v>
      </c>
      <c r="C323">
        <v>3</v>
      </c>
      <c r="D323" t="s">
        <v>784</v>
      </c>
      <c r="E323" t="s">
        <v>785</v>
      </c>
      <c r="F323" t="s">
        <v>51</v>
      </c>
    </row>
    <row r="324" spans="1:6" x14ac:dyDescent="0.3">
      <c r="A324">
        <v>322</v>
      </c>
      <c r="B324" t="s">
        <v>786</v>
      </c>
      <c r="C324">
        <v>3</v>
      </c>
      <c r="D324" t="s">
        <v>786</v>
      </c>
      <c r="E324" t="s">
        <v>787</v>
      </c>
      <c r="F324" t="s">
        <v>788</v>
      </c>
    </row>
    <row r="325" spans="1:6" x14ac:dyDescent="0.3">
      <c r="A325">
        <v>323</v>
      </c>
      <c r="B325" t="s">
        <v>789</v>
      </c>
      <c r="C325">
        <v>4</v>
      </c>
      <c r="D325" t="s">
        <v>789</v>
      </c>
      <c r="E325" t="s">
        <v>790</v>
      </c>
    </row>
    <row r="326" spans="1:6" x14ac:dyDescent="0.3">
      <c r="A326">
        <v>324</v>
      </c>
      <c r="B326" t="s">
        <v>791</v>
      </c>
      <c r="C326">
        <v>1</v>
      </c>
      <c r="D326" t="s">
        <v>791</v>
      </c>
      <c r="E326" t="s">
        <v>792</v>
      </c>
      <c r="F326" t="s">
        <v>162</v>
      </c>
    </row>
    <row r="327" spans="1:6" x14ac:dyDescent="0.3">
      <c r="A327">
        <v>325</v>
      </c>
      <c r="B327" t="e">
        <f>-Very successful company -Profitable -Few competitors -Growing -good benefits -Decent pay (for it) -good location downtown at WTC.</f>
        <v>#NAME?</v>
      </c>
      <c r="C327">
        <v>1</v>
      </c>
      <c r="D327" t="e">
        <f>-Very successful company -Profitable -Few competitors -Growing -good benefits -Decent pay (for it) -good location downtown at WTC.</f>
        <v>#NAME?</v>
      </c>
      <c r="E327" t="s">
        <v>793</v>
      </c>
      <c r="F327" t="s">
        <v>794</v>
      </c>
    </row>
    <row r="328" spans="1:6" x14ac:dyDescent="0.3">
      <c r="A328">
        <v>326</v>
      </c>
      <c r="B328" t="s">
        <v>795</v>
      </c>
      <c r="C328">
        <v>2</v>
      </c>
      <c r="D328" t="s">
        <v>796</v>
      </c>
      <c r="E328" t="s">
        <v>797</v>
      </c>
      <c r="F328" t="s">
        <v>798</v>
      </c>
    </row>
    <row r="329" spans="1:6" x14ac:dyDescent="0.3">
      <c r="A329">
        <v>327</v>
      </c>
      <c r="B329" t="s">
        <v>799</v>
      </c>
      <c r="C329">
        <v>4</v>
      </c>
      <c r="D329" t="s">
        <v>799</v>
      </c>
      <c r="E329" t="s">
        <v>800</v>
      </c>
      <c r="F329" t="s">
        <v>187</v>
      </c>
    </row>
    <row r="330" spans="1:6" x14ac:dyDescent="0.3">
      <c r="A330">
        <v>328</v>
      </c>
      <c r="B330" t="s">
        <v>801</v>
      </c>
      <c r="C330">
        <v>3</v>
      </c>
      <c r="D330" t="s">
        <v>801</v>
      </c>
      <c r="E330" t="s">
        <v>802</v>
      </c>
      <c r="F330" t="s">
        <v>803</v>
      </c>
    </row>
    <row r="331" spans="1:6" x14ac:dyDescent="0.3">
      <c r="A331">
        <v>329</v>
      </c>
      <c r="B331" t="s">
        <v>804</v>
      </c>
      <c r="C331">
        <v>4</v>
      </c>
      <c r="D331" t="s">
        <v>804</v>
      </c>
      <c r="E331" t="s">
        <v>805</v>
      </c>
      <c r="F331" t="s">
        <v>187</v>
      </c>
    </row>
    <row r="332" spans="1:6" x14ac:dyDescent="0.3">
      <c r="A332">
        <v>330</v>
      </c>
      <c r="B332" t="s">
        <v>806</v>
      </c>
      <c r="C332">
        <v>3</v>
      </c>
      <c r="D332" t="s">
        <v>806</v>
      </c>
      <c r="E332" t="s">
        <v>807</v>
      </c>
      <c r="F332" t="s">
        <v>808</v>
      </c>
    </row>
    <row r="333" spans="1:6" x14ac:dyDescent="0.3">
      <c r="A333">
        <v>331</v>
      </c>
      <c r="B333" t="s">
        <v>809</v>
      </c>
      <c r="C333">
        <v>3</v>
      </c>
      <c r="D333" t="s">
        <v>809</v>
      </c>
      <c r="E333" t="s">
        <v>810</v>
      </c>
      <c r="F333" t="s">
        <v>54</v>
      </c>
    </row>
    <row r="334" spans="1:6" x14ac:dyDescent="0.3">
      <c r="A334">
        <v>332</v>
      </c>
      <c r="B334" t="s">
        <v>811</v>
      </c>
      <c r="C334">
        <v>3</v>
      </c>
      <c r="D334" t="s">
        <v>811</v>
      </c>
      <c r="E334" t="s">
        <v>812</v>
      </c>
      <c r="F334" t="s">
        <v>813</v>
      </c>
    </row>
    <row r="335" spans="1:6" x14ac:dyDescent="0.3">
      <c r="A335">
        <v>333</v>
      </c>
      <c r="B335" t="s">
        <v>814</v>
      </c>
      <c r="C335">
        <v>4</v>
      </c>
      <c r="D335" t="s">
        <v>814</v>
      </c>
      <c r="E335" t="s">
        <v>815</v>
      </c>
      <c r="F335" t="s">
        <v>143</v>
      </c>
    </row>
    <row r="336" spans="1:6" x14ac:dyDescent="0.3">
      <c r="A336">
        <v>334</v>
      </c>
      <c r="B336" t="s">
        <v>816</v>
      </c>
      <c r="C336">
        <v>1</v>
      </c>
      <c r="D336" t="s">
        <v>816</v>
      </c>
      <c r="E336" t="s">
        <v>817</v>
      </c>
      <c r="F336" t="s">
        <v>83</v>
      </c>
    </row>
    <row r="337" spans="1:6" x14ac:dyDescent="0.3">
      <c r="A337">
        <v>335</v>
      </c>
      <c r="B337" t="s">
        <v>818</v>
      </c>
      <c r="C337">
        <v>1</v>
      </c>
      <c r="D337" t="s">
        <v>818</v>
      </c>
      <c r="E337" t="s">
        <v>819</v>
      </c>
    </row>
    <row r="338" spans="1:6" x14ac:dyDescent="0.3">
      <c r="A338">
        <v>336</v>
      </c>
      <c r="B338" t="s">
        <v>820</v>
      </c>
      <c r="C338">
        <v>2</v>
      </c>
      <c r="D338" t="s">
        <v>820</v>
      </c>
      <c r="E338" t="s">
        <v>821</v>
      </c>
      <c r="F338" t="s">
        <v>187</v>
      </c>
    </row>
    <row r="339" spans="1:6" x14ac:dyDescent="0.3">
      <c r="A339">
        <v>337</v>
      </c>
      <c r="B339" t="s">
        <v>822</v>
      </c>
      <c r="C339">
        <v>4</v>
      </c>
      <c r="D339" t="s">
        <v>822</v>
      </c>
      <c r="E339" t="s">
        <v>823</v>
      </c>
      <c r="F339" t="s">
        <v>187</v>
      </c>
    </row>
    <row r="340" spans="1:6" x14ac:dyDescent="0.3">
      <c r="A340">
        <v>338</v>
      </c>
      <c r="B340" t="s">
        <v>824</v>
      </c>
      <c r="C340">
        <v>3</v>
      </c>
      <c r="D340" t="s">
        <v>824</v>
      </c>
      <c r="E340" t="s">
        <v>825</v>
      </c>
      <c r="F340" t="s">
        <v>48</v>
      </c>
    </row>
    <row r="341" spans="1:6" x14ac:dyDescent="0.3">
      <c r="A341">
        <v>339</v>
      </c>
      <c r="B341" t="s">
        <v>826</v>
      </c>
      <c r="C341">
        <v>4</v>
      </c>
      <c r="D341" t="s">
        <v>826</v>
      </c>
      <c r="E341" t="s">
        <v>827</v>
      </c>
      <c r="F341" t="s">
        <v>62</v>
      </c>
    </row>
    <row r="342" spans="1:6" x14ac:dyDescent="0.3">
      <c r="A342">
        <v>340</v>
      </c>
      <c r="B342" t="s">
        <v>828</v>
      </c>
      <c r="C342">
        <v>3</v>
      </c>
      <c r="D342" t="s">
        <v>828</v>
      </c>
      <c r="E342" t="s">
        <v>829</v>
      </c>
      <c r="F342" t="s">
        <v>830</v>
      </c>
    </row>
    <row r="343" spans="1:6" x14ac:dyDescent="0.3">
      <c r="A343">
        <v>341</v>
      </c>
      <c r="B343" t="s">
        <v>831</v>
      </c>
      <c r="C343">
        <v>3</v>
      </c>
      <c r="D343" t="s">
        <v>831</v>
      </c>
      <c r="E343" t="s">
        <v>832</v>
      </c>
      <c r="F343" t="s">
        <v>166</v>
      </c>
    </row>
    <row r="344" spans="1:6" x14ac:dyDescent="0.3">
      <c r="A344">
        <v>342</v>
      </c>
      <c r="B344" t="s">
        <v>833</v>
      </c>
      <c r="C344">
        <v>3</v>
      </c>
      <c r="D344" t="s">
        <v>833</v>
      </c>
      <c r="E344" t="s">
        <v>834</v>
      </c>
      <c r="F344" t="s">
        <v>713</v>
      </c>
    </row>
    <row r="345" spans="1:6" x14ac:dyDescent="0.3">
      <c r="A345">
        <v>343</v>
      </c>
      <c r="B345" t="s">
        <v>835</v>
      </c>
      <c r="C345">
        <v>4</v>
      </c>
      <c r="D345" t="s">
        <v>835</v>
      </c>
      <c r="E345" t="s">
        <v>836</v>
      </c>
    </row>
    <row r="346" spans="1:6" x14ac:dyDescent="0.3">
      <c r="A346">
        <v>344</v>
      </c>
      <c r="B346" t="s">
        <v>837</v>
      </c>
      <c r="C346">
        <v>1</v>
      </c>
      <c r="D346" t="s">
        <v>837</v>
      </c>
      <c r="E346" t="s">
        <v>838</v>
      </c>
      <c r="F346" t="s">
        <v>839</v>
      </c>
    </row>
    <row r="347" spans="1:6" x14ac:dyDescent="0.3">
      <c r="A347">
        <v>345</v>
      </c>
      <c r="B347" t="s">
        <v>840</v>
      </c>
      <c r="C347">
        <v>1</v>
      </c>
      <c r="D347" t="s">
        <v>840</v>
      </c>
      <c r="E347" t="s">
        <v>841</v>
      </c>
      <c r="F347" t="s">
        <v>48</v>
      </c>
    </row>
    <row r="348" spans="1:6" x14ac:dyDescent="0.3">
      <c r="A348">
        <v>346</v>
      </c>
      <c r="B348" t="s">
        <v>842</v>
      </c>
      <c r="C348">
        <v>2</v>
      </c>
      <c r="D348" t="s">
        <v>842</v>
      </c>
      <c r="E348" t="s">
        <v>843</v>
      </c>
      <c r="F348" t="s">
        <v>622</v>
      </c>
    </row>
    <row r="349" spans="1:6" x14ac:dyDescent="0.3">
      <c r="A349">
        <v>347</v>
      </c>
      <c r="B349" t="s">
        <v>844</v>
      </c>
      <c r="C349">
        <v>4</v>
      </c>
      <c r="D349" t="s">
        <v>844</v>
      </c>
      <c r="E349" t="s">
        <v>845</v>
      </c>
      <c r="F349" t="s">
        <v>846</v>
      </c>
    </row>
    <row r="350" spans="1:6" x14ac:dyDescent="0.3">
      <c r="A350">
        <v>348</v>
      </c>
      <c r="B350" t="s">
        <v>847</v>
      </c>
      <c r="C350">
        <v>3</v>
      </c>
      <c r="D350" t="s">
        <v>847</v>
      </c>
      <c r="E350" t="s">
        <v>848</v>
      </c>
      <c r="F350" t="s">
        <v>551</v>
      </c>
    </row>
    <row r="351" spans="1:6" x14ac:dyDescent="0.3">
      <c r="A351">
        <v>349</v>
      </c>
      <c r="B351" t="s">
        <v>849</v>
      </c>
      <c r="C351">
        <v>4</v>
      </c>
      <c r="D351" t="s">
        <v>849</v>
      </c>
      <c r="E351" t="s">
        <v>850</v>
      </c>
      <c r="F351" t="s">
        <v>111</v>
      </c>
    </row>
    <row r="352" spans="1:6" x14ac:dyDescent="0.3">
      <c r="A352">
        <v>350</v>
      </c>
      <c r="B352" t="s">
        <v>851</v>
      </c>
      <c r="C352">
        <v>3</v>
      </c>
      <c r="D352" t="s">
        <v>851</v>
      </c>
      <c r="E352" t="s">
        <v>852</v>
      </c>
    </row>
    <row r="353" spans="1:6" x14ac:dyDescent="0.3">
      <c r="A353">
        <v>351</v>
      </c>
      <c r="B353" t="s">
        <v>853</v>
      </c>
      <c r="C353">
        <v>3</v>
      </c>
      <c r="D353" t="s">
        <v>854</v>
      </c>
      <c r="E353" t="s">
        <v>855</v>
      </c>
      <c r="F353" t="s">
        <v>45</v>
      </c>
    </row>
    <row r="354" spans="1:6" x14ac:dyDescent="0.3">
      <c r="A354">
        <v>352</v>
      </c>
      <c r="B354" t="s">
        <v>856</v>
      </c>
      <c r="C354">
        <v>3</v>
      </c>
      <c r="D354" t="s">
        <v>856</v>
      </c>
      <c r="E354" t="s">
        <v>857</v>
      </c>
      <c r="F354" t="s">
        <v>57</v>
      </c>
    </row>
    <row r="355" spans="1:6" x14ac:dyDescent="0.3">
      <c r="A355">
        <v>353</v>
      </c>
      <c r="B355" t="s">
        <v>858</v>
      </c>
      <c r="C355">
        <v>4</v>
      </c>
      <c r="D355" t="s">
        <v>858</v>
      </c>
      <c r="E355" t="s">
        <v>859</v>
      </c>
      <c r="F355" t="s">
        <v>860</v>
      </c>
    </row>
    <row r="356" spans="1:6" x14ac:dyDescent="0.3">
      <c r="A356">
        <v>354</v>
      </c>
      <c r="B356" t="s">
        <v>861</v>
      </c>
      <c r="C356">
        <v>1</v>
      </c>
      <c r="D356" t="s">
        <v>861</v>
      </c>
      <c r="E356" t="s">
        <v>862</v>
      </c>
      <c r="F356" t="s">
        <v>40</v>
      </c>
    </row>
    <row r="357" spans="1:6" x14ac:dyDescent="0.3">
      <c r="A357">
        <v>355</v>
      </c>
      <c r="B357" t="s">
        <v>863</v>
      </c>
      <c r="C357">
        <v>1</v>
      </c>
      <c r="D357" t="s">
        <v>863</v>
      </c>
      <c r="E357" t="s">
        <v>864</v>
      </c>
    </row>
    <row r="358" spans="1:6" x14ac:dyDescent="0.3">
      <c r="A358">
        <v>356</v>
      </c>
      <c r="B358" t="s">
        <v>865</v>
      </c>
      <c r="C358">
        <v>2</v>
      </c>
      <c r="D358" t="s">
        <v>865</v>
      </c>
      <c r="E358" t="s">
        <v>866</v>
      </c>
    </row>
    <row r="359" spans="1:6" x14ac:dyDescent="0.3">
      <c r="A359">
        <v>357</v>
      </c>
      <c r="B359" t="s">
        <v>867</v>
      </c>
      <c r="C359">
        <v>4</v>
      </c>
      <c r="D359" t="s">
        <v>867</v>
      </c>
      <c r="E359" t="s">
        <v>868</v>
      </c>
      <c r="F359" t="s">
        <v>48</v>
      </c>
    </row>
    <row r="360" spans="1:6" x14ac:dyDescent="0.3">
      <c r="A360">
        <v>358</v>
      </c>
      <c r="B360" t="s">
        <v>869</v>
      </c>
      <c r="C360">
        <v>3</v>
      </c>
      <c r="D360" t="s">
        <v>869</v>
      </c>
      <c r="E360" t="s">
        <v>870</v>
      </c>
    </row>
    <row r="361" spans="1:6" x14ac:dyDescent="0.3">
      <c r="A361">
        <v>359</v>
      </c>
      <c r="B361" t="s">
        <v>871</v>
      </c>
      <c r="C361">
        <v>4</v>
      </c>
      <c r="D361" t="s">
        <v>871</v>
      </c>
      <c r="E361" t="s">
        <v>872</v>
      </c>
      <c r="F361" t="s">
        <v>268</v>
      </c>
    </row>
    <row r="362" spans="1:6" x14ac:dyDescent="0.3">
      <c r="A362">
        <v>360</v>
      </c>
      <c r="B362" t="s">
        <v>873</v>
      </c>
      <c r="C362">
        <v>3</v>
      </c>
      <c r="D362" t="s">
        <v>873</v>
      </c>
      <c r="E362" t="s">
        <v>874</v>
      </c>
      <c r="F362" t="s">
        <v>353</v>
      </c>
    </row>
    <row r="363" spans="1:6" x14ac:dyDescent="0.3">
      <c r="A363">
        <v>361</v>
      </c>
      <c r="B363" t="s">
        <v>875</v>
      </c>
      <c r="C363">
        <v>3</v>
      </c>
      <c r="D363" t="s">
        <v>875</v>
      </c>
      <c r="E363" t="s">
        <v>876</v>
      </c>
      <c r="F363" t="s">
        <v>877</v>
      </c>
    </row>
    <row r="364" spans="1:6" x14ac:dyDescent="0.3">
      <c r="A364">
        <v>362</v>
      </c>
      <c r="B364" t="s">
        <v>878</v>
      </c>
      <c r="C364">
        <v>3</v>
      </c>
      <c r="D364" t="s">
        <v>878</v>
      </c>
      <c r="E364" t="s">
        <v>879</v>
      </c>
      <c r="F364" t="s">
        <v>880</v>
      </c>
    </row>
    <row r="365" spans="1:6" x14ac:dyDescent="0.3">
      <c r="A365">
        <v>363</v>
      </c>
      <c r="B365" t="s">
        <v>881</v>
      </c>
      <c r="C365">
        <v>4</v>
      </c>
      <c r="D365" t="s">
        <v>881</v>
      </c>
      <c r="E365" t="s">
        <v>882</v>
      </c>
      <c r="F365" t="s">
        <v>883</v>
      </c>
    </row>
    <row r="366" spans="1:6" x14ac:dyDescent="0.3">
      <c r="A366">
        <v>364</v>
      </c>
      <c r="B366" t="s">
        <v>884</v>
      </c>
      <c r="C366">
        <v>1</v>
      </c>
      <c r="D366" t="s">
        <v>884</v>
      </c>
      <c r="E366" t="s">
        <v>885</v>
      </c>
      <c r="F366" t="s">
        <v>325</v>
      </c>
    </row>
    <row r="367" spans="1:6" x14ac:dyDescent="0.3">
      <c r="A367">
        <v>365</v>
      </c>
      <c r="B367" t="s">
        <v>886</v>
      </c>
      <c r="C367">
        <v>1</v>
      </c>
      <c r="D367" t="s">
        <v>886</v>
      </c>
      <c r="E367" t="s">
        <v>887</v>
      </c>
      <c r="F367" t="s">
        <v>162</v>
      </c>
    </row>
    <row r="368" spans="1:6" x14ac:dyDescent="0.3">
      <c r="A368">
        <v>366</v>
      </c>
      <c r="B368" t="s">
        <v>888</v>
      </c>
      <c r="C368">
        <v>2</v>
      </c>
      <c r="D368" t="s">
        <v>888</v>
      </c>
      <c r="E368" t="s">
        <v>889</v>
      </c>
      <c r="F368" t="s">
        <v>187</v>
      </c>
    </row>
    <row r="369" spans="1:6" x14ac:dyDescent="0.3">
      <c r="A369">
        <v>367</v>
      </c>
      <c r="B369" t="s">
        <v>890</v>
      </c>
      <c r="C369">
        <v>4</v>
      </c>
      <c r="D369" t="s">
        <v>890</v>
      </c>
      <c r="E369" t="s">
        <v>891</v>
      </c>
      <c r="F369" t="s">
        <v>892</v>
      </c>
    </row>
    <row r="370" spans="1:6" x14ac:dyDescent="0.3">
      <c r="A370">
        <v>368</v>
      </c>
      <c r="B370" t="e">
        <f>-building in NYC is Very new and up-to-date -Technology is new -ability to work from home</f>
        <v>#NAME?</v>
      </c>
      <c r="C370">
        <v>3</v>
      </c>
      <c r="D370" t="e">
        <f>-building in NYC is Very new and up-to-date -Technology is new -ability to work from home</f>
        <v>#NAME?</v>
      </c>
      <c r="E370" t="s">
        <v>893</v>
      </c>
      <c r="F370" t="s">
        <v>894</v>
      </c>
    </row>
    <row r="371" spans="1:6" x14ac:dyDescent="0.3">
      <c r="A371">
        <v>369</v>
      </c>
      <c r="B371" t="s">
        <v>895</v>
      </c>
      <c r="C371">
        <v>4</v>
      </c>
      <c r="D371" t="s">
        <v>895</v>
      </c>
      <c r="E371" t="s">
        <v>896</v>
      </c>
    </row>
    <row r="372" spans="1:6" x14ac:dyDescent="0.3">
      <c r="A372">
        <v>370</v>
      </c>
      <c r="B372" t="s">
        <v>897</v>
      </c>
      <c r="C372">
        <v>3</v>
      </c>
      <c r="D372" t="s">
        <v>897</v>
      </c>
      <c r="E372" t="s">
        <v>898</v>
      </c>
    </row>
    <row r="373" spans="1:6" x14ac:dyDescent="0.3">
      <c r="A373">
        <v>371</v>
      </c>
      <c r="B373" t="s">
        <v>899</v>
      </c>
      <c r="C373">
        <v>3</v>
      </c>
      <c r="D373" t="s">
        <v>900</v>
      </c>
      <c r="E373" t="s">
        <v>901</v>
      </c>
    </row>
    <row r="374" spans="1:6" x14ac:dyDescent="0.3">
      <c r="A374">
        <v>372</v>
      </c>
      <c r="B374" t="s">
        <v>902</v>
      </c>
      <c r="C374">
        <v>3</v>
      </c>
      <c r="D374" t="s">
        <v>902</v>
      </c>
      <c r="E374" t="s">
        <v>903</v>
      </c>
      <c r="F374" t="s">
        <v>551</v>
      </c>
    </row>
    <row r="375" spans="1:6" x14ac:dyDescent="0.3">
      <c r="A375">
        <v>373</v>
      </c>
      <c r="B375" t="s">
        <v>904</v>
      </c>
      <c r="C375">
        <v>4</v>
      </c>
      <c r="D375" t="s">
        <v>904</v>
      </c>
      <c r="E375" t="s">
        <v>905</v>
      </c>
      <c r="F375" t="s">
        <v>88</v>
      </c>
    </row>
    <row r="376" spans="1:6" x14ac:dyDescent="0.3">
      <c r="A376">
        <v>374</v>
      </c>
      <c r="B376" t="s">
        <v>906</v>
      </c>
      <c r="C376">
        <v>1</v>
      </c>
      <c r="D376" t="s">
        <v>906</v>
      </c>
      <c r="E376" t="s">
        <v>907</v>
      </c>
      <c r="F376" t="s">
        <v>325</v>
      </c>
    </row>
    <row r="377" spans="1:6" x14ac:dyDescent="0.3">
      <c r="A377">
        <v>375</v>
      </c>
      <c r="B377" t="s">
        <v>908</v>
      </c>
      <c r="C377">
        <v>1</v>
      </c>
      <c r="D377" t="s">
        <v>908</v>
      </c>
      <c r="E377" t="s">
        <v>909</v>
      </c>
      <c r="F377" t="s">
        <v>910</v>
      </c>
    </row>
    <row r="378" spans="1:6" x14ac:dyDescent="0.3">
      <c r="A378">
        <v>376</v>
      </c>
      <c r="B378" t="s">
        <v>911</v>
      </c>
      <c r="C378">
        <v>2</v>
      </c>
      <c r="D378" t="s">
        <v>911</v>
      </c>
      <c r="E378" t="s">
        <v>912</v>
      </c>
      <c r="F378" t="s">
        <v>749</v>
      </c>
    </row>
    <row r="379" spans="1:6" x14ac:dyDescent="0.3">
      <c r="A379">
        <v>377</v>
      </c>
      <c r="B379" t="s">
        <v>913</v>
      </c>
      <c r="C379">
        <v>4</v>
      </c>
      <c r="D379" t="s">
        <v>913</v>
      </c>
      <c r="E379" t="s">
        <v>914</v>
      </c>
      <c r="F379" t="s">
        <v>40</v>
      </c>
    </row>
    <row r="380" spans="1:6" x14ac:dyDescent="0.3">
      <c r="A380">
        <v>378</v>
      </c>
      <c r="B380" t="s">
        <v>915</v>
      </c>
      <c r="C380">
        <v>3</v>
      </c>
      <c r="D380" t="s">
        <v>915</v>
      </c>
      <c r="E380" t="s">
        <v>916</v>
      </c>
      <c r="F380" t="s">
        <v>917</v>
      </c>
    </row>
    <row r="381" spans="1:6" x14ac:dyDescent="0.3">
      <c r="A381">
        <v>379</v>
      </c>
      <c r="B381" t="s">
        <v>918</v>
      </c>
      <c r="C381">
        <v>4</v>
      </c>
      <c r="D381" t="s">
        <v>918</v>
      </c>
      <c r="E381" t="s">
        <v>919</v>
      </c>
      <c r="F381" t="s">
        <v>187</v>
      </c>
    </row>
    <row r="382" spans="1:6" x14ac:dyDescent="0.3">
      <c r="A382">
        <v>380</v>
      </c>
      <c r="B382" t="s">
        <v>920</v>
      </c>
      <c r="C382">
        <v>3</v>
      </c>
      <c r="D382" t="s">
        <v>920</v>
      </c>
      <c r="E382" t="s">
        <v>921</v>
      </c>
      <c r="F382" t="s">
        <v>922</v>
      </c>
    </row>
    <row r="383" spans="1:6" x14ac:dyDescent="0.3">
      <c r="A383">
        <v>381</v>
      </c>
      <c r="B383" t="s">
        <v>923</v>
      </c>
      <c r="C383">
        <v>3</v>
      </c>
      <c r="D383" t="s">
        <v>923</v>
      </c>
      <c r="E383" t="s">
        <v>924</v>
      </c>
      <c r="F383" t="s">
        <v>187</v>
      </c>
    </row>
    <row r="384" spans="1:6" x14ac:dyDescent="0.3">
      <c r="A384">
        <v>382</v>
      </c>
      <c r="B384" t="s">
        <v>925</v>
      </c>
      <c r="C384">
        <v>3</v>
      </c>
      <c r="D384" t="s">
        <v>925</v>
      </c>
      <c r="E384" t="s">
        <v>926</v>
      </c>
      <c r="F384" t="s">
        <v>485</v>
      </c>
    </row>
    <row r="385" spans="1:6" x14ac:dyDescent="0.3">
      <c r="A385">
        <v>383</v>
      </c>
      <c r="B385" t="s">
        <v>927</v>
      </c>
      <c r="C385">
        <v>4</v>
      </c>
      <c r="D385" t="s">
        <v>927</v>
      </c>
      <c r="E385" t="s">
        <v>928</v>
      </c>
      <c r="F385" t="s">
        <v>724</v>
      </c>
    </row>
    <row r="386" spans="1:6" x14ac:dyDescent="0.3">
      <c r="A386">
        <v>384</v>
      </c>
      <c r="B386" t="s">
        <v>929</v>
      </c>
      <c r="C386">
        <v>1</v>
      </c>
      <c r="D386" t="s">
        <v>929</v>
      </c>
      <c r="E386" t="s">
        <v>930</v>
      </c>
      <c r="F386" t="s">
        <v>931</v>
      </c>
    </row>
    <row r="387" spans="1:6" x14ac:dyDescent="0.3">
      <c r="A387">
        <v>385</v>
      </c>
      <c r="B387" t="s">
        <v>932</v>
      </c>
      <c r="C387">
        <v>1</v>
      </c>
      <c r="D387" t="s">
        <v>932</v>
      </c>
      <c r="E387" t="s">
        <v>933</v>
      </c>
    </row>
    <row r="388" spans="1:6" x14ac:dyDescent="0.3">
      <c r="A388">
        <v>386</v>
      </c>
      <c r="B388" t="s">
        <v>934</v>
      </c>
      <c r="C388">
        <v>2</v>
      </c>
      <c r="D388" t="s">
        <v>934</v>
      </c>
      <c r="E388" t="s">
        <v>935</v>
      </c>
      <c r="F388" t="s">
        <v>83</v>
      </c>
    </row>
    <row r="389" spans="1:6" x14ac:dyDescent="0.3">
      <c r="A389">
        <v>387</v>
      </c>
      <c r="B389" t="s">
        <v>936</v>
      </c>
      <c r="C389">
        <v>4</v>
      </c>
      <c r="D389" t="s">
        <v>936</v>
      </c>
      <c r="E389" t="s">
        <v>937</v>
      </c>
    </row>
    <row r="390" spans="1:6" x14ac:dyDescent="0.3">
      <c r="A390">
        <v>388</v>
      </c>
      <c r="B390" t="s">
        <v>938</v>
      </c>
      <c r="C390">
        <v>3</v>
      </c>
      <c r="D390" t="s">
        <v>938</v>
      </c>
      <c r="E390" t="s">
        <v>939</v>
      </c>
      <c r="F390" t="s">
        <v>187</v>
      </c>
    </row>
    <row r="391" spans="1:6" x14ac:dyDescent="0.3">
      <c r="A391">
        <v>389</v>
      </c>
      <c r="B391" t="s">
        <v>940</v>
      </c>
      <c r="C391">
        <v>4</v>
      </c>
      <c r="D391" t="s">
        <v>940</v>
      </c>
      <c r="E391" t="s">
        <v>941</v>
      </c>
    </row>
    <row r="392" spans="1:6" x14ac:dyDescent="0.3">
      <c r="A392">
        <v>390</v>
      </c>
      <c r="B392" t="s">
        <v>942</v>
      </c>
      <c r="C392">
        <v>3</v>
      </c>
      <c r="D392" t="s">
        <v>942</v>
      </c>
      <c r="E392" t="s">
        <v>943</v>
      </c>
      <c r="F392" t="s">
        <v>111</v>
      </c>
    </row>
    <row r="393" spans="1:6" x14ac:dyDescent="0.3">
      <c r="A393">
        <v>391</v>
      </c>
      <c r="B393" t="s">
        <v>944</v>
      </c>
      <c r="C393">
        <v>3</v>
      </c>
      <c r="D393" t="s">
        <v>944</v>
      </c>
      <c r="E393" t="s">
        <v>945</v>
      </c>
      <c r="F393" t="s">
        <v>88</v>
      </c>
    </row>
    <row r="394" spans="1:6" x14ac:dyDescent="0.3">
      <c r="A394">
        <v>392</v>
      </c>
      <c r="B394" t="s">
        <v>946</v>
      </c>
      <c r="C394">
        <v>3</v>
      </c>
      <c r="D394" t="s">
        <v>946</v>
      </c>
      <c r="E394" t="s">
        <v>947</v>
      </c>
    </row>
    <row r="395" spans="1:6" x14ac:dyDescent="0.3">
      <c r="A395">
        <v>393</v>
      </c>
      <c r="B395" t="s">
        <v>948</v>
      </c>
      <c r="C395">
        <v>4</v>
      </c>
      <c r="D395" t="s">
        <v>948</v>
      </c>
      <c r="E395" t="s">
        <v>949</v>
      </c>
      <c r="F395" t="s">
        <v>111</v>
      </c>
    </row>
    <row r="396" spans="1:6" x14ac:dyDescent="0.3">
      <c r="A396">
        <v>394</v>
      </c>
      <c r="B396" t="s">
        <v>950</v>
      </c>
      <c r="C396">
        <v>1</v>
      </c>
      <c r="D396" t="s">
        <v>950</v>
      </c>
      <c r="E396" t="s">
        <v>951</v>
      </c>
      <c r="F396" t="s">
        <v>506</v>
      </c>
    </row>
    <row r="397" spans="1:6" x14ac:dyDescent="0.3">
      <c r="A397">
        <v>395</v>
      </c>
      <c r="B397" t="s">
        <v>952</v>
      </c>
      <c r="C397">
        <v>1</v>
      </c>
      <c r="D397" t="s">
        <v>952</v>
      </c>
      <c r="E397" t="s">
        <v>953</v>
      </c>
      <c r="F397" t="s">
        <v>954</v>
      </c>
    </row>
    <row r="398" spans="1:6" x14ac:dyDescent="0.3">
      <c r="A398">
        <v>396</v>
      </c>
      <c r="B398" t="s">
        <v>955</v>
      </c>
      <c r="C398">
        <v>2</v>
      </c>
      <c r="D398" t="s">
        <v>955</v>
      </c>
      <c r="E398" t="s">
        <v>956</v>
      </c>
      <c r="F398" t="s">
        <v>957</v>
      </c>
    </row>
    <row r="399" spans="1:6" x14ac:dyDescent="0.3">
      <c r="A399">
        <v>397</v>
      </c>
      <c r="B399" t="s">
        <v>958</v>
      </c>
      <c r="C399">
        <v>4</v>
      </c>
      <c r="D399" t="s">
        <v>958</v>
      </c>
      <c r="E399" t="s">
        <v>959</v>
      </c>
      <c r="F399" t="s">
        <v>251</v>
      </c>
    </row>
    <row r="400" spans="1:6" x14ac:dyDescent="0.3">
      <c r="A400">
        <v>398</v>
      </c>
      <c r="B400" t="s">
        <v>960</v>
      </c>
      <c r="C400">
        <v>3</v>
      </c>
      <c r="D400" t="s">
        <v>960</v>
      </c>
      <c r="E400" t="s">
        <v>961</v>
      </c>
      <c r="F400" t="s">
        <v>45</v>
      </c>
    </row>
    <row r="401" spans="1:6" x14ac:dyDescent="0.3">
      <c r="A401">
        <v>399</v>
      </c>
      <c r="B401" t="s">
        <v>962</v>
      </c>
      <c r="C401">
        <v>4</v>
      </c>
      <c r="D401" t="s">
        <v>962</v>
      </c>
      <c r="E401" t="s">
        <v>963</v>
      </c>
      <c r="F401" t="s">
        <v>91</v>
      </c>
    </row>
    <row r="402" spans="1:6" x14ac:dyDescent="0.3">
      <c r="A402">
        <v>400</v>
      </c>
      <c r="B402" t="s">
        <v>964</v>
      </c>
      <c r="C402">
        <v>3</v>
      </c>
      <c r="D402" t="s">
        <v>964</v>
      </c>
      <c r="E402" t="s">
        <v>965</v>
      </c>
      <c r="F402" t="s">
        <v>40</v>
      </c>
    </row>
    <row r="403" spans="1:6" x14ac:dyDescent="0.3">
      <c r="A403">
        <v>401</v>
      </c>
      <c r="B403" t="s">
        <v>966</v>
      </c>
      <c r="C403">
        <v>3</v>
      </c>
      <c r="D403" t="s">
        <v>966</v>
      </c>
      <c r="E403" t="s">
        <v>967</v>
      </c>
    </row>
    <row r="404" spans="1:6" x14ac:dyDescent="0.3">
      <c r="A404">
        <v>402</v>
      </c>
      <c r="B404" t="s">
        <v>968</v>
      </c>
      <c r="C404">
        <v>3</v>
      </c>
      <c r="D404" t="s">
        <v>968</v>
      </c>
      <c r="E404" t="s">
        <v>969</v>
      </c>
      <c r="F404" t="s">
        <v>970</v>
      </c>
    </row>
    <row r="405" spans="1:6" x14ac:dyDescent="0.3">
      <c r="A405">
        <v>403</v>
      </c>
      <c r="B405" t="s">
        <v>971</v>
      </c>
      <c r="C405">
        <v>4</v>
      </c>
      <c r="D405" t="s">
        <v>971</v>
      </c>
      <c r="E405" t="s">
        <v>972</v>
      </c>
      <c r="F405" t="s">
        <v>45</v>
      </c>
    </row>
    <row r="406" spans="1:6" x14ac:dyDescent="0.3">
      <c r="A406">
        <v>404</v>
      </c>
      <c r="B406" t="s">
        <v>973</v>
      </c>
      <c r="C406">
        <v>1</v>
      </c>
      <c r="D406" t="s">
        <v>973</v>
      </c>
      <c r="E406" t="s">
        <v>974</v>
      </c>
      <c r="F406" t="s">
        <v>83</v>
      </c>
    </row>
    <row r="407" spans="1:6" x14ac:dyDescent="0.3">
      <c r="A407">
        <v>405</v>
      </c>
      <c r="B407" t="s">
        <v>975</v>
      </c>
      <c r="C407">
        <v>1</v>
      </c>
      <c r="D407" t="s">
        <v>975</v>
      </c>
      <c r="E407" t="s">
        <v>976</v>
      </c>
    </row>
    <row r="408" spans="1:6" x14ac:dyDescent="0.3">
      <c r="A408">
        <v>406</v>
      </c>
      <c r="B408" t="s">
        <v>977</v>
      </c>
      <c r="C408">
        <v>2</v>
      </c>
      <c r="D408" t="s">
        <v>977</v>
      </c>
      <c r="E408" t="s">
        <v>978</v>
      </c>
    </row>
    <row r="409" spans="1:6" x14ac:dyDescent="0.3">
      <c r="A409">
        <v>407</v>
      </c>
      <c r="B409" t="s">
        <v>979</v>
      </c>
      <c r="C409">
        <v>4</v>
      </c>
      <c r="D409" t="s">
        <v>979</v>
      </c>
      <c r="E409" t="s">
        <v>980</v>
      </c>
      <c r="F409" t="s">
        <v>981</v>
      </c>
    </row>
    <row r="410" spans="1:6" x14ac:dyDescent="0.3">
      <c r="A410">
        <v>408</v>
      </c>
      <c r="B410" t="s">
        <v>982</v>
      </c>
      <c r="C410">
        <v>3</v>
      </c>
      <c r="D410" t="s">
        <v>982</v>
      </c>
      <c r="E410" t="s">
        <v>983</v>
      </c>
      <c r="F410" t="s">
        <v>984</v>
      </c>
    </row>
    <row r="411" spans="1:6" x14ac:dyDescent="0.3">
      <c r="A411">
        <v>409</v>
      </c>
      <c r="B411" t="s">
        <v>985</v>
      </c>
      <c r="C411">
        <v>4</v>
      </c>
      <c r="D411" t="s">
        <v>985</v>
      </c>
      <c r="E411" t="s">
        <v>986</v>
      </c>
      <c r="F411" t="s">
        <v>987</v>
      </c>
    </row>
    <row r="412" spans="1:6" x14ac:dyDescent="0.3">
      <c r="A412">
        <v>410</v>
      </c>
      <c r="B412" t="s">
        <v>988</v>
      </c>
      <c r="C412">
        <v>3</v>
      </c>
      <c r="D412" t="s">
        <v>988</v>
      </c>
      <c r="E412" t="s">
        <v>989</v>
      </c>
      <c r="F412" t="s">
        <v>187</v>
      </c>
    </row>
    <row r="413" spans="1:6" x14ac:dyDescent="0.3">
      <c r="A413">
        <v>411</v>
      </c>
      <c r="B413" t="s">
        <v>990</v>
      </c>
      <c r="C413">
        <v>3</v>
      </c>
      <c r="D413" t="s">
        <v>990</v>
      </c>
      <c r="E413" t="s">
        <v>991</v>
      </c>
      <c r="F413" t="s">
        <v>992</v>
      </c>
    </row>
    <row r="414" spans="1:6" x14ac:dyDescent="0.3">
      <c r="A414">
        <v>412</v>
      </c>
      <c r="B414" t="s">
        <v>993</v>
      </c>
      <c r="C414">
        <v>3</v>
      </c>
      <c r="D414" t="s">
        <v>993</v>
      </c>
      <c r="E414" t="s">
        <v>994</v>
      </c>
    </row>
    <row r="415" spans="1:6" x14ac:dyDescent="0.3">
      <c r="A415">
        <v>413</v>
      </c>
      <c r="B415" t="s">
        <v>995</v>
      </c>
      <c r="C415">
        <v>4</v>
      </c>
      <c r="D415" t="s">
        <v>995</v>
      </c>
      <c r="E415" t="s">
        <v>996</v>
      </c>
    </row>
    <row r="416" spans="1:6" x14ac:dyDescent="0.3">
      <c r="A416">
        <v>414</v>
      </c>
      <c r="B416" t="s">
        <v>997</v>
      </c>
      <c r="C416">
        <v>1</v>
      </c>
      <c r="D416" t="s">
        <v>997</v>
      </c>
      <c r="E416" t="s">
        <v>998</v>
      </c>
    </row>
    <row r="417" spans="1:6" x14ac:dyDescent="0.3">
      <c r="A417">
        <v>415</v>
      </c>
      <c r="B417" t="s">
        <v>999</v>
      </c>
      <c r="C417">
        <v>1</v>
      </c>
      <c r="D417" t="s">
        <v>999</v>
      </c>
      <c r="E417" t="s">
        <v>1000</v>
      </c>
    </row>
    <row r="418" spans="1:6" x14ac:dyDescent="0.3">
      <c r="A418">
        <v>416</v>
      </c>
      <c r="B418" t="e">
        <f>-great working environment providing lots of autonomy and flexibility -interesting work -stability and job security</f>
        <v>#NAME?</v>
      </c>
      <c r="C418">
        <v>2</v>
      </c>
      <c r="D418" t="e">
        <f>-great working environment providing lots of autonomy and flexibility -interesting work -stability and job security</f>
        <v>#NAME?</v>
      </c>
      <c r="E418" t="s">
        <v>1001</v>
      </c>
      <c r="F418" t="s">
        <v>1002</v>
      </c>
    </row>
    <row r="419" spans="1:6" x14ac:dyDescent="0.3">
      <c r="A419">
        <v>417</v>
      </c>
      <c r="B419" t="s">
        <v>1003</v>
      </c>
      <c r="C419">
        <v>4</v>
      </c>
      <c r="D419" t="s">
        <v>1004</v>
      </c>
      <c r="E419" t="s">
        <v>1005</v>
      </c>
      <c r="F419" t="s">
        <v>1006</v>
      </c>
    </row>
    <row r="420" spans="1:6" x14ac:dyDescent="0.3">
      <c r="A420">
        <v>418</v>
      </c>
      <c r="B420" t="s">
        <v>1007</v>
      </c>
      <c r="C420">
        <v>3</v>
      </c>
      <c r="D420" t="s">
        <v>1007</v>
      </c>
      <c r="E420" t="s">
        <v>1008</v>
      </c>
      <c r="F420" t="s">
        <v>1009</v>
      </c>
    </row>
    <row r="421" spans="1:6" x14ac:dyDescent="0.3">
      <c r="A421">
        <v>419</v>
      </c>
      <c r="B421" t="s">
        <v>1010</v>
      </c>
      <c r="C421">
        <v>4</v>
      </c>
      <c r="D421" t="s">
        <v>1010</v>
      </c>
      <c r="E421" t="s">
        <v>1011</v>
      </c>
      <c r="F421" t="s">
        <v>187</v>
      </c>
    </row>
    <row r="422" spans="1:6" x14ac:dyDescent="0.3">
      <c r="A422">
        <v>420</v>
      </c>
      <c r="B422" t="s">
        <v>1012</v>
      </c>
      <c r="C422">
        <v>3</v>
      </c>
      <c r="D422" t="s">
        <v>1012</v>
      </c>
      <c r="E422" t="s">
        <v>1013</v>
      </c>
      <c r="F422" t="s">
        <v>769</v>
      </c>
    </row>
    <row r="423" spans="1:6" x14ac:dyDescent="0.3">
      <c r="A423">
        <v>421</v>
      </c>
      <c r="B423" t="s">
        <v>1014</v>
      </c>
      <c r="C423">
        <v>3</v>
      </c>
      <c r="D423" t="s">
        <v>1014</v>
      </c>
      <c r="E423" t="s">
        <v>1015</v>
      </c>
      <c r="F423" t="s">
        <v>1016</v>
      </c>
    </row>
    <row r="424" spans="1:6" x14ac:dyDescent="0.3">
      <c r="A424">
        <v>422</v>
      </c>
      <c r="B424" t="s">
        <v>1017</v>
      </c>
      <c r="C424">
        <v>3</v>
      </c>
      <c r="D424" t="s">
        <v>1017</v>
      </c>
      <c r="E424" t="s">
        <v>1017</v>
      </c>
    </row>
    <row r="425" spans="1:6" x14ac:dyDescent="0.3">
      <c r="A425">
        <v>423</v>
      </c>
      <c r="B425" t="s">
        <v>1018</v>
      </c>
      <c r="C425">
        <v>4</v>
      </c>
      <c r="D425" t="s">
        <v>1018</v>
      </c>
      <c r="E425" t="s">
        <v>1019</v>
      </c>
      <c r="F425" t="s">
        <v>254</v>
      </c>
    </row>
    <row r="426" spans="1:6" x14ac:dyDescent="0.3">
      <c r="A426">
        <v>424</v>
      </c>
      <c r="B426" t="s">
        <v>1020</v>
      </c>
      <c r="C426">
        <v>1</v>
      </c>
      <c r="D426" t="s">
        <v>1020</v>
      </c>
      <c r="E426" t="s">
        <v>1021</v>
      </c>
      <c r="F426" t="s">
        <v>1022</v>
      </c>
    </row>
    <row r="427" spans="1:6" x14ac:dyDescent="0.3">
      <c r="A427">
        <v>425</v>
      </c>
      <c r="B427" t="s">
        <v>1023</v>
      </c>
      <c r="C427">
        <v>1</v>
      </c>
      <c r="D427" t="s">
        <v>1023</v>
      </c>
      <c r="E427" t="s">
        <v>1024</v>
      </c>
      <c r="F427" t="s">
        <v>638</v>
      </c>
    </row>
    <row r="428" spans="1:6" x14ac:dyDescent="0.3">
      <c r="A428">
        <v>426</v>
      </c>
      <c r="B428" t="s">
        <v>1025</v>
      </c>
      <c r="C428">
        <v>2</v>
      </c>
      <c r="D428" t="s">
        <v>1026</v>
      </c>
      <c r="E428" t="s">
        <v>1027</v>
      </c>
      <c r="F428" t="s">
        <v>1028</v>
      </c>
    </row>
    <row r="429" spans="1:6" x14ac:dyDescent="0.3">
      <c r="A429">
        <v>427</v>
      </c>
      <c r="B429" t="s">
        <v>1029</v>
      </c>
      <c r="C429">
        <v>4</v>
      </c>
      <c r="D429" t="s">
        <v>1029</v>
      </c>
      <c r="E429" t="s">
        <v>1030</v>
      </c>
      <c r="F429" t="s">
        <v>485</v>
      </c>
    </row>
    <row r="430" spans="1:6" x14ac:dyDescent="0.3">
      <c r="A430">
        <v>428</v>
      </c>
      <c r="B430" t="s">
        <v>1031</v>
      </c>
      <c r="C430">
        <v>3</v>
      </c>
      <c r="D430" t="s">
        <v>1031</v>
      </c>
      <c r="E430" t="s">
        <v>1032</v>
      </c>
      <c r="F430" t="s">
        <v>894</v>
      </c>
    </row>
    <row r="431" spans="1:6" x14ac:dyDescent="0.3">
      <c r="A431">
        <v>429</v>
      </c>
      <c r="B431" t="s">
        <v>1033</v>
      </c>
      <c r="C431">
        <v>4</v>
      </c>
      <c r="D431" t="s">
        <v>1033</v>
      </c>
      <c r="E431" t="s">
        <v>1034</v>
      </c>
      <c r="F431" t="s">
        <v>1035</v>
      </c>
    </row>
    <row r="432" spans="1:6" x14ac:dyDescent="0.3">
      <c r="A432">
        <v>430</v>
      </c>
      <c r="B432" t="s">
        <v>1036</v>
      </c>
      <c r="C432">
        <v>3</v>
      </c>
      <c r="D432" t="s">
        <v>1036</v>
      </c>
      <c r="E432" t="s">
        <v>1037</v>
      </c>
      <c r="F432" t="s">
        <v>187</v>
      </c>
    </row>
    <row r="433" spans="1:6" x14ac:dyDescent="0.3">
      <c r="A433">
        <v>431</v>
      </c>
      <c r="B433" t="s">
        <v>1038</v>
      </c>
      <c r="C433">
        <v>3</v>
      </c>
      <c r="D433" t="s">
        <v>1038</v>
      </c>
      <c r="E433" t="s">
        <v>1039</v>
      </c>
    </row>
    <row r="434" spans="1:6" x14ac:dyDescent="0.3">
      <c r="A434">
        <v>432</v>
      </c>
      <c r="B434" t="s">
        <v>1040</v>
      </c>
      <c r="C434">
        <v>3</v>
      </c>
      <c r="D434" t="s">
        <v>1040</v>
      </c>
      <c r="E434" t="s">
        <v>1041</v>
      </c>
    </row>
    <row r="435" spans="1:6" x14ac:dyDescent="0.3">
      <c r="A435">
        <v>433</v>
      </c>
      <c r="B435" t="s">
        <v>1042</v>
      </c>
      <c r="C435">
        <v>4</v>
      </c>
      <c r="D435" t="s">
        <v>1043</v>
      </c>
      <c r="E435" t="s">
        <v>1044</v>
      </c>
      <c r="F435" t="s">
        <v>126</v>
      </c>
    </row>
    <row r="436" spans="1:6" x14ac:dyDescent="0.3">
      <c r="A436">
        <v>434</v>
      </c>
      <c r="B436" t="s">
        <v>1045</v>
      </c>
      <c r="C436">
        <v>1</v>
      </c>
      <c r="D436" t="s">
        <v>1045</v>
      </c>
      <c r="E436" t="s">
        <v>1046</v>
      </c>
      <c r="F436" t="s">
        <v>187</v>
      </c>
    </row>
    <row r="437" spans="1:6" x14ac:dyDescent="0.3">
      <c r="A437">
        <v>435</v>
      </c>
      <c r="B437" t="s">
        <v>1047</v>
      </c>
      <c r="C437">
        <v>1</v>
      </c>
      <c r="D437" t="s">
        <v>1047</v>
      </c>
      <c r="E437" t="s">
        <v>1048</v>
      </c>
      <c r="F437" t="s">
        <v>140</v>
      </c>
    </row>
    <row r="438" spans="1:6" x14ac:dyDescent="0.3">
      <c r="A438">
        <v>436</v>
      </c>
      <c r="B438" t="s">
        <v>1049</v>
      </c>
      <c r="C438">
        <v>2</v>
      </c>
      <c r="D438" t="s">
        <v>1049</v>
      </c>
      <c r="E438" t="s">
        <v>1050</v>
      </c>
      <c r="F438" t="s">
        <v>1051</v>
      </c>
    </row>
    <row r="439" spans="1:6" x14ac:dyDescent="0.3">
      <c r="A439">
        <v>437</v>
      </c>
      <c r="B439" t="s">
        <v>1052</v>
      </c>
      <c r="C439">
        <v>4</v>
      </c>
      <c r="D439" t="s">
        <v>1052</v>
      </c>
      <c r="E439" t="s">
        <v>1053</v>
      </c>
      <c r="F439" t="s">
        <v>485</v>
      </c>
    </row>
    <row r="440" spans="1:6" x14ac:dyDescent="0.3">
      <c r="A440">
        <v>438</v>
      </c>
      <c r="B440" t="e">
        <f>- work life balance - good health and retirement benefits - low pressure environment</f>
        <v>#NAME?</v>
      </c>
      <c r="C440">
        <v>3</v>
      </c>
      <c r="D440" t="e">
        <f>- work life balance - good health and retirement benefits - low pressure environment</f>
        <v>#NAME?</v>
      </c>
      <c r="E440" t="s">
        <v>1054</v>
      </c>
      <c r="F440" t="s">
        <v>1055</v>
      </c>
    </row>
    <row r="441" spans="1:6" x14ac:dyDescent="0.3">
      <c r="A441">
        <v>439</v>
      </c>
      <c r="B441" t="s">
        <v>1056</v>
      </c>
      <c r="C441">
        <v>4</v>
      </c>
      <c r="D441" t="s">
        <v>1056</v>
      </c>
      <c r="E441" t="s">
        <v>1057</v>
      </c>
      <c r="F441" t="s">
        <v>509</v>
      </c>
    </row>
    <row r="442" spans="1:6" x14ac:dyDescent="0.3">
      <c r="A442">
        <v>440</v>
      </c>
      <c r="B442" t="s">
        <v>1058</v>
      </c>
      <c r="C442">
        <v>3</v>
      </c>
      <c r="D442" t="s">
        <v>1058</v>
      </c>
      <c r="E442" t="s">
        <v>1059</v>
      </c>
    </row>
    <row r="443" spans="1:6" x14ac:dyDescent="0.3">
      <c r="A443">
        <v>441</v>
      </c>
      <c r="B443" t="s">
        <v>1060</v>
      </c>
      <c r="C443">
        <v>3</v>
      </c>
      <c r="D443" t="s">
        <v>1060</v>
      </c>
      <c r="E443" t="s">
        <v>1061</v>
      </c>
    </row>
    <row r="444" spans="1:6" x14ac:dyDescent="0.3">
      <c r="A444">
        <v>442</v>
      </c>
      <c r="B444" t="s">
        <v>1062</v>
      </c>
      <c r="C444">
        <v>3</v>
      </c>
      <c r="D444" t="s">
        <v>1062</v>
      </c>
      <c r="E444" t="s">
        <v>1063</v>
      </c>
      <c r="F444" t="s">
        <v>83</v>
      </c>
    </row>
    <row r="445" spans="1:6" x14ac:dyDescent="0.3">
      <c r="A445">
        <v>443</v>
      </c>
      <c r="B445" t="s">
        <v>1064</v>
      </c>
      <c r="C445">
        <v>4</v>
      </c>
      <c r="D445" t="s">
        <v>1064</v>
      </c>
      <c r="E445" t="s">
        <v>1065</v>
      </c>
    </row>
    <row r="446" spans="1:6" x14ac:dyDescent="0.3">
      <c r="A446">
        <v>444</v>
      </c>
      <c r="B446" t="s">
        <v>1066</v>
      </c>
      <c r="C446">
        <v>1</v>
      </c>
      <c r="D446" t="s">
        <v>1066</v>
      </c>
      <c r="E446" t="s">
        <v>1067</v>
      </c>
    </row>
    <row r="447" spans="1:6" x14ac:dyDescent="0.3">
      <c r="A447">
        <v>445</v>
      </c>
      <c r="B447" t="s">
        <v>1068</v>
      </c>
      <c r="C447">
        <v>1</v>
      </c>
      <c r="D447" t="s">
        <v>1068</v>
      </c>
      <c r="E447" t="s">
        <v>1069</v>
      </c>
      <c r="F447" t="s">
        <v>325</v>
      </c>
    </row>
    <row r="448" spans="1:6" x14ac:dyDescent="0.3">
      <c r="A448">
        <v>446</v>
      </c>
      <c r="B448" t="s">
        <v>1070</v>
      </c>
      <c r="C448">
        <v>2</v>
      </c>
      <c r="D448" t="s">
        <v>1070</v>
      </c>
      <c r="E448" t="s">
        <v>1071</v>
      </c>
    </row>
    <row r="449" spans="1:6" x14ac:dyDescent="0.3">
      <c r="A449">
        <v>447</v>
      </c>
      <c r="B449" t="s">
        <v>1072</v>
      </c>
      <c r="C449">
        <v>4</v>
      </c>
      <c r="D449" t="s">
        <v>1072</v>
      </c>
      <c r="E449" t="s">
        <v>1073</v>
      </c>
      <c r="F449" t="s">
        <v>194</v>
      </c>
    </row>
    <row r="450" spans="1:6" x14ac:dyDescent="0.3">
      <c r="A450">
        <v>448</v>
      </c>
      <c r="B450" t="s">
        <v>1074</v>
      </c>
      <c r="C450">
        <v>3</v>
      </c>
      <c r="D450" t="s">
        <v>1074</v>
      </c>
      <c r="E450" t="s">
        <v>1075</v>
      </c>
      <c r="F450" t="s">
        <v>1076</v>
      </c>
    </row>
    <row r="451" spans="1:6" x14ac:dyDescent="0.3">
      <c r="A451">
        <v>449</v>
      </c>
      <c r="B451" t="s">
        <v>1077</v>
      </c>
      <c r="C451">
        <v>4</v>
      </c>
      <c r="D451" t="s">
        <v>1077</v>
      </c>
      <c r="E451" t="s">
        <v>1078</v>
      </c>
      <c r="F451" t="s">
        <v>187</v>
      </c>
    </row>
    <row r="452" spans="1:6" x14ac:dyDescent="0.3">
      <c r="A452">
        <v>450</v>
      </c>
      <c r="B452" t="s">
        <v>1079</v>
      </c>
      <c r="C452">
        <v>3</v>
      </c>
      <c r="D452" t="s">
        <v>1079</v>
      </c>
      <c r="E452" t="s">
        <v>1080</v>
      </c>
      <c r="F452" t="s">
        <v>88</v>
      </c>
    </row>
    <row r="453" spans="1:6" x14ac:dyDescent="0.3">
      <c r="A453">
        <v>451</v>
      </c>
      <c r="B453" t="s">
        <v>1081</v>
      </c>
      <c r="C453">
        <v>3</v>
      </c>
      <c r="D453" t="s">
        <v>1081</v>
      </c>
      <c r="E453" t="s">
        <v>1081</v>
      </c>
      <c r="F453" t="s">
        <v>111</v>
      </c>
    </row>
    <row r="454" spans="1:6" x14ac:dyDescent="0.3">
      <c r="A454">
        <v>452</v>
      </c>
      <c r="B454" t="s">
        <v>1082</v>
      </c>
      <c r="C454">
        <v>3</v>
      </c>
      <c r="D454" t="s">
        <v>1082</v>
      </c>
      <c r="E454" t="s">
        <v>1083</v>
      </c>
      <c r="F454" t="s">
        <v>625</v>
      </c>
    </row>
    <row r="455" spans="1:6" x14ac:dyDescent="0.3">
      <c r="A455">
        <v>453</v>
      </c>
      <c r="B455" t="s">
        <v>1084</v>
      </c>
      <c r="C455">
        <v>4</v>
      </c>
      <c r="D455" t="s">
        <v>1084</v>
      </c>
      <c r="E455" t="s">
        <v>1085</v>
      </c>
    </row>
    <row r="456" spans="1:6" x14ac:dyDescent="0.3">
      <c r="A456">
        <v>454</v>
      </c>
      <c r="B456" t="e">
        <f>-People are great to work with -Calm work environment -flexibility around work hours</f>
        <v>#NAME?</v>
      </c>
      <c r="C456">
        <v>1</v>
      </c>
      <c r="D456" t="e">
        <f>-People are great to work with -Calm work environment -flexibility around work hours</f>
        <v>#NAME?</v>
      </c>
      <c r="E456" t="s">
        <v>1086</v>
      </c>
      <c r="F456" t="s">
        <v>1087</v>
      </c>
    </row>
    <row r="457" spans="1:6" x14ac:dyDescent="0.3">
      <c r="A457">
        <v>455</v>
      </c>
      <c r="B457" t="e">
        <f>-one of three leader in the field -Flexible working days -People are usually easy to work with</f>
        <v>#NAME?</v>
      </c>
      <c r="C457">
        <v>1</v>
      </c>
      <c r="D457" t="e">
        <f>-one of three leader in the field -Flexible working days -People are usually easy to work with</f>
        <v>#NAME?</v>
      </c>
      <c r="E457" t="s">
        <v>1088</v>
      </c>
      <c r="F457" t="s">
        <v>138</v>
      </c>
    </row>
    <row r="458" spans="1:6" x14ac:dyDescent="0.3">
      <c r="A458">
        <v>456</v>
      </c>
      <c r="B458" t="s">
        <v>1089</v>
      </c>
      <c r="C458">
        <v>2</v>
      </c>
      <c r="D458" t="s">
        <v>1089</v>
      </c>
      <c r="E458" t="s">
        <v>1090</v>
      </c>
      <c r="F458" t="s">
        <v>1091</v>
      </c>
    </row>
    <row r="459" spans="1:6" x14ac:dyDescent="0.3">
      <c r="A459">
        <v>457</v>
      </c>
      <c r="B459" t="s">
        <v>1092</v>
      </c>
      <c r="C459">
        <v>4</v>
      </c>
      <c r="D459" t="s">
        <v>1092</v>
      </c>
      <c r="E459" t="s">
        <v>1093</v>
      </c>
    </row>
    <row r="460" spans="1:6" x14ac:dyDescent="0.3">
      <c r="A460">
        <v>458</v>
      </c>
      <c r="B460" t="s">
        <v>1094</v>
      </c>
      <c r="C460">
        <v>3</v>
      </c>
      <c r="D460" t="s">
        <v>1095</v>
      </c>
      <c r="E460" t="s">
        <v>1096</v>
      </c>
      <c r="F460" t="s">
        <v>1097</v>
      </c>
    </row>
    <row r="461" spans="1:6" x14ac:dyDescent="0.3">
      <c r="A461">
        <v>459</v>
      </c>
      <c r="B461" t="s">
        <v>1098</v>
      </c>
      <c r="C461">
        <v>4</v>
      </c>
      <c r="D461" t="s">
        <v>1098</v>
      </c>
      <c r="E461" t="s">
        <v>1099</v>
      </c>
      <c r="F461" t="s">
        <v>126</v>
      </c>
    </row>
    <row r="462" spans="1:6" x14ac:dyDescent="0.3">
      <c r="A462">
        <v>460</v>
      </c>
      <c r="B462" t="s">
        <v>1100</v>
      </c>
      <c r="C462">
        <v>3</v>
      </c>
      <c r="D462" t="s">
        <v>1100</v>
      </c>
      <c r="E462" t="s">
        <v>1101</v>
      </c>
      <c r="F462" t="s">
        <v>1102</v>
      </c>
    </row>
    <row r="463" spans="1:6" x14ac:dyDescent="0.3">
      <c r="A463">
        <v>461</v>
      </c>
      <c r="B463" t="s">
        <v>1103</v>
      </c>
      <c r="C463">
        <v>3</v>
      </c>
      <c r="D463" t="s">
        <v>1103</v>
      </c>
      <c r="E463" t="s">
        <v>1103</v>
      </c>
    </row>
    <row r="464" spans="1:6" x14ac:dyDescent="0.3">
      <c r="A464">
        <v>462</v>
      </c>
      <c r="B464" t="s">
        <v>1104</v>
      </c>
      <c r="C464">
        <v>3</v>
      </c>
      <c r="D464" t="e">
        <f>-work life balance is good -Overall good benefits (k, Medical, Dental) -work culture is pleasant and respectful of others -Supportive of LGBT rights</f>
        <v>#NAME?</v>
      </c>
      <c r="E464" t="s">
        <v>1105</v>
      </c>
      <c r="F464" t="s">
        <v>1106</v>
      </c>
    </row>
    <row r="465" spans="1:6" x14ac:dyDescent="0.3">
      <c r="A465">
        <v>463</v>
      </c>
      <c r="B465" t="s">
        <v>1107</v>
      </c>
      <c r="C465">
        <v>4</v>
      </c>
      <c r="D465" t="s">
        <v>1107</v>
      </c>
      <c r="E465" t="s">
        <v>1108</v>
      </c>
      <c r="F465" t="s">
        <v>187</v>
      </c>
    </row>
    <row r="466" spans="1:6" x14ac:dyDescent="0.3">
      <c r="A466">
        <v>464</v>
      </c>
      <c r="B466" t="s">
        <v>1109</v>
      </c>
      <c r="C466">
        <v>1</v>
      </c>
      <c r="D466" t="s">
        <v>1109</v>
      </c>
      <c r="E466" t="s">
        <v>1110</v>
      </c>
      <c r="F466" t="s">
        <v>1111</v>
      </c>
    </row>
    <row r="467" spans="1:6" x14ac:dyDescent="0.3">
      <c r="A467">
        <v>465</v>
      </c>
      <c r="B467" t="s">
        <v>1112</v>
      </c>
      <c r="C467">
        <v>1</v>
      </c>
      <c r="D467" t="s">
        <v>1112</v>
      </c>
      <c r="E467" t="s">
        <v>1113</v>
      </c>
      <c r="F467" t="s">
        <v>187</v>
      </c>
    </row>
    <row r="468" spans="1:6" x14ac:dyDescent="0.3">
      <c r="A468">
        <v>466</v>
      </c>
      <c r="B468" t="s">
        <v>1114</v>
      </c>
      <c r="C468">
        <v>2</v>
      </c>
      <c r="D468" t="s">
        <v>1114</v>
      </c>
      <c r="E468" t="s">
        <v>1115</v>
      </c>
      <c r="F468" t="s">
        <v>209</v>
      </c>
    </row>
    <row r="469" spans="1:6" x14ac:dyDescent="0.3">
      <c r="A469">
        <v>467</v>
      </c>
      <c r="B469" t="s">
        <v>1116</v>
      </c>
      <c r="C469">
        <v>4</v>
      </c>
      <c r="D469" t="s">
        <v>1116</v>
      </c>
      <c r="E469" t="s">
        <v>1117</v>
      </c>
      <c r="F469" t="s">
        <v>1006</v>
      </c>
    </row>
    <row r="470" spans="1:6" x14ac:dyDescent="0.3">
      <c r="A470">
        <v>468</v>
      </c>
      <c r="B470" t="s">
        <v>1118</v>
      </c>
      <c r="C470">
        <v>3</v>
      </c>
      <c r="D470" t="s">
        <v>1118</v>
      </c>
      <c r="E470" t="s">
        <v>1119</v>
      </c>
    </row>
    <row r="471" spans="1:6" x14ac:dyDescent="0.3">
      <c r="A471">
        <v>469</v>
      </c>
      <c r="B471" t="s">
        <v>1120</v>
      </c>
      <c r="C471">
        <v>4</v>
      </c>
      <c r="D471" t="s">
        <v>1120</v>
      </c>
      <c r="E471" t="s">
        <v>1121</v>
      </c>
      <c r="F471" t="s">
        <v>1122</v>
      </c>
    </row>
    <row r="472" spans="1:6" x14ac:dyDescent="0.3">
      <c r="A472">
        <v>470</v>
      </c>
      <c r="B472" t="e">
        <f>- you can do quality analysis - you Get amazing Exposure to management and investors/officials</f>
        <v>#NAME?</v>
      </c>
      <c r="C472">
        <v>3</v>
      </c>
      <c r="D472" t="e">
        <f>- you can do quality analysis - you Get amazing Exposure to management and investors/officials</f>
        <v>#NAME?</v>
      </c>
      <c r="E472" t="s">
        <v>1123</v>
      </c>
      <c r="F472" t="s">
        <v>194</v>
      </c>
    </row>
    <row r="473" spans="1:6" x14ac:dyDescent="0.3">
      <c r="A473">
        <v>471</v>
      </c>
      <c r="B473" t="s">
        <v>1124</v>
      </c>
      <c r="C473">
        <v>3</v>
      </c>
      <c r="D473" t="s">
        <v>1124</v>
      </c>
      <c r="E473" t="s">
        <v>1125</v>
      </c>
    </row>
    <row r="474" spans="1:6" x14ac:dyDescent="0.3">
      <c r="A474">
        <v>472</v>
      </c>
      <c r="B474" t="s">
        <v>1126</v>
      </c>
      <c r="C474">
        <v>3</v>
      </c>
      <c r="D474" t="s">
        <v>1126</v>
      </c>
      <c r="E474" t="s">
        <v>1127</v>
      </c>
      <c r="F474" t="s">
        <v>781</v>
      </c>
    </row>
    <row r="475" spans="1:6" x14ac:dyDescent="0.3">
      <c r="A475">
        <v>473</v>
      </c>
      <c r="B475" t="s">
        <v>1128</v>
      </c>
      <c r="C475">
        <v>4</v>
      </c>
      <c r="D475" t="s">
        <v>1128</v>
      </c>
      <c r="E475" t="s">
        <v>1129</v>
      </c>
      <c r="F475" t="s">
        <v>140</v>
      </c>
    </row>
    <row r="476" spans="1:6" x14ac:dyDescent="0.3">
      <c r="A476">
        <v>474</v>
      </c>
      <c r="B476" t="s">
        <v>1130</v>
      </c>
      <c r="C476">
        <v>1</v>
      </c>
      <c r="D476" t="s">
        <v>1130</v>
      </c>
      <c r="E476" t="s">
        <v>1131</v>
      </c>
      <c r="F476" t="s">
        <v>111</v>
      </c>
    </row>
    <row r="477" spans="1:6" x14ac:dyDescent="0.3">
      <c r="A477">
        <v>475</v>
      </c>
      <c r="B477" t="s">
        <v>1132</v>
      </c>
      <c r="C477">
        <v>1</v>
      </c>
      <c r="D477" t="s">
        <v>1133</v>
      </c>
      <c r="E477" t="s">
        <v>1134</v>
      </c>
      <c r="F477" t="s">
        <v>1135</v>
      </c>
    </row>
    <row r="478" spans="1:6" x14ac:dyDescent="0.3">
      <c r="A478">
        <v>476</v>
      </c>
      <c r="B478" t="s">
        <v>1136</v>
      </c>
      <c r="C478">
        <v>2</v>
      </c>
      <c r="D478" t="s">
        <v>1136</v>
      </c>
      <c r="E478" t="s">
        <v>1137</v>
      </c>
      <c r="F478" t="s">
        <v>1138</v>
      </c>
    </row>
    <row r="479" spans="1:6" x14ac:dyDescent="0.3">
      <c r="A479">
        <v>477</v>
      </c>
      <c r="B479" t="s">
        <v>1139</v>
      </c>
      <c r="C479">
        <v>4</v>
      </c>
      <c r="D479" t="s">
        <v>1139</v>
      </c>
      <c r="E479" t="s">
        <v>1140</v>
      </c>
      <c r="F479" t="s">
        <v>1141</v>
      </c>
    </row>
    <row r="480" spans="1:6" x14ac:dyDescent="0.3">
      <c r="A480">
        <v>478</v>
      </c>
      <c r="B480" t="s">
        <v>1142</v>
      </c>
      <c r="C480">
        <v>3</v>
      </c>
      <c r="D480" t="s">
        <v>1142</v>
      </c>
      <c r="E480" t="s">
        <v>1143</v>
      </c>
      <c r="F480" t="s">
        <v>298</v>
      </c>
    </row>
    <row r="481" spans="1:6" x14ac:dyDescent="0.3">
      <c r="A481">
        <v>479</v>
      </c>
      <c r="B481" t="s">
        <v>1144</v>
      </c>
      <c r="C481">
        <v>4</v>
      </c>
      <c r="D481" t="s">
        <v>1144</v>
      </c>
      <c r="E481" t="s">
        <v>1145</v>
      </c>
      <c r="F481" t="s">
        <v>187</v>
      </c>
    </row>
    <row r="482" spans="1:6" x14ac:dyDescent="0.3">
      <c r="A482">
        <v>480</v>
      </c>
      <c r="B482" t="s">
        <v>1146</v>
      </c>
      <c r="C482">
        <v>3</v>
      </c>
      <c r="D482" t="s">
        <v>1146</v>
      </c>
      <c r="E482" t="s">
        <v>1146</v>
      </c>
      <c r="F482" t="s">
        <v>551</v>
      </c>
    </row>
    <row r="483" spans="1:6" x14ac:dyDescent="0.3">
      <c r="A483">
        <v>481</v>
      </c>
      <c r="B483" t="s">
        <v>1147</v>
      </c>
      <c r="C483">
        <v>3</v>
      </c>
      <c r="D483" t="s">
        <v>1147</v>
      </c>
      <c r="E483" t="s">
        <v>1148</v>
      </c>
      <c r="F483" t="s">
        <v>48</v>
      </c>
    </row>
    <row r="484" spans="1:6" x14ac:dyDescent="0.3">
      <c r="A484">
        <v>482</v>
      </c>
      <c r="B484" t="s">
        <v>1149</v>
      </c>
      <c r="C484">
        <v>3</v>
      </c>
      <c r="D484" t="s">
        <v>1149</v>
      </c>
      <c r="E484" t="s">
        <v>1150</v>
      </c>
      <c r="F484" t="s">
        <v>1151</v>
      </c>
    </row>
    <row r="485" spans="1:6" x14ac:dyDescent="0.3">
      <c r="A485">
        <v>483</v>
      </c>
      <c r="B485" t="s">
        <v>1152</v>
      </c>
      <c r="C485">
        <v>4</v>
      </c>
      <c r="D485" t="s">
        <v>1152</v>
      </c>
      <c r="E485" t="s">
        <v>1153</v>
      </c>
      <c r="F485" t="s">
        <v>254</v>
      </c>
    </row>
    <row r="486" spans="1:6" x14ac:dyDescent="0.3">
      <c r="A486">
        <v>484</v>
      </c>
      <c r="B486" t="s">
        <v>1154</v>
      </c>
      <c r="C486">
        <v>1</v>
      </c>
      <c r="D486" t="s">
        <v>1154</v>
      </c>
      <c r="E486" t="s">
        <v>1155</v>
      </c>
      <c r="F486" t="s">
        <v>187</v>
      </c>
    </row>
    <row r="487" spans="1:6" x14ac:dyDescent="0.3">
      <c r="A487">
        <v>485</v>
      </c>
      <c r="B487" t="s">
        <v>1156</v>
      </c>
      <c r="C487">
        <v>1</v>
      </c>
      <c r="D487" t="s">
        <v>1156</v>
      </c>
      <c r="E487" t="s">
        <v>1157</v>
      </c>
      <c r="F487" t="s">
        <v>48</v>
      </c>
    </row>
    <row r="488" spans="1:6" x14ac:dyDescent="0.3">
      <c r="A488">
        <v>486</v>
      </c>
      <c r="B488" t="s">
        <v>1158</v>
      </c>
      <c r="C488">
        <v>2</v>
      </c>
      <c r="D488" t="s">
        <v>1158</v>
      </c>
      <c r="E488" t="s">
        <v>1159</v>
      </c>
      <c r="F488" t="s">
        <v>485</v>
      </c>
    </row>
    <row r="489" spans="1:6" x14ac:dyDescent="0.3">
      <c r="A489">
        <v>487</v>
      </c>
      <c r="B489" t="s">
        <v>1160</v>
      </c>
      <c r="C489">
        <v>4</v>
      </c>
      <c r="D489" t="s">
        <v>1160</v>
      </c>
      <c r="E489" t="s">
        <v>1161</v>
      </c>
      <c r="F489" t="s">
        <v>485</v>
      </c>
    </row>
    <row r="490" spans="1:6" x14ac:dyDescent="0.3">
      <c r="A490">
        <v>488</v>
      </c>
      <c r="B490" t="s">
        <v>1162</v>
      </c>
      <c r="C490">
        <v>3</v>
      </c>
      <c r="D490" t="s">
        <v>1162</v>
      </c>
      <c r="E490" t="s">
        <v>1163</v>
      </c>
      <c r="F490" t="s">
        <v>162</v>
      </c>
    </row>
    <row r="491" spans="1:6" x14ac:dyDescent="0.3">
      <c r="A491">
        <v>489</v>
      </c>
      <c r="B491" t="s">
        <v>1164</v>
      </c>
      <c r="C491">
        <v>4</v>
      </c>
      <c r="D491" t="s">
        <v>1164</v>
      </c>
      <c r="E491" t="s">
        <v>1165</v>
      </c>
    </row>
    <row r="492" spans="1:6" x14ac:dyDescent="0.3">
      <c r="A492">
        <v>490</v>
      </c>
      <c r="B492" t="s">
        <v>1166</v>
      </c>
      <c r="C492">
        <v>3</v>
      </c>
      <c r="D492" t="s">
        <v>1166</v>
      </c>
      <c r="E492" t="s">
        <v>1167</v>
      </c>
      <c r="F492" t="s">
        <v>1168</v>
      </c>
    </row>
    <row r="493" spans="1:6" x14ac:dyDescent="0.3">
      <c r="A493">
        <v>491</v>
      </c>
      <c r="B493" t="s">
        <v>1169</v>
      </c>
      <c r="C493">
        <v>3</v>
      </c>
      <c r="D493" t="s">
        <v>1169</v>
      </c>
      <c r="E493" t="s">
        <v>1170</v>
      </c>
      <c r="F493" t="s">
        <v>1171</v>
      </c>
    </row>
    <row r="494" spans="1:6" x14ac:dyDescent="0.3">
      <c r="A494">
        <v>492</v>
      </c>
      <c r="B494" t="e">
        <f>-work from home -opportunities to attend learning presentations -Relaxed nature of the company</f>
        <v>#NAME?</v>
      </c>
      <c r="C494">
        <v>3</v>
      </c>
      <c r="D494" t="e">
        <f>-work from home -opportunities to attend learning presentations -Relaxed nature of the company</f>
        <v>#NAME?</v>
      </c>
      <c r="E494" t="s">
        <v>1172</v>
      </c>
      <c r="F494" t="s">
        <v>1173</v>
      </c>
    </row>
    <row r="495" spans="1:6" x14ac:dyDescent="0.3">
      <c r="A495">
        <v>493</v>
      </c>
      <c r="B495" t="s">
        <v>1174</v>
      </c>
      <c r="C495">
        <v>4</v>
      </c>
      <c r="D495" t="s">
        <v>1174</v>
      </c>
      <c r="E495" t="s">
        <v>1175</v>
      </c>
      <c r="F495" t="s">
        <v>7</v>
      </c>
    </row>
    <row r="496" spans="1:6" x14ac:dyDescent="0.3">
      <c r="A496">
        <v>494</v>
      </c>
      <c r="B496" t="s">
        <v>1176</v>
      </c>
      <c r="C496">
        <v>1</v>
      </c>
      <c r="D496" t="s">
        <v>1176</v>
      </c>
      <c r="E496" t="s">
        <v>1177</v>
      </c>
    </row>
    <row r="497" spans="1:6" x14ac:dyDescent="0.3">
      <c r="A497">
        <v>495</v>
      </c>
      <c r="B497" t="s">
        <v>1178</v>
      </c>
      <c r="C497">
        <v>1</v>
      </c>
      <c r="D497" t="s">
        <v>1178</v>
      </c>
      <c r="E497" t="s">
        <v>1179</v>
      </c>
    </row>
    <row r="498" spans="1:6" x14ac:dyDescent="0.3">
      <c r="A498">
        <v>496</v>
      </c>
      <c r="B498" t="s">
        <v>1180</v>
      </c>
      <c r="C498">
        <v>2</v>
      </c>
      <c r="D498" t="s">
        <v>1180</v>
      </c>
      <c r="E498" t="s">
        <v>1181</v>
      </c>
      <c r="F498" t="s">
        <v>1182</v>
      </c>
    </row>
    <row r="499" spans="1:6" x14ac:dyDescent="0.3">
      <c r="A499">
        <v>497</v>
      </c>
      <c r="B499" t="s">
        <v>1183</v>
      </c>
      <c r="C499">
        <v>4</v>
      </c>
      <c r="D499" t="s">
        <v>1183</v>
      </c>
      <c r="E499" t="s">
        <v>1184</v>
      </c>
      <c r="F499" t="s">
        <v>551</v>
      </c>
    </row>
    <row r="500" spans="1:6" x14ac:dyDescent="0.3">
      <c r="A500">
        <v>498</v>
      </c>
      <c r="B500" t="s">
        <v>1185</v>
      </c>
      <c r="C500">
        <v>3</v>
      </c>
      <c r="D500" t="s">
        <v>1185</v>
      </c>
      <c r="E500" t="s">
        <v>1186</v>
      </c>
      <c r="F500" t="s">
        <v>1187</v>
      </c>
    </row>
    <row r="501" spans="1:6" x14ac:dyDescent="0.3">
      <c r="A501">
        <v>499</v>
      </c>
      <c r="B501" t="s">
        <v>1188</v>
      </c>
      <c r="C501">
        <v>4</v>
      </c>
      <c r="D501" t="s">
        <v>1188</v>
      </c>
      <c r="E501" t="s">
        <v>1189</v>
      </c>
    </row>
    <row r="502" spans="1:6" x14ac:dyDescent="0.3">
      <c r="A502">
        <v>500</v>
      </c>
      <c r="B502" t="s">
        <v>1190</v>
      </c>
      <c r="C502">
        <v>3</v>
      </c>
      <c r="D502" t="s">
        <v>1190</v>
      </c>
      <c r="E502" t="s">
        <v>1191</v>
      </c>
    </row>
    <row r="503" spans="1:6" x14ac:dyDescent="0.3">
      <c r="A503">
        <v>501</v>
      </c>
      <c r="B503" t="s">
        <v>1192</v>
      </c>
      <c r="C503">
        <v>3</v>
      </c>
      <c r="D503" t="s">
        <v>1192</v>
      </c>
      <c r="E503" t="s">
        <v>1193</v>
      </c>
    </row>
    <row r="504" spans="1:6" x14ac:dyDescent="0.3">
      <c r="A504">
        <v>502</v>
      </c>
      <c r="B504" t="s">
        <v>1194</v>
      </c>
      <c r="C504">
        <v>3</v>
      </c>
      <c r="D504" t="s">
        <v>1194</v>
      </c>
      <c r="E504" t="s">
        <v>1195</v>
      </c>
    </row>
    <row r="505" spans="1:6" x14ac:dyDescent="0.3">
      <c r="A505">
        <v>503</v>
      </c>
      <c r="B505" t="s">
        <v>1196</v>
      </c>
      <c r="C505">
        <v>4</v>
      </c>
      <c r="D505" t="s">
        <v>1196</v>
      </c>
      <c r="E505" t="s">
        <v>1197</v>
      </c>
      <c r="F505" t="s">
        <v>7</v>
      </c>
    </row>
    <row r="506" spans="1:6" x14ac:dyDescent="0.3">
      <c r="A506">
        <v>504</v>
      </c>
      <c r="B506" t="s">
        <v>1198</v>
      </c>
      <c r="C506">
        <v>1</v>
      </c>
      <c r="D506" t="s">
        <v>1198</v>
      </c>
      <c r="E506" t="s">
        <v>1199</v>
      </c>
    </row>
    <row r="507" spans="1:6" x14ac:dyDescent="0.3">
      <c r="A507">
        <v>505</v>
      </c>
      <c r="B507" t="s">
        <v>1200</v>
      </c>
      <c r="C507">
        <v>1</v>
      </c>
      <c r="D507" t="s">
        <v>1200</v>
      </c>
      <c r="E507" t="s">
        <v>1201</v>
      </c>
      <c r="F507" t="s">
        <v>187</v>
      </c>
    </row>
    <row r="508" spans="1:6" x14ac:dyDescent="0.3">
      <c r="A508">
        <v>506</v>
      </c>
      <c r="B508" t="s">
        <v>1202</v>
      </c>
      <c r="C508">
        <v>2</v>
      </c>
      <c r="D508" t="s">
        <v>1202</v>
      </c>
      <c r="E508" t="s">
        <v>1203</v>
      </c>
    </row>
    <row r="509" spans="1:6" x14ac:dyDescent="0.3">
      <c r="A509">
        <v>507</v>
      </c>
      <c r="B509" t="s">
        <v>1204</v>
      </c>
      <c r="C509">
        <v>4</v>
      </c>
      <c r="D509" t="s">
        <v>1204</v>
      </c>
      <c r="E509" t="s">
        <v>1205</v>
      </c>
      <c r="F509" t="s">
        <v>1206</v>
      </c>
    </row>
    <row r="510" spans="1:6" x14ac:dyDescent="0.3">
      <c r="A510">
        <v>508</v>
      </c>
      <c r="B510" t="s">
        <v>1207</v>
      </c>
      <c r="C510">
        <v>3</v>
      </c>
      <c r="D510" t="s">
        <v>1207</v>
      </c>
      <c r="E510" t="s">
        <v>1208</v>
      </c>
      <c r="F510" t="s">
        <v>77</v>
      </c>
    </row>
    <row r="511" spans="1:6" x14ac:dyDescent="0.3">
      <c r="A511">
        <v>510</v>
      </c>
      <c r="B511" t="s">
        <v>1209</v>
      </c>
      <c r="C511">
        <v>3</v>
      </c>
      <c r="D511" t="s">
        <v>1209</v>
      </c>
      <c r="E511" t="s">
        <v>1210</v>
      </c>
      <c r="F511" t="s">
        <v>162</v>
      </c>
    </row>
    <row r="512" spans="1:6" x14ac:dyDescent="0.3">
      <c r="A512">
        <v>511</v>
      </c>
      <c r="B512" t="s">
        <v>1211</v>
      </c>
      <c r="C512">
        <v>3</v>
      </c>
      <c r="D512" t="s">
        <v>1211</v>
      </c>
      <c r="E512" t="s">
        <v>1212</v>
      </c>
      <c r="F512" t="s">
        <v>1213</v>
      </c>
    </row>
    <row r="513" spans="1:6" x14ac:dyDescent="0.3">
      <c r="A513">
        <v>512</v>
      </c>
      <c r="B513" t="s">
        <v>1214</v>
      </c>
      <c r="C513">
        <v>3</v>
      </c>
      <c r="D513" t="s">
        <v>1214</v>
      </c>
      <c r="E513" t="s">
        <v>1215</v>
      </c>
      <c r="F513" t="s">
        <v>1111</v>
      </c>
    </row>
    <row r="514" spans="1:6" x14ac:dyDescent="0.3">
      <c r="A514">
        <v>513</v>
      </c>
      <c r="B514" t="s">
        <v>1216</v>
      </c>
      <c r="C514">
        <v>4</v>
      </c>
      <c r="D514" t="s">
        <v>1216</v>
      </c>
      <c r="E514" t="s">
        <v>1217</v>
      </c>
      <c r="F514" t="s">
        <v>187</v>
      </c>
    </row>
    <row r="515" spans="1:6" x14ac:dyDescent="0.3">
      <c r="A515">
        <v>514</v>
      </c>
      <c r="B515" t="s">
        <v>1218</v>
      </c>
      <c r="C515">
        <v>1</v>
      </c>
      <c r="D515" t="s">
        <v>1218</v>
      </c>
      <c r="E515" t="s">
        <v>1219</v>
      </c>
      <c r="F515" t="s">
        <v>1220</v>
      </c>
    </row>
    <row r="516" spans="1:6" x14ac:dyDescent="0.3">
      <c r="A516">
        <v>515</v>
      </c>
      <c r="B516" t="s">
        <v>1221</v>
      </c>
      <c r="C516">
        <v>1</v>
      </c>
      <c r="D516" t="s">
        <v>1221</v>
      </c>
      <c r="E516" t="s">
        <v>1222</v>
      </c>
      <c r="F516" t="s">
        <v>652</v>
      </c>
    </row>
    <row r="517" spans="1:6" x14ac:dyDescent="0.3">
      <c r="A517">
        <v>516</v>
      </c>
      <c r="B517" t="s">
        <v>1223</v>
      </c>
      <c r="C517">
        <v>2</v>
      </c>
      <c r="D517" t="s">
        <v>1223</v>
      </c>
      <c r="E517" t="s">
        <v>1224</v>
      </c>
      <c r="F517" t="s">
        <v>111</v>
      </c>
    </row>
    <row r="518" spans="1:6" x14ac:dyDescent="0.3">
      <c r="A518">
        <v>517</v>
      </c>
      <c r="B518" t="e">
        <f>- Higher salary range compared to other financial institution in market - good benefits: insurance, Flexible working hours - Growth opportunities in the corporate - work life balance</f>
        <v>#NAME?</v>
      </c>
      <c r="C518">
        <v>4</v>
      </c>
      <c r="D518" t="e">
        <f>- Higher salary range compared to other financial institution in market - good benefits: insurance, Flexible working hours - Growth opportunities in the corporate - work life balance</f>
        <v>#NAME?</v>
      </c>
      <c r="E518" t="s">
        <v>1225</v>
      </c>
      <c r="F518" t="s">
        <v>1226</v>
      </c>
    </row>
    <row r="519" spans="1:6" x14ac:dyDescent="0.3">
      <c r="A519">
        <v>518</v>
      </c>
      <c r="B519" t="s">
        <v>1227</v>
      </c>
      <c r="C519">
        <v>3</v>
      </c>
      <c r="D519" t="s">
        <v>1227</v>
      </c>
      <c r="E519" t="s">
        <v>1228</v>
      </c>
    </row>
    <row r="520" spans="1:6" x14ac:dyDescent="0.3">
      <c r="A520">
        <v>519</v>
      </c>
      <c r="B520" t="s">
        <v>1229</v>
      </c>
      <c r="C520">
        <v>4</v>
      </c>
      <c r="D520" t="s">
        <v>1229</v>
      </c>
      <c r="E520" t="s">
        <v>1230</v>
      </c>
      <c r="F520" t="s">
        <v>40</v>
      </c>
    </row>
    <row r="521" spans="1:6" x14ac:dyDescent="0.3">
      <c r="A521">
        <v>520</v>
      </c>
      <c r="B521" t="s">
        <v>1231</v>
      </c>
      <c r="C521">
        <v>3</v>
      </c>
      <c r="D521" t="s">
        <v>1231</v>
      </c>
      <c r="E521" t="s">
        <v>1232</v>
      </c>
      <c r="F521" t="s">
        <v>187</v>
      </c>
    </row>
    <row r="522" spans="1:6" x14ac:dyDescent="0.3">
      <c r="A522">
        <v>521</v>
      </c>
      <c r="B522" t="s">
        <v>1233</v>
      </c>
      <c r="C522">
        <v>3</v>
      </c>
      <c r="D522" t="s">
        <v>1233</v>
      </c>
      <c r="E522" t="s">
        <v>1234</v>
      </c>
      <c r="F522" t="s">
        <v>187</v>
      </c>
    </row>
    <row r="523" spans="1:6" x14ac:dyDescent="0.3">
      <c r="A523">
        <v>522</v>
      </c>
      <c r="B523" t="s">
        <v>1235</v>
      </c>
      <c r="C523">
        <v>3</v>
      </c>
      <c r="D523" t="s">
        <v>1235</v>
      </c>
      <c r="E523" t="s">
        <v>1236</v>
      </c>
      <c r="F523" t="s">
        <v>111</v>
      </c>
    </row>
    <row r="524" spans="1:6" x14ac:dyDescent="0.3">
      <c r="A524">
        <v>523</v>
      </c>
      <c r="B524" t="s">
        <v>1237</v>
      </c>
      <c r="C524">
        <v>4</v>
      </c>
      <c r="D524" t="s">
        <v>1237</v>
      </c>
      <c r="E524" t="s">
        <v>1238</v>
      </c>
    </row>
    <row r="525" spans="1:6" x14ac:dyDescent="0.3">
      <c r="A525">
        <v>524</v>
      </c>
      <c r="B525" t="s">
        <v>1239</v>
      </c>
      <c r="C525">
        <v>1</v>
      </c>
      <c r="D525" t="s">
        <v>1239</v>
      </c>
      <c r="E525" t="s">
        <v>1240</v>
      </c>
      <c r="F525" t="s">
        <v>187</v>
      </c>
    </row>
    <row r="526" spans="1:6" x14ac:dyDescent="0.3">
      <c r="A526">
        <v>525</v>
      </c>
      <c r="B526" t="s">
        <v>1241</v>
      </c>
      <c r="C526">
        <v>1</v>
      </c>
      <c r="D526" t="s">
        <v>1241</v>
      </c>
      <c r="E526" t="s">
        <v>1242</v>
      </c>
      <c r="F526" t="s">
        <v>77</v>
      </c>
    </row>
    <row r="527" spans="1:6" x14ac:dyDescent="0.3">
      <c r="A527">
        <v>526</v>
      </c>
      <c r="B527" t="s">
        <v>1243</v>
      </c>
      <c r="C527">
        <v>2</v>
      </c>
      <c r="D527" t="s">
        <v>1243</v>
      </c>
      <c r="E527" t="s">
        <v>1244</v>
      </c>
      <c r="F527" t="s">
        <v>88</v>
      </c>
    </row>
    <row r="528" spans="1:6" x14ac:dyDescent="0.3">
      <c r="A528">
        <v>527</v>
      </c>
      <c r="B528" t="s">
        <v>1245</v>
      </c>
      <c r="C528">
        <v>4</v>
      </c>
      <c r="D528" t="s">
        <v>1245</v>
      </c>
      <c r="E528" t="s">
        <v>1245</v>
      </c>
    </row>
    <row r="529" spans="1:6" x14ac:dyDescent="0.3">
      <c r="A529">
        <v>528</v>
      </c>
      <c r="B529" t="s">
        <v>1246</v>
      </c>
      <c r="C529">
        <v>3</v>
      </c>
      <c r="D529" t="s">
        <v>1246</v>
      </c>
      <c r="E529" t="s">
        <v>1247</v>
      </c>
      <c r="F529" t="s">
        <v>625</v>
      </c>
    </row>
    <row r="530" spans="1:6" x14ac:dyDescent="0.3">
      <c r="A530">
        <v>529</v>
      </c>
      <c r="B530" t="s">
        <v>1248</v>
      </c>
      <c r="C530">
        <v>4</v>
      </c>
      <c r="D530" t="s">
        <v>1248</v>
      </c>
      <c r="E530" t="s">
        <v>1249</v>
      </c>
      <c r="F530" t="s">
        <v>520</v>
      </c>
    </row>
    <row r="531" spans="1:6" x14ac:dyDescent="0.3">
      <c r="A531">
        <v>530</v>
      </c>
      <c r="B531" t="s">
        <v>1250</v>
      </c>
      <c r="C531">
        <v>3</v>
      </c>
      <c r="D531" t="s">
        <v>1250</v>
      </c>
      <c r="E531" t="s">
        <v>1251</v>
      </c>
      <c r="F531" t="s">
        <v>1252</v>
      </c>
    </row>
    <row r="532" spans="1:6" x14ac:dyDescent="0.3">
      <c r="A532">
        <v>531</v>
      </c>
      <c r="B532" t="s">
        <v>1253</v>
      </c>
      <c r="C532">
        <v>3</v>
      </c>
      <c r="D532" t="s">
        <v>1253</v>
      </c>
      <c r="E532" t="s">
        <v>1254</v>
      </c>
      <c r="F532" t="s">
        <v>187</v>
      </c>
    </row>
    <row r="533" spans="1:6" x14ac:dyDescent="0.3">
      <c r="A533">
        <v>532</v>
      </c>
      <c r="B533" t="s">
        <v>1255</v>
      </c>
      <c r="C533">
        <v>3</v>
      </c>
      <c r="D533" t="s">
        <v>1255</v>
      </c>
      <c r="E533" t="s">
        <v>1256</v>
      </c>
      <c r="F533" t="s">
        <v>1257</v>
      </c>
    </row>
    <row r="534" spans="1:6" x14ac:dyDescent="0.3">
      <c r="A534">
        <v>533</v>
      </c>
      <c r="B534" t="s">
        <v>1258</v>
      </c>
      <c r="C534">
        <v>4</v>
      </c>
      <c r="D534" t="s">
        <v>1258</v>
      </c>
      <c r="E534" t="s">
        <v>1259</v>
      </c>
      <c r="F534" t="s">
        <v>1260</v>
      </c>
    </row>
    <row r="535" spans="1:6" x14ac:dyDescent="0.3">
      <c r="A535">
        <v>534</v>
      </c>
      <c r="B535" t="s">
        <v>1261</v>
      </c>
      <c r="C535">
        <v>1</v>
      </c>
      <c r="D535" t="s">
        <v>1261</v>
      </c>
      <c r="E535" t="s">
        <v>1262</v>
      </c>
      <c r="F535" t="s">
        <v>1263</v>
      </c>
    </row>
    <row r="536" spans="1:6" x14ac:dyDescent="0.3">
      <c r="A536">
        <v>535</v>
      </c>
      <c r="B536" t="s">
        <v>1264</v>
      </c>
      <c r="C536">
        <v>1</v>
      </c>
      <c r="D536" t="s">
        <v>1264</v>
      </c>
      <c r="E536" t="s">
        <v>1265</v>
      </c>
      <c r="F536" t="s">
        <v>1266</v>
      </c>
    </row>
    <row r="537" spans="1:6" x14ac:dyDescent="0.3">
      <c r="A537">
        <v>536</v>
      </c>
      <c r="B537" t="s">
        <v>1267</v>
      </c>
      <c r="C537">
        <v>2</v>
      </c>
      <c r="D537" t="s">
        <v>1267</v>
      </c>
      <c r="E537" t="s">
        <v>1268</v>
      </c>
      <c r="F537" t="s">
        <v>94</v>
      </c>
    </row>
    <row r="538" spans="1:6" x14ac:dyDescent="0.3">
      <c r="A538">
        <v>537</v>
      </c>
      <c r="B538" t="s">
        <v>1269</v>
      </c>
      <c r="C538">
        <v>4</v>
      </c>
      <c r="D538" t="s">
        <v>1269</v>
      </c>
      <c r="E538" t="s">
        <v>1270</v>
      </c>
      <c r="F538" t="s">
        <v>88</v>
      </c>
    </row>
    <row r="539" spans="1:6" x14ac:dyDescent="0.3">
      <c r="A539">
        <v>538</v>
      </c>
      <c r="B539" t="s">
        <v>732</v>
      </c>
      <c r="C539">
        <v>3</v>
      </c>
      <c r="D539" t="s">
        <v>732</v>
      </c>
      <c r="E539" t="s">
        <v>378</v>
      </c>
      <c r="F539" t="s">
        <v>88</v>
      </c>
    </row>
    <row r="540" spans="1:6" x14ac:dyDescent="0.3">
      <c r="A540">
        <v>539</v>
      </c>
      <c r="B540" t="s">
        <v>1271</v>
      </c>
      <c r="C540">
        <v>4</v>
      </c>
      <c r="D540" t="s">
        <v>1271</v>
      </c>
      <c r="E540" t="s">
        <v>1272</v>
      </c>
      <c r="F540" t="s">
        <v>1091</v>
      </c>
    </row>
    <row r="541" spans="1:6" x14ac:dyDescent="0.3">
      <c r="A541">
        <v>540</v>
      </c>
      <c r="B541" t="s">
        <v>1273</v>
      </c>
      <c r="C541">
        <v>3</v>
      </c>
      <c r="D541" t="s">
        <v>1273</v>
      </c>
      <c r="E541" t="s">
        <v>1274</v>
      </c>
      <c r="F541" t="s">
        <v>506</v>
      </c>
    </row>
    <row r="542" spans="1:6" x14ac:dyDescent="0.3">
      <c r="A542">
        <v>541</v>
      </c>
      <c r="B542" t="s">
        <v>1275</v>
      </c>
      <c r="C542">
        <v>3</v>
      </c>
      <c r="D542" t="s">
        <v>1275</v>
      </c>
      <c r="E542" t="s">
        <v>1276</v>
      </c>
      <c r="F542" t="s">
        <v>268</v>
      </c>
    </row>
    <row r="543" spans="1:6" x14ac:dyDescent="0.3">
      <c r="A543">
        <v>542</v>
      </c>
      <c r="B543" t="e">
        <f>+Investment Banking like experience without the hours, pay or prestige +Exposure to senior executives for some of the top corporations, important government officials and investors in the country. +interesting work with smart People +strong brand</f>
        <v>#NAME?</v>
      </c>
      <c r="C543">
        <v>3</v>
      </c>
      <c r="D543" t="e">
        <f>+Investment Banking like experience without the hours, pay or prestige +Exposure to senior executives for some of the top corporations, important government officials and investors in the country. +interesting work with smart People +strong brand</f>
        <v>#NAME?</v>
      </c>
      <c r="E543" t="s">
        <v>1277</v>
      </c>
      <c r="F543" t="s">
        <v>1278</v>
      </c>
    </row>
    <row r="544" spans="1:6" x14ac:dyDescent="0.3">
      <c r="A544">
        <v>543</v>
      </c>
      <c r="B544" t="s">
        <v>1279</v>
      </c>
      <c r="C544">
        <v>4</v>
      </c>
      <c r="D544" t="s">
        <v>1279</v>
      </c>
      <c r="E544" t="s">
        <v>1279</v>
      </c>
      <c r="F544" t="s">
        <v>162</v>
      </c>
    </row>
    <row r="545" spans="1:6" x14ac:dyDescent="0.3">
      <c r="A545">
        <v>544</v>
      </c>
      <c r="B545" t="s">
        <v>1280</v>
      </c>
      <c r="C545">
        <v>1</v>
      </c>
      <c r="D545" t="s">
        <v>1280</v>
      </c>
      <c r="E545" t="s">
        <v>1281</v>
      </c>
      <c r="F545" t="s">
        <v>187</v>
      </c>
    </row>
    <row r="546" spans="1:6" x14ac:dyDescent="0.3">
      <c r="A546">
        <v>545</v>
      </c>
      <c r="B546" t="s">
        <v>1282</v>
      </c>
      <c r="C546">
        <v>1</v>
      </c>
      <c r="D546" t="s">
        <v>1282</v>
      </c>
      <c r="E546" t="s">
        <v>1283</v>
      </c>
    </row>
    <row r="547" spans="1:6" x14ac:dyDescent="0.3">
      <c r="A547">
        <v>546</v>
      </c>
      <c r="B547" t="s">
        <v>1284</v>
      </c>
      <c r="C547">
        <v>2</v>
      </c>
      <c r="D547" t="s">
        <v>1284</v>
      </c>
      <c r="E547" t="s">
        <v>1285</v>
      </c>
      <c r="F547" t="s">
        <v>1286</v>
      </c>
    </row>
    <row r="548" spans="1:6" x14ac:dyDescent="0.3">
      <c r="A548">
        <v>547</v>
      </c>
      <c r="B548" t="s">
        <v>1287</v>
      </c>
      <c r="C548">
        <v>4</v>
      </c>
      <c r="D548" t="s">
        <v>1287</v>
      </c>
      <c r="E548" t="s">
        <v>1288</v>
      </c>
      <c r="F548" t="s">
        <v>140</v>
      </c>
    </row>
    <row r="549" spans="1:6" x14ac:dyDescent="0.3">
      <c r="A549">
        <v>548</v>
      </c>
      <c r="B549" t="s">
        <v>1289</v>
      </c>
      <c r="C549">
        <v>3</v>
      </c>
      <c r="D549" t="s">
        <v>1289</v>
      </c>
      <c r="E549" t="s">
        <v>1290</v>
      </c>
      <c r="F549" t="s">
        <v>40</v>
      </c>
    </row>
    <row r="550" spans="1:6" x14ac:dyDescent="0.3">
      <c r="A550">
        <v>549</v>
      </c>
      <c r="B550" t="s">
        <v>1291</v>
      </c>
      <c r="C550">
        <v>4</v>
      </c>
      <c r="D550" t="s">
        <v>1291</v>
      </c>
      <c r="E550" t="s">
        <v>1292</v>
      </c>
      <c r="F550" t="s">
        <v>1293</v>
      </c>
    </row>
    <row r="551" spans="1:6" x14ac:dyDescent="0.3">
      <c r="A551">
        <v>550</v>
      </c>
      <c r="B551" t="s">
        <v>1294</v>
      </c>
      <c r="C551">
        <v>3</v>
      </c>
      <c r="D551" t="s">
        <v>1294</v>
      </c>
      <c r="E551" t="s">
        <v>1295</v>
      </c>
      <c r="F551" t="s">
        <v>551</v>
      </c>
    </row>
    <row r="552" spans="1:6" x14ac:dyDescent="0.3">
      <c r="A552">
        <v>551</v>
      </c>
      <c r="B552" t="s">
        <v>1296</v>
      </c>
      <c r="C552">
        <v>3</v>
      </c>
      <c r="D552" t="s">
        <v>1296</v>
      </c>
      <c r="E552" t="s">
        <v>1297</v>
      </c>
      <c r="F552" t="s">
        <v>1298</v>
      </c>
    </row>
    <row r="553" spans="1:6" x14ac:dyDescent="0.3">
      <c r="A553">
        <v>552</v>
      </c>
      <c r="B553" t="s">
        <v>1299</v>
      </c>
      <c r="C553">
        <v>3</v>
      </c>
      <c r="D553" t="s">
        <v>1299</v>
      </c>
      <c r="E553" t="s">
        <v>1300</v>
      </c>
      <c r="F553" t="s">
        <v>88</v>
      </c>
    </row>
    <row r="554" spans="1:6" x14ac:dyDescent="0.3">
      <c r="A554">
        <v>553</v>
      </c>
      <c r="B554" t="s">
        <v>1301</v>
      </c>
      <c r="C554">
        <v>4</v>
      </c>
      <c r="D554" t="s">
        <v>1301</v>
      </c>
      <c r="E554" t="s">
        <v>1302</v>
      </c>
      <c r="F554" t="s">
        <v>54</v>
      </c>
    </row>
    <row r="555" spans="1:6" x14ac:dyDescent="0.3">
      <c r="A555">
        <v>554</v>
      </c>
      <c r="B555" t="s">
        <v>1303</v>
      </c>
      <c r="C555">
        <v>1</v>
      </c>
      <c r="D555" t="s">
        <v>1303</v>
      </c>
      <c r="E555" t="s">
        <v>1304</v>
      </c>
    </row>
    <row r="556" spans="1:6" x14ac:dyDescent="0.3">
      <c r="A556">
        <v>555</v>
      </c>
      <c r="B556" t="s">
        <v>1305</v>
      </c>
      <c r="C556">
        <v>1</v>
      </c>
      <c r="D556" t="s">
        <v>1305</v>
      </c>
      <c r="E556" t="s">
        <v>1306</v>
      </c>
      <c r="F556" t="s">
        <v>1307</v>
      </c>
    </row>
    <row r="557" spans="1:6" x14ac:dyDescent="0.3">
      <c r="A557">
        <v>556</v>
      </c>
      <c r="B557" t="s">
        <v>1308</v>
      </c>
      <c r="C557">
        <v>2</v>
      </c>
      <c r="D557" t="s">
        <v>1309</v>
      </c>
      <c r="E557" t="s">
        <v>1310</v>
      </c>
    </row>
    <row r="558" spans="1:6" x14ac:dyDescent="0.3">
      <c r="A558">
        <v>557</v>
      </c>
      <c r="B558" t="s">
        <v>1311</v>
      </c>
      <c r="C558">
        <v>4</v>
      </c>
      <c r="D558" t="s">
        <v>1311</v>
      </c>
      <c r="E558" t="s">
        <v>1312</v>
      </c>
      <c r="F558" t="s">
        <v>40</v>
      </c>
    </row>
    <row r="559" spans="1:6" x14ac:dyDescent="0.3">
      <c r="A559">
        <v>558</v>
      </c>
      <c r="B559" t="s">
        <v>1313</v>
      </c>
      <c r="C559">
        <v>3</v>
      </c>
      <c r="D559" t="s">
        <v>1313</v>
      </c>
      <c r="E559" t="s">
        <v>1314</v>
      </c>
      <c r="F559" t="s">
        <v>45</v>
      </c>
    </row>
    <row r="560" spans="1:6" x14ac:dyDescent="0.3">
      <c r="A560">
        <v>559</v>
      </c>
      <c r="B560" t="s">
        <v>1315</v>
      </c>
      <c r="C560">
        <v>4</v>
      </c>
      <c r="D560" t="s">
        <v>1315</v>
      </c>
      <c r="E560" t="s">
        <v>1315</v>
      </c>
      <c r="F560" t="s">
        <v>48</v>
      </c>
    </row>
    <row r="561" spans="1:6" x14ac:dyDescent="0.3">
      <c r="A561">
        <v>560</v>
      </c>
      <c r="B561" t="s">
        <v>1316</v>
      </c>
      <c r="C561">
        <v>3</v>
      </c>
      <c r="D561" t="s">
        <v>1316</v>
      </c>
      <c r="E561" t="s">
        <v>1317</v>
      </c>
      <c r="F561" t="s">
        <v>638</v>
      </c>
    </row>
    <row r="562" spans="1:6" x14ac:dyDescent="0.3">
      <c r="A562">
        <v>561</v>
      </c>
      <c r="B562" t="s">
        <v>1318</v>
      </c>
      <c r="C562">
        <v>3</v>
      </c>
      <c r="D562" t="s">
        <v>1318</v>
      </c>
      <c r="E562" t="s">
        <v>1319</v>
      </c>
      <c r="F562" t="s">
        <v>551</v>
      </c>
    </row>
    <row r="563" spans="1:6" x14ac:dyDescent="0.3">
      <c r="A563">
        <v>562</v>
      </c>
      <c r="B563" t="s">
        <v>1320</v>
      </c>
      <c r="C563">
        <v>3</v>
      </c>
      <c r="D563" t="s">
        <v>1320</v>
      </c>
      <c r="E563" t="s">
        <v>1321</v>
      </c>
      <c r="F563" t="s">
        <v>551</v>
      </c>
    </row>
    <row r="564" spans="1:6" x14ac:dyDescent="0.3">
      <c r="A564">
        <v>563</v>
      </c>
      <c r="B564" t="s">
        <v>1322</v>
      </c>
      <c r="C564">
        <v>4</v>
      </c>
      <c r="D564" t="s">
        <v>1323</v>
      </c>
      <c r="E564" t="s">
        <v>1324</v>
      </c>
      <c r="F564" t="s">
        <v>140</v>
      </c>
    </row>
    <row r="565" spans="1:6" x14ac:dyDescent="0.3">
      <c r="A565">
        <v>564</v>
      </c>
      <c r="B565" t="s">
        <v>1325</v>
      </c>
      <c r="C565">
        <v>1</v>
      </c>
      <c r="D565" t="s">
        <v>1325</v>
      </c>
      <c r="E565" t="s">
        <v>1326</v>
      </c>
    </row>
    <row r="566" spans="1:6" x14ac:dyDescent="0.3">
      <c r="A566">
        <v>565</v>
      </c>
      <c r="B566" t="s">
        <v>1327</v>
      </c>
      <c r="C566">
        <v>1</v>
      </c>
      <c r="D566" t="s">
        <v>1327</v>
      </c>
      <c r="E566" t="s">
        <v>1328</v>
      </c>
    </row>
    <row r="567" spans="1:6" x14ac:dyDescent="0.3">
      <c r="A567">
        <v>566</v>
      </c>
      <c r="B567" t="s">
        <v>1329</v>
      </c>
      <c r="C567">
        <v>2</v>
      </c>
      <c r="D567" t="s">
        <v>1329</v>
      </c>
      <c r="E567" t="s">
        <v>1330</v>
      </c>
      <c r="F567" t="s">
        <v>1331</v>
      </c>
    </row>
    <row r="568" spans="1:6" x14ac:dyDescent="0.3">
      <c r="A568">
        <v>567</v>
      </c>
      <c r="B568" t="s">
        <v>1332</v>
      </c>
      <c r="C568">
        <v>4</v>
      </c>
      <c r="D568" t="s">
        <v>1332</v>
      </c>
      <c r="E568" t="s">
        <v>1333</v>
      </c>
    </row>
    <row r="569" spans="1:6" x14ac:dyDescent="0.3">
      <c r="A569">
        <v>568</v>
      </c>
      <c r="B569" t="s">
        <v>1334</v>
      </c>
      <c r="C569">
        <v>3</v>
      </c>
      <c r="D569" t="s">
        <v>1334</v>
      </c>
      <c r="E569" t="s">
        <v>1335</v>
      </c>
      <c r="F569" t="s">
        <v>509</v>
      </c>
    </row>
    <row r="570" spans="1:6" x14ac:dyDescent="0.3">
      <c r="A570">
        <v>569</v>
      </c>
      <c r="B570" t="s">
        <v>1336</v>
      </c>
      <c r="C570">
        <v>4</v>
      </c>
      <c r="D570" t="s">
        <v>1336</v>
      </c>
      <c r="E570" t="s">
        <v>1337</v>
      </c>
      <c r="F570" t="s">
        <v>1338</v>
      </c>
    </row>
    <row r="571" spans="1:6" x14ac:dyDescent="0.3">
      <c r="A571">
        <v>570</v>
      </c>
      <c r="B571" t="s">
        <v>1339</v>
      </c>
      <c r="C571">
        <v>3</v>
      </c>
      <c r="D571" t="s">
        <v>1339</v>
      </c>
      <c r="E571" t="s">
        <v>1340</v>
      </c>
    </row>
    <row r="572" spans="1:6" x14ac:dyDescent="0.3">
      <c r="A572">
        <v>571</v>
      </c>
      <c r="B572" t="s">
        <v>1341</v>
      </c>
      <c r="C572">
        <v>3</v>
      </c>
      <c r="D572" t="s">
        <v>1341</v>
      </c>
      <c r="E572" t="s">
        <v>1342</v>
      </c>
      <c r="F572" t="s">
        <v>48</v>
      </c>
    </row>
    <row r="573" spans="1:6" x14ac:dyDescent="0.3">
      <c r="A573">
        <v>572</v>
      </c>
      <c r="B573" t="s">
        <v>1343</v>
      </c>
      <c r="C573">
        <v>3</v>
      </c>
      <c r="D573" t="s">
        <v>1343</v>
      </c>
      <c r="E573" t="s">
        <v>1344</v>
      </c>
    </row>
    <row r="574" spans="1:6" x14ac:dyDescent="0.3">
      <c r="A574">
        <v>573</v>
      </c>
      <c r="B574" t="s">
        <v>1345</v>
      </c>
      <c r="C574">
        <v>4</v>
      </c>
      <c r="D574" t="s">
        <v>1345</v>
      </c>
      <c r="E574" t="s">
        <v>1346</v>
      </c>
    </row>
    <row r="575" spans="1:6" x14ac:dyDescent="0.3">
      <c r="A575">
        <v>574</v>
      </c>
      <c r="B575" t="s">
        <v>1347</v>
      </c>
      <c r="C575">
        <v>1</v>
      </c>
      <c r="D575" t="s">
        <v>1347</v>
      </c>
      <c r="E575" t="s">
        <v>1348</v>
      </c>
      <c r="F575" t="s">
        <v>1349</v>
      </c>
    </row>
    <row r="576" spans="1:6" x14ac:dyDescent="0.3">
      <c r="A576">
        <v>575</v>
      </c>
      <c r="B576" t="s">
        <v>1350</v>
      </c>
      <c r="C576">
        <v>1</v>
      </c>
      <c r="D576" t="s">
        <v>1350</v>
      </c>
      <c r="E576" t="s">
        <v>1351</v>
      </c>
      <c r="F576" t="s">
        <v>1352</v>
      </c>
    </row>
    <row r="577" spans="1:6" x14ac:dyDescent="0.3">
      <c r="A577">
        <v>576</v>
      </c>
      <c r="B577" t="s">
        <v>1353</v>
      </c>
      <c r="C577">
        <v>2</v>
      </c>
      <c r="D577" t="s">
        <v>1353</v>
      </c>
      <c r="E577" t="s">
        <v>1354</v>
      </c>
      <c r="F577" t="s">
        <v>83</v>
      </c>
    </row>
    <row r="578" spans="1:6" x14ac:dyDescent="0.3">
      <c r="A578">
        <v>577</v>
      </c>
      <c r="B578" t="s">
        <v>1355</v>
      </c>
      <c r="C578">
        <v>4</v>
      </c>
      <c r="D578" t="s">
        <v>1355</v>
      </c>
      <c r="E578" t="s">
        <v>1356</v>
      </c>
      <c r="F578" t="s">
        <v>45</v>
      </c>
    </row>
    <row r="579" spans="1:6" x14ac:dyDescent="0.3">
      <c r="A579">
        <v>578</v>
      </c>
      <c r="B579" t="s">
        <v>1357</v>
      </c>
      <c r="C579">
        <v>3</v>
      </c>
      <c r="D579" t="s">
        <v>1357</v>
      </c>
      <c r="E579" t="s">
        <v>1358</v>
      </c>
    </row>
    <row r="580" spans="1:6" x14ac:dyDescent="0.3">
      <c r="A580">
        <v>579</v>
      </c>
      <c r="B580" t="s">
        <v>1359</v>
      </c>
      <c r="C580">
        <v>4</v>
      </c>
      <c r="D580" t="s">
        <v>1359</v>
      </c>
      <c r="E580" t="s">
        <v>1360</v>
      </c>
    </row>
    <row r="581" spans="1:6" x14ac:dyDescent="0.3">
      <c r="A581">
        <v>580</v>
      </c>
      <c r="B581" t="s">
        <v>1361</v>
      </c>
      <c r="C581">
        <v>3</v>
      </c>
      <c r="D581" t="s">
        <v>1361</v>
      </c>
      <c r="E581" t="s">
        <v>1362</v>
      </c>
      <c r="F581" t="s">
        <v>83</v>
      </c>
    </row>
    <row r="582" spans="1:6" x14ac:dyDescent="0.3">
      <c r="A582">
        <v>581</v>
      </c>
      <c r="B582" t="s">
        <v>1363</v>
      </c>
      <c r="C582">
        <v>3</v>
      </c>
      <c r="D582" t="s">
        <v>1363</v>
      </c>
      <c r="E582" t="s">
        <v>1364</v>
      </c>
    </row>
    <row r="583" spans="1:6" x14ac:dyDescent="0.3">
      <c r="A583">
        <v>582</v>
      </c>
      <c r="B583" t="s">
        <v>1365</v>
      </c>
      <c r="C583">
        <v>3</v>
      </c>
      <c r="D583" t="s">
        <v>1365</v>
      </c>
      <c r="E583" t="s">
        <v>1366</v>
      </c>
    </row>
    <row r="584" spans="1:6" x14ac:dyDescent="0.3">
      <c r="A584">
        <v>583</v>
      </c>
      <c r="B584" t="s">
        <v>1367</v>
      </c>
      <c r="C584">
        <v>4</v>
      </c>
      <c r="D584" t="s">
        <v>1367</v>
      </c>
      <c r="E584" t="s">
        <v>1368</v>
      </c>
      <c r="F584" t="s">
        <v>62</v>
      </c>
    </row>
    <row r="585" spans="1:6" x14ac:dyDescent="0.3">
      <c r="A585">
        <v>584</v>
      </c>
      <c r="B585" t="s">
        <v>1369</v>
      </c>
      <c r="C585">
        <v>1</v>
      </c>
      <c r="D585" t="s">
        <v>1369</v>
      </c>
      <c r="E585" t="s">
        <v>1370</v>
      </c>
    </row>
    <row r="586" spans="1:6" x14ac:dyDescent="0.3">
      <c r="A586">
        <v>585</v>
      </c>
      <c r="B586" t="s">
        <v>1371</v>
      </c>
      <c r="C586">
        <v>1</v>
      </c>
      <c r="D586" t="s">
        <v>1371</v>
      </c>
      <c r="E586" t="s">
        <v>1372</v>
      </c>
      <c r="F586" t="s">
        <v>1051</v>
      </c>
    </row>
    <row r="587" spans="1:6" x14ac:dyDescent="0.3">
      <c r="A587">
        <v>586</v>
      </c>
      <c r="B587" t="s">
        <v>1373</v>
      </c>
      <c r="C587">
        <v>2</v>
      </c>
      <c r="D587" t="s">
        <v>1373</v>
      </c>
      <c r="E587" t="s">
        <v>1374</v>
      </c>
      <c r="F587" t="s">
        <v>1375</v>
      </c>
    </row>
    <row r="588" spans="1:6" x14ac:dyDescent="0.3">
      <c r="A588">
        <v>587</v>
      </c>
      <c r="B588" t="s">
        <v>1376</v>
      </c>
      <c r="C588">
        <v>4</v>
      </c>
      <c r="D588" t="s">
        <v>1376</v>
      </c>
      <c r="E588" t="s">
        <v>1377</v>
      </c>
    </row>
    <row r="589" spans="1:6" x14ac:dyDescent="0.3">
      <c r="A589">
        <v>588</v>
      </c>
      <c r="B589" t="s">
        <v>1378</v>
      </c>
      <c r="C589">
        <v>3</v>
      </c>
      <c r="D589" t="s">
        <v>1378</v>
      </c>
      <c r="E589" t="s">
        <v>1379</v>
      </c>
      <c r="F589" t="s">
        <v>194</v>
      </c>
    </row>
    <row r="590" spans="1:6" x14ac:dyDescent="0.3">
      <c r="A590">
        <v>589</v>
      </c>
      <c r="B590" t="s">
        <v>1380</v>
      </c>
      <c r="C590">
        <v>4</v>
      </c>
      <c r="D590" t="s">
        <v>1380</v>
      </c>
      <c r="E590" t="s">
        <v>1381</v>
      </c>
      <c r="F590" t="s">
        <v>54</v>
      </c>
    </row>
    <row r="591" spans="1:6" x14ac:dyDescent="0.3">
      <c r="A591">
        <v>590</v>
      </c>
      <c r="B591" t="s">
        <v>1382</v>
      </c>
      <c r="C591">
        <v>3</v>
      </c>
      <c r="D591" t="s">
        <v>1382</v>
      </c>
      <c r="E591" t="s">
        <v>1382</v>
      </c>
      <c r="F591" t="s">
        <v>48</v>
      </c>
    </row>
    <row r="592" spans="1:6" x14ac:dyDescent="0.3">
      <c r="A592">
        <v>591</v>
      </c>
      <c r="B592" t="s">
        <v>1383</v>
      </c>
      <c r="C592">
        <v>3</v>
      </c>
      <c r="D592" t="s">
        <v>1383</v>
      </c>
      <c r="E592" t="s">
        <v>1384</v>
      </c>
      <c r="F592" t="s">
        <v>1385</v>
      </c>
    </row>
    <row r="593" spans="1:6" x14ac:dyDescent="0.3">
      <c r="A593">
        <v>592</v>
      </c>
      <c r="B593" t="s">
        <v>1386</v>
      </c>
      <c r="C593">
        <v>3</v>
      </c>
      <c r="D593" t="s">
        <v>1386</v>
      </c>
      <c r="E593" t="s">
        <v>1387</v>
      </c>
      <c r="F593" t="s">
        <v>1286</v>
      </c>
    </row>
    <row r="594" spans="1:6" x14ac:dyDescent="0.3">
      <c r="A594">
        <v>593</v>
      </c>
      <c r="B594" t="s">
        <v>1388</v>
      </c>
      <c r="C594">
        <v>4</v>
      </c>
      <c r="D594" t="s">
        <v>1388</v>
      </c>
      <c r="E594" t="s">
        <v>1389</v>
      </c>
      <c r="F594" t="s">
        <v>894</v>
      </c>
    </row>
    <row r="595" spans="1:6" x14ac:dyDescent="0.3">
      <c r="A595">
        <v>594</v>
      </c>
      <c r="B595" t="s">
        <v>1390</v>
      </c>
      <c r="C595">
        <v>1</v>
      </c>
      <c r="D595" t="s">
        <v>1390</v>
      </c>
      <c r="E595" t="s">
        <v>1391</v>
      </c>
      <c r="F595" t="s">
        <v>45</v>
      </c>
    </row>
    <row r="596" spans="1:6" x14ac:dyDescent="0.3">
      <c r="A596">
        <v>595</v>
      </c>
      <c r="B596" t="s">
        <v>1392</v>
      </c>
      <c r="C596">
        <v>1</v>
      </c>
      <c r="D596" t="s">
        <v>1392</v>
      </c>
      <c r="E596" t="s">
        <v>1393</v>
      </c>
      <c r="F596" t="s">
        <v>48</v>
      </c>
    </row>
    <row r="597" spans="1:6" x14ac:dyDescent="0.3">
      <c r="A597">
        <v>596</v>
      </c>
      <c r="B597" t="s">
        <v>1394</v>
      </c>
      <c r="C597">
        <v>2</v>
      </c>
      <c r="D597" t="s">
        <v>1394</v>
      </c>
      <c r="E597" t="s">
        <v>1395</v>
      </c>
      <c r="F597" t="s">
        <v>187</v>
      </c>
    </row>
    <row r="598" spans="1:6" x14ac:dyDescent="0.3">
      <c r="A598">
        <v>597</v>
      </c>
      <c r="B598" t="s">
        <v>1396</v>
      </c>
      <c r="C598">
        <v>4</v>
      </c>
      <c r="D598" t="s">
        <v>1396</v>
      </c>
      <c r="E598" t="s">
        <v>1397</v>
      </c>
    </row>
    <row r="599" spans="1:6" x14ac:dyDescent="0.3">
      <c r="A599">
        <v>598</v>
      </c>
      <c r="B599" t="s">
        <v>1398</v>
      </c>
      <c r="C599">
        <v>3</v>
      </c>
      <c r="D599" t="s">
        <v>1398</v>
      </c>
      <c r="E599" t="s">
        <v>1399</v>
      </c>
      <c r="F599" t="s">
        <v>1400</v>
      </c>
    </row>
    <row r="600" spans="1:6" x14ac:dyDescent="0.3">
      <c r="A600">
        <v>599</v>
      </c>
      <c r="B600" t="s">
        <v>1401</v>
      </c>
      <c r="C600">
        <v>4</v>
      </c>
      <c r="D600" t="s">
        <v>1401</v>
      </c>
      <c r="E600" t="s">
        <v>1402</v>
      </c>
      <c r="F600" t="s">
        <v>1403</v>
      </c>
    </row>
    <row r="601" spans="1:6" x14ac:dyDescent="0.3">
      <c r="A601">
        <v>600</v>
      </c>
      <c r="B601" t="s">
        <v>1404</v>
      </c>
      <c r="C601">
        <v>3</v>
      </c>
      <c r="D601" t="s">
        <v>1404</v>
      </c>
      <c r="E601" t="s">
        <v>1405</v>
      </c>
      <c r="F601" t="s">
        <v>88</v>
      </c>
    </row>
    <row r="602" spans="1:6" x14ac:dyDescent="0.3">
      <c r="A602">
        <v>601</v>
      </c>
      <c r="B602" t="s">
        <v>1406</v>
      </c>
      <c r="C602">
        <v>3</v>
      </c>
      <c r="D602" t="s">
        <v>1406</v>
      </c>
      <c r="E602" t="s">
        <v>1407</v>
      </c>
      <c r="F602" t="s">
        <v>1260</v>
      </c>
    </row>
    <row r="603" spans="1:6" x14ac:dyDescent="0.3">
      <c r="A603">
        <v>602</v>
      </c>
      <c r="B603" t="s">
        <v>1408</v>
      </c>
      <c r="C603">
        <v>3</v>
      </c>
      <c r="D603" t="s">
        <v>1408</v>
      </c>
      <c r="E603" t="s">
        <v>1409</v>
      </c>
      <c r="F603" t="s">
        <v>187</v>
      </c>
    </row>
    <row r="604" spans="1:6" x14ac:dyDescent="0.3">
      <c r="A604">
        <v>603</v>
      </c>
      <c r="B604" t="s">
        <v>1410</v>
      </c>
      <c r="C604">
        <v>4</v>
      </c>
      <c r="D604" t="s">
        <v>1411</v>
      </c>
      <c r="E604" t="s">
        <v>1412</v>
      </c>
      <c r="F604" t="s">
        <v>1413</v>
      </c>
    </row>
    <row r="605" spans="1:6" x14ac:dyDescent="0.3">
      <c r="A605">
        <v>604</v>
      </c>
      <c r="B605" t="s">
        <v>1414</v>
      </c>
      <c r="C605">
        <v>1</v>
      </c>
      <c r="D605" t="s">
        <v>1414</v>
      </c>
      <c r="E605" t="s">
        <v>1415</v>
      </c>
    </row>
    <row r="606" spans="1:6" x14ac:dyDescent="0.3">
      <c r="A606">
        <v>605</v>
      </c>
      <c r="B606" t="s">
        <v>1416</v>
      </c>
      <c r="C606">
        <v>1</v>
      </c>
      <c r="D606" t="s">
        <v>1416</v>
      </c>
      <c r="E606" t="s">
        <v>1417</v>
      </c>
      <c r="F606" t="s">
        <v>187</v>
      </c>
    </row>
    <row r="607" spans="1:6" x14ac:dyDescent="0.3">
      <c r="A607">
        <v>606</v>
      </c>
      <c r="B607" t="s">
        <v>1418</v>
      </c>
      <c r="C607">
        <v>2</v>
      </c>
      <c r="D607" t="s">
        <v>1418</v>
      </c>
      <c r="E607" t="s">
        <v>1419</v>
      </c>
      <c r="F607" t="s">
        <v>652</v>
      </c>
    </row>
    <row r="608" spans="1:6" x14ac:dyDescent="0.3">
      <c r="A608">
        <v>607</v>
      </c>
      <c r="B608" t="s">
        <v>1420</v>
      </c>
      <c r="C608">
        <v>4</v>
      </c>
      <c r="D608" t="s">
        <v>1420</v>
      </c>
      <c r="E608" t="s">
        <v>1421</v>
      </c>
    </row>
    <row r="609" spans="1:6" x14ac:dyDescent="0.3">
      <c r="A609">
        <v>608</v>
      </c>
      <c r="B609" t="s">
        <v>1422</v>
      </c>
      <c r="C609">
        <v>3</v>
      </c>
      <c r="D609" t="s">
        <v>1422</v>
      </c>
      <c r="E609" t="s">
        <v>1423</v>
      </c>
      <c r="F609" t="s">
        <v>1424</v>
      </c>
    </row>
    <row r="610" spans="1:6" x14ac:dyDescent="0.3">
      <c r="A610">
        <v>609</v>
      </c>
      <c r="B610" t="s">
        <v>1425</v>
      </c>
      <c r="C610">
        <v>4</v>
      </c>
      <c r="D610" t="s">
        <v>1425</v>
      </c>
      <c r="E610" t="s">
        <v>1426</v>
      </c>
      <c r="F610" t="s">
        <v>187</v>
      </c>
    </row>
    <row r="611" spans="1:6" x14ac:dyDescent="0.3">
      <c r="A611">
        <v>610</v>
      </c>
      <c r="B611" t="s">
        <v>1427</v>
      </c>
      <c r="C611">
        <v>3</v>
      </c>
      <c r="D611" t="s">
        <v>1427</v>
      </c>
      <c r="E611" t="s">
        <v>1428</v>
      </c>
      <c r="F611" t="s">
        <v>1429</v>
      </c>
    </row>
    <row r="612" spans="1:6" x14ac:dyDescent="0.3">
      <c r="A612">
        <v>611</v>
      </c>
      <c r="B612" t="s">
        <v>1430</v>
      </c>
      <c r="C612">
        <v>3</v>
      </c>
      <c r="D612" t="s">
        <v>1430</v>
      </c>
      <c r="E612" t="s">
        <v>1431</v>
      </c>
      <c r="F612" t="s">
        <v>1432</v>
      </c>
    </row>
    <row r="613" spans="1:6" x14ac:dyDescent="0.3">
      <c r="A613">
        <v>612</v>
      </c>
      <c r="B613" t="s">
        <v>1433</v>
      </c>
      <c r="C613">
        <v>3</v>
      </c>
      <c r="D613" t="s">
        <v>1434</v>
      </c>
      <c r="E613" t="s">
        <v>1435</v>
      </c>
    </row>
    <row r="614" spans="1:6" x14ac:dyDescent="0.3">
      <c r="A614">
        <v>613</v>
      </c>
      <c r="B614" t="s">
        <v>1436</v>
      </c>
      <c r="C614">
        <v>4</v>
      </c>
      <c r="D614" t="s">
        <v>1436</v>
      </c>
      <c r="E614" t="s">
        <v>1437</v>
      </c>
      <c r="F614" t="s">
        <v>209</v>
      </c>
    </row>
    <row r="615" spans="1:6" x14ac:dyDescent="0.3">
      <c r="A615">
        <v>614</v>
      </c>
      <c r="B615" t="s">
        <v>1438</v>
      </c>
      <c r="C615">
        <v>1</v>
      </c>
      <c r="D615" t="s">
        <v>1438</v>
      </c>
      <c r="E615" t="s">
        <v>1439</v>
      </c>
      <c r="F615" t="s">
        <v>1440</v>
      </c>
    </row>
    <row r="616" spans="1:6" x14ac:dyDescent="0.3">
      <c r="A616">
        <v>615</v>
      </c>
      <c r="B616" t="s">
        <v>1441</v>
      </c>
      <c r="C616">
        <v>1</v>
      </c>
      <c r="D616" t="s">
        <v>1441</v>
      </c>
      <c r="E616" t="s">
        <v>1442</v>
      </c>
      <c r="F616" t="s">
        <v>1443</v>
      </c>
    </row>
    <row r="617" spans="1:6" x14ac:dyDescent="0.3">
      <c r="A617">
        <v>616</v>
      </c>
      <c r="B617" t="s">
        <v>1444</v>
      </c>
      <c r="C617">
        <v>2</v>
      </c>
      <c r="D617" t="s">
        <v>1444</v>
      </c>
      <c r="E617" t="s">
        <v>1445</v>
      </c>
      <c r="F617" t="s">
        <v>187</v>
      </c>
    </row>
    <row r="618" spans="1:6" x14ac:dyDescent="0.3">
      <c r="A618">
        <v>617</v>
      </c>
      <c r="B618" t="s">
        <v>1446</v>
      </c>
      <c r="C618">
        <v>4</v>
      </c>
      <c r="D618" t="s">
        <v>1446</v>
      </c>
      <c r="E618" t="s">
        <v>1447</v>
      </c>
      <c r="F618" t="s">
        <v>704</v>
      </c>
    </row>
    <row r="619" spans="1:6" x14ac:dyDescent="0.3">
      <c r="A619">
        <v>618</v>
      </c>
      <c r="B619" t="s">
        <v>1448</v>
      </c>
      <c r="C619">
        <v>3</v>
      </c>
      <c r="D619" t="s">
        <v>1448</v>
      </c>
      <c r="E619" t="s">
        <v>1449</v>
      </c>
      <c r="F619" t="s">
        <v>88</v>
      </c>
    </row>
    <row r="620" spans="1:6" x14ac:dyDescent="0.3">
      <c r="A620">
        <v>619</v>
      </c>
      <c r="B620" t="s">
        <v>1450</v>
      </c>
      <c r="C620">
        <v>4</v>
      </c>
      <c r="D620" t="s">
        <v>1450</v>
      </c>
      <c r="E620" t="s">
        <v>1451</v>
      </c>
      <c r="F620" t="s">
        <v>1452</v>
      </c>
    </row>
    <row r="621" spans="1:6" x14ac:dyDescent="0.3">
      <c r="A621">
        <v>620</v>
      </c>
      <c r="B621" t="s">
        <v>1453</v>
      </c>
      <c r="C621">
        <v>3</v>
      </c>
      <c r="D621" t="s">
        <v>1453</v>
      </c>
      <c r="E621" t="s">
        <v>1454</v>
      </c>
    </row>
    <row r="622" spans="1:6" x14ac:dyDescent="0.3">
      <c r="A622">
        <v>621</v>
      </c>
      <c r="B622" t="s">
        <v>1455</v>
      </c>
      <c r="C622">
        <v>3</v>
      </c>
      <c r="D622" t="s">
        <v>1455</v>
      </c>
      <c r="E622" t="s">
        <v>1456</v>
      </c>
      <c r="F622" t="s">
        <v>1457</v>
      </c>
    </row>
    <row r="623" spans="1:6" x14ac:dyDescent="0.3">
      <c r="A623">
        <v>622</v>
      </c>
      <c r="B623" t="s">
        <v>1458</v>
      </c>
      <c r="C623">
        <v>3</v>
      </c>
      <c r="D623" t="s">
        <v>1458</v>
      </c>
      <c r="E623" t="s">
        <v>1459</v>
      </c>
      <c r="F623" t="s">
        <v>1460</v>
      </c>
    </row>
    <row r="624" spans="1:6" x14ac:dyDescent="0.3">
      <c r="A624">
        <v>623</v>
      </c>
      <c r="B624" t="s">
        <v>1461</v>
      </c>
      <c r="C624">
        <v>4</v>
      </c>
      <c r="D624" t="s">
        <v>1461</v>
      </c>
      <c r="E624" t="s">
        <v>1462</v>
      </c>
      <c r="F624" t="s">
        <v>509</v>
      </c>
    </row>
    <row r="625" spans="1:6" x14ac:dyDescent="0.3">
      <c r="A625">
        <v>624</v>
      </c>
      <c r="B625" t="s">
        <v>1463</v>
      </c>
      <c r="C625">
        <v>1</v>
      </c>
      <c r="D625" t="s">
        <v>1463</v>
      </c>
      <c r="E625" t="s">
        <v>1464</v>
      </c>
      <c r="F625" t="s">
        <v>162</v>
      </c>
    </row>
    <row r="626" spans="1:6" x14ac:dyDescent="0.3">
      <c r="A626">
        <v>625</v>
      </c>
      <c r="B626" t="s">
        <v>1465</v>
      </c>
      <c r="C626">
        <v>1</v>
      </c>
      <c r="D626" t="s">
        <v>1465</v>
      </c>
      <c r="E626" t="s">
        <v>1466</v>
      </c>
      <c r="F626" t="s">
        <v>1467</v>
      </c>
    </row>
    <row r="627" spans="1:6" x14ac:dyDescent="0.3">
      <c r="A627">
        <v>626</v>
      </c>
      <c r="B627" t="s">
        <v>1468</v>
      </c>
      <c r="C627">
        <v>2</v>
      </c>
      <c r="D627" t="s">
        <v>1468</v>
      </c>
      <c r="E627" t="s">
        <v>1468</v>
      </c>
    </row>
    <row r="628" spans="1:6" x14ac:dyDescent="0.3">
      <c r="A628">
        <v>627</v>
      </c>
      <c r="B628" t="s">
        <v>1469</v>
      </c>
      <c r="C628">
        <v>4</v>
      </c>
      <c r="D628" t="s">
        <v>1469</v>
      </c>
      <c r="E628" t="s">
        <v>1470</v>
      </c>
      <c r="F628" t="s">
        <v>638</v>
      </c>
    </row>
    <row r="629" spans="1:6" x14ac:dyDescent="0.3">
      <c r="A629">
        <v>628</v>
      </c>
      <c r="B629" t="e">
        <f>- work life balance - good healthcare - Laid back environment - internal movement encouraged</f>
        <v>#NAME?</v>
      </c>
      <c r="C629">
        <v>3</v>
      </c>
      <c r="D629" t="e">
        <f>- work life balance - good healthcare - Laid back environment - internal movement encouraged</f>
        <v>#NAME?</v>
      </c>
      <c r="E629" t="s">
        <v>1471</v>
      </c>
      <c r="F629" t="s">
        <v>649</v>
      </c>
    </row>
    <row r="630" spans="1:6" x14ac:dyDescent="0.3">
      <c r="A630">
        <v>629</v>
      </c>
      <c r="B630" t="s">
        <v>1472</v>
      </c>
      <c r="C630">
        <v>4</v>
      </c>
      <c r="D630" t="s">
        <v>1472</v>
      </c>
      <c r="E630" t="s">
        <v>1473</v>
      </c>
      <c r="F630" t="s">
        <v>17</v>
      </c>
    </row>
    <row r="631" spans="1:6" x14ac:dyDescent="0.3">
      <c r="A631">
        <v>630</v>
      </c>
      <c r="B631" t="s">
        <v>1474</v>
      </c>
      <c r="C631">
        <v>3</v>
      </c>
      <c r="D631" t="s">
        <v>1475</v>
      </c>
      <c r="E631" t="s">
        <v>1476</v>
      </c>
      <c r="F631" t="s">
        <v>88</v>
      </c>
    </row>
    <row r="632" spans="1:6" x14ac:dyDescent="0.3">
      <c r="A632">
        <v>631</v>
      </c>
      <c r="B632" t="s">
        <v>1477</v>
      </c>
      <c r="C632">
        <v>3</v>
      </c>
      <c r="D632" t="s">
        <v>1477</v>
      </c>
      <c r="E632" t="s">
        <v>1478</v>
      </c>
    </row>
    <row r="633" spans="1:6" x14ac:dyDescent="0.3">
      <c r="A633">
        <v>632</v>
      </c>
      <c r="B633" t="s">
        <v>1479</v>
      </c>
      <c r="C633">
        <v>3</v>
      </c>
      <c r="D633" t="s">
        <v>1479</v>
      </c>
      <c r="E633" t="s">
        <v>1480</v>
      </c>
    </row>
    <row r="634" spans="1:6" x14ac:dyDescent="0.3">
      <c r="A634">
        <v>633</v>
      </c>
      <c r="B634" t="s">
        <v>1481</v>
      </c>
      <c r="C634">
        <v>4</v>
      </c>
      <c r="D634" t="s">
        <v>1481</v>
      </c>
      <c r="E634" t="s">
        <v>1482</v>
      </c>
    </row>
    <row r="635" spans="1:6" x14ac:dyDescent="0.3">
      <c r="A635">
        <v>634</v>
      </c>
      <c r="B635" t="s">
        <v>1483</v>
      </c>
      <c r="C635">
        <v>1</v>
      </c>
      <c r="D635" t="s">
        <v>1483</v>
      </c>
      <c r="E635" t="s">
        <v>1484</v>
      </c>
    </row>
    <row r="636" spans="1:6" x14ac:dyDescent="0.3">
      <c r="A636">
        <v>635</v>
      </c>
      <c r="B636" t="s">
        <v>1485</v>
      </c>
      <c r="C636">
        <v>1</v>
      </c>
      <c r="D636" t="s">
        <v>1485</v>
      </c>
      <c r="E636" t="s">
        <v>1486</v>
      </c>
      <c r="F636" t="s">
        <v>187</v>
      </c>
    </row>
    <row r="637" spans="1:6" x14ac:dyDescent="0.3">
      <c r="A637">
        <v>636</v>
      </c>
      <c r="B637" t="s">
        <v>1487</v>
      </c>
      <c r="C637">
        <v>2</v>
      </c>
      <c r="D637" t="s">
        <v>1487</v>
      </c>
      <c r="E637" t="s">
        <v>1488</v>
      </c>
    </row>
    <row r="638" spans="1:6" x14ac:dyDescent="0.3">
      <c r="A638">
        <v>637</v>
      </c>
      <c r="B638" t="s">
        <v>1489</v>
      </c>
      <c r="C638">
        <v>4</v>
      </c>
      <c r="D638" t="s">
        <v>1489</v>
      </c>
      <c r="E638" t="s">
        <v>1489</v>
      </c>
      <c r="F638" t="s">
        <v>325</v>
      </c>
    </row>
    <row r="639" spans="1:6" x14ac:dyDescent="0.3">
      <c r="A639">
        <v>638</v>
      </c>
      <c r="B639" t="s">
        <v>1490</v>
      </c>
      <c r="C639">
        <v>3</v>
      </c>
      <c r="D639" t="s">
        <v>1490</v>
      </c>
      <c r="E639" t="s">
        <v>1491</v>
      </c>
      <c r="F639" t="s">
        <v>1492</v>
      </c>
    </row>
    <row r="640" spans="1:6" x14ac:dyDescent="0.3">
      <c r="A640">
        <v>639</v>
      </c>
      <c r="B640" t="s">
        <v>1493</v>
      </c>
      <c r="C640">
        <v>4</v>
      </c>
      <c r="D640" t="s">
        <v>1493</v>
      </c>
      <c r="E640" t="s">
        <v>1494</v>
      </c>
      <c r="F640" t="s">
        <v>187</v>
      </c>
    </row>
    <row r="641" spans="1:6" x14ac:dyDescent="0.3">
      <c r="A641">
        <v>640</v>
      </c>
      <c r="B641" t="s">
        <v>1495</v>
      </c>
      <c r="C641">
        <v>3</v>
      </c>
      <c r="D641" t="s">
        <v>1496</v>
      </c>
      <c r="E641" t="s">
        <v>1497</v>
      </c>
      <c r="F641" t="s">
        <v>1498</v>
      </c>
    </row>
    <row r="642" spans="1:6" x14ac:dyDescent="0.3">
      <c r="A642">
        <v>641</v>
      </c>
      <c r="B642" t="s">
        <v>1499</v>
      </c>
      <c r="C642">
        <v>3</v>
      </c>
      <c r="D642" t="s">
        <v>1499</v>
      </c>
      <c r="E642" t="s">
        <v>1500</v>
      </c>
    </row>
    <row r="643" spans="1:6" x14ac:dyDescent="0.3">
      <c r="A643">
        <v>642</v>
      </c>
      <c r="B643" t="s">
        <v>1501</v>
      </c>
      <c r="C643">
        <v>3</v>
      </c>
      <c r="D643" t="s">
        <v>1501</v>
      </c>
      <c r="E643" t="s">
        <v>1502</v>
      </c>
      <c r="F643" t="s">
        <v>187</v>
      </c>
    </row>
    <row r="644" spans="1:6" x14ac:dyDescent="0.3">
      <c r="A644">
        <v>643</v>
      </c>
      <c r="B644" t="s">
        <v>1503</v>
      </c>
      <c r="C644">
        <v>4</v>
      </c>
      <c r="D644" t="s">
        <v>1503</v>
      </c>
      <c r="E644" t="s">
        <v>1504</v>
      </c>
      <c r="F644" t="s">
        <v>1505</v>
      </c>
    </row>
    <row r="645" spans="1:6" x14ac:dyDescent="0.3">
      <c r="A645">
        <v>644</v>
      </c>
      <c r="B645" t="s">
        <v>1506</v>
      </c>
      <c r="C645">
        <v>1</v>
      </c>
      <c r="D645" t="s">
        <v>1506</v>
      </c>
      <c r="E645" t="s">
        <v>1507</v>
      </c>
    </row>
    <row r="646" spans="1:6" x14ac:dyDescent="0.3">
      <c r="A646">
        <v>645</v>
      </c>
      <c r="B646" t="s">
        <v>1508</v>
      </c>
      <c r="C646">
        <v>1</v>
      </c>
      <c r="D646" t="s">
        <v>1508</v>
      </c>
      <c r="E646" t="s">
        <v>1508</v>
      </c>
      <c r="F646" t="s">
        <v>1509</v>
      </c>
    </row>
    <row r="647" spans="1:6" x14ac:dyDescent="0.3">
      <c r="A647">
        <v>646</v>
      </c>
      <c r="B647" t="s">
        <v>1510</v>
      </c>
      <c r="C647">
        <v>2</v>
      </c>
      <c r="D647" t="s">
        <v>1510</v>
      </c>
      <c r="E647" t="s">
        <v>1511</v>
      </c>
    </row>
    <row r="648" spans="1:6" x14ac:dyDescent="0.3">
      <c r="A648">
        <v>647</v>
      </c>
      <c r="B648" t="s">
        <v>1512</v>
      </c>
      <c r="C648">
        <v>4</v>
      </c>
      <c r="D648" t="s">
        <v>1512</v>
      </c>
      <c r="E648" t="s">
        <v>1513</v>
      </c>
      <c r="F648" t="s">
        <v>739</v>
      </c>
    </row>
    <row r="649" spans="1:6" x14ac:dyDescent="0.3">
      <c r="A649">
        <v>648</v>
      </c>
      <c r="B649" t="s">
        <v>1514</v>
      </c>
      <c r="C649">
        <v>3</v>
      </c>
      <c r="D649" t="s">
        <v>1514</v>
      </c>
      <c r="E649" t="s">
        <v>1514</v>
      </c>
    </row>
    <row r="650" spans="1:6" x14ac:dyDescent="0.3">
      <c r="A650">
        <v>649</v>
      </c>
      <c r="B650" t="s">
        <v>1515</v>
      </c>
      <c r="C650">
        <v>4</v>
      </c>
      <c r="D650" t="s">
        <v>1515</v>
      </c>
      <c r="E650" t="s">
        <v>1516</v>
      </c>
      <c r="F650" t="s">
        <v>48</v>
      </c>
    </row>
    <row r="651" spans="1:6" x14ac:dyDescent="0.3">
      <c r="A651">
        <v>651</v>
      </c>
      <c r="B651" t="s">
        <v>1517</v>
      </c>
      <c r="C651">
        <v>3</v>
      </c>
      <c r="D651" t="s">
        <v>1517</v>
      </c>
      <c r="E651" t="s">
        <v>1518</v>
      </c>
      <c r="F651" t="s">
        <v>48</v>
      </c>
    </row>
    <row r="652" spans="1:6" x14ac:dyDescent="0.3">
      <c r="A652">
        <v>652</v>
      </c>
      <c r="B652" t="s">
        <v>1519</v>
      </c>
      <c r="C652">
        <v>3</v>
      </c>
      <c r="D652" t="s">
        <v>1519</v>
      </c>
      <c r="E652" t="s">
        <v>1520</v>
      </c>
    </row>
    <row r="653" spans="1:6" x14ac:dyDescent="0.3">
      <c r="A653">
        <v>653</v>
      </c>
      <c r="B653" t="s">
        <v>1521</v>
      </c>
      <c r="C653">
        <v>4</v>
      </c>
      <c r="D653" t="s">
        <v>1521</v>
      </c>
      <c r="E653" t="s">
        <v>1522</v>
      </c>
      <c r="F653" t="s">
        <v>187</v>
      </c>
    </row>
    <row r="654" spans="1:6" x14ac:dyDescent="0.3">
      <c r="A654">
        <v>654</v>
      </c>
      <c r="B654" t="s">
        <v>1523</v>
      </c>
      <c r="C654">
        <v>1</v>
      </c>
      <c r="D654" t="s">
        <v>1523</v>
      </c>
      <c r="E654" t="s">
        <v>1524</v>
      </c>
      <c r="F654" t="s">
        <v>1525</v>
      </c>
    </row>
    <row r="655" spans="1:6" x14ac:dyDescent="0.3">
      <c r="A655">
        <v>655</v>
      </c>
      <c r="B655" t="s">
        <v>1526</v>
      </c>
      <c r="C655">
        <v>1</v>
      </c>
      <c r="D655" t="s">
        <v>1526</v>
      </c>
      <c r="E655" t="s">
        <v>1527</v>
      </c>
      <c r="F655" t="s">
        <v>1528</v>
      </c>
    </row>
    <row r="656" spans="1:6" x14ac:dyDescent="0.3">
      <c r="A656">
        <v>656</v>
      </c>
      <c r="B656" t="s">
        <v>1529</v>
      </c>
      <c r="C656">
        <v>2</v>
      </c>
      <c r="D656" t="s">
        <v>1530</v>
      </c>
      <c r="E656" t="s">
        <v>1531</v>
      </c>
      <c r="F656" t="s">
        <v>1532</v>
      </c>
    </row>
    <row r="657" spans="1:6" x14ac:dyDescent="0.3">
      <c r="A657">
        <v>657</v>
      </c>
      <c r="B657" t="s">
        <v>1533</v>
      </c>
      <c r="C657">
        <v>4</v>
      </c>
      <c r="D657" t="s">
        <v>1533</v>
      </c>
      <c r="E657" t="s">
        <v>1534</v>
      </c>
      <c r="F657" t="s">
        <v>1535</v>
      </c>
    </row>
    <row r="658" spans="1:6" x14ac:dyDescent="0.3">
      <c r="A658">
        <v>658</v>
      </c>
      <c r="B658" t="s">
        <v>1536</v>
      </c>
      <c r="C658">
        <v>3</v>
      </c>
      <c r="D658" t="s">
        <v>1536</v>
      </c>
      <c r="E658" t="s">
        <v>1537</v>
      </c>
    </row>
    <row r="659" spans="1:6" x14ac:dyDescent="0.3">
      <c r="A659">
        <v>659</v>
      </c>
      <c r="B659" t="e">
        <f>- Open and Friendly culture - Flexible working hours - Encourages learning</f>
        <v>#NAME?</v>
      </c>
      <c r="C659">
        <v>4</v>
      </c>
      <c r="D659" t="e">
        <f>- Open and Friendly culture - Flexible working hours - Encourages learning</f>
        <v>#NAME?</v>
      </c>
      <c r="E659" t="s">
        <v>1538</v>
      </c>
      <c r="F659" t="s">
        <v>1539</v>
      </c>
    </row>
    <row r="660" spans="1:6" x14ac:dyDescent="0.3">
      <c r="A660">
        <v>660</v>
      </c>
      <c r="B660" t="s">
        <v>1540</v>
      </c>
      <c r="C660">
        <v>3</v>
      </c>
      <c r="D660" t="s">
        <v>1540</v>
      </c>
      <c r="E660" t="s">
        <v>1541</v>
      </c>
    </row>
    <row r="661" spans="1:6" x14ac:dyDescent="0.3">
      <c r="A661">
        <v>661</v>
      </c>
      <c r="B661" t="s">
        <v>1542</v>
      </c>
      <c r="C661">
        <v>3</v>
      </c>
      <c r="D661" t="s">
        <v>1542</v>
      </c>
      <c r="E661" t="s">
        <v>1543</v>
      </c>
      <c r="F661" t="s">
        <v>83</v>
      </c>
    </row>
    <row r="662" spans="1:6" x14ac:dyDescent="0.3">
      <c r="A662">
        <v>662</v>
      </c>
      <c r="B662" t="s">
        <v>1544</v>
      </c>
      <c r="C662">
        <v>3</v>
      </c>
      <c r="D662" t="s">
        <v>1544</v>
      </c>
      <c r="E662" t="s">
        <v>1545</v>
      </c>
      <c r="F662" t="s">
        <v>88</v>
      </c>
    </row>
    <row r="663" spans="1:6" x14ac:dyDescent="0.3">
      <c r="A663">
        <v>663</v>
      </c>
      <c r="B663" t="s">
        <v>1546</v>
      </c>
      <c r="C663">
        <v>4</v>
      </c>
      <c r="D663" t="s">
        <v>1546</v>
      </c>
      <c r="E663" t="s">
        <v>1547</v>
      </c>
      <c r="F663" t="s">
        <v>649</v>
      </c>
    </row>
    <row r="664" spans="1:6" x14ac:dyDescent="0.3">
      <c r="A664">
        <v>664</v>
      </c>
      <c r="B664" t="s">
        <v>1548</v>
      </c>
      <c r="C664">
        <v>1</v>
      </c>
      <c r="D664" t="s">
        <v>1548</v>
      </c>
      <c r="E664" t="s">
        <v>1549</v>
      </c>
      <c r="F664" t="s">
        <v>187</v>
      </c>
    </row>
    <row r="665" spans="1:6" x14ac:dyDescent="0.3">
      <c r="A665">
        <v>665</v>
      </c>
      <c r="B665" t="s">
        <v>1550</v>
      </c>
      <c r="C665">
        <v>1</v>
      </c>
      <c r="D665" t="s">
        <v>1550</v>
      </c>
      <c r="E665" t="s">
        <v>1551</v>
      </c>
    </row>
    <row r="666" spans="1:6" x14ac:dyDescent="0.3">
      <c r="A666">
        <v>666</v>
      </c>
      <c r="B666" t="s">
        <v>1552</v>
      </c>
      <c r="C666">
        <v>2</v>
      </c>
      <c r="D666" t="s">
        <v>1552</v>
      </c>
      <c r="E666" t="s">
        <v>1553</v>
      </c>
      <c r="F666" t="s">
        <v>638</v>
      </c>
    </row>
    <row r="667" spans="1:6" x14ac:dyDescent="0.3">
      <c r="A667">
        <v>667</v>
      </c>
      <c r="B667" t="s">
        <v>1554</v>
      </c>
      <c r="C667">
        <v>4</v>
      </c>
      <c r="D667" t="s">
        <v>1554</v>
      </c>
      <c r="E667" t="s">
        <v>1554</v>
      </c>
      <c r="F667" t="s">
        <v>1555</v>
      </c>
    </row>
    <row r="668" spans="1:6" x14ac:dyDescent="0.3">
      <c r="A668">
        <v>668</v>
      </c>
      <c r="B668" t="s">
        <v>1556</v>
      </c>
      <c r="C668">
        <v>3</v>
      </c>
      <c r="D668" t="s">
        <v>1556</v>
      </c>
      <c r="E668" t="s">
        <v>1557</v>
      </c>
      <c r="F668" t="s">
        <v>140</v>
      </c>
    </row>
    <row r="669" spans="1:6" x14ac:dyDescent="0.3">
      <c r="A669">
        <v>669</v>
      </c>
      <c r="B669" t="s">
        <v>1558</v>
      </c>
      <c r="C669">
        <v>4</v>
      </c>
      <c r="D669" t="s">
        <v>1558</v>
      </c>
      <c r="E669" t="s">
        <v>1559</v>
      </c>
      <c r="F669" t="s">
        <v>111</v>
      </c>
    </row>
    <row r="670" spans="1:6" x14ac:dyDescent="0.3">
      <c r="A670">
        <v>670</v>
      </c>
      <c r="B670" t="s">
        <v>1560</v>
      </c>
      <c r="C670">
        <v>3</v>
      </c>
      <c r="D670" t="s">
        <v>1560</v>
      </c>
      <c r="E670" t="s">
        <v>1561</v>
      </c>
      <c r="F670" t="s">
        <v>325</v>
      </c>
    </row>
    <row r="671" spans="1:6" x14ac:dyDescent="0.3">
      <c r="A671">
        <v>671</v>
      </c>
      <c r="B671" t="s">
        <v>1562</v>
      </c>
      <c r="C671">
        <v>3</v>
      </c>
      <c r="D671" t="s">
        <v>1562</v>
      </c>
      <c r="E671" t="s">
        <v>1563</v>
      </c>
      <c r="F671" t="s">
        <v>140</v>
      </c>
    </row>
    <row r="672" spans="1:6" x14ac:dyDescent="0.3">
      <c r="A672">
        <v>672</v>
      </c>
      <c r="B672" t="s">
        <v>1564</v>
      </c>
      <c r="C672">
        <v>3</v>
      </c>
      <c r="D672" t="s">
        <v>1564</v>
      </c>
      <c r="E672" t="s">
        <v>1565</v>
      </c>
    </row>
    <row r="673" spans="1:6" x14ac:dyDescent="0.3">
      <c r="A673">
        <v>673</v>
      </c>
      <c r="B673" t="s">
        <v>1566</v>
      </c>
      <c r="C673">
        <v>4</v>
      </c>
      <c r="D673" t="s">
        <v>1566</v>
      </c>
      <c r="E673" t="s">
        <v>1567</v>
      </c>
    </row>
    <row r="674" spans="1:6" x14ac:dyDescent="0.3">
      <c r="A674">
        <v>674</v>
      </c>
      <c r="B674" t="s">
        <v>1568</v>
      </c>
      <c r="C674">
        <v>1</v>
      </c>
      <c r="D674" t="s">
        <v>1568</v>
      </c>
      <c r="E674" t="s">
        <v>1569</v>
      </c>
      <c r="F674" t="s">
        <v>114</v>
      </c>
    </row>
    <row r="675" spans="1:6" x14ac:dyDescent="0.3">
      <c r="A675">
        <v>675</v>
      </c>
      <c r="B675" t="s">
        <v>1570</v>
      </c>
      <c r="C675">
        <v>1</v>
      </c>
      <c r="D675" t="s">
        <v>1570</v>
      </c>
      <c r="E675" t="s">
        <v>1571</v>
      </c>
      <c r="F675" t="s">
        <v>1572</v>
      </c>
    </row>
    <row r="676" spans="1:6" x14ac:dyDescent="0.3">
      <c r="A676">
        <v>676</v>
      </c>
      <c r="B676" t="e">
        <f>-great work life balance -great culture</f>
        <v>#NAME?</v>
      </c>
      <c r="C676">
        <v>2</v>
      </c>
      <c r="D676" t="e">
        <f>-great work life balance -great culture</f>
        <v>#NAME?</v>
      </c>
      <c r="E676" t="s">
        <v>1573</v>
      </c>
      <c r="F676" t="s">
        <v>57</v>
      </c>
    </row>
    <row r="677" spans="1:6" x14ac:dyDescent="0.3">
      <c r="A677">
        <v>677</v>
      </c>
      <c r="B677" t="e">
        <f>- International environment with International staff in Frankfurt and collaboration worldwide - Decent work life balance for financial industry - Challenging tasks and competent workforce</f>
        <v>#NAME?</v>
      </c>
      <c r="C677">
        <v>4</v>
      </c>
      <c r="D677" t="e">
        <f>- International environment with International staff in Frankfurt and collaboration worldwide - Decent work life balance for financial industry - Challenging tasks and competent workforce</f>
        <v>#NAME?</v>
      </c>
      <c r="E677" t="s">
        <v>1574</v>
      </c>
      <c r="F677" t="s">
        <v>652</v>
      </c>
    </row>
    <row r="678" spans="1:6" x14ac:dyDescent="0.3">
      <c r="A678">
        <v>678</v>
      </c>
      <c r="B678" t="s">
        <v>1575</v>
      </c>
      <c r="C678">
        <v>3</v>
      </c>
      <c r="D678" t="s">
        <v>1575</v>
      </c>
      <c r="E678" t="s">
        <v>1576</v>
      </c>
    </row>
    <row r="679" spans="1:6" x14ac:dyDescent="0.3">
      <c r="A679">
        <v>679</v>
      </c>
      <c r="B679" t="s">
        <v>1577</v>
      </c>
      <c r="C679">
        <v>4</v>
      </c>
      <c r="D679" t="s">
        <v>1577</v>
      </c>
      <c r="E679" t="s">
        <v>1578</v>
      </c>
      <c r="F679" t="s">
        <v>1579</v>
      </c>
    </row>
    <row r="680" spans="1:6" x14ac:dyDescent="0.3">
      <c r="A680">
        <v>680</v>
      </c>
      <c r="B680" t="s">
        <v>1580</v>
      </c>
      <c r="C680">
        <v>3</v>
      </c>
      <c r="D680" t="s">
        <v>1580</v>
      </c>
      <c r="E680" t="s">
        <v>1581</v>
      </c>
      <c r="F680" t="s">
        <v>209</v>
      </c>
    </row>
    <row r="681" spans="1:6" x14ac:dyDescent="0.3">
      <c r="A681">
        <v>681</v>
      </c>
      <c r="B681" t="s">
        <v>1582</v>
      </c>
      <c r="C681">
        <v>3</v>
      </c>
      <c r="D681" t="s">
        <v>1582</v>
      </c>
      <c r="E681" t="s">
        <v>1582</v>
      </c>
      <c r="F681" t="s">
        <v>1583</v>
      </c>
    </row>
    <row r="682" spans="1:6" x14ac:dyDescent="0.3">
      <c r="A682">
        <v>682</v>
      </c>
      <c r="B682" t="s">
        <v>1584</v>
      </c>
      <c r="C682">
        <v>3</v>
      </c>
      <c r="D682" t="s">
        <v>1584</v>
      </c>
      <c r="E682" t="s">
        <v>1585</v>
      </c>
    </row>
    <row r="683" spans="1:6" x14ac:dyDescent="0.3">
      <c r="A683">
        <v>683</v>
      </c>
      <c r="B683" t="s">
        <v>1586</v>
      </c>
      <c r="C683">
        <v>4</v>
      </c>
      <c r="D683" t="s">
        <v>1586</v>
      </c>
      <c r="E683" t="s">
        <v>1586</v>
      </c>
      <c r="F683" t="s">
        <v>1587</v>
      </c>
    </row>
    <row r="684" spans="1:6" x14ac:dyDescent="0.3">
      <c r="A684">
        <v>684</v>
      </c>
      <c r="B684" t="s">
        <v>1588</v>
      </c>
      <c r="C684">
        <v>1</v>
      </c>
      <c r="D684" t="s">
        <v>1588</v>
      </c>
      <c r="E684" t="s">
        <v>1589</v>
      </c>
      <c r="F684" t="s">
        <v>981</v>
      </c>
    </row>
    <row r="685" spans="1:6" x14ac:dyDescent="0.3">
      <c r="A685">
        <v>685</v>
      </c>
      <c r="B685" t="s">
        <v>1590</v>
      </c>
      <c r="C685">
        <v>1</v>
      </c>
      <c r="D685" t="s">
        <v>1591</v>
      </c>
      <c r="E685" t="s">
        <v>1592</v>
      </c>
      <c r="F685" t="s">
        <v>1593</v>
      </c>
    </row>
    <row r="686" spans="1:6" x14ac:dyDescent="0.3">
      <c r="A686">
        <v>686</v>
      </c>
      <c r="B686" t="s">
        <v>1594</v>
      </c>
      <c r="C686">
        <v>2</v>
      </c>
      <c r="D686" t="s">
        <v>1594</v>
      </c>
      <c r="E686" t="s">
        <v>1595</v>
      </c>
      <c r="F686" t="s">
        <v>111</v>
      </c>
    </row>
    <row r="687" spans="1:6" x14ac:dyDescent="0.3">
      <c r="A687">
        <v>687</v>
      </c>
      <c r="B687" t="e">
        <f>- work/ life balance - Horizontal organization - good amount of training provided</f>
        <v>#NAME?</v>
      </c>
      <c r="C687">
        <v>4</v>
      </c>
      <c r="D687" t="e">
        <f>- work/ life balance - Horizontal organization - good amount of training provided</f>
        <v>#NAME?</v>
      </c>
      <c r="E687" t="s">
        <v>1596</v>
      </c>
    </row>
    <row r="688" spans="1:6" x14ac:dyDescent="0.3">
      <c r="A688">
        <v>688</v>
      </c>
      <c r="B688" t="s">
        <v>1597</v>
      </c>
      <c r="C688">
        <v>3</v>
      </c>
      <c r="D688" t="s">
        <v>1597</v>
      </c>
      <c r="E688" t="s">
        <v>1598</v>
      </c>
      <c r="F688" t="s">
        <v>803</v>
      </c>
    </row>
    <row r="689" spans="1:6" x14ac:dyDescent="0.3">
      <c r="A689">
        <v>689</v>
      </c>
      <c r="B689" t="s">
        <v>1599</v>
      </c>
      <c r="C689">
        <v>4</v>
      </c>
      <c r="D689" t="s">
        <v>1599</v>
      </c>
      <c r="E689" t="s">
        <v>1600</v>
      </c>
      <c r="F689" t="s">
        <v>48</v>
      </c>
    </row>
    <row r="690" spans="1:6" x14ac:dyDescent="0.3">
      <c r="A690">
        <v>690</v>
      </c>
      <c r="B690" t="s">
        <v>1601</v>
      </c>
      <c r="C690">
        <v>3</v>
      </c>
      <c r="D690" t="s">
        <v>1601</v>
      </c>
      <c r="E690" t="s">
        <v>1602</v>
      </c>
      <c r="F690" t="s">
        <v>83</v>
      </c>
    </row>
    <row r="691" spans="1:6" x14ac:dyDescent="0.3">
      <c r="A691">
        <v>691</v>
      </c>
      <c r="B691" t="s">
        <v>1603</v>
      </c>
      <c r="C691">
        <v>3</v>
      </c>
      <c r="D691" t="s">
        <v>1603</v>
      </c>
      <c r="E691" t="s">
        <v>1604</v>
      </c>
      <c r="F691" t="s">
        <v>187</v>
      </c>
    </row>
    <row r="692" spans="1:6" x14ac:dyDescent="0.3">
      <c r="A692">
        <v>692</v>
      </c>
      <c r="B692" t="s">
        <v>1605</v>
      </c>
      <c r="C692">
        <v>3</v>
      </c>
      <c r="D692" t="s">
        <v>1605</v>
      </c>
      <c r="E692" t="s">
        <v>1606</v>
      </c>
    </row>
    <row r="693" spans="1:6" x14ac:dyDescent="0.3">
      <c r="A693">
        <v>693</v>
      </c>
      <c r="B693" t="s">
        <v>1607</v>
      </c>
      <c r="C693">
        <v>4</v>
      </c>
      <c r="D693" t="s">
        <v>1607</v>
      </c>
      <c r="E693" t="s">
        <v>1608</v>
      </c>
      <c r="F693" t="s">
        <v>83</v>
      </c>
    </row>
    <row r="694" spans="1:6" x14ac:dyDescent="0.3">
      <c r="A694">
        <v>694</v>
      </c>
      <c r="B694" t="s">
        <v>1609</v>
      </c>
      <c r="C694">
        <v>1</v>
      </c>
      <c r="D694" t="s">
        <v>1609</v>
      </c>
      <c r="E694" t="s">
        <v>1610</v>
      </c>
    </row>
    <row r="695" spans="1:6" x14ac:dyDescent="0.3">
      <c r="A695">
        <v>695</v>
      </c>
      <c r="B695" t="s">
        <v>1611</v>
      </c>
      <c r="C695">
        <v>1</v>
      </c>
      <c r="D695" t="s">
        <v>1611</v>
      </c>
      <c r="E695" t="s">
        <v>1612</v>
      </c>
      <c r="F695" t="s">
        <v>628</v>
      </c>
    </row>
    <row r="696" spans="1:6" x14ac:dyDescent="0.3">
      <c r="A696">
        <v>696</v>
      </c>
      <c r="B696" t="s">
        <v>1613</v>
      </c>
      <c r="C696">
        <v>2</v>
      </c>
      <c r="D696" t="s">
        <v>1613</v>
      </c>
      <c r="E696" t="s">
        <v>1614</v>
      </c>
      <c r="F696" t="s">
        <v>111</v>
      </c>
    </row>
    <row r="697" spans="1:6" x14ac:dyDescent="0.3">
      <c r="A697">
        <v>697</v>
      </c>
      <c r="B697" t="s">
        <v>1615</v>
      </c>
      <c r="C697">
        <v>4</v>
      </c>
      <c r="D697" t="s">
        <v>1615</v>
      </c>
      <c r="E697" t="s">
        <v>1616</v>
      </c>
      <c r="F697" t="s">
        <v>1617</v>
      </c>
    </row>
    <row r="698" spans="1:6" x14ac:dyDescent="0.3">
      <c r="A698">
        <v>698</v>
      </c>
      <c r="B698" t="s">
        <v>1618</v>
      </c>
      <c r="C698">
        <v>3</v>
      </c>
      <c r="D698" t="s">
        <v>1618</v>
      </c>
      <c r="E698" t="s">
        <v>1619</v>
      </c>
      <c r="F698" t="s">
        <v>40</v>
      </c>
    </row>
    <row r="699" spans="1:6" x14ac:dyDescent="0.3">
      <c r="A699">
        <v>699</v>
      </c>
      <c r="B699" t="s">
        <v>1620</v>
      </c>
      <c r="C699">
        <v>4</v>
      </c>
      <c r="D699" t="s">
        <v>1620</v>
      </c>
      <c r="E699" t="s">
        <v>1621</v>
      </c>
      <c r="F699" t="s">
        <v>48</v>
      </c>
    </row>
    <row r="700" spans="1:6" x14ac:dyDescent="0.3">
      <c r="A700">
        <v>700</v>
      </c>
      <c r="B700" t="s">
        <v>1622</v>
      </c>
      <c r="C700">
        <v>3</v>
      </c>
      <c r="D700" t="s">
        <v>1622</v>
      </c>
      <c r="E700" t="s">
        <v>1623</v>
      </c>
      <c r="F700" t="s">
        <v>1624</v>
      </c>
    </row>
    <row r="701" spans="1:6" x14ac:dyDescent="0.3">
      <c r="A701">
        <v>701</v>
      </c>
      <c r="B701" t="s">
        <v>1625</v>
      </c>
      <c r="C701">
        <v>3</v>
      </c>
      <c r="D701" t="s">
        <v>1625</v>
      </c>
      <c r="E701" t="s">
        <v>1626</v>
      </c>
    </row>
    <row r="702" spans="1:6" x14ac:dyDescent="0.3">
      <c r="A702">
        <v>702</v>
      </c>
      <c r="B702" t="s">
        <v>1627</v>
      </c>
      <c r="C702">
        <v>3</v>
      </c>
      <c r="D702" t="s">
        <v>1627</v>
      </c>
      <c r="E702" t="s">
        <v>1628</v>
      </c>
      <c r="F702" t="s">
        <v>17</v>
      </c>
    </row>
    <row r="703" spans="1:6" x14ac:dyDescent="0.3">
      <c r="A703">
        <v>703</v>
      </c>
      <c r="B703" t="s">
        <v>1629</v>
      </c>
      <c r="C703">
        <v>4</v>
      </c>
      <c r="D703" t="s">
        <v>1629</v>
      </c>
      <c r="E703" t="s">
        <v>1630</v>
      </c>
      <c r="F703" t="s">
        <v>48</v>
      </c>
    </row>
    <row r="704" spans="1:6" x14ac:dyDescent="0.3">
      <c r="A704">
        <v>704</v>
      </c>
      <c r="B704" t="s">
        <v>1631</v>
      </c>
      <c r="C704">
        <v>1</v>
      </c>
      <c r="D704" t="s">
        <v>1632</v>
      </c>
      <c r="E704" t="s">
        <v>1633</v>
      </c>
    </row>
    <row r="705" spans="1:6" x14ac:dyDescent="0.3">
      <c r="A705">
        <v>705</v>
      </c>
      <c r="B705" t="s">
        <v>1634</v>
      </c>
      <c r="C705">
        <v>1</v>
      </c>
      <c r="D705" t="s">
        <v>1634</v>
      </c>
      <c r="E705" t="s">
        <v>1635</v>
      </c>
      <c r="F705" t="s">
        <v>1636</v>
      </c>
    </row>
    <row r="706" spans="1:6" x14ac:dyDescent="0.3">
      <c r="A706">
        <v>706</v>
      </c>
      <c r="B706" t="s">
        <v>1637</v>
      </c>
      <c r="C706">
        <v>2</v>
      </c>
      <c r="D706" t="s">
        <v>1637</v>
      </c>
      <c r="E706" t="s">
        <v>1638</v>
      </c>
    </row>
    <row r="707" spans="1:6" x14ac:dyDescent="0.3">
      <c r="A707">
        <v>707</v>
      </c>
      <c r="B707" t="s">
        <v>1639</v>
      </c>
      <c r="C707">
        <v>4</v>
      </c>
      <c r="D707" t="s">
        <v>1639</v>
      </c>
      <c r="E707" t="s">
        <v>1640</v>
      </c>
      <c r="F707" t="s">
        <v>638</v>
      </c>
    </row>
    <row r="708" spans="1:6" x14ac:dyDescent="0.3">
      <c r="A708">
        <v>708</v>
      </c>
      <c r="B708" t="s">
        <v>1641</v>
      </c>
      <c r="C708">
        <v>3</v>
      </c>
      <c r="D708" t="s">
        <v>1641</v>
      </c>
      <c r="E708" t="s">
        <v>1642</v>
      </c>
    </row>
    <row r="709" spans="1:6" x14ac:dyDescent="0.3">
      <c r="A709">
        <v>709</v>
      </c>
      <c r="B709" t="e">
        <f>- Better than unemployment - work from home is encouraged</f>
        <v>#NAME?</v>
      </c>
      <c r="C709">
        <v>4</v>
      </c>
      <c r="D709" t="e">
        <f>- Better than unemployment - work from home is encouraged</f>
        <v>#NAME?</v>
      </c>
      <c r="E709" t="s">
        <v>1643</v>
      </c>
      <c r="F709" t="s">
        <v>608</v>
      </c>
    </row>
    <row r="710" spans="1:6" x14ac:dyDescent="0.3">
      <c r="A710">
        <v>710</v>
      </c>
      <c r="B710" t="s">
        <v>1644</v>
      </c>
      <c r="C710">
        <v>3</v>
      </c>
      <c r="D710" t="s">
        <v>1644</v>
      </c>
      <c r="E710" t="s">
        <v>1645</v>
      </c>
      <c r="F710" t="s">
        <v>83</v>
      </c>
    </row>
    <row r="711" spans="1:6" x14ac:dyDescent="0.3">
      <c r="A711">
        <v>711</v>
      </c>
      <c r="B711" t="s">
        <v>1646</v>
      </c>
      <c r="C711">
        <v>3</v>
      </c>
      <c r="D711" t="s">
        <v>1646</v>
      </c>
      <c r="E711" t="s">
        <v>1647</v>
      </c>
      <c r="F711" t="s">
        <v>251</v>
      </c>
    </row>
    <row r="712" spans="1:6" x14ac:dyDescent="0.3">
      <c r="A712">
        <v>712</v>
      </c>
      <c r="B712" t="s">
        <v>1648</v>
      </c>
      <c r="C712">
        <v>3</v>
      </c>
      <c r="D712" t="s">
        <v>1648</v>
      </c>
      <c r="E712" t="s">
        <v>1649</v>
      </c>
    </row>
    <row r="713" spans="1:6" x14ac:dyDescent="0.3">
      <c r="A713">
        <v>713</v>
      </c>
      <c r="B713" t="s">
        <v>1650</v>
      </c>
      <c r="C713">
        <v>4</v>
      </c>
      <c r="D713" t="s">
        <v>1650</v>
      </c>
      <c r="E713" t="s">
        <v>1651</v>
      </c>
      <c r="F713" t="s">
        <v>1652</v>
      </c>
    </row>
    <row r="714" spans="1:6" x14ac:dyDescent="0.3">
      <c r="A714">
        <v>714</v>
      </c>
      <c r="B714" t="e">
        <f>- Excellent work-life balance - good credit training - good Exposure</f>
        <v>#NAME?</v>
      </c>
      <c r="C714">
        <v>1</v>
      </c>
      <c r="D714" t="e">
        <f>- Excellent work-life balance - good credit training - good Exposure</f>
        <v>#NAME?</v>
      </c>
      <c r="E714" t="s">
        <v>1653</v>
      </c>
      <c r="F714" t="s">
        <v>88</v>
      </c>
    </row>
    <row r="715" spans="1:6" x14ac:dyDescent="0.3">
      <c r="A715">
        <v>715</v>
      </c>
      <c r="B715" t="s">
        <v>1654</v>
      </c>
      <c r="C715">
        <v>1</v>
      </c>
      <c r="D715" t="s">
        <v>1654</v>
      </c>
      <c r="E715" t="s">
        <v>1655</v>
      </c>
      <c r="F715" t="s">
        <v>251</v>
      </c>
    </row>
    <row r="716" spans="1:6" x14ac:dyDescent="0.3">
      <c r="A716">
        <v>716</v>
      </c>
      <c r="B716" t="s">
        <v>1656</v>
      </c>
      <c r="C716">
        <v>2</v>
      </c>
      <c r="D716" t="s">
        <v>1656</v>
      </c>
      <c r="E716" t="s">
        <v>1657</v>
      </c>
      <c r="F716" t="s">
        <v>1286</v>
      </c>
    </row>
    <row r="717" spans="1:6" x14ac:dyDescent="0.3">
      <c r="A717">
        <v>717</v>
      </c>
      <c r="B717" t="s">
        <v>1658</v>
      </c>
      <c r="C717">
        <v>4</v>
      </c>
      <c r="D717" t="s">
        <v>1658</v>
      </c>
      <c r="E717" t="s">
        <v>1659</v>
      </c>
    </row>
    <row r="718" spans="1:6" x14ac:dyDescent="0.3">
      <c r="A718">
        <v>718</v>
      </c>
      <c r="B718" t="s">
        <v>1660</v>
      </c>
      <c r="C718">
        <v>3</v>
      </c>
      <c r="D718" t="s">
        <v>1660</v>
      </c>
      <c r="E718" t="s">
        <v>1661</v>
      </c>
      <c r="F718" t="s">
        <v>54</v>
      </c>
    </row>
    <row r="719" spans="1:6" x14ac:dyDescent="0.3">
      <c r="A719">
        <v>719</v>
      </c>
      <c r="B719" t="s">
        <v>1662</v>
      </c>
      <c r="C719">
        <v>4</v>
      </c>
      <c r="D719" t="s">
        <v>1662</v>
      </c>
      <c r="E719" t="s">
        <v>1663</v>
      </c>
      <c r="F719" t="s">
        <v>187</v>
      </c>
    </row>
    <row r="720" spans="1:6" x14ac:dyDescent="0.3">
      <c r="A720">
        <v>720</v>
      </c>
      <c r="B720" t="s">
        <v>1664</v>
      </c>
      <c r="C720">
        <v>3</v>
      </c>
      <c r="D720" t="s">
        <v>1664</v>
      </c>
      <c r="E720" t="s">
        <v>1665</v>
      </c>
      <c r="F720" t="s">
        <v>1666</v>
      </c>
    </row>
    <row r="721" spans="1:6" x14ac:dyDescent="0.3">
      <c r="A721">
        <v>721</v>
      </c>
      <c r="B721" t="s">
        <v>1667</v>
      </c>
      <c r="C721">
        <v>3</v>
      </c>
      <c r="D721" t="s">
        <v>1668</v>
      </c>
      <c r="E721" t="s">
        <v>1669</v>
      </c>
      <c r="F721" t="s">
        <v>114</v>
      </c>
    </row>
    <row r="722" spans="1:6" x14ac:dyDescent="0.3">
      <c r="A722">
        <v>722</v>
      </c>
      <c r="B722" t="s">
        <v>1670</v>
      </c>
      <c r="C722">
        <v>3</v>
      </c>
      <c r="D722" t="s">
        <v>1670</v>
      </c>
      <c r="E722" t="s">
        <v>1671</v>
      </c>
      <c r="F722" t="s">
        <v>608</v>
      </c>
    </row>
    <row r="723" spans="1:6" x14ac:dyDescent="0.3">
      <c r="A723">
        <v>723</v>
      </c>
      <c r="B723" t="s">
        <v>1672</v>
      </c>
      <c r="C723">
        <v>4</v>
      </c>
      <c r="D723" t="s">
        <v>1672</v>
      </c>
      <c r="E723" t="s">
        <v>1673</v>
      </c>
      <c r="F723" t="s">
        <v>325</v>
      </c>
    </row>
    <row r="724" spans="1:6" x14ac:dyDescent="0.3">
      <c r="A724">
        <v>724</v>
      </c>
      <c r="B724" t="s">
        <v>1674</v>
      </c>
      <c r="C724">
        <v>1</v>
      </c>
      <c r="D724" t="s">
        <v>1674</v>
      </c>
      <c r="E724" t="s">
        <v>1675</v>
      </c>
      <c r="F724" t="s">
        <v>48</v>
      </c>
    </row>
    <row r="725" spans="1:6" x14ac:dyDescent="0.3">
      <c r="A725">
        <v>725</v>
      </c>
      <c r="B725" t="s">
        <v>1676</v>
      </c>
      <c r="C725">
        <v>1</v>
      </c>
      <c r="D725" t="s">
        <v>1676</v>
      </c>
      <c r="E725" t="s">
        <v>1677</v>
      </c>
      <c r="F725" t="s">
        <v>1213</v>
      </c>
    </row>
    <row r="726" spans="1:6" x14ac:dyDescent="0.3">
      <c r="A726">
        <v>726</v>
      </c>
      <c r="B726" t="s">
        <v>1678</v>
      </c>
      <c r="C726">
        <v>2</v>
      </c>
      <c r="D726" t="s">
        <v>1678</v>
      </c>
      <c r="E726" t="s">
        <v>1679</v>
      </c>
    </row>
    <row r="727" spans="1:6" x14ac:dyDescent="0.3">
      <c r="A727">
        <v>727</v>
      </c>
      <c r="B727" t="s">
        <v>1680</v>
      </c>
      <c r="C727">
        <v>4</v>
      </c>
      <c r="D727" t="s">
        <v>1680</v>
      </c>
      <c r="E727" t="s">
        <v>1681</v>
      </c>
    </row>
    <row r="728" spans="1:6" x14ac:dyDescent="0.3">
      <c r="A728">
        <v>728</v>
      </c>
      <c r="B728" t="s">
        <v>1682</v>
      </c>
      <c r="C728">
        <v>3</v>
      </c>
      <c r="D728" t="s">
        <v>1682</v>
      </c>
      <c r="E728" t="s">
        <v>1683</v>
      </c>
      <c r="F728" t="s">
        <v>520</v>
      </c>
    </row>
    <row r="729" spans="1:6" x14ac:dyDescent="0.3">
      <c r="A729">
        <v>729</v>
      </c>
      <c r="B729" t="s">
        <v>1684</v>
      </c>
      <c r="C729">
        <v>4</v>
      </c>
      <c r="D729" t="s">
        <v>1684</v>
      </c>
      <c r="E729" t="s">
        <v>1685</v>
      </c>
      <c r="F729" t="s">
        <v>1686</v>
      </c>
    </row>
    <row r="730" spans="1:6" x14ac:dyDescent="0.3">
      <c r="A730">
        <v>730</v>
      </c>
      <c r="B730" t="s">
        <v>1687</v>
      </c>
      <c r="C730">
        <v>3</v>
      </c>
      <c r="D730" t="s">
        <v>1687</v>
      </c>
      <c r="E730" t="s">
        <v>1688</v>
      </c>
      <c r="F730" t="s">
        <v>88</v>
      </c>
    </row>
    <row r="731" spans="1:6" x14ac:dyDescent="0.3">
      <c r="A731">
        <v>731</v>
      </c>
      <c r="B731" t="s">
        <v>1689</v>
      </c>
      <c r="C731">
        <v>3</v>
      </c>
      <c r="D731" t="s">
        <v>1689</v>
      </c>
      <c r="E731" t="s">
        <v>1689</v>
      </c>
    </row>
    <row r="732" spans="1:6" x14ac:dyDescent="0.3">
      <c r="A732">
        <v>732</v>
      </c>
      <c r="B732" t="s">
        <v>1690</v>
      </c>
      <c r="C732">
        <v>3</v>
      </c>
      <c r="D732" t="s">
        <v>1690</v>
      </c>
      <c r="E732" t="s">
        <v>1691</v>
      </c>
    </row>
    <row r="733" spans="1:6" x14ac:dyDescent="0.3">
      <c r="A733">
        <v>733</v>
      </c>
      <c r="B733" t="s">
        <v>1692</v>
      </c>
      <c r="C733">
        <v>4</v>
      </c>
      <c r="D733" t="s">
        <v>1692</v>
      </c>
      <c r="E733" t="s">
        <v>1693</v>
      </c>
      <c r="F733" t="s">
        <v>162</v>
      </c>
    </row>
    <row r="734" spans="1:6" x14ac:dyDescent="0.3">
      <c r="A734">
        <v>734</v>
      </c>
      <c r="B734" t="s">
        <v>1694</v>
      </c>
      <c r="C734">
        <v>1</v>
      </c>
      <c r="D734" t="s">
        <v>1694</v>
      </c>
      <c r="E734" t="s">
        <v>1695</v>
      </c>
      <c r="F734" t="s">
        <v>1696</v>
      </c>
    </row>
    <row r="735" spans="1:6" x14ac:dyDescent="0.3">
      <c r="A735">
        <v>735</v>
      </c>
      <c r="B735" t="s">
        <v>1697</v>
      </c>
      <c r="C735">
        <v>1</v>
      </c>
      <c r="D735" t="s">
        <v>1697</v>
      </c>
      <c r="E735" t="s">
        <v>1698</v>
      </c>
    </row>
    <row r="736" spans="1:6" x14ac:dyDescent="0.3">
      <c r="A736">
        <v>736</v>
      </c>
      <c r="B736" t="s">
        <v>1699</v>
      </c>
      <c r="C736">
        <v>2</v>
      </c>
      <c r="D736" t="s">
        <v>1699</v>
      </c>
      <c r="E736" t="s">
        <v>1700</v>
      </c>
      <c r="F736" t="s">
        <v>1213</v>
      </c>
    </row>
    <row r="737" spans="1:6" x14ac:dyDescent="0.3">
      <c r="A737">
        <v>737</v>
      </c>
      <c r="B737" t="s">
        <v>1701</v>
      </c>
      <c r="C737">
        <v>4</v>
      </c>
      <c r="D737" t="s">
        <v>1701</v>
      </c>
      <c r="E737" t="s">
        <v>1702</v>
      </c>
    </row>
    <row r="738" spans="1:6" x14ac:dyDescent="0.3">
      <c r="A738">
        <v>738</v>
      </c>
      <c r="B738" t="s">
        <v>1703</v>
      </c>
      <c r="C738">
        <v>3</v>
      </c>
      <c r="D738" t="s">
        <v>1704</v>
      </c>
      <c r="E738" t="s">
        <v>1705</v>
      </c>
      <c r="F738" t="s">
        <v>1706</v>
      </c>
    </row>
    <row r="739" spans="1:6" x14ac:dyDescent="0.3">
      <c r="A739">
        <v>739</v>
      </c>
      <c r="B739" t="s">
        <v>1707</v>
      </c>
      <c r="C739">
        <v>4</v>
      </c>
      <c r="D739" t="s">
        <v>1707</v>
      </c>
      <c r="E739" t="s">
        <v>1708</v>
      </c>
      <c r="F739" t="s">
        <v>88</v>
      </c>
    </row>
    <row r="740" spans="1:6" x14ac:dyDescent="0.3">
      <c r="A740">
        <v>740</v>
      </c>
      <c r="B740" t="s">
        <v>1709</v>
      </c>
      <c r="C740">
        <v>3</v>
      </c>
      <c r="D740" t="s">
        <v>1709</v>
      </c>
      <c r="E740" t="s">
        <v>1710</v>
      </c>
    </row>
    <row r="741" spans="1:6" x14ac:dyDescent="0.3">
      <c r="A741">
        <v>741</v>
      </c>
      <c r="B741" t="s">
        <v>1711</v>
      </c>
      <c r="C741">
        <v>3</v>
      </c>
      <c r="D741" t="s">
        <v>1711</v>
      </c>
      <c r="E741" t="s">
        <v>1712</v>
      </c>
    </row>
    <row r="742" spans="1:6" x14ac:dyDescent="0.3">
      <c r="A742">
        <v>742</v>
      </c>
      <c r="B742" t="s">
        <v>1713</v>
      </c>
      <c r="C742">
        <v>3</v>
      </c>
      <c r="D742" t="s">
        <v>1713</v>
      </c>
      <c r="E742" t="s">
        <v>1713</v>
      </c>
      <c r="F742" t="s">
        <v>187</v>
      </c>
    </row>
    <row r="743" spans="1:6" x14ac:dyDescent="0.3">
      <c r="A743">
        <v>743</v>
      </c>
      <c r="B743" t="s">
        <v>636</v>
      </c>
      <c r="C743">
        <v>4</v>
      </c>
      <c r="D743" t="s">
        <v>636</v>
      </c>
      <c r="E743" t="s">
        <v>637</v>
      </c>
      <c r="F743" t="s">
        <v>638</v>
      </c>
    </row>
    <row r="744" spans="1:6" x14ac:dyDescent="0.3">
      <c r="A744">
        <v>744</v>
      </c>
      <c r="B744" t="s">
        <v>1714</v>
      </c>
      <c r="C744">
        <v>1</v>
      </c>
      <c r="D744" t="s">
        <v>1714</v>
      </c>
      <c r="E744" t="s">
        <v>1715</v>
      </c>
    </row>
    <row r="745" spans="1:6" x14ac:dyDescent="0.3">
      <c r="A745">
        <v>745</v>
      </c>
      <c r="B745" t="s">
        <v>1716</v>
      </c>
      <c r="C745">
        <v>1</v>
      </c>
      <c r="D745" t="s">
        <v>1716</v>
      </c>
      <c r="E745" t="s">
        <v>1717</v>
      </c>
    </row>
    <row r="746" spans="1:6" x14ac:dyDescent="0.3">
      <c r="A746">
        <v>746</v>
      </c>
      <c r="B746" t="s">
        <v>1718</v>
      </c>
      <c r="C746">
        <v>2</v>
      </c>
      <c r="D746" t="s">
        <v>1718</v>
      </c>
      <c r="E746" t="s">
        <v>1719</v>
      </c>
      <c r="F746" t="s">
        <v>83</v>
      </c>
    </row>
    <row r="747" spans="1:6" x14ac:dyDescent="0.3">
      <c r="A747">
        <v>747</v>
      </c>
      <c r="B747" t="s">
        <v>1720</v>
      </c>
      <c r="C747">
        <v>4</v>
      </c>
      <c r="D747" t="s">
        <v>1720</v>
      </c>
      <c r="E747" t="s">
        <v>1721</v>
      </c>
    </row>
    <row r="748" spans="1:6" x14ac:dyDescent="0.3">
      <c r="A748">
        <v>748</v>
      </c>
      <c r="B748" t="s">
        <v>1722</v>
      </c>
      <c r="C748">
        <v>3</v>
      </c>
      <c r="D748" t="s">
        <v>1722</v>
      </c>
      <c r="E748" t="s">
        <v>1723</v>
      </c>
      <c r="F748" t="s">
        <v>254</v>
      </c>
    </row>
    <row r="749" spans="1:6" x14ac:dyDescent="0.3">
      <c r="A749">
        <v>749</v>
      </c>
      <c r="B749" t="s">
        <v>1724</v>
      </c>
      <c r="C749">
        <v>4</v>
      </c>
      <c r="D749" t="s">
        <v>1724</v>
      </c>
      <c r="E749" t="s">
        <v>1725</v>
      </c>
      <c r="F749" t="s">
        <v>13</v>
      </c>
    </row>
    <row r="750" spans="1:6" x14ac:dyDescent="0.3">
      <c r="A750">
        <v>750</v>
      </c>
      <c r="B750" t="s">
        <v>1726</v>
      </c>
      <c r="C750">
        <v>3</v>
      </c>
      <c r="D750" t="s">
        <v>1726</v>
      </c>
      <c r="E750" t="s">
        <v>1727</v>
      </c>
    </row>
    <row r="751" spans="1:6" x14ac:dyDescent="0.3">
      <c r="A751">
        <v>751</v>
      </c>
      <c r="B751" t="s">
        <v>1728</v>
      </c>
      <c r="C751">
        <v>3</v>
      </c>
      <c r="D751" t="s">
        <v>1728</v>
      </c>
      <c r="E751" t="s">
        <v>1729</v>
      </c>
    </row>
    <row r="752" spans="1:6" x14ac:dyDescent="0.3">
      <c r="A752">
        <v>752</v>
      </c>
      <c r="B752" t="s">
        <v>1730</v>
      </c>
      <c r="C752">
        <v>3</v>
      </c>
      <c r="D752" t="s">
        <v>1730</v>
      </c>
      <c r="E752" t="s">
        <v>1731</v>
      </c>
      <c r="F752" t="s">
        <v>54</v>
      </c>
    </row>
    <row r="753" spans="1:6" x14ac:dyDescent="0.3">
      <c r="A753">
        <v>753</v>
      </c>
      <c r="B753" t="s">
        <v>1732</v>
      </c>
      <c r="C753">
        <v>4</v>
      </c>
      <c r="D753" t="s">
        <v>1732</v>
      </c>
      <c r="E753" t="s">
        <v>1733</v>
      </c>
      <c r="F753" t="s">
        <v>254</v>
      </c>
    </row>
    <row r="754" spans="1:6" x14ac:dyDescent="0.3">
      <c r="A754">
        <v>754</v>
      </c>
      <c r="B754" t="s">
        <v>1734</v>
      </c>
      <c r="C754">
        <v>1</v>
      </c>
      <c r="D754" t="s">
        <v>1734</v>
      </c>
      <c r="E754" t="s">
        <v>1735</v>
      </c>
      <c r="F754" t="s">
        <v>652</v>
      </c>
    </row>
    <row r="755" spans="1:6" x14ac:dyDescent="0.3">
      <c r="A755">
        <v>755</v>
      </c>
      <c r="B755" t="s">
        <v>1736</v>
      </c>
      <c r="C755">
        <v>1</v>
      </c>
      <c r="D755" t="s">
        <v>1736</v>
      </c>
      <c r="E755" t="s">
        <v>1737</v>
      </c>
      <c r="F755" t="s">
        <v>48</v>
      </c>
    </row>
    <row r="756" spans="1:6" x14ac:dyDescent="0.3">
      <c r="A756">
        <v>756</v>
      </c>
      <c r="B756" t="s">
        <v>1738</v>
      </c>
      <c r="C756">
        <v>2</v>
      </c>
      <c r="D756" t="s">
        <v>1738</v>
      </c>
      <c r="E756" t="s">
        <v>1739</v>
      </c>
    </row>
    <row r="757" spans="1:6" x14ac:dyDescent="0.3">
      <c r="A757">
        <v>757</v>
      </c>
      <c r="B757" t="s">
        <v>1740</v>
      </c>
      <c r="C757">
        <v>4</v>
      </c>
      <c r="D757" t="s">
        <v>1740</v>
      </c>
      <c r="E757" t="s">
        <v>1741</v>
      </c>
      <c r="F757" t="s">
        <v>111</v>
      </c>
    </row>
    <row r="758" spans="1:6" x14ac:dyDescent="0.3">
      <c r="A758">
        <v>758</v>
      </c>
      <c r="B758" t="s">
        <v>1742</v>
      </c>
      <c r="C758">
        <v>3</v>
      </c>
      <c r="D758" t="s">
        <v>1742</v>
      </c>
      <c r="E758" t="s">
        <v>1743</v>
      </c>
    </row>
    <row r="759" spans="1:6" x14ac:dyDescent="0.3">
      <c r="A759">
        <v>759</v>
      </c>
      <c r="B759" t="s">
        <v>1744</v>
      </c>
      <c r="C759">
        <v>4</v>
      </c>
      <c r="D759" t="s">
        <v>1744</v>
      </c>
      <c r="E759" t="s">
        <v>1745</v>
      </c>
      <c r="F759" t="s">
        <v>638</v>
      </c>
    </row>
    <row r="760" spans="1:6" x14ac:dyDescent="0.3">
      <c r="A760">
        <v>760</v>
      </c>
      <c r="B760" t="s">
        <v>1746</v>
      </c>
      <c r="C760">
        <v>3</v>
      </c>
      <c r="D760" t="s">
        <v>1746</v>
      </c>
      <c r="E760" t="s">
        <v>1747</v>
      </c>
      <c r="F760" t="s">
        <v>25</v>
      </c>
    </row>
    <row r="761" spans="1:6" x14ac:dyDescent="0.3">
      <c r="A761">
        <v>761</v>
      </c>
      <c r="B761" t="s">
        <v>1748</v>
      </c>
      <c r="C761">
        <v>3</v>
      </c>
      <c r="D761" t="s">
        <v>1748</v>
      </c>
      <c r="E761" t="s">
        <v>1749</v>
      </c>
    </row>
    <row r="762" spans="1:6" x14ac:dyDescent="0.3">
      <c r="A762">
        <v>762</v>
      </c>
      <c r="B762" t="s">
        <v>1750</v>
      </c>
      <c r="C762">
        <v>3</v>
      </c>
      <c r="D762" t="s">
        <v>1750</v>
      </c>
      <c r="E762" t="s">
        <v>1751</v>
      </c>
      <c r="F762" t="s">
        <v>485</v>
      </c>
    </row>
    <row r="763" spans="1:6" x14ac:dyDescent="0.3">
      <c r="A763">
        <v>763</v>
      </c>
      <c r="B763" t="s">
        <v>1752</v>
      </c>
      <c r="C763">
        <v>4</v>
      </c>
      <c r="D763" t="s">
        <v>1752</v>
      </c>
      <c r="E763" t="s">
        <v>1753</v>
      </c>
      <c r="F763" t="s">
        <v>48</v>
      </c>
    </row>
    <row r="764" spans="1:6" x14ac:dyDescent="0.3">
      <c r="A764">
        <v>764</v>
      </c>
      <c r="B764" t="s">
        <v>1754</v>
      </c>
      <c r="C764">
        <v>1</v>
      </c>
      <c r="D764" t="s">
        <v>1754</v>
      </c>
      <c r="E764" t="s">
        <v>1755</v>
      </c>
      <c r="F764" t="s">
        <v>48</v>
      </c>
    </row>
    <row r="765" spans="1:6" x14ac:dyDescent="0.3">
      <c r="A765">
        <v>765</v>
      </c>
      <c r="B765" t="s">
        <v>1756</v>
      </c>
      <c r="C765">
        <v>1</v>
      </c>
      <c r="D765" t="s">
        <v>1756</v>
      </c>
      <c r="E765" t="s">
        <v>1757</v>
      </c>
      <c r="F765" t="s">
        <v>187</v>
      </c>
    </row>
    <row r="766" spans="1:6" x14ac:dyDescent="0.3">
      <c r="A766">
        <v>766</v>
      </c>
      <c r="B766" t="s">
        <v>1758</v>
      </c>
      <c r="C766">
        <v>2</v>
      </c>
      <c r="D766" t="s">
        <v>1758</v>
      </c>
      <c r="E766" t="s">
        <v>1759</v>
      </c>
      <c r="F766" t="s">
        <v>88</v>
      </c>
    </row>
    <row r="767" spans="1:6" x14ac:dyDescent="0.3">
      <c r="A767">
        <v>767</v>
      </c>
      <c r="B767" t="s">
        <v>1760</v>
      </c>
      <c r="C767">
        <v>4</v>
      </c>
      <c r="D767" t="s">
        <v>1760</v>
      </c>
      <c r="E767" t="s">
        <v>1761</v>
      </c>
      <c r="F767" t="s">
        <v>88</v>
      </c>
    </row>
    <row r="768" spans="1:6" x14ac:dyDescent="0.3">
      <c r="A768">
        <v>768</v>
      </c>
      <c r="B768" t="s">
        <v>1762</v>
      </c>
      <c r="C768">
        <v>3</v>
      </c>
      <c r="D768" t="s">
        <v>1762</v>
      </c>
      <c r="E768" t="s">
        <v>1763</v>
      </c>
      <c r="F768" t="s">
        <v>40</v>
      </c>
    </row>
    <row r="769" spans="1:6" x14ac:dyDescent="0.3">
      <c r="A769">
        <v>769</v>
      </c>
      <c r="B769" t="s">
        <v>1764</v>
      </c>
      <c r="C769">
        <v>4</v>
      </c>
      <c r="D769" t="s">
        <v>1765</v>
      </c>
      <c r="E769" t="s">
        <v>1766</v>
      </c>
      <c r="F769" t="s">
        <v>1767</v>
      </c>
    </row>
    <row r="770" spans="1:6" x14ac:dyDescent="0.3">
      <c r="A770">
        <v>770</v>
      </c>
      <c r="B770" t="s">
        <v>1768</v>
      </c>
      <c r="C770">
        <v>3</v>
      </c>
      <c r="D770" t="s">
        <v>1768</v>
      </c>
      <c r="E770" t="s">
        <v>1769</v>
      </c>
    </row>
    <row r="771" spans="1:6" x14ac:dyDescent="0.3">
      <c r="A771">
        <v>771</v>
      </c>
      <c r="B771" t="s">
        <v>1770</v>
      </c>
      <c r="C771">
        <v>3</v>
      </c>
      <c r="D771" t="s">
        <v>1770</v>
      </c>
      <c r="E771" t="s">
        <v>1771</v>
      </c>
      <c r="F771" t="s">
        <v>88</v>
      </c>
    </row>
    <row r="772" spans="1:6" x14ac:dyDescent="0.3">
      <c r="A772">
        <v>772</v>
      </c>
      <c r="B772" t="s">
        <v>1772</v>
      </c>
      <c r="C772">
        <v>3</v>
      </c>
      <c r="D772" t="s">
        <v>1772</v>
      </c>
      <c r="E772" t="s">
        <v>1772</v>
      </c>
      <c r="F772" t="s">
        <v>48</v>
      </c>
    </row>
    <row r="773" spans="1:6" x14ac:dyDescent="0.3">
      <c r="A773">
        <v>773</v>
      </c>
      <c r="B773" t="s">
        <v>1773</v>
      </c>
      <c r="C773">
        <v>4</v>
      </c>
      <c r="D773" t="s">
        <v>1773</v>
      </c>
      <c r="E773" t="s">
        <v>1774</v>
      </c>
    </row>
    <row r="774" spans="1:6" x14ac:dyDescent="0.3">
      <c r="A774">
        <v>774</v>
      </c>
      <c r="B774" t="s">
        <v>1775</v>
      </c>
      <c r="C774">
        <v>1</v>
      </c>
      <c r="D774" t="s">
        <v>1775</v>
      </c>
      <c r="E774" t="s">
        <v>1776</v>
      </c>
      <c r="F774" t="s">
        <v>1777</v>
      </c>
    </row>
    <row r="775" spans="1:6" x14ac:dyDescent="0.3">
      <c r="A775">
        <v>775</v>
      </c>
      <c r="B775" t="s">
        <v>1778</v>
      </c>
      <c r="C775">
        <v>1</v>
      </c>
      <c r="D775" t="s">
        <v>1778</v>
      </c>
      <c r="E775" t="s">
        <v>1779</v>
      </c>
      <c r="F775" t="s">
        <v>1780</v>
      </c>
    </row>
    <row r="776" spans="1:6" x14ac:dyDescent="0.3">
      <c r="A776">
        <v>776</v>
      </c>
      <c r="B776" t="s">
        <v>1781</v>
      </c>
      <c r="C776">
        <v>2</v>
      </c>
      <c r="D776" t="s">
        <v>1781</v>
      </c>
      <c r="E776" t="s">
        <v>1782</v>
      </c>
    </row>
    <row r="777" spans="1:6" x14ac:dyDescent="0.3">
      <c r="A777">
        <v>777</v>
      </c>
      <c r="B777" t="s">
        <v>1783</v>
      </c>
      <c r="C777">
        <v>4</v>
      </c>
      <c r="D777" t="s">
        <v>1783</v>
      </c>
      <c r="E777" t="s">
        <v>1784</v>
      </c>
      <c r="F777" t="s">
        <v>187</v>
      </c>
    </row>
    <row r="778" spans="1:6" x14ac:dyDescent="0.3">
      <c r="A778">
        <v>778</v>
      </c>
      <c r="B778" t="s">
        <v>1785</v>
      </c>
      <c r="C778">
        <v>3</v>
      </c>
      <c r="D778" t="s">
        <v>1785</v>
      </c>
      <c r="E778" t="s">
        <v>1786</v>
      </c>
      <c r="F778" t="s">
        <v>54</v>
      </c>
    </row>
    <row r="779" spans="1:6" x14ac:dyDescent="0.3">
      <c r="A779">
        <v>779</v>
      </c>
      <c r="B779" t="s">
        <v>1787</v>
      </c>
      <c r="C779">
        <v>4</v>
      </c>
      <c r="D779" t="s">
        <v>1787</v>
      </c>
      <c r="E779" t="s">
        <v>1788</v>
      </c>
    </row>
    <row r="780" spans="1:6" x14ac:dyDescent="0.3">
      <c r="A780">
        <v>780</v>
      </c>
      <c r="B780" t="s">
        <v>1789</v>
      </c>
      <c r="C780">
        <v>3</v>
      </c>
      <c r="D780" t="s">
        <v>1789</v>
      </c>
      <c r="E780" t="s">
        <v>1790</v>
      </c>
      <c r="F780" t="s">
        <v>563</v>
      </c>
    </row>
    <row r="781" spans="1:6" x14ac:dyDescent="0.3">
      <c r="A781">
        <v>781</v>
      </c>
      <c r="B781" t="s">
        <v>1791</v>
      </c>
      <c r="C781">
        <v>3</v>
      </c>
      <c r="D781" t="s">
        <v>1791</v>
      </c>
      <c r="E781" t="s">
        <v>1791</v>
      </c>
      <c r="F781" t="s">
        <v>1792</v>
      </c>
    </row>
    <row r="782" spans="1:6" x14ac:dyDescent="0.3">
      <c r="A782">
        <v>782</v>
      </c>
      <c r="B782" t="s">
        <v>1793</v>
      </c>
      <c r="C782">
        <v>3</v>
      </c>
      <c r="D782" t="s">
        <v>1793</v>
      </c>
      <c r="E782" t="s">
        <v>1794</v>
      </c>
      <c r="F782" t="s">
        <v>40</v>
      </c>
    </row>
    <row r="783" spans="1:6" x14ac:dyDescent="0.3">
      <c r="A783">
        <v>783</v>
      </c>
      <c r="B783" t="s">
        <v>1795</v>
      </c>
      <c r="C783">
        <v>4</v>
      </c>
      <c r="D783" t="s">
        <v>1795</v>
      </c>
      <c r="E783" t="s">
        <v>1796</v>
      </c>
      <c r="F783" t="s">
        <v>1797</v>
      </c>
    </row>
    <row r="784" spans="1:6" x14ac:dyDescent="0.3">
      <c r="A784">
        <v>784</v>
      </c>
      <c r="B784" t="s">
        <v>1798</v>
      </c>
      <c r="C784">
        <v>1</v>
      </c>
      <c r="D784" t="s">
        <v>1798</v>
      </c>
      <c r="E784" t="s">
        <v>1799</v>
      </c>
      <c r="F784" t="s">
        <v>48</v>
      </c>
    </row>
    <row r="785" spans="1:6" x14ac:dyDescent="0.3">
      <c r="A785">
        <v>785</v>
      </c>
      <c r="B785" t="s">
        <v>1800</v>
      </c>
      <c r="C785">
        <v>1</v>
      </c>
      <c r="D785" t="s">
        <v>1800</v>
      </c>
      <c r="E785" t="s">
        <v>1801</v>
      </c>
      <c r="F785" t="s">
        <v>83</v>
      </c>
    </row>
    <row r="786" spans="1:6" x14ac:dyDescent="0.3">
      <c r="A786">
        <v>786</v>
      </c>
      <c r="B786" t="s">
        <v>1752</v>
      </c>
      <c r="C786">
        <v>2</v>
      </c>
      <c r="D786" t="s">
        <v>1752</v>
      </c>
      <c r="E786" t="s">
        <v>1753</v>
      </c>
      <c r="F786" t="s">
        <v>48</v>
      </c>
    </row>
    <row r="787" spans="1:6" x14ac:dyDescent="0.3">
      <c r="A787">
        <v>787</v>
      </c>
      <c r="B787" t="s">
        <v>1802</v>
      </c>
      <c r="C787">
        <v>4</v>
      </c>
      <c r="D787" t="s">
        <v>1802</v>
      </c>
      <c r="E787" t="s">
        <v>1803</v>
      </c>
      <c r="F787" t="s">
        <v>1286</v>
      </c>
    </row>
    <row r="788" spans="1:6" x14ac:dyDescent="0.3">
      <c r="A788">
        <v>788</v>
      </c>
      <c r="B788" t="s">
        <v>1804</v>
      </c>
      <c r="C788">
        <v>3</v>
      </c>
      <c r="D788" t="s">
        <v>1804</v>
      </c>
      <c r="E788" t="s">
        <v>1805</v>
      </c>
      <c r="F788" t="s">
        <v>1286</v>
      </c>
    </row>
    <row r="789" spans="1:6" x14ac:dyDescent="0.3">
      <c r="A789">
        <v>789</v>
      </c>
      <c r="B789" t="s">
        <v>1806</v>
      </c>
      <c r="C789">
        <v>4</v>
      </c>
      <c r="D789" t="s">
        <v>1806</v>
      </c>
      <c r="E789" t="s">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89"/>
  <sheetViews>
    <sheetView tabSelected="1" workbookViewId="0">
      <selection activeCell="C1" sqref="C1"/>
    </sheetView>
  </sheetViews>
  <sheetFormatPr defaultRowHeight="14.4" x14ac:dyDescent="0.3"/>
  <cols>
    <col min="1" max="1" width="101.88671875" customWidth="1"/>
    <col min="2" max="2" width="72.77734375" bestFit="1" customWidth="1"/>
  </cols>
  <sheetData>
    <row r="1" spans="1:2" x14ac:dyDescent="0.3">
      <c r="A1" t="s">
        <v>3</v>
      </c>
      <c r="B1" t="s">
        <v>4</v>
      </c>
    </row>
    <row r="2" spans="1:2" hidden="1" x14ac:dyDescent="0.3">
      <c r="A2" t="s">
        <v>6</v>
      </c>
      <c r="B2" t="s">
        <v>7</v>
      </c>
    </row>
    <row r="3" spans="1:2" hidden="1" x14ac:dyDescent="0.3">
      <c r="A3" t="s">
        <v>9</v>
      </c>
      <c r="B3" t="s">
        <v>10</v>
      </c>
    </row>
    <row r="4" spans="1:2" hidden="1" x14ac:dyDescent="0.3">
      <c r="A4" t="s">
        <v>12</v>
      </c>
      <c r="B4" t="s">
        <v>13</v>
      </c>
    </row>
    <row r="5" spans="1:2" x14ac:dyDescent="0.3">
      <c r="A5" t="s">
        <v>16</v>
      </c>
      <c r="B5" t="s">
        <v>17</v>
      </c>
    </row>
    <row r="6" spans="1:2" hidden="1" x14ac:dyDescent="0.3">
      <c r="A6" t="s">
        <v>19</v>
      </c>
    </row>
    <row r="7" spans="1:2" hidden="1" x14ac:dyDescent="0.3">
      <c r="A7" t="s">
        <v>22</v>
      </c>
    </row>
    <row r="8" spans="1:2" hidden="1" x14ac:dyDescent="0.3">
      <c r="A8" t="s">
        <v>24</v>
      </c>
      <c r="B8" t="s">
        <v>25</v>
      </c>
    </row>
    <row r="9" spans="1:2" hidden="1" x14ac:dyDescent="0.3">
      <c r="A9" t="s">
        <v>27</v>
      </c>
    </row>
    <row r="10" spans="1:2" hidden="1" x14ac:dyDescent="0.3">
      <c r="A10" t="s">
        <v>29</v>
      </c>
      <c r="B10" t="s">
        <v>30</v>
      </c>
    </row>
    <row r="11" spans="1:2" x14ac:dyDescent="0.3">
      <c r="A11" t="s">
        <v>33</v>
      </c>
      <c r="B11" t="s">
        <v>34</v>
      </c>
    </row>
    <row r="12" spans="1:2" hidden="1" x14ac:dyDescent="0.3">
      <c r="A12" t="s">
        <v>36</v>
      </c>
    </row>
    <row r="13" spans="1:2" hidden="1" x14ac:dyDescent="0.3">
      <c r="A13" t="s">
        <v>37</v>
      </c>
    </row>
    <row r="14" spans="1:2" hidden="1" x14ac:dyDescent="0.3">
      <c r="A14" t="s">
        <v>39</v>
      </c>
      <c r="B14" t="s">
        <v>40</v>
      </c>
    </row>
    <row r="15" spans="1:2" hidden="1" x14ac:dyDescent="0.3">
      <c r="A15" t="s">
        <v>42</v>
      </c>
    </row>
    <row r="16" spans="1:2" hidden="1" x14ac:dyDescent="0.3">
      <c r="A16" t="s">
        <v>44</v>
      </c>
      <c r="B16" t="s">
        <v>45</v>
      </c>
    </row>
    <row r="17" spans="1:2" hidden="1" x14ac:dyDescent="0.3">
      <c r="A17" t="s">
        <v>47</v>
      </c>
      <c r="B17" t="s">
        <v>48</v>
      </c>
    </row>
    <row r="18" spans="1:2" hidden="1" x14ac:dyDescent="0.3">
      <c r="A18" t="s">
        <v>50</v>
      </c>
      <c r="B18" t="s">
        <v>51</v>
      </c>
    </row>
    <row r="19" spans="1:2" hidden="1" x14ac:dyDescent="0.3">
      <c r="A19" t="s">
        <v>53</v>
      </c>
      <c r="B19" t="s">
        <v>54</v>
      </c>
    </row>
    <row r="20" spans="1:2" hidden="1" x14ac:dyDescent="0.3">
      <c r="A20" t="s">
        <v>56</v>
      </c>
      <c r="B20" t="s">
        <v>57</v>
      </c>
    </row>
    <row r="21" spans="1:2" ht="43.2" hidden="1" x14ac:dyDescent="0.3">
      <c r="A21" s="1" t="s">
        <v>1808</v>
      </c>
    </row>
    <row r="22" spans="1:2" hidden="1" x14ac:dyDescent="0.3">
      <c r="A22" t="s">
        <v>61</v>
      </c>
      <c r="B22" t="s">
        <v>62</v>
      </c>
    </row>
    <row r="23" spans="1:2" x14ac:dyDescent="0.3">
      <c r="A23" t="s">
        <v>63</v>
      </c>
      <c r="B23" t="s">
        <v>64</v>
      </c>
    </row>
    <row r="24" spans="1:2" hidden="1" x14ac:dyDescent="0.3">
      <c r="A24" t="s">
        <v>66</v>
      </c>
    </row>
    <row r="25" spans="1:2" hidden="1" x14ac:dyDescent="0.3">
      <c r="A25" t="s">
        <v>68</v>
      </c>
      <c r="B25" t="s">
        <v>69</v>
      </c>
    </row>
    <row r="26" spans="1:2" hidden="1" x14ac:dyDescent="0.3">
      <c r="A26" t="s">
        <v>71</v>
      </c>
      <c r="B26" t="s">
        <v>72</v>
      </c>
    </row>
    <row r="27" spans="1:2" hidden="1" x14ac:dyDescent="0.3">
      <c r="A27" t="s">
        <v>74</v>
      </c>
    </row>
    <row r="28" spans="1:2" hidden="1" x14ac:dyDescent="0.3">
      <c r="A28" t="s">
        <v>76</v>
      </c>
      <c r="B28" t="s">
        <v>77</v>
      </c>
    </row>
    <row r="29" spans="1:2" hidden="1" x14ac:dyDescent="0.3">
      <c r="A29" t="s">
        <v>79</v>
      </c>
      <c r="B29" t="s">
        <v>80</v>
      </c>
    </row>
    <row r="30" spans="1:2" hidden="1" x14ac:dyDescent="0.3">
      <c r="A30" t="s">
        <v>82</v>
      </c>
      <c r="B30" t="s">
        <v>83</v>
      </c>
    </row>
    <row r="31" spans="1:2" x14ac:dyDescent="0.3">
      <c r="A31" t="s">
        <v>84</v>
      </c>
      <c r="B31" t="s">
        <v>85</v>
      </c>
    </row>
    <row r="32" spans="1:2" hidden="1" x14ac:dyDescent="0.3">
      <c r="A32" t="s">
        <v>87</v>
      </c>
      <c r="B32" t="s">
        <v>88</v>
      </c>
    </row>
    <row r="33" spans="1:2" hidden="1" x14ac:dyDescent="0.3">
      <c r="A33" t="s">
        <v>90</v>
      </c>
      <c r="B33" t="s">
        <v>91</v>
      </c>
    </row>
    <row r="34" spans="1:2" x14ac:dyDescent="0.3">
      <c r="A34" t="s">
        <v>93</v>
      </c>
      <c r="B34" t="s">
        <v>94</v>
      </c>
    </row>
    <row r="35" spans="1:2" hidden="1" x14ac:dyDescent="0.3">
      <c r="A35" t="s">
        <v>95</v>
      </c>
      <c r="B35" t="s">
        <v>96</v>
      </c>
    </row>
    <row r="36" spans="1:2" x14ac:dyDescent="0.3">
      <c r="A36" t="s">
        <v>98</v>
      </c>
      <c r="B36" t="s">
        <v>99</v>
      </c>
    </row>
    <row r="37" spans="1:2" hidden="1" x14ac:dyDescent="0.3">
      <c r="A37" t="s">
        <v>101</v>
      </c>
      <c r="B37" t="s">
        <v>102</v>
      </c>
    </row>
    <row r="38" spans="1:2" hidden="1" x14ac:dyDescent="0.3">
      <c r="A38" t="s">
        <v>105</v>
      </c>
      <c r="B38" t="s">
        <v>40</v>
      </c>
    </row>
    <row r="39" spans="1:2" hidden="1" x14ac:dyDescent="0.3">
      <c r="A39" t="s">
        <v>108</v>
      </c>
    </row>
    <row r="40" spans="1:2" hidden="1" x14ac:dyDescent="0.3">
      <c r="A40" t="s">
        <v>110</v>
      </c>
      <c r="B40" t="s">
        <v>111</v>
      </c>
    </row>
    <row r="41" spans="1:2" hidden="1" x14ac:dyDescent="0.3">
      <c r="A41" t="s">
        <v>113</v>
      </c>
      <c r="B41" t="s">
        <v>114</v>
      </c>
    </row>
    <row r="42" spans="1:2" hidden="1" x14ac:dyDescent="0.3">
      <c r="A42" t="s">
        <v>117</v>
      </c>
      <c r="B42" t="s">
        <v>118</v>
      </c>
    </row>
    <row r="43" spans="1:2" hidden="1" x14ac:dyDescent="0.3">
      <c r="A43" t="s">
        <v>120</v>
      </c>
      <c r="B43" t="s">
        <v>121</v>
      </c>
    </row>
    <row r="44" spans="1:2" hidden="1" x14ac:dyDescent="0.3">
      <c r="A44" t="s">
        <v>122</v>
      </c>
      <c r="B44" t="s">
        <v>123</v>
      </c>
    </row>
    <row r="45" spans="1:2" hidden="1" x14ac:dyDescent="0.3">
      <c r="A45" t="s">
        <v>125</v>
      </c>
      <c r="B45" t="s">
        <v>126</v>
      </c>
    </row>
    <row r="46" spans="1:2" hidden="1" x14ac:dyDescent="0.3">
      <c r="A46" t="s">
        <v>128</v>
      </c>
      <c r="B46" t="s">
        <v>129</v>
      </c>
    </row>
    <row r="47" spans="1:2" hidden="1" x14ac:dyDescent="0.3">
      <c r="A47" t="s">
        <v>132</v>
      </c>
      <c r="B47" t="s">
        <v>118</v>
      </c>
    </row>
    <row r="48" spans="1:2" hidden="1" x14ac:dyDescent="0.3">
      <c r="A48" t="s">
        <v>134</v>
      </c>
      <c r="B48" t="s">
        <v>135</v>
      </c>
    </row>
    <row r="49" spans="1:2" hidden="1" x14ac:dyDescent="0.3">
      <c r="A49" t="s">
        <v>137</v>
      </c>
      <c r="B49" t="s">
        <v>138</v>
      </c>
    </row>
    <row r="50" spans="1:2" hidden="1" x14ac:dyDescent="0.3">
      <c r="A50" t="s">
        <v>139</v>
      </c>
      <c r="B50" t="s">
        <v>140</v>
      </c>
    </row>
    <row r="51" spans="1:2" hidden="1" x14ac:dyDescent="0.3">
      <c r="A51" t="s">
        <v>142</v>
      </c>
      <c r="B51" t="s">
        <v>143</v>
      </c>
    </row>
    <row r="52" spans="1:2" hidden="1" x14ac:dyDescent="0.3">
      <c r="A52" t="s">
        <v>145</v>
      </c>
      <c r="B52" t="s">
        <v>45</v>
      </c>
    </row>
    <row r="53" spans="1:2" hidden="1" x14ac:dyDescent="0.3">
      <c r="A53" t="s">
        <v>147</v>
      </c>
    </row>
    <row r="54" spans="1:2" hidden="1" x14ac:dyDescent="0.3">
      <c r="A54" t="s">
        <v>149</v>
      </c>
      <c r="B54" t="s">
        <v>140</v>
      </c>
    </row>
    <row r="55" spans="1:2" hidden="1" x14ac:dyDescent="0.3">
      <c r="A55" t="s">
        <v>151</v>
      </c>
      <c r="B55" t="s">
        <v>140</v>
      </c>
    </row>
    <row r="56" spans="1:2" hidden="1" x14ac:dyDescent="0.3">
      <c r="A56" t="s">
        <v>153</v>
      </c>
    </row>
    <row r="57" spans="1:2" hidden="1" x14ac:dyDescent="0.3">
      <c r="A57" t="s">
        <v>156</v>
      </c>
      <c r="B57" t="s">
        <v>157</v>
      </c>
    </row>
    <row r="58" spans="1:2" hidden="1" x14ac:dyDescent="0.3">
      <c r="A58" t="s">
        <v>159</v>
      </c>
      <c r="B58" t="s">
        <v>45</v>
      </c>
    </row>
    <row r="59" spans="1:2" hidden="1" x14ac:dyDescent="0.3">
      <c r="A59" t="s">
        <v>161</v>
      </c>
      <c r="B59" t="s">
        <v>162</v>
      </c>
    </row>
    <row r="60" spans="1:2" hidden="1" x14ac:dyDescent="0.3">
      <c r="A60" t="s">
        <v>163</v>
      </c>
      <c r="B60" t="s">
        <v>111</v>
      </c>
    </row>
    <row r="61" spans="1:2" hidden="1" x14ac:dyDescent="0.3">
      <c r="A61" t="s">
        <v>165</v>
      </c>
      <c r="B61" t="s">
        <v>166</v>
      </c>
    </row>
    <row r="62" spans="1:2" hidden="1" x14ac:dyDescent="0.3">
      <c r="A62" t="s">
        <v>168</v>
      </c>
    </row>
    <row r="63" spans="1:2" hidden="1" x14ac:dyDescent="0.3">
      <c r="A63" t="s">
        <v>170</v>
      </c>
      <c r="B63" t="s">
        <v>140</v>
      </c>
    </row>
    <row r="64" spans="1:2" hidden="1" x14ac:dyDescent="0.3">
      <c r="A64" t="s">
        <v>172</v>
      </c>
      <c r="B64" t="s">
        <v>173</v>
      </c>
    </row>
    <row r="65" spans="1:2" hidden="1" x14ac:dyDescent="0.3">
      <c r="A65" t="s">
        <v>175</v>
      </c>
    </row>
    <row r="66" spans="1:2" hidden="1" x14ac:dyDescent="0.3">
      <c r="A66" t="s">
        <v>177</v>
      </c>
      <c r="B66" t="s">
        <v>40</v>
      </c>
    </row>
    <row r="67" spans="1:2" hidden="1" x14ac:dyDescent="0.3">
      <c r="A67" t="s">
        <v>180</v>
      </c>
      <c r="B67" t="s">
        <v>181</v>
      </c>
    </row>
    <row r="68" spans="1:2" x14ac:dyDescent="0.3">
      <c r="A68" t="s">
        <v>183</v>
      </c>
      <c r="B68" t="s">
        <v>184</v>
      </c>
    </row>
    <row r="69" spans="1:2" hidden="1" x14ac:dyDescent="0.3">
      <c r="A69" t="s">
        <v>186</v>
      </c>
      <c r="B69" t="s">
        <v>187</v>
      </c>
    </row>
    <row r="70" spans="1:2" hidden="1" x14ac:dyDescent="0.3">
      <c r="A70" t="s">
        <v>189</v>
      </c>
    </row>
    <row r="71" spans="1:2" hidden="1" x14ac:dyDescent="0.3">
      <c r="A71" t="s">
        <v>191</v>
      </c>
      <c r="B71" t="s">
        <v>187</v>
      </c>
    </row>
    <row r="72" spans="1:2" x14ac:dyDescent="0.3">
      <c r="A72" t="s">
        <v>193</v>
      </c>
      <c r="B72" t="s">
        <v>194</v>
      </c>
    </row>
    <row r="73" spans="1:2" hidden="1" x14ac:dyDescent="0.3">
      <c r="A73" t="s">
        <v>196</v>
      </c>
    </row>
    <row r="74" spans="1:2" hidden="1" x14ac:dyDescent="0.3">
      <c r="A74" t="s">
        <v>198</v>
      </c>
      <c r="B74" t="s">
        <v>91</v>
      </c>
    </row>
    <row r="75" spans="1:2" hidden="1" x14ac:dyDescent="0.3">
      <c r="A75" t="s">
        <v>200</v>
      </c>
      <c r="B75" t="s">
        <v>48</v>
      </c>
    </row>
    <row r="76" spans="1:2" hidden="1" x14ac:dyDescent="0.3">
      <c r="A76" t="s">
        <v>202</v>
      </c>
      <c r="B76" t="s">
        <v>203</v>
      </c>
    </row>
    <row r="77" spans="1:2" hidden="1" x14ac:dyDescent="0.3">
      <c r="A77" t="s">
        <v>205</v>
      </c>
      <c r="B77" t="s">
        <v>206</v>
      </c>
    </row>
    <row r="78" spans="1:2" hidden="1" x14ac:dyDescent="0.3">
      <c r="A78" t="s">
        <v>208</v>
      </c>
      <c r="B78" t="s">
        <v>209</v>
      </c>
    </row>
    <row r="79" spans="1:2" hidden="1" x14ac:dyDescent="0.3">
      <c r="A79" t="s">
        <v>212</v>
      </c>
      <c r="B79" t="s">
        <v>213</v>
      </c>
    </row>
    <row r="80" spans="1:2" hidden="1" x14ac:dyDescent="0.3">
      <c r="A80" t="s">
        <v>215</v>
      </c>
    </row>
    <row r="81" spans="1:2" hidden="1" x14ac:dyDescent="0.3">
      <c r="A81" t="s">
        <v>217</v>
      </c>
      <c r="B81" t="s">
        <v>123</v>
      </c>
    </row>
    <row r="82" spans="1:2" hidden="1" x14ac:dyDescent="0.3">
      <c r="A82" t="s">
        <v>219</v>
      </c>
      <c r="B82" t="s">
        <v>187</v>
      </c>
    </row>
    <row r="83" spans="1:2" hidden="1" x14ac:dyDescent="0.3">
      <c r="A83" t="s">
        <v>220</v>
      </c>
      <c r="B83" t="s">
        <v>88</v>
      </c>
    </row>
    <row r="84" spans="1:2" hidden="1" x14ac:dyDescent="0.3">
      <c r="A84" t="s">
        <v>222</v>
      </c>
    </row>
    <row r="85" spans="1:2" hidden="1" x14ac:dyDescent="0.3">
      <c r="A85" t="s">
        <v>224</v>
      </c>
    </row>
    <row r="86" spans="1:2" hidden="1" x14ac:dyDescent="0.3">
      <c r="A86" t="s">
        <v>226</v>
      </c>
      <c r="B86" t="s">
        <v>227</v>
      </c>
    </row>
    <row r="87" spans="1:2" hidden="1" x14ac:dyDescent="0.3">
      <c r="A87" t="s">
        <v>229</v>
      </c>
      <c r="B87" t="s">
        <v>83</v>
      </c>
    </row>
    <row r="88" spans="1:2" hidden="1" x14ac:dyDescent="0.3">
      <c r="A88" t="s">
        <v>232</v>
      </c>
      <c r="B88" t="s">
        <v>187</v>
      </c>
    </row>
    <row r="89" spans="1:2" hidden="1" x14ac:dyDescent="0.3">
      <c r="A89" t="s">
        <v>234</v>
      </c>
    </row>
    <row r="90" spans="1:2" hidden="1" x14ac:dyDescent="0.3">
      <c r="A90" t="s">
        <v>235</v>
      </c>
      <c r="B90" t="s">
        <v>187</v>
      </c>
    </row>
    <row r="91" spans="1:2" hidden="1" x14ac:dyDescent="0.3">
      <c r="A91" t="s">
        <v>237</v>
      </c>
      <c r="B91" t="s">
        <v>238</v>
      </c>
    </row>
    <row r="92" spans="1:2" hidden="1" x14ac:dyDescent="0.3">
      <c r="A92" t="s">
        <v>240</v>
      </c>
    </row>
    <row r="93" spans="1:2" hidden="1" x14ac:dyDescent="0.3">
      <c r="A93" t="s">
        <v>242</v>
      </c>
    </row>
    <row r="94" spans="1:2" hidden="1" x14ac:dyDescent="0.3">
      <c r="A94" t="s">
        <v>244</v>
      </c>
    </row>
    <row r="95" spans="1:2" hidden="1" x14ac:dyDescent="0.3">
      <c r="A95" t="s">
        <v>246</v>
      </c>
    </row>
    <row r="96" spans="1:2" hidden="1" x14ac:dyDescent="0.3">
      <c r="A96" t="s">
        <v>248</v>
      </c>
    </row>
    <row r="97" spans="1:2" hidden="1" x14ac:dyDescent="0.3">
      <c r="A97" t="s">
        <v>250</v>
      </c>
      <c r="B97" t="s">
        <v>251</v>
      </c>
    </row>
    <row r="98" spans="1:2" x14ac:dyDescent="0.3">
      <c r="A98" t="s">
        <v>253</v>
      </c>
      <c r="B98" t="s">
        <v>254</v>
      </c>
    </row>
    <row r="99" spans="1:2" hidden="1" x14ac:dyDescent="0.3">
      <c r="A99" t="s">
        <v>256</v>
      </c>
      <c r="B99" t="s">
        <v>48</v>
      </c>
    </row>
    <row r="100" spans="1:2" hidden="1" x14ac:dyDescent="0.3">
      <c r="A100" t="s">
        <v>258</v>
      </c>
      <c r="B100" t="s">
        <v>259</v>
      </c>
    </row>
    <row r="101" spans="1:2" hidden="1" x14ac:dyDescent="0.3">
      <c r="A101" t="s">
        <v>261</v>
      </c>
    </row>
    <row r="102" spans="1:2" hidden="1" x14ac:dyDescent="0.3">
      <c r="A102" t="s">
        <v>263</v>
      </c>
    </row>
    <row r="103" spans="1:2" hidden="1" x14ac:dyDescent="0.3">
      <c r="A103" t="s">
        <v>265</v>
      </c>
    </row>
    <row r="104" spans="1:2" hidden="1" x14ac:dyDescent="0.3">
      <c r="A104" t="s">
        <v>267</v>
      </c>
      <c r="B104" t="s">
        <v>268</v>
      </c>
    </row>
    <row r="105" spans="1:2" hidden="1" x14ac:dyDescent="0.3">
      <c r="A105" t="s">
        <v>270</v>
      </c>
    </row>
    <row r="106" spans="1:2" hidden="1" x14ac:dyDescent="0.3">
      <c r="A106" t="s">
        <v>272</v>
      </c>
      <c r="B106" t="s">
        <v>273</v>
      </c>
    </row>
    <row r="107" spans="1:2" hidden="1" x14ac:dyDescent="0.3">
      <c r="A107" t="s">
        <v>275</v>
      </c>
    </row>
    <row r="108" spans="1:2" hidden="1" x14ac:dyDescent="0.3">
      <c r="A108" t="s">
        <v>196</v>
      </c>
    </row>
    <row r="109" spans="1:2" hidden="1" x14ac:dyDescent="0.3">
      <c r="A109" t="s">
        <v>277</v>
      </c>
    </row>
    <row r="110" spans="1:2" hidden="1" x14ac:dyDescent="0.3">
      <c r="A110" t="s">
        <v>279</v>
      </c>
      <c r="B110" t="s">
        <v>54</v>
      </c>
    </row>
    <row r="111" spans="1:2" hidden="1" x14ac:dyDescent="0.3">
      <c r="A111" t="s">
        <v>281</v>
      </c>
    </row>
    <row r="112" spans="1:2" hidden="1" x14ac:dyDescent="0.3">
      <c r="A112" t="s">
        <v>283</v>
      </c>
    </row>
    <row r="113" spans="1:2" hidden="1" x14ac:dyDescent="0.3">
      <c r="A113" t="s">
        <v>285</v>
      </c>
    </row>
    <row r="114" spans="1:2" hidden="1" x14ac:dyDescent="0.3">
      <c r="A114" t="s">
        <v>287</v>
      </c>
      <c r="B114" t="s">
        <v>288</v>
      </c>
    </row>
    <row r="115" spans="1:2" x14ac:dyDescent="0.3">
      <c r="A115" t="s">
        <v>290</v>
      </c>
      <c r="B115" t="s">
        <v>291</v>
      </c>
    </row>
    <row r="116" spans="1:2" hidden="1" x14ac:dyDescent="0.3">
      <c r="A116" t="s">
        <v>293</v>
      </c>
      <c r="B116" t="s">
        <v>294</v>
      </c>
    </row>
    <row r="117" spans="1:2" hidden="1" x14ac:dyDescent="0.3">
      <c r="A117" t="s">
        <v>297</v>
      </c>
      <c r="B117" t="s">
        <v>298</v>
      </c>
    </row>
    <row r="118" spans="1:2" hidden="1" x14ac:dyDescent="0.3">
      <c r="A118" t="s">
        <v>300</v>
      </c>
      <c r="B118" t="s">
        <v>111</v>
      </c>
    </row>
    <row r="119" spans="1:2" hidden="1" x14ac:dyDescent="0.3">
      <c r="A119" t="s">
        <v>302</v>
      </c>
      <c r="B119" t="s">
        <v>187</v>
      </c>
    </row>
    <row r="120" spans="1:2" hidden="1" x14ac:dyDescent="0.3">
      <c r="A120" t="s">
        <v>304</v>
      </c>
      <c r="B120" t="s">
        <v>88</v>
      </c>
    </row>
    <row r="121" spans="1:2" hidden="1" x14ac:dyDescent="0.3">
      <c r="A121" t="s">
        <v>306</v>
      </c>
      <c r="B121" t="s">
        <v>187</v>
      </c>
    </row>
    <row r="122" spans="1:2" x14ac:dyDescent="0.3">
      <c r="A122" t="s">
        <v>307</v>
      </c>
      <c r="B122" t="s">
        <v>308</v>
      </c>
    </row>
    <row r="123" spans="1:2" hidden="1" x14ac:dyDescent="0.3">
      <c r="A123" t="s">
        <v>310</v>
      </c>
      <c r="B123" t="s">
        <v>187</v>
      </c>
    </row>
    <row r="124" spans="1:2" hidden="1" x14ac:dyDescent="0.3">
      <c r="A124" t="s">
        <v>312</v>
      </c>
      <c r="B124" t="s">
        <v>40</v>
      </c>
    </row>
    <row r="125" spans="1:2" hidden="1" x14ac:dyDescent="0.3">
      <c r="A125" t="s">
        <v>314</v>
      </c>
    </row>
    <row r="126" spans="1:2" hidden="1" x14ac:dyDescent="0.3">
      <c r="A126" t="s">
        <v>316</v>
      </c>
      <c r="B126" t="s">
        <v>317</v>
      </c>
    </row>
    <row r="127" spans="1:2" x14ac:dyDescent="0.3">
      <c r="A127" t="s">
        <v>319</v>
      </c>
      <c r="B127" t="s">
        <v>17</v>
      </c>
    </row>
    <row r="128" spans="1:2" hidden="1" x14ac:dyDescent="0.3">
      <c r="A128" t="s">
        <v>321</v>
      </c>
      <c r="B128" t="s">
        <v>322</v>
      </c>
    </row>
    <row r="129" spans="1:2" hidden="1" x14ac:dyDescent="0.3">
      <c r="A129" t="s">
        <v>324</v>
      </c>
      <c r="B129" t="s">
        <v>325</v>
      </c>
    </row>
    <row r="130" spans="1:2" hidden="1" x14ac:dyDescent="0.3">
      <c r="A130" t="s">
        <v>327</v>
      </c>
    </row>
    <row r="131" spans="1:2" hidden="1" x14ac:dyDescent="0.3">
      <c r="A131" t="s">
        <v>329</v>
      </c>
      <c r="B131" t="s">
        <v>330</v>
      </c>
    </row>
    <row r="132" spans="1:2" hidden="1" x14ac:dyDescent="0.3">
      <c r="A132" t="s">
        <v>332</v>
      </c>
    </row>
    <row r="133" spans="1:2" hidden="1" x14ac:dyDescent="0.3">
      <c r="A133" t="s">
        <v>334</v>
      </c>
    </row>
    <row r="134" spans="1:2" hidden="1" x14ac:dyDescent="0.3">
      <c r="A134" t="s">
        <v>336</v>
      </c>
      <c r="B134" t="s">
        <v>54</v>
      </c>
    </row>
    <row r="135" spans="1:2" hidden="1" x14ac:dyDescent="0.3">
      <c r="A135" t="s">
        <v>338</v>
      </c>
      <c r="B135" t="s">
        <v>187</v>
      </c>
    </row>
    <row r="136" spans="1:2" hidden="1" x14ac:dyDescent="0.3">
      <c r="A136" t="s">
        <v>340</v>
      </c>
    </row>
    <row r="137" spans="1:2" hidden="1" x14ac:dyDescent="0.3">
      <c r="A137" t="s">
        <v>342</v>
      </c>
      <c r="B137" t="s">
        <v>83</v>
      </c>
    </row>
    <row r="138" spans="1:2" hidden="1" x14ac:dyDescent="0.3">
      <c r="A138" t="s">
        <v>344</v>
      </c>
      <c r="B138" t="s">
        <v>40</v>
      </c>
    </row>
    <row r="139" spans="1:2" hidden="1" x14ac:dyDescent="0.3">
      <c r="A139" t="s">
        <v>346</v>
      </c>
      <c r="B139" t="s">
        <v>54</v>
      </c>
    </row>
    <row r="140" spans="1:2" hidden="1" x14ac:dyDescent="0.3">
      <c r="A140" t="s">
        <v>348</v>
      </c>
      <c r="B140" t="s">
        <v>54</v>
      </c>
    </row>
    <row r="141" spans="1:2" hidden="1" x14ac:dyDescent="0.3">
      <c r="A141" t="s">
        <v>350</v>
      </c>
    </row>
    <row r="142" spans="1:2" hidden="1" x14ac:dyDescent="0.3">
      <c r="A142" t="s">
        <v>352</v>
      </c>
      <c r="B142" t="s">
        <v>353</v>
      </c>
    </row>
    <row r="143" spans="1:2" x14ac:dyDescent="0.3">
      <c r="A143" t="s">
        <v>355</v>
      </c>
      <c r="B143" t="s">
        <v>356</v>
      </c>
    </row>
    <row r="144" spans="1:2" x14ac:dyDescent="0.3">
      <c r="A144" t="s">
        <v>359</v>
      </c>
      <c r="B144" t="s">
        <v>360</v>
      </c>
    </row>
    <row r="145" spans="1:2" hidden="1" x14ac:dyDescent="0.3">
      <c r="A145" t="s">
        <v>362</v>
      </c>
      <c r="B145" t="s">
        <v>363</v>
      </c>
    </row>
    <row r="146" spans="1:2" hidden="1" x14ac:dyDescent="0.3">
      <c r="A146" t="s">
        <v>364</v>
      </c>
      <c r="B146" t="s">
        <v>363</v>
      </c>
    </row>
    <row r="147" spans="1:2" hidden="1" x14ac:dyDescent="0.3">
      <c r="A147" t="s">
        <v>365</v>
      </c>
    </row>
    <row r="148" spans="1:2" hidden="1" x14ac:dyDescent="0.3">
      <c r="A148" t="s">
        <v>367</v>
      </c>
    </row>
    <row r="149" spans="1:2" hidden="1" x14ac:dyDescent="0.3">
      <c r="A149" t="s">
        <v>368</v>
      </c>
      <c r="B149" t="s">
        <v>187</v>
      </c>
    </row>
    <row r="150" spans="1:2" hidden="1" x14ac:dyDescent="0.3">
      <c r="A150" t="s">
        <v>370</v>
      </c>
      <c r="B150" t="s">
        <v>83</v>
      </c>
    </row>
    <row r="151" spans="1:2" hidden="1" x14ac:dyDescent="0.3">
      <c r="A151" t="s">
        <v>372</v>
      </c>
      <c r="B151" t="s">
        <v>373</v>
      </c>
    </row>
    <row r="152" spans="1:2" hidden="1" x14ac:dyDescent="0.3">
      <c r="A152" t="s">
        <v>375</v>
      </c>
    </row>
    <row r="153" spans="1:2" hidden="1" x14ac:dyDescent="0.3">
      <c r="A153" t="s">
        <v>377</v>
      </c>
    </row>
    <row r="154" spans="1:2" hidden="1" x14ac:dyDescent="0.3">
      <c r="A154" t="s">
        <v>378</v>
      </c>
      <c r="B154" t="s">
        <v>48</v>
      </c>
    </row>
    <row r="155" spans="1:2" hidden="1" x14ac:dyDescent="0.3">
      <c r="A155" t="s">
        <v>380</v>
      </c>
    </row>
    <row r="156" spans="1:2" hidden="1" x14ac:dyDescent="0.3">
      <c r="A156" t="s">
        <v>382</v>
      </c>
    </row>
    <row r="157" spans="1:2" hidden="1" x14ac:dyDescent="0.3">
      <c r="A157" t="s">
        <v>385</v>
      </c>
      <c r="B157" t="s">
        <v>386</v>
      </c>
    </row>
    <row r="158" spans="1:2" hidden="1" x14ac:dyDescent="0.3">
      <c r="A158" t="s">
        <v>388</v>
      </c>
      <c r="B158" t="s">
        <v>389</v>
      </c>
    </row>
    <row r="159" spans="1:2" hidden="1" x14ac:dyDescent="0.3">
      <c r="A159" t="s">
        <v>391</v>
      </c>
      <c r="B159" t="s">
        <v>187</v>
      </c>
    </row>
    <row r="160" spans="1:2" x14ac:dyDescent="0.3">
      <c r="A160" t="s">
        <v>393</v>
      </c>
      <c r="B160" t="s">
        <v>254</v>
      </c>
    </row>
    <row r="161" spans="1:2" x14ac:dyDescent="0.3">
      <c r="A161" t="s">
        <v>396</v>
      </c>
      <c r="B161" t="s">
        <v>397</v>
      </c>
    </row>
    <row r="162" spans="1:2" hidden="1" x14ac:dyDescent="0.3">
      <c r="A162" t="s">
        <v>399</v>
      </c>
    </row>
    <row r="163" spans="1:2" hidden="1" x14ac:dyDescent="0.3">
      <c r="A163" t="s">
        <v>401</v>
      </c>
    </row>
    <row r="164" spans="1:2" x14ac:dyDescent="0.3">
      <c r="A164" t="s">
        <v>403</v>
      </c>
      <c r="B164" t="s">
        <v>404</v>
      </c>
    </row>
    <row r="165" spans="1:2" hidden="1" x14ac:dyDescent="0.3">
      <c r="A165" t="s">
        <v>406</v>
      </c>
      <c r="B165" t="s">
        <v>83</v>
      </c>
    </row>
    <row r="166" spans="1:2" hidden="1" x14ac:dyDescent="0.3">
      <c r="A166" t="s">
        <v>408</v>
      </c>
      <c r="B166" t="s">
        <v>409</v>
      </c>
    </row>
    <row r="167" spans="1:2" hidden="1" x14ac:dyDescent="0.3">
      <c r="A167" t="s">
        <v>411</v>
      </c>
    </row>
    <row r="168" spans="1:2" hidden="1" x14ac:dyDescent="0.3">
      <c r="A168" t="s">
        <v>413</v>
      </c>
      <c r="B168" t="s">
        <v>111</v>
      </c>
    </row>
    <row r="169" spans="1:2" hidden="1" x14ac:dyDescent="0.3">
      <c r="A169" t="s">
        <v>415</v>
      </c>
      <c r="B169" t="s">
        <v>416</v>
      </c>
    </row>
    <row r="170" spans="1:2" hidden="1" x14ac:dyDescent="0.3">
      <c r="A170" t="s">
        <v>418</v>
      </c>
    </row>
    <row r="171" spans="1:2" hidden="1" x14ac:dyDescent="0.3">
      <c r="A171" t="s">
        <v>420</v>
      </c>
    </row>
    <row r="172" spans="1:2" hidden="1" x14ac:dyDescent="0.3">
      <c r="A172" t="s">
        <v>422</v>
      </c>
      <c r="B172" t="s">
        <v>423</v>
      </c>
    </row>
    <row r="173" spans="1:2" hidden="1" x14ac:dyDescent="0.3">
      <c r="A173" t="s">
        <v>425</v>
      </c>
    </row>
    <row r="174" spans="1:2" hidden="1" x14ac:dyDescent="0.3">
      <c r="A174" t="s">
        <v>426</v>
      </c>
      <c r="B174" t="s">
        <v>91</v>
      </c>
    </row>
    <row r="175" spans="1:2" hidden="1" x14ac:dyDescent="0.3">
      <c r="A175" t="s">
        <v>428</v>
      </c>
    </row>
    <row r="176" spans="1:2" hidden="1" x14ac:dyDescent="0.3">
      <c r="A176" t="s">
        <v>430</v>
      </c>
    </row>
    <row r="177" spans="1:2" hidden="1" x14ac:dyDescent="0.3">
      <c r="A177" t="s">
        <v>432</v>
      </c>
      <c r="B177" t="s">
        <v>187</v>
      </c>
    </row>
    <row r="178" spans="1:2" hidden="1" x14ac:dyDescent="0.3">
      <c r="A178" t="s">
        <v>434</v>
      </c>
      <c r="B178" t="s">
        <v>187</v>
      </c>
    </row>
    <row r="179" spans="1:2" hidden="1" x14ac:dyDescent="0.3">
      <c r="A179" t="s">
        <v>436</v>
      </c>
      <c r="B179" t="s">
        <v>437</v>
      </c>
    </row>
    <row r="180" spans="1:2" hidden="1" x14ac:dyDescent="0.3">
      <c r="A180" t="s">
        <v>439</v>
      </c>
      <c r="B180" t="s">
        <v>83</v>
      </c>
    </row>
    <row r="181" spans="1:2" hidden="1" x14ac:dyDescent="0.3">
      <c r="A181" t="s">
        <v>441</v>
      </c>
    </row>
    <row r="182" spans="1:2" hidden="1" x14ac:dyDescent="0.3">
      <c r="A182" t="s">
        <v>443</v>
      </c>
    </row>
    <row r="183" spans="1:2" hidden="1" x14ac:dyDescent="0.3">
      <c r="A183" t="s">
        <v>445</v>
      </c>
      <c r="B183" t="s">
        <v>446</v>
      </c>
    </row>
    <row r="184" spans="1:2" hidden="1" x14ac:dyDescent="0.3">
      <c r="A184" t="s">
        <v>448</v>
      </c>
      <c r="B184" t="s">
        <v>449</v>
      </c>
    </row>
    <row r="185" spans="1:2" hidden="1" x14ac:dyDescent="0.3">
      <c r="A185" t="s">
        <v>451</v>
      </c>
    </row>
    <row r="186" spans="1:2" hidden="1" x14ac:dyDescent="0.3">
      <c r="A186" t="s">
        <v>453</v>
      </c>
      <c r="B186" t="s">
        <v>454</v>
      </c>
    </row>
    <row r="187" spans="1:2" hidden="1" x14ac:dyDescent="0.3">
      <c r="A187" t="s">
        <v>456</v>
      </c>
      <c r="B187" t="s">
        <v>140</v>
      </c>
    </row>
    <row r="188" spans="1:2" hidden="1" x14ac:dyDescent="0.3">
      <c r="A188" t="s">
        <v>458</v>
      </c>
      <c r="B188" t="s">
        <v>54</v>
      </c>
    </row>
    <row r="189" spans="1:2" hidden="1" x14ac:dyDescent="0.3">
      <c r="A189" t="s">
        <v>460</v>
      </c>
      <c r="B189" t="s">
        <v>461</v>
      </c>
    </row>
    <row r="190" spans="1:2" hidden="1" x14ac:dyDescent="0.3">
      <c r="A190" t="s">
        <v>463</v>
      </c>
      <c r="B190" t="s">
        <v>114</v>
      </c>
    </row>
    <row r="191" spans="1:2" hidden="1" x14ac:dyDescent="0.3">
      <c r="A191" t="s">
        <v>465</v>
      </c>
    </row>
    <row r="192" spans="1:2" hidden="1" x14ac:dyDescent="0.3">
      <c r="A192" t="s">
        <v>467</v>
      </c>
      <c r="B192" t="s">
        <v>45</v>
      </c>
    </row>
    <row r="193" spans="1:2" hidden="1" x14ac:dyDescent="0.3">
      <c r="A193" t="s">
        <v>469</v>
      </c>
      <c r="B193" t="s">
        <v>470</v>
      </c>
    </row>
    <row r="194" spans="1:2" hidden="1" x14ac:dyDescent="0.3">
      <c r="A194" t="s">
        <v>471</v>
      </c>
    </row>
    <row r="195" spans="1:2" hidden="1" x14ac:dyDescent="0.3">
      <c r="A195" t="s">
        <v>473</v>
      </c>
      <c r="B195" t="s">
        <v>474</v>
      </c>
    </row>
    <row r="196" spans="1:2" hidden="1" x14ac:dyDescent="0.3">
      <c r="A196" t="s">
        <v>476</v>
      </c>
      <c r="B196" t="s">
        <v>187</v>
      </c>
    </row>
    <row r="197" spans="1:2" hidden="1" x14ac:dyDescent="0.3">
      <c r="A197" t="s">
        <v>478</v>
      </c>
    </row>
    <row r="198" spans="1:2" hidden="1" x14ac:dyDescent="0.3">
      <c r="A198" t="s">
        <v>480</v>
      </c>
    </row>
    <row r="199" spans="1:2" hidden="1" x14ac:dyDescent="0.3">
      <c r="A199" t="s">
        <v>482</v>
      </c>
    </row>
    <row r="200" spans="1:2" hidden="1" x14ac:dyDescent="0.3">
      <c r="A200" t="s">
        <v>484</v>
      </c>
      <c r="B200" t="s">
        <v>485</v>
      </c>
    </row>
    <row r="201" spans="1:2" hidden="1" x14ac:dyDescent="0.3">
      <c r="A201" t="s">
        <v>488</v>
      </c>
      <c r="B201" t="s">
        <v>489</v>
      </c>
    </row>
    <row r="202" spans="1:2" hidden="1" x14ac:dyDescent="0.3">
      <c r="A202" t="s">
        <v>491</v>
      </c>
      <c r="B202" t="s">
        <v>40</v>
      </c>
    </row>
    <row r="203" spans="1:2" hidden="1" x14ac:dyDescent="0.3">
      <c r="A203" t="s">
        <v>493</v>
      </c>
      <c r="B203" t="s">
        <v>111</v>
      </c>
    </row>
    <row r="204" spans="1:2" hidden="1" x14ac:dyDescent="0.3">
      <c r="A204" t="s">
        <v>495</v>
      </c>
    </row>
    <row r="205" spans="1:2" hidden="1" x14ac:dyDescent="0.3">
      <c r="A205" t="s">
        <v>497</v>
      </c>
      <c r="B205" t="s">
        <v>498</v>
      </c>
    </row>
    <row r="206" spans="1:2" hidden="1" x14ac:dyDescent="0.3">
      <c r="A206" t="s">
        <v>500</v>
      </c>
      <c r="B206" t="s">
        <v>501</v>
      </c>
    </row>
    <row r="207" spans="1:2" hidden="1" x14ac:dyDescent="0.3">
      <c r="A207" t="s">
        <v>503</v>
      </c>
      <c r="B207" t="s">
        <v>88</v>
      </c>
    </row>
    <row r="208" spans="1:2" hidden="1" x14ac:dyDescent="0.3">
      <c r="A208" t="s">
        <v>505</v>
      </c>
      <c r="B208" t="s">
        <v>506</v>
      </c>
    </row>
    <row r="209" spans="1:2" hidden="1" x14ac:dyDescent="0.3">
      <c r="A209" t="s">
        <v>508</v>
      </c>
      <c r="B209" t="s">
        <v>509</v>
      </c>
    </row>
    <row r="210" spans="1:2" hidden="1" x14ac:dyDescent="0.3">
      <c r="A210" t="s">
        <v>511</v>
      </c>
    </row>
    <row r="211" spans="1:2" hidden="1" x14ac:dyDescent="0.3">
      <c r="A211" t="s">
        <v>513</v>
      </c>
    </row>
    <row r="212" spans="1:2" hidden="1" x14ac:dyDescent="0.3">
      <c r="A212" t="s">
        <v>515</v>
      </c>
    </row>
    <row r="213" spans="1:2" hidden="1" x14ac:dyDescent="0.3">
      <c r="A213" t="s">
        <v>517</v>
      </c>
      <c r="B213" t="s">
        <v>40</v>
      </c>
    </row>
    <row r="214" spans="1:2" hidden="1" x14ac:dyDescent="0.3">
      <c r="A214" t="s">
        <v>519</v>
      </c>
      <c r="B214" t="s">
        <v>520</v>
      </c>
    </row>
    <row r="215" spans="1:2" hidden="1" x14ac:dyDescent="0.3">
      <c r="A215" t="s">
        <v>522</v>
      </c>
    </row>
    <row r="216" spans="1:2" hidden="1" x14ac:dyDescent="0.3">
      <c r="A216" t="s">
        <v>524</v>
      </c>
      <c r="B216" t="s">
        <v>525</v>
      </c>
    </row>
    <row r="217" spans="1:2" hidden="1" x14ac:dyDescent="0.3">
      <c r="A217" t="s">
        <v>527</v>
      </c>
    </row>
    <row r="218" spans="1:2" hidden="1" x14ac:dyDescent="0.3">
      <c r="A218" t="s">
        <v>529</v>
      </c>
    </row>
    <row r="219" spans="1:2" hidden="1" x14ac:dyDescent="0.3">
      <c r="A219" t="s">
        <v>531</v>
      </c>
      <c r="B219" t="s">
        <v>88</v>
      </c>
    </row>
    <row r="220" spans="1:2" hidden="1" x14ac:dyDescent="0.3">
      <c r="A220" t="s">
        <v>533</v>
      </c>
    </row>
    <row r="221" spans="1:2" hidden="1" x14ac:dyDescent="0.3">
      <c r="A221" t="s">
        <v>535</v>
      </c>
      <c r="B221" t="s">
        <v>536</v>
      </c>
    </row>
    <row r="222" spans="1:2" hidden="1" x14ac:dyDescent="0.3">
      <c r="A222" t="s">
        <v>538</v>
      </c>
      <c r="B222" t="s">
        <v>539</v>
      </c>
    </row>
    <row r="223" spans="1:2" hidden="1" x14ac:dyDescent="0.3">
      <c r="A223" t="s">
        <v>541</v>
      </c>
    </row>
    <row r="224" spans="1:2" hidden="1" x14ac:dyDescent="0.3">
      <c r="A224" t="s">
        <v>543</v>
      </c>
      <c r="B224" t="s">
        <v>544</v>
      </c>
    </row>
    <row r="225" spans="1:2" hidden="1" x14ac:dyDescent="0.3">
      <c r="A225" t="s">
        <v>546</v>
      </c>
    </row>
    <row r="226" spans="1:2" hidden="1" x14ac:dyDescent="0.3">
      <c r="A226" t="s">
        <v>548</v>
      </c>
      <c r="B226" t="s">
        <v>48</v>
      </c>
    </row>
    <row r="227" spans="1:2" hidden="1" x14ac:dyDescent="0.3">
      <c r="A227" t="s">
        <v>550</v>
      </c>
      <c r="B227" t="s">
        <v>551</v>
      </c>
    </row>
    <row r="228" spans="1:2" hidden="1" x14ac:dyDescent="0.3">
      <c r="A228" t="s">
        <v>553</v>
      </c>
      <c r="B228" t="s">
        <v>554</v>
      </c>
    </row>
    <row r="229" spans="1:2" hidden="1" x14ac:dyDescent="0.3">
      <c r="A229" t="s">
        <v>556</v>
      </c>
      <c r="B229" t="s">
        <v>140</v>
      </c>
    </row>
    <row r="230" spans="1:2" hidden="1" x14ac:dyDescent="0.3">
      <c r="A230" t="s">
        <v>557</v>
      </c>
      <c r="B230" t="s">
        <v>558</v>
      </c>
    </row>
    <row r="231" spans="1:2" hidden="1" x14ac:dyDescent="0.3">
      <c r="A231" t="s">
        <v>560</v>
      </c>
      <c r="B231" t="s">
        <v>187</v>
      </c>
    </row>
    <row r="232" spans="1:2" hidden="1" x14ac:dyDescent="0.3">
      <c r="A232" t="s">
        <v>562</v>
      </c>
      <c r="B232" t="s">
        <v>563</v>
      </c>
    </row>
    <row r="233" spans="1:2" x14ac:dyDescent="0.3">
      <c r="A233" t="s">
        <v>566</v>
      </c>
      <c r="B233" t="s">
        <v>567</v>
      </c>
    </row>
    <row r="234" spans="1:2" hidden="1" x14ac:dyDescent="0.3">
      <c r="A234" t="s">
        <v>569</v>
      </c>
      <c r="B234" t="s">
        <v>570</v>
      </c>
    </row>
    <row r="235" spans="1:2" hidden="1" x14ac:dyDescent="0.3">
      <c r="A235" t="s">
        <v>573</v>
      </c>
      <c r="B235" t="s">
        <v>574</v>
      </c>
    </row>
    <row r="236" spans="1:2" hidden="1" x14ac:dyDescent="0.3">
      <c r="A236" t="s">
        <v>576</v>
      </c>
      <c r="B236" t="s">
        <v>140</v>
      </c>
    </row>
    <row r="237" spans="1:2" hidden="1" x14ac:dyDescent="0.3">
      <c r="A237" t="s">
        <v>578</v>
      </c>
      <c r="B237" t="s">
        <v>57</v>
      </c>
    </row>
    <row r="238" spans="1:2" hidden="1" x14ac:dyDescent="0.3">
      <c r="A238" t="s">
        <v>580</v>
      </c>
      <c r="B238" t="s">
        <v>111</v>
      </c>
    </row>
    <row r="239" spans="1:2" hidden="1" x14ac:dyDescent="0.3">
      <c r="A239" t="s">
        <v>582</v>
      </c>
      <c r="B239" t="s">
        <v>187</v>
      </c>
    </row>
    <row r="240" spans="1:2" hidden="1" x14ac:dyDescent="0.3">
      <c r="A240" t="s">
        <v>584</v>
      </c>
      <c r="B240" t="s">
        <v>140</v>
      </c>
    </row>
    <row r="241" spans="1:2" hidden="1" x14ac:dyDescent="0.3">
      <c r="A241" t="s">
        <v>586</v>
      </c>
      <c r="B241" t="s">
        <v>587</v>
      </c>
    </row>
    <row r="242" spans="1:2" hidden="1" x14ac:dyDescent="0.3">
      <c r="A242" t="s">
        <v>588</v>
      </c>
      <c r="B242" t="s">
        <v>48</v>
      </c>
    </row>
    <row r="243" spans="1:2" hidden="1" x14ac:dyDescent="0.3">
      <c r="A243" t="s">
        <v>590</v>
      </c>
    </row>
    <row r="244" spans="1:2" hidden="1" x14ac:dyDescent="0.3">
      <c r="A244" t="s">
        <v>592</v>
      </c>
    </row>
    <row r="245" spans="1:2" hidden="1" x14ac:dyDescent="0.3">
      <c r="A245" t="s">
        <v>594</v>
      </c>
    </row>
    <row r="246" spans="1:2" hidden="1" x14ac:dyDescent="0.3">
      <c r="A246" t="s">
        <v>596</v>
      </c>
    </row>
    <row r="247" spans="1:2" hidden="1" x14ac:dyDescent="0.3">
      <c r="A247" t="s">
        <v>598</v>
      </c>
    </row>
    <row r="248" spans="1:2" hidden="1" x14ac:dyDescent="0.3">
      <c r="A248" t="s">
        <v>600</v>
      </c>
    </row>
    <row r="249" spans="1:2" hidden="1" x14ac:dyDescent="0.3">
      <c r="A249" t="s">
        <v>602</v>
      </c>
      <c r="B249" t="s">
        <v>48</v>
      </c>
    </row>
    <row r="250" spans="1:2" x14ac:dyDescent="0.3">
      <c r="A250" t="s">
        <v>604</v>
      </c>
      <c r="B250" t="s">
        <v>605</v>
      </c>
    </row>
    <row r="251" spans="1:2" hidden="1" x14ac:dyDescent="0.3">
      <c r="A251" t="s">
        <v>607</v>
      </c>
      <c r="B251" t="s">
        <v>608</v>
      </c>
    </row>
    <row r="252" spans="1:2" hidden="1" x14ac:dyDescent="0.3">
      <c r="A252" t="s">
        <v>610</v>
      </c>
      <c r="B252" t="s">
        <v>611</v>
      </c>
    </row>
    <row r="253" spans="1:2" hidden="1" x14ac:dyDescent="0.3">
      <c r="A253" t="s">
        <v>613</v>
      </c>
      <c r="B253" t="s">
        <v>88</v>
      </c>
    </row>
    <row r="254" spans="1:2" hidden="1" x14ac:dyDescent="0.3">
      <c r="A254" t="s">
        <v>615</v>
      </c>
      <c r="B254" t="s">
        <v>616</v>
      </c>
    </row>
    <row r="255" spans="1:2" hidden="1" x14ac:dyDescent="0.3">
      <c r="A255" t="s">
        <v>618</v>
      </c>
      <c r="B255" t="s">
        <v>619</v>
      </c>
    </row>
    <row r="256" spans="1:2" hidden="1" x14ac:dyDescent="0.3">
      <c r="A256" t="s">
        <v>621</v>
      </c>
      <c r="B256" t="s">
        <v>622</v>
      </c>
    </row>
    <row r="257" spans="1:2" hidden="1" x14ac:dyDescent="0.3">
      <c r="A257" t="s">
        <v>624</v>
      </c>
      <c r="B257" t="s">
        <v>625</v>
      </c>
    </row>
    <row r="258" spans="1:2" hidden="1" x14ac:dyDescent="0.3">
      <c r="A258" t="s">
        <v>627</v>
      </c>
      <c r="B258" t="s">
        <v>628</v>
      </c>
    </row>
    <row r="259" spans="1:2" hidden="1" x14ac:dyDescent="0.3">
      <c r="A259" t="s">
        <v>631</v>
      </c>
      <c r="B259" t="s">
        <v>48</v>
      </c>
    </row>
    <row r="260" spans="1:2" hidden="1" x14ac:dyDescent="0.3">
      <c r="A260" t="s">
        <v>633</v>
      </c>
      <c r="B260" t="s">
        <v>634</v>
      </c>
    </row>
    <row r="261" spans="1:2" hidden="1" x14ac:dyDescent="0.3">
      <c r="A261" t="s">
        <v>635</v>
      </c>
      <c r="B261" t="s">
        <v>91</v>
      </c>
    </row>
    <row r="262" spans="1:2" hidden="1" x14ac:dyDescent="0.3">
      <c r="A262" t="s">
        <v>637</v>
      </c>
      <c r="B262" t="s">
        <v>638</v>
      </c>
    </row>
    <row r="263" spans="1:2" hidden="1" x14ac:dyDescent="0.3">
      <c r="A263" t="s">
        <v>639</v>
      </c>
      <c r="B263" t="s">
        <v>640</v>
      </c>
    </row>
    <row r="264" spans="1:2" hidden="1" x14ac:dyDescent="0.3">
      <c r="A264" t="s">
        <v>642</v>
      </c>
    </row>
    <row r="265" spans="1:2" hidden="1" x14ac:dyDescent="0.3">
      <c r="A265" t="s">
        <v>644</v>
      </c>
    </row>
    <row r="266" spans="1:2" hidden="1" x14ac:dyDescent="0.3">
      <c r="A266" t="s">
        <v>646</v>
      </c>
      <c r="B266" t="s">
        <v>446</v>
      </c>
    </row>
    <row r="267" spans="1:2" hidden="1" x14ac:dyDescent="0.3">
      <c r="A267" t="s">
        <v>648</v>
      </c>
      <c r="B267" t="s">
        <v>649</v>
      </c>
    </row>
    <row r="268" spans="1:2" hidden="1" x14ac:dyDescent="0.3">
      <c r="A268" t="s">
        <v>651</v>
      </c>
      <c r="B268" t="s">
        <v>652</v>
      </c>
    </row>
    <row r="269" spans="1:2" hidden="1" x14ac:dyDescent="0.3">
      <c r="A269" t="s">
        <v>654</v>
      </c>
      <c r="B269" t="s">
        <v>187</v>
      </c>
    </row>
    <row r="270" spans="1:2" hidden="1" x14ac:dyDescent="0.3">
      <c r="A270" t="s">
        <v>656</v>
      </c>
    </row>
    <row r="271" spans="1:2" hidden="1" x14ac:dyDescent="0.3">
      <c r="A271" t="s">
        <v>658</v>
      </c>
      <c r="B271" t="s">
        <v>659</v>
      </c>
    </row>
    <row r="272" spans="1:2" hidden="1" x14ac:dyDescent="0.3">
      <c r="A272" t="s">
        <v>661</v>
      </c>
      <c r="B272" t="s">
        <v>48</v>
      </c>
    </row>
    <row r="273" spans="1:2" hidden="1" x14ac:dyDescent="0.3">
      <c r="A273" t="s">
        <v>664</v>
      </c>
      <c r="B273" t="s">
        <v>665</v>
      </c>
    </row>
    <row r="274" spans="1:2" hidden="1" x14ac:dyDescent="0.3">
      <c r="A274" t="s">
        <v>667</v>
      </c>
    </row>
    <row r="275" spans="1:2" hidden="1" x14ac:dyDescent="0.3">
      <c r="A275" t="s">
        <v>669</v>
      </c>
      <c r="B275" t="s">
        <v>54</v>
      </c>
    </row>
    <row r="276" spans="1:2" hidden="1" x14ac:dyDescent="0.3">
      <c r="A276" t="s">
        <v>671</v>
      </c>
      <c r="B276" t="s">
        <v>187</v>
      </c>
    </row>
    <row r="277" spans="1:2" hidden="1" x14ac:dyDescent="0.3">
      <c r="A277" t="s">
        <v>673</v>
      </c>
      <c r="B277" t="s">
        <v>88</v>
      </c>
    </row>
    <row r="278" spans="1:2" hidden="1" x14ac:dyDescent="0.3">
      <c r="A278" t="s">
        <v>675</v>
      </c>
      <c r="B278" t="s">
        <v>485</v>
      </c>
    </row>
    <row r="279" spans="1:2" hidden="1" x14ac:dyDescent="0.3">
      <c r="A279" t="s">
        <v>677</v>
      </c>
      <c r="B279" t="s">
        <v>638</v>
      </c>
    </row>
    <row r="280" spans="1:2" hidden="1" x14ac:dyDescent="0.3">
      <c r="A280" t="s">
        <v>679</v>
      </c>
      <c r="B280" t="s">
        <v>57</v>
      </c>
    </row>
    <row r="281" spans="1:2" hidden="1" x14ac:dyDescent="0.3">
      <c r="A281" t="s">
        <v>682</v>
      </c>
    </row>
    <row r="282" spans="1:2" hidden="1" x14ac:dyDescent="0.3">
      <c r="A282" t="s">
        <v>684</v>
      </c>
      <c r="B282" t="s">
        <v>525</v>
      </c>
    </row>
    <row r="283" spans="1:2" hidden="1" x14ac:dyDescent="0.3">
      <c r="A283" t="s">
        <v>686</v>
      </c>
      <c r="B283" t="s">
        <v>687</v>
      </c>
    </row>
    <row r="284" spans="1:2" hidden="1" x14ac:dyDescent="0.3">
      <c r="A284" t="s">
        <v>689</v>
      </c>
      <c r="B284" t="s">
        <v>690</v>
      </c>
    </row>
    <row r="285" spans="1:2" hidden="1" x14ac:dyDescent="0.3">
      <c r="A285" t="s">
        <v>692</v>
      </c>
      <c r="B285" t="s">
        <v>693</v>
      </c>
    </row>
    <row r="286" spans="1:2" hidden="1" x14ac:dyDescent="0.3">
      <c r="A286" t="s">
        <v>695</v>
      </c>
      <c r="B286" t="s">
        <v>696</v>
      </c>
    </row>
    <row r="287" spans="1:2" hidden="1" x14ac:dyDescent="0.3">
      <c r="A287" t="s">
        <v>698</v>
      </c>
    </row>
    <row r="288" spans="1:2" hidden="1" x14ac:dyDescent="0.3">
      <c r="A288" t="s">
        <v>700</v>
      </c>
      <c r="B288" t="s">
        <v>701</v>
      </c>
    </row>
    <row r="289" spans="1:2" hidden="1" x14ac:dyDescent="0.3">
      <c r="A289" t="s">
        <v>703</v>
      </c>
      <c r="B289" t="s">
        <v>704</v>
      </c>
    </row>
    <row r="290" spans="1:2" hidden="1" x14ac:dyDescent="0.3">
      <c r="A290" t="s">
        <v>705</v>
      </c>
      <c r="B290" t="s">
        <v>520</v>
      </c>
    </row>
    <row r="291" spans="1:2" hidden="1" x14ac:dyDescent="0.3">
      <c r="A291" t="s">
        <v>707</v>
      </c>
      <c r="B291" t="s">
        <v>708</v>
      </c>
    </row>
    <row r="292" spans="1:2" hidden="1" x14ac:dyDescent="0.3">
      <c r="A292" t="s">
        <v>710</v>
      </c>
      <c r="B292" t="s">
        <v>48</v>
      </c>
    </row>
    <row r="293" spans="1:2" hidden="1" x14ac:dyDescent="0.3">
      <c r="A293" t="s">
        <v>712</v>
      </c>
      <c r="B293" t="s">
        <v>713</v>
      </c>
    </row>
    <row r="294" spans="1:2" hidden="1" x14ac:dyDescent="0.3">
      <c r="A294" t="s">
        <v>715</v>
      </c>
      <c r="B294" t="s">
        <v>140</v>
      </c>
    </row>
    <row r="295" spans="1:2" x14ac:dyDescent="0.3">
      <c r="A295" t="s">
        <v>717</v>
      </c>
      <c r="B295" t="s">
        <v>718</v>
      </c>
    </row>
    <row r="296" spans="1:2" hidden="1" x14ac:dyDescent="0.3">
      <c r="A296" t="s">
        <v>720</v>
      </c>
    </row>
    <row r="297" spans="1:2" x14ac:dyDescent="0.3">
      <c r="A297" t="s">
        <v>723</v>
      </c>
      <c r="B297" t="s">
        <v>724</v>
      </c>
    </row>
    <row r="298" spans="1:2" hidden="1" x14ac:dyDescent="0.3">
      <c r="A298" t="s">
        <v>727</v>
      </c>
      <c r="B298" t="s">
        <v>140</v>
      </c>
    </row>
    <row r="299" spans="1:2" hidden="1" x14ac:dyDescent="0.3">
      <c r="A299" t="s">
        <v>729</v>
      </c>
      <c r="B299" t="s">
        <v>114</v>
      </c>
    </row>
    <row r="300" spans="1:2" hidden="1" x14ac:dyDescent="0.3">
      <c r="A300" t="s">
        <v>731</v>
      </c>
      <c r="B300" t="s">
        <v>525</v>
      </c>
    </row>
    <row r="301" spans="1:2" hidden="1" x14ac:dyDescent="0.3">
      <c r="A301" t="s">
        <v>378</v>
      </c>
      <c r="B301" t="s">
        <v>88</v>
      </c>
    </row>
    <row r="302" spans="1:2" hidden="1" x14ac:dyDescent="0.3">
      <c r="A302" t="s">
        <v>734</v>
      </c>
      <c r="B302" t="s">
        <v>88</v>
      </c>
    </row>
    <row r="303" spans="1:2" hidden="1" x14ac:dyDescent="0.3">
      <c r="A303" t="s">
        <v>736</v>
      </c>
      <c r="B303" t="s">
        <v>325</v>
      </c>
    </row>
    <row r="304" spans="1:2" hidden="1" x14ac:dyDescent="0.3">
      <c r="A304" t="s">
        <v>738</v>
      </c>
      <c r="B304" t="s">
        <v>739</v>
      </c>
    </row>
    <row r="305" spans="1:2" hidden="1" x14ac:dyDescent="0.3">
      <c r="A305" t="s">
        <v>741</v>
      </c>
      <c r="B305" t="s">
        <v>83</v>
      </c>
    </row>
    <row r="306" spans="1:2" hidden="1" x14ac:dyDescent="0.3">
      <c r="A306" t="s">
        <v>743</v>
      </c>
      <c r="B306" t="s">
        <v>744</v>
      </c>
    </row>
    <row r="307" spans="1:2" hidden="1" x14ac:dyDescent="0.3">
      <c r="A307" t="s">
        <v>746</v>
      </c>
      <c r="B307" t="s">
        <v>551</v>
      </c>
    </row>
    <row r="308" spans="1:2" hidden="1" x14ac:dyDescent="0.3">
      <c r="A308" t="s">
        <v>748</v>
      </c>
      <c r="B308" t="s">
        <v>749</v>
      </c>
    </row>
    <row r="309" spans="1:2" x14ac:dyDescent="0.3">
      <c r="A309" t="s">
        <v>751</v>
      </c>
      <c r="B309" t="s">
        <v>752</v>
      </c>
    </row>
    <row r="310" spans="1:2" hidden="1" x14ac:dyDescent="0.3">
      <c r="A310" t="s">
        <v>754</v>
      </c>
    </row>
    <row r="311" spans="1:2" hidden="1" x14ac:dyDescent="0.3">
      <c r="A311" t="s">
        <v>756</v>
      </c>
    </row>
    <row r="312" spans="1:2" hidden="1" x14ac:dyDescent="0.3">
      <c r="A312" t="s">
        <v>758</v>
      </c>
      <c r="B312" t="s">
        <v>251</v>
      </c>
    </row>
    <row r="313" spans="1:2" hidden="1" x14ac:dyDescent="0.3">
      <c r="A313" t="s">
        <v>760</v>
      </c>
      <c r="B313" t="s">
        <v>761</v>
      </c>
    </row>
    <row r="314" spans="1:2" hidden="1" x14ac:dyDescent="0.3">
      <c r="A314" t="s">
        <v>762</v>
      </c>
      <c r="B314" t="s">
        <v>763</v>
      </c>
    </row>
    <row r="315" spans="1:2" hidden="1" x14ac:dyDescent="0.3">
      <c r="A315" t="s">
        <v>766</v>
      </c>
      <c r="B315" t="s">
        <v>298</v>
      </c>
    </row>
    <row r="316" spans="1:2" hidden="1" x14ac:dyDescent="0.3">
      <c r="A316" t="s">
        <v>768</v>
      </c>
      <c r="B316" t="s">
        <v>769</v>
      </c>
    </row>
    <row r="317" spans="1:2" hidden="1" x14ac:dyDescent="0.3">
      <c r="A317" t="s">
        <v>771</v>
      </c>
    </row>
    <row r="318" spans="1:2" hidden="1" x14ac:dyDescent="0.3">
      <c r="A318" t="s">
        <v>773</v>
      </c>
    </row>
    <row r="319" spans="1:2" hidden="1" x14ac:dyDescent="0.3">
      <c r="A319" t="s">
        <v>775</v>
      </c>
      <c r="B319" t="s">
        <v>83</v>
      </c>
    </row>
    <row r="320" spans="1:2" hidden="1" x14ac:dyDescent="0.3">
      <c r="A320" t="s">
        <v>777</v>
      </c>
      <c r="B320" t="s">
        <v>778</v>
      </c>
    </row>
    <row r="321" spans="1:2" hidden="1" x14ac:dyDescent="0.3">
      <c r="A321" t="s">
        <v>780</v>
      </c>
      <c r="B321" t="s">
        <v>781</v>
      </c>
    </row>
    <row r="322" spans="1:2" x14ac:dyDescent="0.3">
      <c r="A322" t="s">
        <v>783</v>
      </c>
      <c r="B322" t="s">
        <v>356</v>
      </c>
    </row>
    <row r="323" spans="1:2" hidden="1" x14ac:dyDescent="0.3">
      <c r="A323" t="s">
        <v>785</v>
      </c>
      <c r="B323" t="s">
        <v>51</v>
      </c>
    </row>
    <row r="324" spans="1:2" hidden="1" x14ac:dyDescent="0.3">
      <c r="A324" t="s">
        <v>787</v>
      </c>
      <c r="B324" t="s">
        <v>788</v>
      </c>
    </row>
    <row r="325" spans="1:2" hidden="1" x14ac:dyDescent="0.3">
      <c r="A325" t="s">
        <v>790</v>
      </c>
    </row>
    <row r="326" spans="1:2" hidden="1" x14ac:dyDescent="0.3">
      <c r="A326" t="s">
        <v>792</v>
      </c>
      <c r="B326" t="s">
        <v>162</v>
      </c>
    </row>
    <row r="327" spans="1:2" hidden="1" x14ac:dyDescent="0.3">
      <c r="A327" t="s">
        <v>793</v>
      </c>
      <c r="B327" t="s">
        <v>794</v>
      </c>
    </row>
    <row r="328" spans="1:2" hidden="1" x14ac:dyDescent="0.3">
      <c r="A328" t="s">
        <v>797</v>
      </c>
      <c r="B328" t="s">
        <v>798</v>
      </c>
    </row>
    <row r="329" spans="1:2" hidden="1" x14ac:dyDescent="0.3">
      <c r="A329" t="s">
        <v>800</v>
      </c>
      <c r="B329" t="s">
        <v>187</v>
      </c>
    </row>
    <row r="330" spans="1:2" x14ac:dyDescent="0.3">
      <c r="A330" t="s">
        <v>802</v>
      </c>
      <c r="B330" t="s">
        <v>803</v>
      </c>
    </row>
    <row r="331" spans="1:2" hidden="1" x14ac:dyDescent="0.3">
      <c r="A331" t="s">
        <v>805</v>
      </c>
      <c r="B331" t="s">
        <v>187</v>
      </c>
    </row>
    <row r="332" spans="1:2" hidden="1" x14ac:dyDescent="0.3">
      <c r="A332" t="s">
        <v>807</v>
      </c>
      <c r="B332" t="s">
        <v>808</v>
      </c>
    </row>
    <row r="333" spans="1:2" hidden="1" x14ac:dyDescent="0.3">
      <c r="A333" t="s">
        <v>810</v>
      </c>
      <c r="B333" t="s">
        <v>54</v>
      </c>
    </row>
    <row r="334" spans="1:2" hidden="1" x14ac:dyDescent="0.3">
      <c r="A334" t="s">
        <v>812</v>
      </c>
      <c r="B334" t="s">
        <v>813</v>
      </c>
    </row>
    <row r="335" spans="1:2" hidden="1" x14ac:dyDescent="0.3">
      <c r="A335" t="s">
        <v>815</v>
      </c>
      <c r="B335" t="s">
        <v>143</v>
      </c>
    </row>
    <row r="336" spans="1:2" hidden="1" x14ac:dyDescent="0.3">
      <c r="A336" t="s">
        <v>817</v>
      </c>
      <c r="B336" t="s">
        <v>83</v>
      </c>
    </row>
    <row r="337" spans="1:2" hidden="1" x14ac:dyDescent="0.3">
      <c r="A337" t="s">
        <v>819</v>
      </c>
    </row>
    <row r="338" spans="1:2" hidden="1" x14ac:dyDescent="0.3">
      <c r="A338" t="s">
        <v>821</v>
      </c>
      <c r="B338" t="s">
        <v>187</v>
      </c>
    </row>
    <row r="339" spans="1:2" hidden="1" x14ac:dyDescent="0.3">
      <c r="A339" t="s">
        <v>823</v>
      </c>
      <c r="B339" t="s">
        <v>187</v>
      </c>
    </row>
    <row r="340" spans="1:2" hidden="1" x14ac:dyDescent="0.3">
      <c r="A340" t="s">
        <v>825</v>
      </c>
      <c r="B340" t="s">
        <v>48</v>
      </c>
    </row>
    <row r="341" spans="1:2" hidden="1" x14ac:dyDescent="0.3">
      <c r="A341" t="s">
        <v>827</v>
      </c>
      <c r="B341" t="s">
        <v>62</v>
      </c>
    </row>
    <row r="342" spans="1:2" hidden="1" x14ac:dyDescent="0.3">
      <c r="A342" t="s">
        <v>829</v>
      </c>
      <c r="B342" t="s">
        <v>830</v>
      </c>
    </row>
    <row r="343" spans="1:2" hidden="1" x14ac:dyDescent="0.3">
      <c r="A343" t="s">
        <v>832</v>
      </c>
      <c r="B343" t="s">
        <v>166</v>
      </c>
    </row>
    <row r="344" spans="1:2" hidden="1" x14ac:dyDescent="0.3">
      <c r="A344" t="s">
        <v>834</v>
      </c>
      <c r="B344" t="s">
        <v>713</v>
      </c>
    </row>
    <row r="345" spans="1:2" hidden="1" x14ac:dyDescent="0.3">
      <c r="A345" t="s">
        <v>836</v>
      </c>
    </row>
    <row r="346" spans="1:2" hidden="1" x14ac:dyDescent="0.3">
      <c r="A346" t="s">
        <v>838</v>
      </c>
      <c r="B346" t="s">
        <v>839</v>
      </c>
    </row>
    <row r="347" spans="1:2" hidden="1" x14ac:dyDescent="0.3">
      <c r="A347" t="s">
        <v>841</v>
      </c>
      <c r="B347" t="s">
        <v>48</v>
      </c>
    </row>
    <row r="348" spans="1:2" hidden="1" x14ac:dyDescent="0.3">
      <c r="A348" t="s">
        <v>843</v>
      </c>
      <c r="B348" t="s">
        <v>622</v>
      </c>
    </row>
    <row r="349" spans="1:2" hidden="1" x14ac:dyDescent="0.3">
      <c r="A349" t="s">
        <v>845</v>
      </c>
      <c r="B349" t="s">
        <v>846</v>
      </c>
    </row>
    <row r="350" spans="1:2" hidden="1" x14ac:dyDescent="0.3">
      <c r="A350" t="s">
        <v>848</v>
      </c>
      <c r="B350" t="s">
        <v>551</v>
      </c>
    </row>
    <row r="351" spans="1:2" hidden="1" x14ac:dyDescent="0.3">
      <c r="A351" t="s">
        <v>850</v>
      </c>
      <c r="B351" t="s">
        <v>111</v>
      </c>
    </row>
    <row r="352" spans="1:2" hidden="1" x14ac:dyDescent="0.3">
      <c r="A352" t="s">
        <v>852</v>
      </c>
    </row>
    <row r="353" spans="1:2" hidden="1" x14ac:dyDescent="0.3">
      <c r="A353" t="s">
        <v>855</v>
      </c>
      <c r="B353" t="s">
        <v>45</v>
      </c>
    </row>
    <row r="354" spans="1:2" hidden="1" x14ac:dyDescent="0.3">
      <c r="A354" t="s">
        <v>857</v>
      </c>
      <c r="B354" t="s">
        <v>57</v>
      </c>
    </row>
    <row r="355" spans="1:2" hidden="1" x14ac:dyDescent="0.3">
      <c r="A355" t="s">
        <v>859</v>
      </c>
      <c r="B355" t="s">
        <v>860</v>
      </c>
    </row>
    <row r="356" spans="1:2" hidden="1" x14ac:dyDescent="0.3">
      <c r="A356" t="s">
        <v>862</v>
      </c>
      <c r="B356" t="s">
        <v>40</v>
      </c>
    </row>
    <row r="357" spans="1:2" hidden="1" x14ac:dyDescent="0.3">
      <c r="A357" t="s">
        <v>864</v>
      </c>
    </row>
    <row r="358" spans="1:2" hidden="1" x14ac:dyDescent="0.3">
      <c r="A358" t="s">
        <v>866</v>
      </c>
    </row>
    <row r="359" spans="1:2" hidden="1" x14ac:dyDescent="0.3">
      <c r="A359" t="s">
        <v>868</v>
      </c>
      <c r="B359" t="s">
        <v>48</v>
      </c>
    </row>
    <row r="360" spans="1:2" hidden="1" x14ac:dyDescent="0.3">
      <c r="A360" t="s">
        <v>870</v>
      </c>
    </row>
    <row r="361" spans="1:2" hidden="1" x14ac:dyDescent="0.3">
      <c r="A361" t="s">
        <v>872</v>
      </c>
      <c r="B361" t="s">
        <v>268</v>
      </c>
    </row>
    <row r="362" spans="1:2" hidden="1" x14ac:dyDescent="0.3">
      <c r="A362" t="s">
        <v>874</v>
      </c>
      <c r="B362" t="s">
        <v>353</v>
      </c>
    </row>
    <row r="363" spans="1:2" hidden="1" x14ac:dyDescent="0.3">
      <c r="A363" t="s">
        <v>876</v>
      </c>
      <c r="B363" t="s">
        <v>877</v>
      </c>
    </row>
    <row r="364" spans="1:2" hidden="1" x14ac:dyDescent="0.3">
      <c r="A364" t="s">
        <v>879</v>
      </c>
      <c r="B364" t="s">
        <v>880</v>
      </c>
    </row>
    <row r="365" spans="1:2" hidden="1" x14ac:dyDescent="0.3">
      <c r="A365" t="s">
        <v>882</v>
      </c>
      <c r="B365" t="s">
        <v>883</v>
      </c>
    </row>
    <row r="366" spans="1:2" hidden="1" x14ac:dyDescent="0.3">
      <c r="A366" t="s">
        <v>885</v>
      </c>
      <c r="B366" t="s">
        <v>325</v>
      </c>
    </row>
    <row r="367" spans="1:2" hidden="1" x14ac:dyDescent="0.3">
      <c r="A367" t="s">
        <v>887</v>
      </c>
      <c r="B367" t="s">
        <v>162</v>
      </c>
    </row>
    <row r="368" spans="1:2" hidden="1" x14ac:dyDescent="0.3">
      <c r="A368" t="s">
        <v>889</v>
      </c>
      <c r="B368" t="s">
        <v>187</v>
      </c>
    </row>
    <row r="369" spans="1:2" x14ac:dyDescent="0.3">
      <c r="A369" t="s">
        <v>891</v>
      </c>
      <c r="B369" t="s">
        <v>892</v>
      </c>
    </row>
    <row r="370" spans="1:2" hidden="1" x14ac:dyDescent="0.3">
      <c r="A370" t="s">
        <v>893</v>
      </c>
      <c r="B370" t="s">
        <v>894</v>
      </c>
    </row>
    <row r="371" spans="1:2" hidden="1" x14ac:dyDescent="0.3">
      <c r="A371" t="s">
        <v>896</v>
      </c>
    </row>
    <row r="372" spans="1:2" hidden="1" x14ac:dyDescent="0.3">
      <c r="A372" t="s">
        <v>898</v>
      </c>
    </row>
    <row r="373" spans="1:2" hidden="1" x14ac:dyDescent="0.3">
      <c r="A373" t="s">
        <v>901</v>
      </c>
    </row>
    <row r="374" spans="1:2" hidden="1" x14ac:dyDescent="0.3">
      <c r="A374" t="s">
        <v>903</v>
      </c>
      <c r="B374" t="s">
        <v>551</v>
      </c>
    </row>
    <row r="375" spans="1:2" hidden="1" x14ac:dyDescent="0.3">
      <c r="A375" t="s">
        <v>905</v>
      </c>
      <c r="B375" t="s">
        <v>88</v>
      </c>
    </row>
    <row r="376" spans="1:2" hidden="1" x14ac:dyDescent="0.3">
      <c r="A376" t="s">
        <v>907</v>
      </c>
      <c r="B376" t="s">
        <v>325</v>
      </c>
    </row>
    <row r="377" spans="1:2" hidden="1" x14ac:dyDescent="0.3">
      <c r="A377" t="s">
        <v>909</v>
      </c>
      <c r="B377" t="s">
        <v>910</v>
      </c>
    </row>
    <row r="378" spans="1:2" hidden="1" x14ac:dyDescent="0.3">
      <c r="A378" t="s">
        <v>912</v>
      </c>
      <c r="B378" t="s">
        <v>749</v>
      </c>
    </row>
    <row r="379" spans="1:2" hidden="1" x14ac:dyDescent="0.3">
      <c r="A379" t="s">
        <v>914</v>
      </c>
      <c r="B379" t="s">
        <v>40</v>
      </c>
    </row>
    <row r="380" spans="1:2" hidden="1" x14ac:dyDescent="0.3">
      <c r="A380" t="s">
        <v>916</v>
      </c>
      <c r="B380" t="s">
        <v>917</v>
      </c>
    </row>
    <row r="381" spans="1:2" hidden="1" x14ac:dyDescent="0.3">
      <c r="A381" t="s">
        <v>919</v>
      </c>
      <c r="B381" t="s">
        <v>187</v>
      </c>
    </row>
    <row r="382" spans="1:2" hidden="1" x14ac:dyDescent="0.3">
      <c r="A382" t="s">
        <v>921</v>
      </c>
      <c r="B382" t="s">
        <v>922</v>
      </c>
    </row>
    <row r="383" spans="1:2" hidden="1" x14ac:dyDescent="0.3">
      <c r="A383" t="s">
        <v>924</v>
      </c>
      <c r="B383" t="s">
        <v>187</v>
      </c>
    </row>
    <row r="384" spans="1:2" hidden="1" x14ac:dyDescent="0.3">
      <c r="A384" t="s">
        <v>926</v>
      </c>
      <c r="B384" t="s">
        <v>485</v>
      </c>
    </row>
    <row r="385" spans="1:2" x14ac:dyDescent="0.3">
      <c r="A385" t="s">
        <v>928</v>
      </c>
      <c r="B385" t="s">
        <v>724</v>
      </c>
    </row>
    <row r="386" spans="1:2" hidden="1" x14ac:dyDescent="0.3">
      <c r="A386" t="s">
        <v>930</v>
      </c>
      <c r="B386" t="s">
        <v>931</v>
      </c>
    </row>
    <row r="387" spans="1:2" hidden="1" x14ac:dyDescent="0.3">
      <c r="A387" t="s">
        <v>933</v>
      </c>
    </row>
    <row r="388" spans="1:2" hidden="1" x14ac:dyDescent="0.3">
      <c r="A388" t="s">
        <v>935</v>
      </c>
      <c r="B388" t="s">
        <v>83</v>
      </c>
    </row>
    <row r="389" spans="1:2" hidden="1" x14ac:dyDescent="0.3">
      <c r="A389" t="s">
        <v>937</v>
      </c>
    </row>
    <row r="390" spans="1:2" hidden="1" x14ac:dyDescent="0.3">
      <c r="A390" t="s">
        <v>939</v>
      </c>
      <c r="B390" t="s">
        <v>187</v>
      </c>
    </row>
    <row r="391" spans="1:2" hidden="1" x14ac:dyDescent="0.3">
      <c r="A391" t="s">
        <v>941</v>
      </c>
    </row>
    <row r="392" spans="1:2" hidden="1" x14ac:dyDescent="0.3">
      <c r="A392" t="s">
        <v>943</v>
      </c>
      <c r="B392" t="s">
        <v>111</v>
      </c>
    </row>
    <row r="393" spans="1:2" hidden="1" x14ac:dyDescent="0.3">
      <c r="A393" t="s">
        <v>945</v>
      </c>
      <c r="B393" t="s">
        <v>88</v>
      </c>
    </row>
    <row r="394" spans="1:2" hidden="1" x14ac:dyDescent="0.3">
      <c r="A394" t="s">
        <v>947</v>
      </c>
    </row>
    <row r="395" spans="1:2" hidden="1" x14ac:dyDescent="0.3">
      <c r="A395" t="s">
        <v>949</v>
      </c>
      <c r="B395" t="s">
        <v>111</v>
      </c>
    </row>
    <row r="396" spans="1:2" hidden="1" x14ac:dyDescent="0.3">
      <c r="A396" t="s">
        <v>951</v>
      </c>
      <c r="B396" t="s">
        <v>506</v>
      </c>
    </row>
    <row r="397" spans="1:2" hidden="1" x14ac:dyDescent="0.3">
      <c r="A397" t="s">
        <v>953</v>
      </c>
      <c r="B397" t="s">
        <v>954</v>
      </c>
    </row>
    <row r="398" spans="1:2" hidden="1" x14ac:dyDescent="0.3">
      <c r="A398" t="s">
        <v>956</v>
      </c>
      <c r="B398" t="s">
        <v>957</v>
      </c>
    </row>
    <row r="399" spans="1:2" hidden="1" x14ac:dyDescent="0.3">
      <c r="A399" t="s">
        <v>959</v>
      </c>
      <c r="B399" t="s">
        <v>251</v>
      </c>
    </row>
    <row r="400" spans="1:2" hidden="1" x14ac:dyDescent="0.3">
      <c r="A400" t="s">
        <v>961</v>
      </c>
      <c r="B400" t="s">
        <v>45</v>
      </c>
    </row>
    <row r="401" spans="1:2" hidden="1" x14ac:dyDescent="0.3">
      <c r="A401" t="s">
        <v>963</v>
      </c>
      <c r="B401" t="s">
        <v>91</v>
      </c>
    </row>
    <row r="402" spans="1:2" hidden="1" x14ac:dyDescent="0.3">
      <c r="A402" t="s">
        <v>965</v>
      </c>
      <c r="B402" t="s">
        <v>40</v>
      </c>
    </row>
    <row r="403" spans="1:2" hidden="1" x14ac:dyDescent="0.3">
      <c r="A403" t="s">
        <v>967</v>
      </c>
    </row>
    <row r="404" spans="1:2" hidden="1" x14ac:dyDescent="0.3">
      <c r="A404" t="s">
        <v>969</v>
      </c>
      <c r="B404" t="s">
        <v>970</v>
      </c>
    </row>
    <row r="405" spans="1:2" hidden="1" x14ac:dyDescent="0.3">
      <c r="A405" t="s">
        <v>972</v>
      </c>
      <c r="B405" t="s">
        <v>45</v>
      </c>
    </row>
    <row r="406" spans="1:2" hidden="1" x14ac:dyDescent="0.3">
      <c r="A406" t="s">
        <v>974</v>
      </c>
      <c r="B406" t="s">
        <v>83</v>
      </c>
    </row>
    <row r="407" spans="1:2" hidden="1" x14ac:dyDescent="0.3">
      <c r="A407" t="s">
        <v>976</v>
      </c>
    </row>
    <row r="408" spans="1:2" hidden="1" x14ac:dyDescent="0.3">
      <c r="A408" t="s">
        <v>978</v>
      </c>
    </row>
    <row r="409" spans="1:2" hidden="1" x14ac:dyDescent="0.3">
      <c r="A409" t="s">
        <v>980</v>
      </c>
      <c r="B409" t="s">
        <v>981</v>
      </c>
    </row>
    <row r="410" spans="1:2" hidden="1" x14ac:dyDescent="0.3">
      <c r="A410" t="s">
        <v>983</v>
      </c>
      <c r="B410" t="s">
        <v>984</v>
      </c>
    </row>
    <row r="411" spans="1:2" hidden="1" x14ac:dyDescent="0.3">
      <c r="A411" t="s">
        <v>986</v>
      </c>
      <c r="B411" t="s">
        <v>987</v>
      </c>
    </row>
    <row r="412" spans="1:2" hidden="1" x14ac:dyDescent="0.3">
      <c r="A412" t="s">
        <v>989</v>
      </c>
      <c r="B412" t="s">
        <v>187</v>
      </c>
    </row>
    <row r="413" spans="1:2" hidden="1" x14ac:dyDescent="0.3">
      <c r="A413" t="s">
        <v>991</v>
      </c>
      <c r="B413" t="s">
        <v>992</v>
      </c>
    </row>
    <row r="414" spans="1:2" hidden="1" x14ac:dyDescent="0.3">
      <c r="A414" t="s">
        <v>994</v>
      </c>
    </row>
    <row r="415" spans="1:2" hidden="1" x14ac:dyDescent="0.3">
      <c r="A415" t="s">
        <v>996</v>
      </c>
    </row>
    <row r="416" spans="1:2" hidden="1" x14ac:dyDescent="0.3">
      <c r="A416" t="s">
        <v>998</v>
      </c>
    </row>
    <row r="417" spans="1:2" hidden="1" x14ac:dyDescent="0.3">
      <c r="A417" t="s">
        <v>1000</v>
      </c>
    </row>
    <row r="418" spans="1:2" hidden="1" x14ac:dyDescent="0.3">
      <c r="A418" t="s">
        <v>1001</v>
      </c>
      <c r="B418" t="s">
        <v>1002</v>
      </c>
    </row>
    <row r="419" spans="1:2" hidden="1" x14ac:dyDescent="0.3">
      <c r="A419" t="s">
        <v>1005</v>
      </c>
      <c r="B419" t="s">
        <v>1006</v>
      </c>
    </row>
    <row r="420" spans="1:2" hidden="1" x14ac:dyDescent="0.3">
      <c r="A420" t="s">
        <v>1008</v>
      </c>
      <c r="B420" t="s">
        <v>1009</v>
      </c>
    </row>
    <row r="421" spans="1:2" hidden="1" x14ac:dyDescent="0.3">
      <c r="A421" t="s">
        <v>1011</v>
      </c>
      <c r="B421" t="s">
        <v>187</v>
      </c>
    </row>
    <row r="422" spans="1:2" hidden="1" x14ac:dyDescent="0.3">
      <c r="A422" t="s">
        <v>1013</v>
      </c>
      <c r="B422" t="s">
        <v>769</v>
      </c>
    </row>
    <row r="423" spans="1:2" hidden="1" x14ac:dyDescent="0.3">
      <c r="A423" t="s">
        <v>1015</v>
      </c>
      <c r="B423" t="s">
        <v>1016</v>
      </c>
    </row>
    <row r="424" spans="1:2" hidden="1" x14ac:dyDescent="0.3">
      <c r="A424" t="s">
        <v>1017</v>
      </c>
    </row>
    <row r="425" spans="1:2" x14ac:dyDescent="0.3">
      <c r="A425" t="s">
        <v>1019</v>
      </c>
      <c r="B425" t="s">
        <v>254</v>
      </c>
    </row>
    <row r="426" spans="1:2" x14ac:dyDescent="0.3">
      <c r="A426" t="s">
        <v>1021</v>
      </c>
      <c r="B426" t="s">
        <v>1022</v>
      </c>
    </row>
    <row r="427" spans="1:2" hidden="1" x14ac:dyDescent="0.3">
      <c r="A427" t="s">
        <v>1024</v>
      </c>
      <c r="B427" t="s">
        <v>638</v>
      </c>
    </row>
    <row r="428" spans="1:2" hidden="1" x14ac:dyDescent="0.3">
      <c r="A428" t="s">
        <v>1027</v>
      </c>
      <c r="B428" t="s">
        <v>1028</v>
      </c>
    </row>
    <row r="429" spans="1:2" hidden="1" x14ac:dyDescent="0.3">
      <c r="A429" t="s">
        <v>1030</v>
      </c>
      <c r="B429" t="s">
        <v>485</v>
      </c>
    </row>
    <row r="430" spans="1:2" hidden="1" x14ac:dyDescent="0.3">
      <c r="A430" t="s">
        <v>1032</v>
      </c>
      <c r="B430" t="s">
        <v>894</v>
      </c>
    </row>
    <row r="431" spans="1:2" hidden="1" x14ac:dyDescent="0.3">
      <c r="A431" t="s">
        <v>1034</v>
      </c>
      <c r="B431" t="s">
        <v>1035</v>
      </c>
    </row>
    <row r="432" spans="1:2" hidden="1" x14ac:dyDescent="0.3">
      <c r="A432" t="s">
        <v>1037</v>
      </c>
      <c r="B432" t="s">
        <v>187</v>
      </c>
    </row>
    <row r="433" spans="1:2" hidden="1" x14ac:dyDescent="0.3">
      <c r="A433" t="s">
        <v>1039</v>
      </c>
    </row>
    <row r="434" spans="1:2" hidden="1" x14ac:dyDescent="0.3">
      <c r="A434" t="s">
        <v>1041</v>
      </c>
    </row>
    <row r="435" spans="1:2" hidden="1" x14ac:dyDescent="0.3">
      <c r="A435" t="s">
        <v>1044</v>
      </c>
      <c r="B435" t="s">
        <v>126</v>
      </c>
    </row>
    <row r="436" spans="1:2" hidden="1" x14ac:dyDescent="0.3">
      <c r="A436" t="s">
        <v>1046</v>
      </c>
      <c r="B436" t="s">
        <v>187</v>
      </c>
    </row>
    <row r="437" spans="1:2" hidden="1" x14ac:dyDescent="0.3">
      <c r="A437" t="s">
        <v>1048</v>
      </c>
      <c r="B437" t="s">
        <v>140</v>
      </c>
    </row>
    <row r="438" spans="1:2" hidden="1" x14ac:dyDescent="0.3">
      <c r="A438" t="s">
        <v>1050</v>
      </c>
      <c r="B438" t="s">
        <v>1051</v>
      </c>
    </row>
    <row r="439" spans="1:2" hidden="1" x14ac:dyDescent="0.3">
      <c r="A439" t="s">
        <v>1053</v>
      </c>
      <c r="B439" t="s">
        <v>485</v>
      </c>
    </row>
    <row r="440" spans="1:2" hidden="1" x14ac:dyDescent="0.3">
      <c r="A440" t="s">
        <v>1054</v>
      </c>
      <c r="B440" t="s">
        <v>1055</v>
      </c>
    </row>
    <row r="441" spans="1:2" hidden="1" x14ac:dyDescent="0.3">
      <c r="A441" t="s">
        <v>1057</v>
      </c>
      <c r="B441" t="s">
        <v>509</v>
      </c>
    </row>
    <row r="442" spans="1:2" hidden="1" x14ac:dyDescent="0.3">
      <c r="A442" t="s">
        <v>1059</v>
      </c>
    </row>
    <row r="443" spans="1:2" hidden="1" x14ac:dyDescent="0.3">
      <c r="A443" t="s">
        <v>1061</v>
      </c>
    </row>
    <row r="444" spans="1:2" hidden="1" x14ac:dyDescent="0.3">
      <c r="A444" t="s">
        <v>1063</v>
      </c>
      <c r="B444" t="s">
        <v>83</v>
      </c>
    </row>
    <row r="445" spans="1:2" hidden="1" x14ac:dyDescent="0.3">
      <c r="A445" t="s">
        <v>1065</v>
      </c>
    </row>
    <row r="446" spans="1:2" hidden="1" x14ac:dyDescent="0.3">
      <c r="A446" t="s">
        <v>1067</v>
      </c>
    </row>
    <row r="447" spans="1:2" hidden="1" x14ac:dyDescent="0.3">
      <c r="A447" t="s">
        <v>1069</v>
      </c>
      <c r="B447" t="s">
        <v>325</v>
      </c>
    </row>
    <row r="448" spans="1:2" hidden="1" x14ac:dyDescent="0.3">
      <c r="A448" t="s">
        <v>1071</v>
      </c>
    </row>
    <row r="449" spans="1:2" x14ac:dyDescent="0.3">
      <c r="A449" t="s">
        <v>1073</v>
      </c>
      <c r="B449" t="s">
        <v>194</v>
      </c>
    </row>
    <row r="450" spans="1:2" hidden="1" x14ac:dyDescent="0.3">
      <c r="A450" t="s">
        <v>1075</v>
      </c>
      <c r="B450" t="s">
        <v>1076</v>
      </c>
    </row>
    <row r="451" spans="1:2" hidden="1" x14ac:dyDescent="0.3">
      <c r="A451" t="s">
        <v>1078</v>
      </c>
      <c r="B451" t="s">
        <v>187</v>
      </c>
    </row>
    <row r="452" spans="1:2" hidden="1" x14ac:dyDescent="0.3">
      <c r="A452" t="s">
        <v>1080</v>
      </c>
      <c r="B452" t="s">
        <v>88</v>
      </c>
    </row>
    <row r="453" spans="1:2" hidden="1" x14ac:dyDescent="0.3">
      <c r="A453" t="s">
        <v>1081</v>
      </c>
      <c r="B453" t="s">
        <v>111</v>
      </c>
    </row>
    <row r="454" spans="1:2" hidden="1" x14ac:dyDescent="0.3">
      <c r="A454" t="s">
        <v>1083</v>
      </c>
      <c r="B454" t="s">
        <v>625</v>
      </c>
    </row>
    <row r="455" spans="1:2" hidden="1" x14ac:dyDescent="0.3">
      <c r="A455" t="s">
        <v>1085</v>
      </c>
    </row>
    <row r="456" spans="1:2" hidden="1" x14ac:dyDescent="0.3">
      <c r="A456" t="s">
        <v>1086</v>
      </c>
      <c r="B456" t="s">
        <v>1087</v>
      </c>
    </row>
    <row r="457" spans="1:2" hidden="1" x14ac:dyDescent="0.3">
      <c r="A457" t="s">
        <v>1088</v>
      </c>
      <c r="B457" t="s">
        <v>138</v>
      </c>
    </row>
    <row r="458" spans="1:2" hidden="1" x14ac:dyDescent="0.3">
      <c r="A458" t="s">
        <v>1090</v>
      </c>
      <c r="B458" t="s">
        <v>1091</v>
      </c>
    </row>
    <row r="459" spans="1:2" hidden="1" x14ac:dyDescent="0.3">
      <c r="A459" t="s">
        <v>1093</v>
      </c>
    </row>
    <row r="460" spans="1:2" hidden="1" x14ac:dyDescent="0.3">
      <c r="A460" t="s">
        <v>1096</v>
      </c>
      <c r="B460" t="s">
        <v>1097</v>
      </c>
    </row>
    <row r="461" spans="1:2" hidden="1" x14ac:dyDescent="0.3">
      <c r="A461" t="s">
        <v>1099</v>
      </c>
      <c r="B461" t="s">
        <v>126</v>
      </c>
    </row>
    <row r="462" spans="1:2" hidden="1" x14ac:dyDescent="0.3">
      <c r="A462" t="s">
        <v>1101</v>
      </c>
      <c r="B462" t="s">
        <v>1102</v>
      </c>
    </row>
    <row r="463" spans="1:2" hidden="1" x14ac:dyDescent="0.3">
      <c r="A463" t="s">
        <v>1103</v>
      </c>
    </row>
    <row r="464" spans="1:2" hidden="1" x14ac:dyDescent="0.3">
      <c r="A464" t="s">
        <v>1105</v>
      </c>
      <c r="B464" t="s">
        <v>1106</v>
      </c>
    </row>
    <row r="465" spans="1:2" hidden="1" x14ac:dyDescent="0.3">
      <c r="A465" t="s">
        <v>1108</v>
      </c>
      <c r="B465" t="s">
        <v>187</v>
      </c>
    </row>
    <row r="466" spans="1:2" hidden="1" x14ac:dyDescent="0.3">
      <c r="A466" t="s">
        <v>1110</v>
      </c>
      <c r="B466" t="s">
        <v>1111</v>
      </c>
    </row>
    <row r="467" spans="1:2" hidden="1" x14ac:dyDescent="0.3">
      <c r="A467" t="s">
        <v>1113</v>
      </c>
      <c r="B467" t="s">
        <v>187</v>
      </c>
    </row>
    <row r="468" spans="1:2" hidden="1" x14ac:dyDescent="0.3">
      <c r="A468" t="s">
        <v>1115</v>
      </c>
      <c r="B468" t="s">
        <v>209</v>
      </c>
    </row>
    <row r="469" spans="1:2" hidden="1" x14ac:dyDescent="0.3">
      <c r="A469" t="s">
        <v>1117</v>
      </c>
      <c r="B469" t="s">
        <v>1006</v>
      </c>
    </row>
    <row r="470" spans="1:2" hidden="1" x14ac:dyDescent="0.3">
      <c r="A470" t="s">
        <v>1119</v>
      </c>
    </row>
    <row r="471" spans="1:2" hidden="1" x14ac:dyDescent="0.3">
      <c r="A471" t="s">
        <v>1121</v>
      </c>
      <c r="B471" t="s">
        <v>1122</v>
      </c>
    </row>
    <row r="472" spans="1:2" x14ac:dyDescent="0.3">
      <c r="A472" t="s">
        <v>1123</v>
      </c>
      <c r="B472" t="s">
        <v>194</v>
      </c>
    </row>
    <row r="473" spans="1:2" hidden="1" x14ac:dyDescent="0.3">
      <c r="A473" t="s">
        <v>1125</v>
      </c>
    </row>
    <row r="474" spans="1:2" hidden="1" x14ac:dyDescent="0.3">
      <c r="A474" t="s">
        <v>1127</v>
      </c>
      <c r="B474" t="s">
        <v>781</v>
      </c>
    </row>
    <row r="475" spans="1:2" hidden="1" x14ac:dyDescent="0.3">
      <c r="A475" t="s">
        <v>1129</v>
      </c>
      <c r="B475" t="s">
        <v>140</v>
      </c>
    </row>
    <row r="476" spans="1:2" hidden="1" x14ac:dyDescent="0.3">
      <c r="A476" t="s">
        <v>1131</v>
      </c>
      <c r="B476" t="s">
        <v>111</v>
      </c>
    </row>
    <row r="477" spans="1:2" hidden="1" x14ac:dyDescent="0.3">
      <c r="A477" t="s">
        <v>1134</v>
      </c>
      <c r="B477" t="s">
        <v>1135</v>
      </c>
    </row>
    <row r="478" spans="1:2" hidden="1" x14ac:dyDescent="0.3">
      <c r="A478" t="s">
        <v>1137</v>
      </c>
      <c r="B478" t="s">
        <v>1138</v>
      </c>
    </row>
    <row r="479" spans="1:2" hidden="1" x14ac:dyDescent="0.3">
      <c r="A479" t="s">
        <v>1140</v>
      </c>
      <c r="B479" t="s">
        <v>1141</v>
      </c>
    </row>
    <row r="480" spans="1:2" hidden="1" x14ac:dyDescent="0.3">
      <c r="A480" t="s">
        <v>1143</v>
      </c>
      <c r="B480" t="s">
        <v>298</v>
      </c>
    </row>
    <row r="481" spans="1:2" hidden="1" x14ac:dyDescent="0.3">
      <c r="A481" t="s">
        <v>1145</v>
      </c>
      <c r="B481" t="s">
        <v>187</v>
      </c>
    </row>
    <row r="482" spans="1:2" hidden="1" x14ac:dyDescent="0.3">
      <c r="A482" t="s">
        <v>1146</v>
      </c>
      <c r="B482" t="s">
        <v>551</v>
      </c>
    </row>
    <row r="483" spans="1:2" hidden="1" x14ac:dyDescent="0.3">
      <c r="A483" t="s">
        <v>1148</v>
      </c>
      <c r="B483" t="s">
        <v>48</v>
      </c>
    </row>
    <row r="484" spans="1:2" hidden="1" x14ac:dyDescent="0.3">
      <c r="A484" t="s">
        <v>1150</v>
      </c>
      <c r="B484" t="s">
        <v>1151</v>
      </c>
    </row>
    <row r="485" spans="1:2" x14ac:dyDescent="0.3">
      <c r="A485" t="s">
        <v>1153</v>
      </c>
      <c r="B485" t="s">
        <v>254</v>
      </c>
    </row>
    <row r="486" spans="1:2" hidden="1" x14ac:dyDescent="0.3">
      <c r="A486" t="s">
        <v>1155</v>
      </c>
      <c r="B486" t="s">
        <v>187</v>
      </c>
    </row>
    <row r="487" spans="1:2" hidden="1" x14ac:dyDescent="0.3">
      <c r="A487" t="s">
        <v>1157</v>
      </c>
      <c r="B487" t="s">
        <v>48</v>
      </c>
    </row>
    <row r="488" spans="1:2" hidden="1" x14ac:dyDescent="0.3">
      <c r="A488" t="s">
        <v>1159</v>
      </c>
      <c r="B488" t="s">
        <v>485</v>
      </c>
    </row>
    <row r="489" spans="1:2" hidden="1" x14ac:dyDescent="0.3">
      <c r="A489" t="s">
        <v>1161</v>
      </c>
      <c r="B489" t="s">
        <v>485</v>
      </c>
    </row>
    <row r="490" spans="1:2" hidden="1" x14ac:dyDescent="0.3">
      <c r="A490" t="s">
        <v>1163</v>
      </c>
      <c r="B490" t="s">
        <v>162</v>
      </c>
    </row>
    <row r="491" spans="1:2" hidden="1" x14ac:dyDescent="0.3">
      <c r="A491" t="s">
        <v>1165</v>
      </c>
    </row>
    <row r="492" spans="1:2" hidden="1" x14ac:dyDescent="0.3">
      <c r="A492" t="s">
        <v>1167</v>
      </c>
      <c r="B492" t="s">
        <v>1168</v>
      </c>
    </row>
    <row r="493" spans="1:2" hidden="1" x14ac:dyDescent="0.3">
      <c r="A493" t="s">
        <v>1170</v>
      </c>
      <c r="B493" t="s">
        <v>1171</v>
      </c>
    </row>
    <row r="494" spans="1:2" hidden="1" x14ac:dyDescent="0.3">
      <c r="A494" t="s">
        <v>1172</v>
      </c>
      <c r="B494" t="s">
        <v>1173</v>
      </c>
    </row>
    <row r="495" spans="1:2" hidden="1" x14ac:dyDescent="0.3">
      <c r="A495" t="s">
        <v>1175</v>
      </c>
      <c r="B495" t="s">
        <v>7</v>
      </c>
    </row>
    <row r="496" spans="1:2" hidden="1" x14ac:dyDescent="0.3">
      <c r="A496" t="s">
        <v>1177</v>
      </c>
    </row>
    <row r="497" spans="1:2" hidden="1" x14ac:dyDescent="0.3">
      <c r="A497" t="s">
        <v>1179</v>
      </c>
    </row>
    <row r="498" spans="1:2" hidden="1" x14ac:dyDescent="0.3">
      <c r="A498" t="s">
        <v>1181</v>
      </c>
      <c r="B498" t="s">
        <v>1182</v>
      </c>
    </row>
    <row r="499" spans="1:2" hidden="1" x14ac:dyDescent="0.3">
      <c r="A499" t="s">
        <v>1184</v>
      </c>
      <c r="B499" t="s">
        <v>551</v>
      </c>
    </row>
    <row r="500" spans="1:2" hidden="1" x14ac:dyDescent="0.3">
      <c r="A500" t="s">
        <v>1186</v>
      </c>
      <c r="B500" t="s">
        <v>1187</v>
      </c>
    </row>
    <row r="501" spans="1:2" hidden="1" x14ac:dyDescent="0.3">
      <c r="A501" t="s">
        <v>1189</v>
      </c>
    </row>
    <row r="502" spans="1:2" hidden="1" x14ac:dyDescent="0.3">
      <c r="A502" t="s">
        <v>1191</v>
      </c>
    </row>
    <row r="503" spans="1:2" hidden="1" x14ac:dyDescent="0.3">
      <c r="A503" t="s">
        <v>1193</v>
      </c>
    </row>
    <row r="504" spans="1:2" hidden="1" x14ac:dyDescent="0.3">
      <c r="A504" t="s">
        <v>1195</v>
      </c>
    </row>
    <row r="505" spans="1:2" hidden="1" x14ac:dyDescent="0.3">
      <c r="A505" t="s">
        <v>1197</v>
      </c>
      <c r="B505" t="s">
        <v>7</v>
      </c>
    </row>
    <row r="506" spans="1:2" hidden="1" x14ac:dyDescent="0.3">
      <c r="A506" t="s">
        <v>1199</v>
      </c>
    </row>
    <row r="507" spans="1:2" hidden="1" x14ac:dyDescent="0.3">
      <c r="A507" t="s">
        <v>1201</v>
      </c>
      <c r="B507" t="s">
        <v>187</v>
      </c>
    </row>
    <row r="508" spans="1:2" hidden="1" x14ac:dyDescent="0.3">
      <c r="A508" t="s">
        <v>1203</v>
      </c>
    </row>
    <row r="509" spans="1:2" hidden="1" x14ac:dyDescent="0.3">
      <c r="A509" t="s">
        <v>1205</v>
      </c>
      <c r="B509" t="s">
        <v>1206</v>
      </c>
    </row>
    <row r="510" spans="1:2" hidden="1" x14ac:dyDescent="0.3">
      <c r="A510" t="s">
        <v>1208</v>
      </c>
      <c r="B510" t="s">
        <v>77</v>
      </c>
    </row>
    <row r="511" spans="1:2" hidden="1" x14ac:dyDescent="0.3">
      <c r="A511" t="s">
        <v>1210</v>
      </c>
      <c r="B511" t="s">
        <v>162</v>
      </c>
    </row>
    <row r="512" spans="1:2" hidden="1" x14ac:dyDescent="0.3">
      <c r="A512" t="s">
        <v>1212</v>
      </c>
      <c r="B512" t="s">
        <v>1213</v>
      </c>
    </row>
    <row r="513" spans="1:2" hidden="1" x14ac:dyDescent="0.3">
      <c r="A513" t="s">
        <v>1215</v>
      </c>
      <c r="B513" t="s">
        <v>1111</v>
      </c>
    </row>
    <row r="514" spans="1:2" hidden="1" x14ac:dyDescent="0.3">
      <c r="A514" t="s">
        <v>1217</v>
      </c>
      <c r="B514" t="s">
        <v>187</v>
      </c>
    </row>
    <row r="515" spans="1:2" hidden="1" x14ac:dyDescent="0.3">
      <c r="A515" t="s">
        <v>1219</v>
      </c>
      <c r="B515" t="s">
        <v>1220</v>
      </c>
    </row>
    <row r="516" spans="1:2" hidden="1" x14ac:dyDescent="0.3">
      <c r="A516" t="s">
        <v>1222</v>
      </c>
      <c r="B516" t="s">
        <v>652</v>
      </c>
    </row>
    <row r="517" spans="1:2" hidden="1" x14ac:dyDescent="0.3">
      <c r="A517" t="s">
        <v>1224</v>
      </c>
      <c r="B517" t="s">
        <v>111</v>
      </c>
    </row>
    <row r="518" spans="1:2" hidden="1" x14ac:dyDescent="0.3">
      <c r="A518" t="s">
        <v>1225</v>
      </c>
      <c r="B518" t="s">
        <v>1226</v>
      </c>
    </row>
    <row r="519" spans="1:2" hidden="1" x14ac:dyDescent="0.3">
      <c r="A519" t="s">
        <v>1228</v>
      </c>
    </row>
    <row r="520" spans="1:2" hidden="1" x14ac:dyDescent="0.3">
      <c r="A520" t="s">
        <v>1230</v>
      </c>
      <c r="B520" t="s">
        <v>40</v>
      </c>
    </row>
    <row r="521" spans="1:2" hidden="1" x14ac:dyDescent="0.3">
      <c r="A521" t="s">
        <v>1232</v>
      </c>
      <c r="B521" t="s">
        <v>187</v>
      </c>
    </row>
    <row r="522" spans="1:2" hidden="1" x14ac:dyDescent="0.3">
      <c r="A522" t="s">
        <v>1234</v>
      </c>
      <c r="B522" t="s">
        <v>187</v>
      </c>
    </row>
    <row r="523" spans="1:2" hidden="1" x14ac:dyDescent="0.3">
      <c r="A523" t="s">
        <v>1236</v>
      </c>
      <c r="B523" t="s">
        <v>111</v>
      </c>
    </row>
    <row r="524" spans="1:2" hidden="1" x14ac:dyDescent="0.3">
      <c r="A524" t="s">
        <v>1238</v>
      </c>
    </row>
    <row r="525" spans="1:2" hidden="1" x14ac:dyDescent="0.3">
      <c r="A525" t="s">
        <v>1240</v>
      </c>
      <c r="B525" t="s">
        <v>187</v>
      </c>
    </row>
    <row r="526" spans="1:2" hidden="1" x14ac:dyDescent="0.3">
      <c r="A526" t="s">
        <v>1242</v>
      </c>
      <c r="B526" t="s">
        <v>77</v>
      </c>
    </row>
    <row r="527" spans="1:2" hidden="1" x14ac:dyDescent="0.3">
      <c r="A527" t="s">
        <v>1244</v>
      </c>
      <c r="B527" t="s">
        <v>88</v>
      </c>
    </row>
    <row r="528" spans="1:2" hidden="1" x14ac:dyDescent="0.3">
      <c r="A528" t="s">
        <v>1245</v>
      </c>
    </row>
    <row r="529" spans="1:2" hidden="1" x14ac:dyDescent="0.3">
      <c r="A529" t="s">
        <v>1247</v>
      </c>
      <c r="B529" t="s">
        <v>625</v>
      </c>
    </row>
    <row r="530" spans="1:2" hidden="1" x14ac:dyDescent="0.3">
      <c r="A530" t="s">
        <v>1249</v>
      </c>
      <c r="B530" t="s">
        <v>520</v>
      </c>
    </row>
    <row r="531" spans="1:2" hidden="1" x14ac:dyDescent="0.3">
      <c r="A531" t="s">
        <v>1251</v>
      </c>
      <c r="B531" t="s">
        <v>1252</v>
      </c>
    </row>
    <row r="532" spans="1:2" hidden="1" x14ac:dyDescent="0.3">
      <c r="A532" t="s">
        <v>1254</v>
      </c>
      <c r="B532" t="s">
        <v>187</v>
      </c>
    </row>
    <row r="533" spans="1:2" hidden="1" x14ac:dyDescent="0.3">
      <c r="A533" t="s">
        <v>1256</v>
      </c>
      <c r="B533" t="s">
        <v>1257</v>
      </c>
    </row>
    <row r="534" spans="1:2" hidden="1" x14ac:dyDescent="0.3">
      <c r="A534" t="s">
        <v>1259</v>
      </c>
      <c r="B534" t="s">
        <v>1260</v>
      </c>
    </row>
    <row r="535" spans="1:2" hidden="1" x14ac:dyDescent="0.3">
      <c r="A535" t="s">
        <v>1262</v>
      </c>
      <c r="B535" t="s">
        <v>1263</v>
      </c>
    </row>
    <row r="536" spans="1:2" hidden="1" x14ac:dyDescent="0.3">
      <c r="A536" t="s">
        <v>1265</v>
      </c>
      <c r="B536" t="s">
        <v>1266</v>
      </c>
    </row>
    <row r="537" spans="1:2" x14ac:dyDescent="0.3">
      <c r="A537" t="s">
        <v>1268</v>
      </c>
      <c r="B537" t="s">
        <v>94</v>
      </c>
    </row>
    <row r="538" spans="1:2" hidden="1" x14ac:dyDescent="0.3">
      <c r="A538" t="s">
        <v>1270</v>
      </c>
      <c r="B538" t="s">
        <v>88</v>
      </c>
    </row>
    <row r="539" spans="1:2" hidden="1" x14ac:dyDescent="0.3">
      <c r="A539" t="s">
        <v>378</v>
      </c>
      <c r="B539" t="s">
        <v>88</v>
      </c>
    </row>
    <row r="540" spans="1:2" hidden="1" x14ac:dyDescent="0.3">
      <c r="A540" t="s">
        <v>1272</v>
      </c>
      <c r="B540" t="s">
        <v>1091</v>
      </c>
    </row>
    <row r="541" spans="1:2" hidden="1" x14ac:dyDescent="0.3">
      <c r="A541" t="s">
        <v>1274</v>
      </c>
      <c r="B541" t="s">
        <v>506</v>
      </c>
    </row>
    <row r="542" spans="1:2" hidden="1" x14ac:dyDescent="0.3">
      <c r="A542" t="s">
        <v>1276</v>
      </c>
      <c r="B542" t="s">
        <v>268</v>
      </c>
    </row>
    <row r="543" spans="1:2" hidden="1" x14ac:dyDescent="0.3">
      <c r="A543" t="s">
        <v>1277</v>
      </c>
      <c r="B543" t="s">
        <v>1278</v>
      </c>
    </row>
    <row r="544" spans="1:2" hidden="1" x14ac:dyDescent="0.3">
      <c r="A544" t="s">
        <v>1279</v>
      </c>
      <c r="B544" t="s">
        <v>162</v>
      </c>
    </row>
    <row r="545" spans="1:2" hidden="1" x14ac:dyDescent="0.3">
      <c r="A545" t="s">
        <v>1281</v>
      </c>
      <c r="B545" t="s">
        <v>187</v>
      </c>
    </row>
    <row r="546" spans="1:2" hidden="1" x14ac:dyDescent="0.3">
      <c r="A546" t="s">
        <v>1283</v>
      </c>
    </row>
    <row r="547" spans="1:2" hidden="1" x14ac:dyDescent="0.3">
      <c r="A547" t="s">
        <v>1285</v>
      </c>
      <c r="B547" t="s">
        <v>1286</v>
      </c>
    </row>
    <row r="548" spans="1:2" hidden="1" x14ac:dyDescent="0.3">
      <c r="A548" t="s">
        <v>1288</v>
      </c>
      <c r="B548" t="s">
        <v>140</v>
      </c>
    </row>
    <row r="549" spans="1:2" hidden="1" x14ac:dyDescent="0.3">
      <c r="A549" t="s">
        <v>1290</v>
      </c>
      <c r="B549" t="s">
        <v>40</v>
      </c>
    </row>
    <row r="550" spans="1:2" hidden="1" x14ac:dyDescent="0.3">
      <c r="A550" t="s">
        <v>1292</v>
      </c>
      <c r="B550" t="s">
        <v>1293</v>
      </c>
    </row>
    <row r="551" spans="1:2" hidden="1" x14ac:dyDescent="0.3">
      <c r="A551" t="s">
        <v>1295</v>
      </c>
      <c r="B551" t="s">
        <v>551</v>
      </c>
    </row>
    <row r="552" spans="1:2" hidden="1" x14ac:dyDescent="0.3">
      <c r="A552" t="s">
        <v>1297</v>
      </c>
      <c r="B552" t="s">
        <v>1298</v>
      </c>
    </row>
    <row r="553" spans="1:2" hidden="1" x14ac:dyDescent="0.3">
      <c r="A553" t="s">
        <v>1300</v>
      </c>
      <c r="B553" t="s">
        <v>88</v>
      </c>
    </row>
    <row r="554" spans="1:2" hidden="1" x14ac:dyDescent="0.3">
      <c r="A554" t="s">
        <v>1302</v>
      </c>
      <c r="B554" t="s">
        <v>54</v>
      </c>
    </row>
    <row r="555" spans="1:2" hidden="1" x14ac:dyDescent="0.3">
      <c r="A555" t="s">
        <v>1304</v>
      </c>
    </row>
    <row r="556" spans="1:2" hidden="1" x14ac:dyDescent="0.3">
      <c r="A556" t="s">
        <v>1306</v>
      </c>
      <c r="B556" t="s">
        <v>1307</v>
      </c>
    </row>
    <row r="557" spans="1:2" hidden="1" x14ac:dyDescent="0.3">
      <c r="A557" t="s">
        <v>1310</v>
      </c>
    </row>
    <row r="558" spans="1:2" hidden="1" x14ac:dyDescent="0.3">
      <c r="A558" t="s">
        <v>1312</v>
      </c>
      <c r="B558" t="s">
        <v>40</v>
      </c>
    </row>
    <row r="559" spans="1:2" hidden="1" x14ac:dyDescent="0.3">
      <c r="A559" t="s">
        <v>1314</v>
      </c>
      <c r="B559" t="s">
        <v>45</v>
      </c>
    </row>
    <row r="560" spans="1:2" hidden="1" x14ac:dyDescent="0.3">
      <c r="A560" t="s">
        <v>1315</v>
      </c>
      <c r="B560" t="s">
        <v>48</v>
      </c>
    </row>
    <row r="561" spans="1:2" hidden="1" x14ac:dyDescent="0.3">
      <c r="A561" t="s">
        <v>1317</v>
      </c>
      <c r="B561" t="s">
        <v>638</v>
      </c>
    </row>
    <row r="562" spans="1:2" hidden="1" x14ac:dyDescent="0.3">
      <c r="A562" t="s">
        <v>1319</v>
      </c>
      <c r="B562" t="s">
        <v>551</v>
      </c>
    </row>
    <row r="563" spans="1:2" hidden="1" x14ac:dyDescent="0.3">
      <c r="A563" t="s">
        <v>1321</v>
      </c>
      <c r="B563" t="s">
        <v>551</v>
      </c>
    </row>
    <row r="564" spans="1:2" hidden="1" x14ac:dyDescent="0.3">
      <c r="A564" t="s">
        <v>1324</v>
      </c>
      <c r="B564" t="s">
        <v>140</v>
      </c>
    </row>
    <row r="565" spans="1:2" hidden="1" x14ac:dyDescent="0.3">
      <c r="A565" t="s">
        <v>1326</v>
      </c>
    </row>
    <row r="566" spans="1:2" hidden="1" x14ac:dyDescent="0.3">
      <c r="A566" t="s">
        <v>1328</v>
      </c>
    </row>
    <row r="567" spans="1:2" hidden="1" x14ac:dyDescent="0.3">
      <c r="A567" t="s">
        <v>1330</v>
      </c>
      <c r="B567" t="s">
        <v>1331</v>
      </c>
    </row>
    <row r="568" spans="1:2" hidden="1" x14ac:dyDescent="0.3">
      <c r="A568" t="s">
        <v>1333</v>
      </c>
    </row>
    <row r="569" spans="1:2" hidden="1" x14ac:dyDescent="0.3">
      <c r="A569" t="s">
        <v>1335</v>
      </c>
      <c r="B569" t="s">
        <v>509</v>
      </c>
    </row>
    <row r="570" spans="1:2" hidden="1" x14ac:dyDescent="0.3">
      <c r="A570" t="s">
        <v>1337</v>
      </c>
      <c r="B570" t="s">
        <v>1338</v>
      </c>
    </row>
    <row r="571" spans="1:2" hidden="1" x14ac:dyDescent="0.3">
      <c r="A571" t="s">
        <v>1340</v>
      </c>
    </row>
    <row r="572" spans="1:2" hidden="1" x14ac:dyDescent="0.3">
      <c r="A572" t="s">
        <v>1342</v>
      </c>
      <c r="B572" t="s">
        <v>48</v>
      </c>
    </row>
    <row r="573" spans="1:2" hidden="1" x14ac:dyDescent="0.3">
      <c r="A573" t="s">
        <v>1344</v>
      </c>
    </row>
    <row r="574" spans="1:2" hidden="1" x14ac:dyDescent="0.3">
      <c r="A574" t="s">
        <v>1346</v>
      </c>
    </row>
    <row r="575" spans="1:2" hidden="1" x14ac:dyDescent="0.3">
      <c r="A575" t="s">
        <v>1348</v>
      </c>
      <c r="B575" t="s">
        <v>1349</v>
      </c>
    </row>
    <row r="576" spans="1:2" hidden="1" x14ac:dyDescent="0.3">
      <c r="A576" t="s">
        <v>1351</v>
      </c>
      <c r="B576" t="s">
        <v>1352</v>
      </c>
    </row>
    <row r="577" spans="1:2" hidden="1" x14ac:dyDescent="0.3">
      <c r="A577" t="s">
        <v>1354</v>
      </c>
      <c r="B577" t="s">
        <v>83</v>
      </c>
    </row>
    <row r="578" spans="1:2" hidden="1" x14ac:dyDescent="0.3">
      <c r="A578" t="s">
        <v>1356</v>
      </c>
      <c r="B578" t="s">
        <v>45</v>
      </c>
    </row>
    <row r="579" spans="1:2" hidden="1" x14ac:dyDescent="0.3">
      <c r="A579" t="s">
        <v>1358</v>
      </c>
    </row>
    <row r="580" spans="1:2" hidden="1" x14ac:dyDescent="0.3">
      <c r="A580" t="s">
        <v>1360</v>
      </c>
    </row>
    <row r="581" spans="1:2" hidden="1" x14ac:dyDescent="0.3">
      <c r="A581" t="s">
        <v>1362</v>
      </c>
      <c r="B581" t="s">
        <v>83</v>
      </c>
    </row>
    <row r="582" spans="1:2" hidden="1" x14ac:dyDescent="0.3">
      <c r="A582" t="s">
        <v>1364</v>
      </c>
    </row>
    <row r="583" spans="1:2" hidden="1" x14ac:dyDescent="0.3">
      <c r="A583" t="s">
        <v>1366</v>
      </c>
    </row>
    <row r="584" spans="1:2" hidden="1" x14ac:dyDescent="0.3">
      <c r="A584" t="s">
        <v>1368</v>
      </c>
      <c r="B584" t="s">
        <v>62</v>
      </c>
    </row>
    <row r="585" spans="1:2" hidden="1" x14ac:dyDescent="0.3">
      <c r="A585" t="s">
        <v>1370</v>
      </c>
    </row>
    <row r="586" spans="1:2" hidden="1" x14ac:dyDescent="0.3">
      <c r="A586" t="s">
        <v>1372</v>
      </c>
      <c r="B586" t="s">
        <v>1051</v>
      </c>
    </row>
    <row r="587" spans="1:2" hidden="1" x14ac:dyDescent="0.3">
      <c r="A587" t="s">
        <v>1374</v>
      </c>
      <c r="B587" t="s">
        <v>1375</v>
      </c>
    </row>
    <row r="588" spans="1:2" hidden="1" x14ac:dyDescent="0.3">
      <c r="A588" t="s">
        <v>1377</v>
      </c>
    </row>
    <row r="589" spans="1:2" x14ac:dyDescent="0.3">
      <c r="A589" t="s">
        <v>1379</v>
      </c>
      <c r="B589" t="s">
        <v>194</v>
      </c>
    </row>
    <row r="590" spans="1:2" hidden="1" x14ac:dyDescent="0.3">
      <c r="A590" t="s">
        <v>1381</v>
      </c>
      <c r="B590" t="s">
        <v>54</v>
      </c>
    </row>
    <row r="591" spans="1:2" hidden="1" x14ac:dyDescent="0.3">
      <c r="A591" t="s">
        <v>1382</v>
      </c>
      <c r="B591" t="s">
        <v>48</v>
      </c>
    </row>
    <row r="592" spans="1:2" x14ac:dyDescent="0.3">
      <c r="A592" t="s">
        <v>1384</v>
      </c>
      <c r="B592" t="s">
        <v>1385</v>
      </c>
    </row>
    <row r="593" spans="1:2" hidden="1" x14ac:dyDescent="0.3">
      <c r="A593" t="s">
        <v>1387</v>
      </c>
      <c r="B593" t="s">
        <v>1286</v>
      </c>
    </row>
    <row r="594" spans="1:2" hidden="1" x14ac:dyDescent="0.3">
      <c r="A594" t="s">
        <v>1389</v>
      </c>
      <c r="B594" t="s">
        <v>894</v>
      </c>
    </row>
    <row r="595" spans="1:2" hidden="1" x14ac:dyDescent="0.3">
      <c r="A595" t="s">
        <v>1391</v>
      </c>
      <c r="B595" t="s">
        <v>45</v>
      </c>
    </row>
    <row r="596" spans="1:2" hidden="1" x14ac:dyDescent="0.3">
      <c r="A596" t="s">
        <v>1393</v>
      </c>
      <c r="B596" t="s">
        <v>48</v>
      </c>
    </row>
    <row r="597" spans="1:2" hidden="1" x14ac:dyDescent="0.3">
      <c r="A597" t="s">
        <v>1395</v>
      </c>
      <c r="B597" t="s">
        <v>187</v>
      </c>
    </row>
    <row r="598" spans="1:2" hidden="1" x14ac:dyDescent="0.3">
      <c r="A598" t="s">
        <v>1397</v>
      </c>
    </row>
    <row r="599" spans="1:2" hidden="1" x14ac:dyDescent="0.3">
      <c r="A599" t="s">
        <v>1399</v>
      </c>
      <c r="B599" t="s">
        <v>1400</v>
      </c>
    </row>
    <row r="600" spans="1:2" hidden="1" x14ac:dyDescent="0.3">
      <c r="A600" t="s">
        <v>1402</v>
      </c>
      <c r="B600" t="s">
        <v>1403</v>
      </c>
    </row>
    <row r="601" spans="1:2" hidden="1" x14ac:dyDescent="0.3">
      <c r="A601" t="s">
        <v>1405</v>
      </c>
      <c r="B601" t="s">
        <v>88</v>
      </c>
    </row>
    <row r="602" spans="1:2" hidden="1" x14ac:dyDescent="0.3">
      <c r="A602" t="s">
        <v>1407</v>
      </c>
      <c r="B602" t="s">
        <v>1260</v>
      </c>
    </row>
    <row r="603" spans="1:2" hidden="1" x14ac:dyDescent="0.3">
      <c r="A603" t="s">
        <v>1409</v>
      </c>
      <c r="B603" t="s">
        <v>187</v>
      </c>
    </row>
    <row r="604" spans="1:2" x14ac:dyDescent="0.3">
      <c r="A604" t="s">
        <v>1412</v>
      </c>
      <c r="B604" t="s">
        <v>1413</v>
      </c>
    </row>
    <row r="605" spans="1:2" hidden="1" x14ac:dyDescent="0.3">
      <c r="A605" t="s">
        <v>1415</v>
      </c>
    </row>
    <row r="606" spans="1:2" hidden="1" x14ac:dyDescent="0.3">
      <c r="A606" t="s">
        <v>1417</v>
      </c>
      <c r="B606" t="s">
        <v>187</v>
      </c>
    </row>
    <row r="607" spans="1:2" hidden="1" x14ac:dyDescent="0.3">
      <c r="A607" t="s">
        <v>1419</v>
      </c>
      <c r="B607" t="s">
        <v>652</v>
      </c>
    </row>
    <row r="608" spans="1:2" hidden="1" x14ac:dyDescent="0.3">
      <c r="A608" t="s">
        <v>1421</v>
      </c>
    </row>
    <row r="609" spans="1:2" hidden="1" x14ac:dyDescent="0.3">
      <c r="A609" t="s">
        <v>1423</v>
      </c>
      <c r="B609" t="s">
        <v>1424</v>
      </c>
    </row>
    <row r="610" spans="1:2" hidden="1" x14ac:dyDescent="0.3">
      <c r="A610" t="s">
        <v>1426</v>
      </c>
      <c r="B610" t="s">
        <v>187</v>
      </c>
    </row>
    <row r="611" spans="1:2" hidden="1" x14ac:dyDescent="0.3">
      <c r="A611" t="s">
        <v>1428</v>
      </c>
      <c r="B611" t="s">
        <v>1429</v>
      </c>
    </row>
    <row r="612" spans="1:2" hidden="1" x14ac:dyDescent="0.3">
      <c r="A612" t="s">
        <v>1431</v>
      </c>
      <c r="B612" t="s">
        <v>1432</v>
      </c>
    </row>
    <row r="613" spans="1:2" hidden="1" x14ac:dyDescent="0.3">
      <c r="A613" t="s">
        <v>1435</v>
      </c>
    </row>
    <row r="614" spans="1:2" hidden="1" x14ac:dyDescent="0.3">
      <c r="A614" t="s">
        <v>1437</v>
      </c>
      <c r="B614" t="s">
        <v>209</v>
      </c>
    </row>
    <row r="615" spans="1:2" hidden="1" x14ac:dyDescent="0.3">
      <c r="A615" t="s">
        <v>1439</v>
      </c>
      <c r="B615" t="s">
        <v>1440</v>
      </c>
    </row>
    <row r="616" spans="1:2" hidden="1" x14ac:dyDescent="0.3">
      <c r="A616" t="s">
        <v>1442</v>
      </c>
      <c r="B616" t="s">
        <v>1443</v>
      </c>
    </row>
    <row r="617" spans="1:2" hidden="1" x14ac:dyDescent="0.3">
      <c r="A617" t="s">
        <v>1445</v>
      </c>
      <c r="B617" t="s">
        <v>187</v>
      </c>
    </row>
    <row r="618" spans="1:2" hidden="1" x14ac:dyDescent="0.3">
      <c r="A618" t="s">
        <v>1447</v>
      </c>
      <c r="B618" t="s">
        <v>704</v>
      </c>
    </row>
    <row r="619" spans="1:2" hidden="1" x14ac:dyDescent="0.3">
      <c r="A619" t="s">
        <v>1449</v>
      </c>
      <c r="B619" t="s">
        <v>88</v>
      </c>
    </row>
    <row r="620" spans="1:2" hidden="1" x14ac:dyDescent="0.3">
      <c r="A620" t="s">
        <v>1451</v>
      </c>
      <c r="B620" t="s">
        <v>1452</v>
      </c>
    </row>
    <row r="621" spans="1:2" hidden="1" x14ac:dyDescent="0.3">
      <c r="A621" t="s">
        <v>1454</v>
      </c>
    </row>
    <row r="622" spans="1:2" hidden="1" x14ac:dyDescent="0.3">
      <c r="A622" t="s">
        <v>1456</v>
      </c>
      <c r="B622" t="s">
        <v>1457</v>
      </c>
    </row>
    <row r="623" spans="1:2" hidden="1" x14ac:dyDescent="0.3">
      <c r="A623" t="s">
        <v>1459</v>
      </c>
      <c r="B623" t="s">
        <v>1460</v>
      </c>
    </row>
    <row r="624" spans="1:2" hidden="1" x14ac:dyDescent="0.3">
      <c r="A624" t="s">
        <v>1462</v>
      </c>
      <c r="B624" t="s">
        <v>509</v>
      </c>
    </row>
    <row r="625" spans="1:2" hidden="1" x14ac:dyDescent="0.3">
      <c r="A625" t="s">
        <v>1464</v>
      </c>
      <c r="B625" t="s">
        <v>162</v>
      </c>
    </row>
    <row r="626" spans="1:2" hidden="1" x14ac:dyDescent="0.3">
      <c r="A626" t="s">
        <v>1466</v>
      </c>
      <c r="B626" t="s">
        <v>1467</v>
      </c>
    </row>
    <row r="627" spans="1:2" hidden="1" x14ac:dyDescent="0.3">
      <c r="A627" t="s">
        <v>1468</v>
      </c>
    </row>
    <row r="628" spans="1:2" hidden="1" x14ac:dyDescent="0.3">
      <c r="A628" t="s">
        <v>1470</v>
      </c>
      <c r="B628" t="s">
        <v>638</v>
      </c>
    </row>
    <row r="629" spans="1:2" hidden="1" x14ac:dyDescent="0.3">
      <c r="A629" t="s">
        <v>1471</v>
      </c>
      <c r="B629" t="s">
        <v>649</v>
      </c>
    </row>
    <row r="630" spans="1:2" x14ac:dyDescent="0.3">
      <c r="A630" t="s">
        <v>1473</v>
      </c>
      <c r="B630" t="s">
        <v>17</v>
      </c>
    </row>
    <row r="631" spans="1:2" hidden="1" x14ac:dyDescent="0.3">
      <c r="A631" t="s">
        <v>1476</v>
      </c>
      <c r="B631" t="s">
        <v>88</v>
      </c>
    </row>
    <row r="632" spans="1:2" hidden="1" x14ac:dyDescent="0.3">
      <c r="A632" t="s">
        <v>1478</v>
      </c>
    </row>
    <row r="633" spans="1:2" hidden="1" x14ac:dyDescent="0.3">
      <c r="A633" t="s">
        <v>1480</v>
      </c>
    </row>
    <row r="634" spans="1:2" hidden="1" x14ac:dyDescent="0.3">
      <c r="A634" t="s">
        <v>1482</v>
      </c>
    </row>
    <row r="635" spans="1:2" hidden="1" x14ac:dyDescent="0.3">
      <c r="A635" t="s">
        <v>1484</v>
      </c>
    </row>
    <row r="636" spans="1:2" hidden="1" x14ac:dyDescent="0.3">
      <c r="A636" t="s">
        <v>1486</v>
      </c>
      <c r="B636" t="s">
        <v>187</v>
      </c>
    </row>
    <row r="637" spans="1:2" hidden="1" x14ac:dyDescent="0.3">
      <c r="A637" t="s">
        <v>1488</v>
      </c>
    </row>
    <row r="638" spans="1:2" hidden="1" x14ac:dyDescent="0.3">
      <c r="A638" t="s">
        <v>1489</v>
      </c>
      <c r="B638" t="s">
        <v>325</v>
      </c>
    </row>
    <row r="639" spans="1:2" hidden="1" x14ac:dyDescent="0.3">
      <c r="A639" t="s">
        <v>1491</v>
      </c>
      <c r="B639" t="s">
        <v>1492</v>
      </c>
    </row>
    <row r="640" spans="1:2" hidden="1" x14ac:dyDescent="0.3">
      <c r="A640" t="s">
        <v>1494</v>
      </c>
      <c r="B640" t="s">
        <v>187</v>
      </c>
    </row>
    <row r="641" spans="1:2" x14ac:dyDescent="0.3">
      <c r="A641" t="s">
        <v>1497</v>
      </c>
      <c r="B641" t="s">
        <v>1498</v>
      </c>
    </row>
    <row r="642" spans="1:2" hidden="1" x14ac:dyDescent="0.3">
      <c r="A642" t="s">
        <v>1500</v>
      </c>
    </row>
    <row r="643" spans="1:2" hidden="1" x14ac:dyDescent="0.3">
      <c r="A643" t="s">
        <v>1502</v>
      </c>
      <c r="B643" t="s">
        <v>187</v>
      </c>
    </row>
    <row r="644" spans="1:2" hidden="1" x14ac:dyDescent="0.3">
      <c r="A644" t="s">
        <v>1504</v>
      </c>
      <c r="B644" t="s">
        <v>1505</v>
      </c>
    </row>
    <row r="645" spans="1:2" hidden="1" x14ac:dyDescent="0.3">
      <c r="A645" t="s">
        <v>1507</v>
      </c>
    </row>
    <row r="646" spans="1:2" hidden="1" x14ac:dyDescent="0.3">
      <c r="A646" t="s">
        <v>1508</v>
      </c>
      <c r="B646" t="s">
        <v>1509</v>
      </c>
    </row>
    <row r="647" spans="1:2" hidden="1" x14ac:dyDescent="0.3">
      <c r="A647" t="s">
        <v>1511</v>
      </c>
    </row>
    <row r="648" spans="1:2" hidden="1" x14ac:dyDescent="0.3">
      <c r="A648" t="s">
        <v>1513</v>
      </c>
      <c r="B648" t="s">
        <v>739</v>
      </c>
    </row>
    <row r="649" spans="1:2" hidden="1" x14ac:dyDescent="0.3">
      <c r="A649" t="s">
        <v>1514</v>
      </c>
    </row>
    <row r="650" spans="1:2" hidden="1" x14ac:dyDescent="0.3">
      <c r="A650" t="s">
        <v>1516</v>
      </c>
      <c r="B650" t="s">
        <v>48</v>
      </c>
    </row>
    <row r="651" spans="1:2" hidden="1" x14ac:dyDescent="0.3">
      <c r="A651" t="s">
        <v>1518</v>
      </c>
      <c r="B651" t="s">
        <v>48</v>
      </c>
    </row>
    <row r="652" spans="1:2" hidden="1" x14ac:dyDescent="0.3">
      <c r="A652" t="s">
        <v>1520</v>
      </c>
    </row>
    <row r="653" spans="1:2" hidden="1" x14ac:dyDescent="0.3">
      <c r="A653" t="s">
        <v>1522</v>
      </c>
      <c r="B653" t="s">
        <v>187</v>
      </c>
    </row>
    <row r="654" spans="1:2" hidden="1" x14ac:dyDescent="0.3">
      <c r="A654" t="s">
        <v>1524</v>
      </c>
      <c r="B654" t="s">
        <v>1525</v>
      </c>
    </row>
    <row r="655" spans="1:2" hidden="1" x14ac:dyDescent="0.3">
      <c r="A655" t="s">
        <v>1527</v>
      </c>
      <c r="B655" t="s">
        <v>1528</v>
      </c>
    </row>
    <row r="656" spans="1:2" hidden="1" x14ac:dyDescent="0.3">
      <c r="A656" t="s">
        <v>1531</v>
      </c>
      <c r="B656" t="s">
        <v>1532</v>
      </c>
    </row>
    <row r="657" spans="1:2" hidden="1" x14ac:dyDescent="0.3">
      <c r="A657" t="s">
        <v>1534</v>
      </c>
      <c r="B657" t="s">
        <v>1535</v>
      </c>
    </row>
    <row r="658" spans="1:2" hidden="1" x14ac:dyDescent="0.3">
      <c r="A658" t="s">
        <v>1537</v>
      </c>
    </row>
    <row r="659" spans="1:2" hidden="1" x14ac:dyDescent="0.3">
      <c r="A659" t="s">
        <v>1538</v>
      </c>
      <c r="B659" t="s">
        <v>1539</v>
      </c>
    </row>
    <row r="660" spans="1:2" hidden="1" x14ac:dyDescent="0.3">
      <c r="A660" t="s">
        <v>1541</v>
      </c>
    </row>
    <row r="661" spans="1:2" hidden="1" x14ac:dyDescent="0.3">
      <c r="A661" t="s">
        <v>1543</v>
      </c>
      <c r="B661" t="s">
        <v>83</v>
      </c>
    </row>
    <row r="662" spans="1:2" hidden="1" x14ac:dyDescent="0.3">
      <c r="A662" t="s">
        <v>1545</v>
      </c>
      <c r="B662" t="s">
        <v>88</v>
      </c>
    </row>
    <row r="663" spans="1:2" hidden="1" x14ac:dyDescent="0.3">
      <c r="A663" t="s">
        <v>1547</v>
      </c>
      <c r="B663" t="s">
        <v>649</v>
      </c>
    </row>
    <row r="664" spans="1:2" hidden="1" x14ac:dyDescent="0.3">
      <c r="A664" t="s">
        <v>1549</v>
      </c>
      <c r="B664" t="s">
        <v>187</v>
      </c>
    </row>
    <row r="665" spans="1:2" hidden="1" x14ac:dyDescent="0.3">
      <c r="A665" t="s">
        <v>1551</v>
      </c>
    </row>
    <row r="666" spans="1:2" hidden="1" x14ac:dyDescent="0.3">
      <c r="A666" t="s">
        <v>1553</v>
      </c>
      <c r="B666" t="s">
        <v>638</v>
      </c>
    </row>
    <row r="667" spans="1:2" hidden="1" x14ac:dyDescent="0.3">
      <c r="A667" t="s">
        <v>1554</v>
      </c>
      <c r="B667" t="s">
        <v>1555</v>
      </c>
    </row>
    <row r="668" spans="1:2" hidden="1" x14ac:dyDescent="0.3">
      <c r="A668" t="s">
        <v>1557</v>
      </c>
      <c r="B668" t="s">
        <v>140</v>
      </c>
    </row>
    <row r="669" spans="1:2" hidden="1" x14ac:dyDescent="0.3">
      <c r="A669" t="s">
        <v>1559</v>
      </c>
      <c r="B669" t="s">
        <v>111</v>
      </c>
    </row>
    <row r="670" spans="1:2" hidden="1" x14ac:dyDescent="0.3">
      <c r="A670" t="s">
        <v>1561</v>
      </c>
      <c r="B670" t="s">
        <v>325</v>
      </c>
    </row>
    <row r="671" spans="1:2" hidden="1" x14ac:dyDescent="0.3">
      <c r="A671" t="s">
        <v>1563</v>
      </c>
      <c r="B671" t="s">
        <v>140</v>
      </c>
    </row>
    <row r="672" spans="1:2" hidden="1" x14ac:dyDescent="0.3">
      <c r="A672" t="s">
        <v>1565</v>
      </c>
    </row>
    <row r="673" spans="1:2" hidden="1" x14ac:dyDescent="0.3">
      <c r="A673" t="s">
        <v>1567</v>
      </c>
    </row>
    <row r="674" spans="1:2" hidden="1" x14ac:dyDescent="0.3">
      <c r="A674" t="s">
        <v>1569</v>
      </c>
      <c r="B674" t="s">
        <v>114</v>
      </c>
    </row>
    <row r="675" spans="1:2" hidden="1" x14ac:dyDescent="0.3">
      <c r="A675" t="s">
        <v>1571</v>
      </c>
      <c r="B675" t="s">
        <v>1572</v>
      </c>
    </row>
    <row r="676" spans="1:2" hidden="1" x14ac:dyDescent="0.3">
      <c r="A676" t="s">
        <v>1573</v>
      </c>
      <c r="B676" t="s">
        <v>57</v>
      </c>
    </row>
    <row r="677" spans="1:2" hidden="1" x14ac:dyDescent="0.3">
      <c r="A677" t="s">
        <v>1574</v>
      </c>
      <c r="B677" t="s">
        <v>652</v>
      </c>
    </row>
    <row r="678" spans="1:2" hidden="1" x14ac:dyDescent="0.3">
      <c r="A678" t="s">
        <v>1576</v>
      </c>
    </row>
    <row r="679" spans="1:2" x14ac:dyDescent="0.3">
      <c r="A679" t="s">
        <v>1578</v>
      </c>
      <c r="B679" t="s">
        <v>1579</v>
      </c>
    </row>
    <row r="680" spans="1:2" hidden="1" x14ac:dyDescent="0.3">
      <c r="A680" t="s">
        <v>1581</v>
      </c>
      <c r="B680" t="s">
        <v>209</v>
      </c>
    </row>
    <row r="681" spans="1:2" hidden="1" x14ac:dyDescent="0.3">
      <c r="A681" t="s">
        <v>1582</v>
      </c>
      <c r="B681" t="s">
        <v>1583</v>
      </c>
    </row>
    <row r="682" spans="1:2" hidden="1" x14ac:dyDescent="0.3">
      <c r="A682" t="s">
        <v>1585</v>
      </c>
    </row>
    <row r="683" spans="1:2" hidden="1" x14ac:dyDescent="0.3">
      <c r="A683" t="s">
        <v>1586</v>
      </c>
      <c r="B683" t="s">
        <v>1587</v>
      </c>
    </row>
    <row r="684" spans="1:2" hidden="1" x14ac:dyDescent="0.3">
      <c r="A684" t="s">
        <v>1589</v>
      </c>
      <c r="B684" t="s">
        <v>981</v>
      </c>
    </row>
    <row r="685" spans="1:2" hidden="1" x14ac:dyDescent="0.3">
      <c r="A685" t="s">
        <v>1592</v>
      </c>
      <c r="B685" t="s">
        <v>1593</v>
      </c>
    </row>
    <row r="686" spans="1:2" hidden="1" x14ac:dyDescent="0.3">
      <c r="A686" t="s">
        <v>1595</v>
      </c>
      <c r="B686" t="s">
        <v>111</v>
      </c>
    </row>
    <row r="687" spans="1:2" hidden="1" x14ac:dyDescent="0.3">
      <c r="A687" t="s">
        <v>1596</v>
      </c>
    </row>
    <row r="688" spans="1:2" x14ac:dyDescent="0.3">
      <c r="A688" t="s">
        <v>1598</v>
      </c>
      <c r="B688" t="s">
        <v>803</v>
      </c>
    </row>
    <row r="689" spans="1:2" hidden="1" x14ac:dyDescent="0.3">
      <c r="A689" t="s">
        <v>1600</v>
      </c>
      <c r="B689" t="s">
        <v>48</v>
      </c>
    </row>
    <row r="690" spans="1:2" hidden="1" x14ac:dyDescent="0.3">
      <c r="A690" t="s">
        <v>1602</v>
      </c>
      <c r="B690" t="s">
        <v>83</v>
      </c>
    </row>
    <row r="691" spans="1:2" hidden="1" x14ac:dyDescent="0.3">
      <c r="A691" t="s">
        <v>1604</v>
      </c>
      <c r="B691" t="s">
        <v>187</v>
      </c>
    </row>
    <row r="692" spans="1:2" hidden="1" x14ac:dyDescent="0.3">
      <c r="A692" t="s">
        <v>1606</v>
      </c>
    </row>
    <row r="693" spans="1:2" hidden="1" x14ac:dyDescent="0.3">
      <c r="A693" t="s">
        <v>1608</v>
      </c>
      <c r="B693" t="s">
        <v>83</v>
      </c>
    </row>
    <row r="694" spans="1:2" hidden="1" x14ac:dyDescent="0.3">
      <c r="A694" t="s">
        <v>1610</v>
      </c>
    </row>
    <row r="695" spans="1:2" hidden="1" x14ac:dyDescent="0.3">
      <c r="A695" t="s">
        <v>1612</v>
      </c>
      <c r="B695" t="s">
        <v>628</v>
      </c>
    </row>
    <row r="696" spans="1:2" hidden="1" x14ac:dyDescent="0.3">
      <c r="A696" t="s">
        <v>1614</v>
      </c>
      <c r="B696" t="s">
        <v>111</v>
      </c>
    </row>
    <row r="697" spans="1:2" hidden="1" x14ac:dyDescent="0.3">
      <c r="A697" t="s">
        <v>1616</v>
      </c>
      <c r="B697" t="s">
        <v>1617</v>
      </c>
    </row>
    <row r="698" spans="1:2" hidden="1" x14ac:dyDescent="0.3">
      <c r="A698" t="s">
        <v>1619</v>
      </c>
      <c r="B698" t="s">
        <v>40</v>
      </c>
    </row>
    <row r="699" spans="1:2" hidden="1" x14ac:dyDescent="0.3">
      <c r="A699" t="s">
        <v>1621</v>
      </c>
      <c r="B699" t="s">
        <v>48</v>
      </c>
    </row>
    <row r="700" spans="1:2" hidden="1" x14ac:dyDescent="0.3">
      <c r="A700" t="s">
        <v>1623</v>
      </c>
      <c r="B700" t="s">
        <v>1624</v>
      </c>
    </row>
    <row r="701" spans="1:2" hidden="1" x14ac:dyDescent="0.3">
      <c r="A701" t="s">
        <v>1626</v>
      </c>
    </row>
    <row r="702" spans="1:2" x14ac:dyDescent="0.3">
      <c r="A702" t="s">
        <v>1628</v>
      </c>
      <c r="B702" t="s">
        <v>17</v>
      </c>
    </row>
    <row r="703" spans="1:2" hidden="1" x14ac:dyDescent="0.3">
      <c r="A703" t="s">
        <v>1630</v>
      </c>
      <c r="B703" t="s">
        <v>48</v>
      </c>
    </row>
    <row r="704" spans="1:2" hidden="1" x14ac:dyDescent="0.3">
      <c r="A704" t="s">
        <v>1633</v>
      </c>
    </row>
    <row r="705" spans="1:2" hidden="1" x14ac:dyDescent="0.3">
      <c r="A705" t="s">
        <v>1635</v>
      </c>
      <c r="B705" t="s">
        <v>1636</v>
      </c>
    </row>
    <row r="706" spans="1:2" hidden="1" x14ac:dyDescent="0.3">
      <c r="A706" t="s">
        <v>1638</v>
      </c>
    </row>
    <row r="707" spans="1:2" hidden="1" x14ac:dyDescent="0.3">
      <c r="A707" t="s">
        <v>1640</v>
      </c>
      <c r="B707" t="s">
        <v>638</v>
      </c>
    </row>
    <row r="708" spans="1:2" hidden="1" x14ac:dyDescent="0.3">
      <c r="A708" t="s">
        <v>1642</v>
      </c>
    </row>
    <row r="709" spans="1:2" hidden="1" x14ac:dyDescent="0.3">
      <c r="A709" t="s">
        <v>1643</v>
      </c>
      <c r="B709" t="s">
        <v>608</v>
      </c>
    </row>
    <row r="710" spans="1:2" hidden="1" x14ac:dyDescent="0.3">
      <c r="A710" t="s">
        <v>1645</v>
      </c>
      <c r="B710" t="s">
        <v>83</v>
      </c>
    </row>
    <row r="711" spans="1:2" hidden="1" x14ac:dyDescent="0.3">
      <c r="A711" t="s">
        <v>1647</v>
      </c>
      <c r="B711" t="s">
        <v>251</v>
      </c>
    </row>
    <row r="712" spans="1:2" hidden="1" x14ac:dyDescent="0.3">
      <c r="A712" t="s">
        <v>1649</v>
      </c>
    </row>
    <row r="713" spans="1:2" hidden="1" x14ac:dyDescent="0.3">
      <c r="A713" t="s">
        <v>1651</v>
      </c>
      <c r="B713" t="s">
        <v>1652</v>
      </c>
    </row>
    <row r="714" spans="1:2" hidden="1" x14ac:dyDescent="0.3">
      <c r="A714" t="s">
        <v>1653</v>
      </c>
      <c r="B714" t="s">
        <v>88</v>
      </c>
    </row>
    <row r="715" spans="1:2" hidden="1" x14ac:dyDescent="0.3">
      <c r="A715" t="s">
        <v>1655</v>
      </c>
      <c r="B715" t="s">
        <v>251</v>
      </c>
    </row>
    <row r="716" spans="1:2" hidden="1" x14ac:dyDescent="0.3">
      <c r="A716" t="s">
        <v>1657</v>
      </c>
      <c r="B716" t="s">
        <v>1286</v>
      </c>
    </row>
    <row r="717" spans="1:2" hidden="1" x14ac:dyDescent="0.3">
      <c r="A717" t="s">
        <v>1659</v>
      </c>
    </row>
    <row r="718" spans="1:2" hidden="1" x14ac:dyDescent="0.3">
      <c r="A718" t="s">
        <v>1661</v>
      </c>
      <c r="B718" t="s">
        <v>54</v>
      </c>
    </row>
    <row r="719" spans="1:2" hidden="1" x14ac:dyDescent="0.3">
      <c r="A719" t="s">
        <v>1663</v>
      </c>
      <c r="B719" t="s">
        <v>187</v>
      </c>
    </row>
    <row r="720" spans="1:2" hidden="1" x14ac:dyDescent="0.3">
      <c r="A720" t="s">
        <v>1665</v>
      </c>
      <c r="B720" t="s">
        <v>1666</v>
      </c>
    </row>
    <row r="721" spans="1:2" hidden="1" x14ac:dyDescent="0.3">
      <c r="A721" t="s">
        <v>1669</v>
      </c>
      <c r="B721" t="s">
        <v>114</v>
      </c>
    </row>
    <row r="722" spans="1:2" hidden="1" x14ac:dyDescent="0.3">
      <c r="A722" t="s">
        <v>1671</v>
      </c>
      <c r="B722" t="s">
        <v>608</v>
      </c>
    </row>
    <row r="723" spans="1:2" hidden="1" x14ac:dyDescent="0.3">
      <c r="A723" t="s">
        <v>1673</v>
      </c>
      <c r="B723" t="s">
        <v>325</v>
      </c>
    </row>
    <row r="724" spans="1:2" hidden="1" x14ac:dyDescent="0.3">
      <c r="A724" t="s">
        <v>1675</v>
      </c>
      <c r="B724" t="s">
        <v>48</v>
      </c>
    </row>
    <row r="725" spans="1:2" hidden="1" x14ac:dyDescent="0.3">
      <c r="A725" t="s">
        <v>1677</v>
      </c>
      <c r="B725" t="s">
        <v>1213</v>
      </c>
    </row>
    <row r="726" spans="1:2" hidden="1" x14ac:dyDescent="0.3">
      <c r="A726" t="s">
        <v>1679</v>
      </c>
    </row>
    <row r="727" spans="1:2" hidden="1" x14ac:dyDescent="0.3">
      <c r="A727" t="s">
        <v>1681</v>
      </c>
    </row>
    <row r="728" spans="1:2" hidden="1" x14ac:dyDescent="0.3">
      <c r="A728" t="s">
        <v>1683</v>
      </c>
      <c r="B728" t="s">
        <v>520</v>
      </c>
    </row>
    <row r="729" spans="1:2" hidden="1" x14ac:dyDescent="0.3">
      <c r="A729" t="s">
        <v>1685</v>
      </c>
      <c r="B729" t="s">
        <v>1686</v>
      </c>
    </row>
    <row r="730" spans="1:2" hidden="1" x14ac:dyDescent="0.3">
      <c r="A730" t="s">
        <v>1688</v>
      </c>
      <c r="B730" t="s">
        <v>88</v>
      </c>
    </row>
    <row r="731" spans="1:2" hidden="1" x14ac:dyDescent="0.3">
      <c r="A731" t="s">
        <v>1689</v>
      </c>
    </row>
    <row r="732" spans="1:2" hidden="1" x14ac:dyDescent="0.3">
      <c r="A732" t="s">
        <v>1691</v>
      </c>
    </row>
    <row r="733" spans="1:2" hidden="1" x14ac:dyDescent="0.3">
      <c r="A733" t="s">
        <v>1693</v>
      </c>
      <c r="B733" t="s">
        <v>162</v>
      </c>
    </row>
    <row r="734" spans="1:2" hidden="1" x14ac:dyDescent="0.3">
      <c r="A734" t="s">
        <v>1695</v>
      </c>
      <c r="B734" t="s">
        <v>1696</v>
      </c>
    </row>
    <row r="735" spans="1:2" hidden="1" x14ac:dyDescent="0.3">
      <c r="A735" t="s">
        <v>1698</v>
      </c>
    </row>
    <row r="736" spans="1:2" hidden="1" x14ac:dyDescent="0.3">
      <c r="A736" t="s">
        <v>1700</v>
      </c>
      <c r="B736" t="s">
        <v>1213</v>
      </c>
    </row>
    <row r="737" spans="1:2" hidden="1" x14ac:dyDescent="0.3">
      <c r="A737" t="s">
        <v>1702</v>
      </c>
    </row>
    <row r="738" spans="1:2" x14ac:dyDescent="0.3">
      <c r="A738" t="s">
        <v>1705</v>
      </c>
      <c r="B738" t="s">
        <v>1706</v>
      </c>
    </row>
    <row r="739" spans="1:2" hidden="1" x14ac:dyDescent="0.3">
      <c r="A739" t="s">
        <v>1708</v>
      </c>
      <c r="B739" t="s">
        <v>88</v>
      </c>
    </row>
    <row r="740" spans="1:2" hidden="1" x14ac:dyDescent="0.3">
      <c r="A740" t="s">
        <v>1710</v>
      </c>
    </row>
    <row r="741" spans="1:2" hidden="1" x14ac:dyDescent="0.3">
      <c r="A741" t="s">
        <v>1712</v>
      </c>
    </row>
    <row r="742" spans="1:2" hidden="1" x14ac:dyDescent="0.3">
      <c r="A742" t="s">
        <v>1713</v>
      </c>
      <c r="B742" t="s">
        <v>187</v>
      </c>
    </row>
    <row r="743" spans="1:2" hidden="1" x14ac:dyDescent="0.3">
      <c r="A743" t="s">
        <v>637</v>
      </c>
      <c r="B743" t="s">
        <v>638</v>
      </c>
    </row>
    <row r="744" spans="1:2" hidden="1" x14ac:dyDescent="0.3">
      <c r="A744" t="s">
        <v>1715</v>
      </c>
    </row>
    <row r="745" spans="1:2" hidden="1" x14ac:dyDescent="0.3">
      <c r="A745" t="s">
        <v>1717</v>
      </c>
    </row>
    <row r="746" spans="1:2" hidden="1" x14ac:dyDescent="0.3">
      <c r="A746" t="s">
        <v>1719</v>
      </c>
      <c r="B746" t="s">
        <v>83</v>
      </c>
    </row>
    <row r="747" spans="1:2" hidden="1" x14ac:dyDescent="0.3">
      <c r="A747" t="s">
        <v>1721</v>
      </c>
    </row>
    <row r="748" spans="1:2" x14ac:dyDescent="0.3">
      <c r="A748" t="s">
        <v>1723</v>
      </c>
      <c r="B748" t="s">
        <v>254</v>
      </c>
    </row>
    <row r="749" spans="1:2" hidden="1" x14ac:dyDescent="0.3">
      <c r="A749" t="s">
        <v>1725</v>
      </c>
      <c r="B749" t="s">
        <v>13</v>
      </c>
    </row>
    <row r="750" spans="1:2" hidden="1" x14ac:dyDescent="0.3">
      <c r="A750" t="s">
        <v>1727</v>
      </c>
    </row>
    <row r="751" spans="1:2" hidden="1" x14ac:dyDescent="0.3">
      <c r="A751" t="s">
        <v>1729</v>
      </c>
    </row>
    <row r="752" spans="1:2" hidden="1" x14ac:dyDescent="0.3">
      <c r="A752" t="s">
        <v>1731</v>
      </c>
      <c r="B752" t="s">
        <v>54</v>
      </c>
    </row>
    <row r="753" spans="1:2" x14ac:dyDescent="0.3">
      <c r="A753" t="s">
        <v>1733</v>
      </c>
      <c r="B753" t="s">
        <v>254</v>
      </c>
    </row>
    <row r="754" spans="1:2" hidden="1" x14ac:dyDescent="0.3">
      <c r="A754" t="s">
        <v>1735</v>
      </c>
      <c r="B754" t="s">
        <v>652</v>
      </c>
    </row>
    <row r="755" spans="1:2" hidden="1" x14ac:dyDescent="0.3">
      <c r="A755" t="s">
        <v>1737</v>
      </c>
      <c r="B755" t="s">
        <v>48</v>
      </c>
    </row>
    <row r="756" spans="1:2" hidden="1" x14ac:dyDescent="0.3">
      <c r="A756" t="s">
        <v>1739</v>
      </c>
    </row>
    <row r="757" spans="1:2" hidden="1" x14ac:dyDescent="0.3">
      <c r="A757" t="s">
        <v>1741</v>
      </c>
      <c r="B757" t="s">
        <v>111</v>
      </c>
    </row>
    <row r="758" spans="1:2" hidden="1" x14ac:dyDescent="0.3">
      <c r="A758" t="s">
        <v>1743</v>
      </c>
    </row>
    <row r="759" spans="1:2" hidden="1" x14ac:dyDescent="0.3">
      <c r="A759" t="s">
        <v>1745</v>
      </c>
      <c r="B759" t="s">
        <v>638</v>
      </c>
    </row>
    <row r="760" spans="1:2" hidden="1" x14ac:dyDescent="0.3">
      <c r="A760" t="s">
        <v>1747</v>
      </c>
      <c r="B760" t="s">
        <v>25</v>
      </c>
    </row>
    <row r="761" spans="1:2" hidden="1" x14ac:dyDescent="0.3">
      <c r="A761" t="s">
        <v>1749</v>
      </c>
    </row>
    <row r="762" spans="1:2" hidden="1" x14ac:dyDescent="0.3">
      <c r="A762" t="s">
        <v>1751</v>
      </c>
      <c r="B762" t="s">
        <v>485</v>
      </c>
    </row>
    <row r="763" spans="1:2" hidden="1" x14ac:dyDescent="0.3">
      <c r="A763" t="s">
        <v>1753</v>
      </c>
      <c r="B763" t="s">
        <v>48</v>
      </c>
    </row>
    <row r="764" spans="1:2" hidden="1" x14ac:dyDescent="0.3">
      <c r="A764" t="s">
        <v>1755</v>
      </c>
      <c r="B764" t="s">
        <v>48</v>
      </c>
    </row>
    <row r="765" spans="1:2" hidden="1" x14ac:dyDescent="0.3">
      <c r="A765" t="s">
        <v>1757</v>
      </c>
      <c r="B765" t="s">
        <v>187</v>
      </c>
    </row>
    <row r="766" spans="1:2" hidden="1" x14ac:dyDescent="0.3">
      <c r="A766" t="s">
        <v>1759</v>
      </c>
      <c r="B766" t="s">
        <v>88</v>
      </c>
    </row>
    <row r="767" spans="1:2" hidden="1" x14ac:dyDescent="0.3">
      <c r="A767" t="s">
        <v>1761</v>
      </c>
      <c r="B767" t="s">
        <v>88</v>
      </c>
    </row>
    <row r="768" spans="1:2" hidden="1" x14ac:dyDescent="0.3">
      <c r="A768" t="s">
        <v>1763</v>
      </c>
      <c r="B768" t="s">
        <v>40</v>
      </c>
    </row>
    <row r="769" spans="1:2" hidden="1" x14ac:dyDescent="0.3">
      <c r="A769" t="s">
        <v>1766</v>
      </c>
      <c r="B769" t="s">
        <v>1767</v>
      </c>
    </row>
    <row r="770" spans="1:2" hidden="1" x14ac:dyDescent="0.3">
      <c r="A770" t="s">
        <v>1769</v>
      </c>
    </row>
    <row r="771" spans="1:2" hidden="1" x14ac:dyDescent="0.3">
      <c r="A771" t="s">
        <v>1771</v>
      </c>
      <c r="B771" t="s">
        <v>88</v>
      </c>
    </row>
    <row r="772" spans="1:2" hidden="1" x14ac:dyDescent="0.3">
      <c r="A772" t="s">
        <v>1772</v>
      </c>
      <c r="B772" t="s">
        <v>48</v>
      </c>
    </row>
    <row r="773" spans="1:2" hidden="1" x14ac:dyDescent="0.3">
      <c r="A773" t="s">
        <v>1774</v>
      </c>
    </row>
    <row r="774" spans="1:2" hidden="1" x14ac:dyDescent="0.3">
      <c r="A774" t="s">
        <v>1776</v>
      </c>
      <c r="B774" t="s">
        <v>1777</v>
      </c>
    </row>
    <row r="775" spans="1:2" hidden="1" x14ac:dyDescent="0.3">
      <c r="A775" t="s">
        <v>1779</v>
      </c>
      <c r="B775" t="s">
        <v>1780</v>
      </c>
    </row>
    <row r="776" spans="1:2" hidden="1" x14ac:dyDescent="0.3">
      <c r="A776" t="s">
        <v>1782</v>
      </c>
    </row>
    <row r="777" spans="1:2" hidden="1" x14ac:dyDescent="0.3">
      <c r="A777" t="s">
        <v>1784</v>
      </c>
      <c r="B777" t="s">
        <v>187</v>
      </c>
    </row>
    <row r="778" spans="1:2" hidden="1" x14ac:dyDescent="0.3">
      <c r="A778" t="s">
        <v>1786</v>
      </c>
      <c r="B778" t="s">
        <v>54</v>
      </c>
    </row>
    <row r="779" spans="1:2" hidden="1" x14ac:dyDescent="0.3">
      <c r="A779" t="s">
        <v>1788</v>
      </c>
    </row>
    <row r="780" spans="1:2" hidden="1" x14ac:dyDescent="0.3">
      <c r="A780" t="s">
        <v>1790</v>
      </c>
      <c r="B780" t="s">
        <v>563</v>
      </c>
    </row>
    <row r="781" spans="1:2" hidden="1" x14ac:dyDescent="0.3">
      <c r="A781" t="s">
        <v>1791</v>
      </c>
      <c r="B781" t="s">
        <v>1792</v>
      </c>
    </row>
    <row r="782" spans="1:2" hidden="1" x14ac:dyDescent="0.3">
      <c r="A782" t="s">
        <v>1794</v>
      </c>
      <c r="B782" t="s">
        <v>40</v>
      </c>
    </row>
    <row r="783" spans="1:2" x14ac:dyDescent="0.3">
      <c r="A783" t="s">
        <v>1796</v>
      </c>
      <c r="B783" t="s">
        <v>1797</v>
      </c>
    </row>
    <row r="784" spans="1:2" hidden="1" x14ac:dyDescent="0.3">
      <c r="A784" t="s">
        <v>1799</v>
      </c>
      <c r="B784" t="s">
        <v>48</v>
      </c>
    </row>
    <row r="785" spans="1:2" hidden="1" x14ac:dyDescent="0.3">
      <c r="A785" t="s">
        <v>1801</v>
      </c>
      <c r="B785" t="s">
        <v>83</v>
      </c>
    </row>
    <row r="786" spans="1:2" hidden="1" x14ac:dyDescent="0.3">
      <c r="A786" t="s">
        <v>1753</v>
      </c>
      <c r="B786" t="s">
        <v>48</v>
      </c>
    </row>
    <row r="787" spans="1:2" hidden="1" x14ac:dyDescent="0.3">
      <c r="A787" t="s">
        <v>1803</v>
      </c>
      <c r="B787" t="s">
        <v>1286</v>
      </c>
    </row>
    <row r="788" spans="1:2" hidden="1" x14ac:dyDescent="0.3">
      <c r="A788" t="s">
        <v>1805</v>
      </c>
      <c r="B788" t="s">
        <v>1286</v>
      </c>
    </row>
    <row r="789" spans="1:2" hidden="1" x14ac:dyDescent="0.3">
      <c r="A789" t="s">
        <v>1807</v>
      </c>
    </row>
  </sheetData>
  <autoFilter ref="A1:B789">
    <filterColumn colId="1">
      <customFilters>
        <customFilter val="*management*"/>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Moody's_pros_withratings_withwo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2019-12-03T09:51:11Z</dcterms:created>
  <dcterms:modified xsi:type="dcterms:W3CDTF">2019-12-03T10:17:58Z</dcterms:modified>
</cp:coreProperties>
</file>