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文档汇总\挂机类\内网开发配置表\"/>
    </mc:Choice>
  </mc:AlternateContent>
  <bookViews>
    <workbookView xWindow="0" yWindow="0" windowWidth="28800" windowHeight="12465"/>
  </bookViews>
  <sheets>
    <sheet name="@gongcheng" sheetId="1" r:id="rId1"/>
    <sheet name="@gongchengPersonrRank" sheetId="2" r:id="rId2"/>
    <sheet name="@gongchengGangRank" sheetId="3" r:id="rId3"/>
  </sheets>
  <calcPr calcId="162913"/>
</workbook>
</file>

<file path=xl/calcChain.xml><?xml version="1.0" encoding="utf-8"?>
<calcChain xmlns="http://schemas.openxmlformats.org/spreadsheetml/2006/main">
  <c r="AK27" i="1" l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X27" i="1" l="1"/>
  <c r="X2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2" i="1"/>
  <c r="X23" i="1"/>
  <c r="X24" i="1"/>
  <c r="X25" i="1"/>
  <c r="X26" i="1"/>
  <c r="B23" i="3" l="1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C27" i="1"/>
  <c r="AB27" i="1"/>
  <c r="AA27" i="1"/>
  <c r="W27" i="1"/>
  <c r="AD26" i="1"/>
  <c r="AC26" i="1"/>
  <c r="AB26" i="1"/>
  <c r="AA26" i="1"/>
  <c r="W26" i="1"/>
  <c r="AB25" i="1"/>
  <c r="AA25" i="1"/>
  <c r="W25" i="1"/>
  <c r="AC24" i="1"/>
  <c r="AB24" i="1"/>
  <c r="AA24" i="1"/>
  <c r="W24" i="1"/>
  <c r="AC23" i="1"/>
  <c r="AB23" i="1"/>
  <c r="AA23" i="1"/>
  <c r="W23" i="1"/>
  <c r="AC22" i="1"/>
  <c r="AB22" i="1"/>
  <c r="AA22" i="1"/>
  <c r="W22" i="1"/>
  <c r="AC21" i="1"/>
  <c r="AB21" i="1"/>
  <c r="AA21" i="1"/>
  <c r="W21" i="1"/>
  <c r="AC20" i="1"/>
  <c r="AB20" i="1"/>
  <c r="AA20" i="1"/>
  <c r="W20" i="1"/>
  <c r="AC19" i="1"/>
  <c r="AB19" i="1"/>
  <c r="AA19" i="1"/>
  <c r="W19" i="1"/>
  <c r="AA18" i="1"/>
  <c r="W18" i="1"/>
  <c r="O18" i="1"/>
  <c r="AB17" i="1"/>
  <c r="AA17" i="1"/>
  <c r="W17" i="1"/>
  <c r="O17" i="1"/>
  <c r="AC16" i="1"/>
  <c r="AB16" i="1"/>
  <c r="AA16" i="1"/>
  <c r="W16" i="1"/>
  <c r="O16" i="1"/>
  <c r="AB15" i="1"/>
  <c r="AA15" i="1"/>
  <c r="W15" i="1"/>
  <c r="O15" i="1"/>
  <c r="O20" i="1" s="1"/>
  <c r="AC14" i="1"/>
  <c r="AB14" i="1"/>
  <c r="AA14" i="1"/>
  <c r="W14" i="1"/>
  <c r="O14" i="1"/>
  <c r="O19" i="1" s="1"/>
  <c r="N14" i="1"/>
  <c r="N19" i="1" s="1"/>
  <c r="AA13" i="1"/>
  <c r="W13" i="1"/>
  <c r="O13" i="1"/>
  <c r="N13" i="1"/>
  <c r="N18" i="1" s="1"/>
  <c r="AC12" i="1"/>
  <c r="AB12" i="1"/>
  <c r="AA12" i="1"/>
  <c r="W12" i="1"/>
  <c r="O12" i="1"/>
  <c r="N12" i="1"/>
  <c r="N17" i="1" s="1"/>
  <c r="AC11" i="1"/>
  <c r="AB11" i="1"/>
  <c r="AA11" i="1"/>
  <c r="W11" i="1"/>
  <c r="O11" i="1"/>
  <c r="N11" i="1"/>
  <c r="N16" i="1" s="1"/>
  <c r="AA10" i="1"/>
  <c r="W10" i="1"/>
  <c r="O10" i="1"/>
  <c r="N10" i="1"/>
  <c r="N15" i="1" s="1"/>
  <c r="N20" i="1" s="1"/>
  <c r="AD9" i="1"/>
  <c r="AC9" i="1"/>
  <c r="AB9" i="1"/>
  <c r="AA9" i="1"/>
  <c r="W9" i="1"/>
  <c r="O9" i="1"/>
  <c r="N9" i="1"/>
  <c r="AA8" i="1"/>
  <c r="W8" i="1"/>
  <c r="AB7" i="1"/>
  <c r="AA7" i="1"/>
  <c r="W7" i="1"/>
  <c r="AB6" i="1"/>
  <c r="AA6" i="1"/>
  <c r="W6" i="1"/>
  <c r="AD5" i="1"/>
  <c r="AC5" i="1"/>
  <c r="AB5" i="1"/>
  <c r="AA5" i="1"/>
  <c r="W5" i="1"/>
  <c r="AA4" i="1"/>
  <c r="W4" i="1"/>
</calcChain>
</file>

<file path=xl/comments1.xml><?xml version="1.0" encoding="utf-8"?>
<comments xmlns="http://schemas.openxmlformats.org/spreadsheetml/2006/main">
  <authors>
    <author>kaka</author>
    <author>微软用户</author>
  </authors>
  <commentList>
    <comment ref="K1" authorId="0" shapeId="0">
      <text>
        <r>
          <rPr>
            <b/>
            <sz val="9"/>
            <rFont val="宋体"/>
            <family val="3"/>
            <charset val="134"/>
          </rPr>
          <t>kaka:</t>
        </r>
        <r>
          <rPr>
            <sz val="9"/>
            <rFont val="宋体"/>
            <family val="3"/>
            <charset val="134"/>
          </rPr>
          <t xml:space="preserve">
1 小城市
2 中城市
3 大城市</t>
        </r>
      </text>
    </comment>
    <comment ref="O1" authorId="1" shapeId="0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a_avatarRole_a_avatar
npc_怪物</t>
        </r>
      </text>
    </comment>
  </commentList>
</comments>
</file>

<file path=xl/sharedStrings.xml><?xml version="1.0" encoding="utf-8"?>
<sst xmlns="http://schemas.openxmlformats.org/spreadsheetml/2006/main" count="490" uniqueCount="190">
  <si>
    <t>攻城城市id</t>
  </si>
  <si>
    <t>相邻数组</t>
  </si>
  <si>
    <t>杀1人奖励 攻城成功</t>
  </si>
  <si>
    <t>杀1人奖励 防守失败</t>
  </si>
  <si>
    <t>杀1人奖励 攻城失败</t>
  </si>
  <si>
    <t>杀1人奖励 防守成功</t>
  </si>
  <si>
    <t>22点占城奖励</t>
  </si>
  <si>
    <t>防御等级</t>
  </si>
  <si>
    <t>中心位置X</t>
  </si>
  <si>
    <t>中心位置Y</t>
  </si>
  <si>
    <t>城市界别</t>
  </si>
  <si>
    <t>帮助说明id</t>
  </si>
  <si>
    <t>名字</t>
  </si>
  <si>
    <t>NPC副本id</t>
  </si>
  <si>
    <r>
      <rPr>
        <sz val="11"/>
        <color theme="1"/>
        <rFont val="宋体"/>
        <family val="3"/>
        <charset val="134"/>
        <scheme val="minor"/>
      </rPr>
      <t>N</t>
    </r>
    <r>
      <rPr>
        <sz val="11"/>
        <color theme="1"/>
        <rFont val="宋体"/>
        <family val="3"/>
        <charset val="134"/>
        <scheme val="minor"/>
      </rPr>
      <t>pc形象</t>
    </r>
  </si>
  <si>
    <t>占领保护时间cd(秒)</t>
  </si>
  <si>
    <t>公鸡保护时间cd(秒)</t>
  </si>
  <si>
    <t>开放等级(公会等级)</t>
  </si>
  <si>
    <t>公会占城积分</t>
  </si>
  <si>
    <t>是否要宣战</t>
  </si>
  <si>
    <t>城市图片</t>
  </si>
  <si>
    <t>绿线</t>
  </si>
  <si>
    <t>特产奖励</t>
  </si>
  <si>
    <t>城市介绍</t>
  </si>
  <si>
    <t>占城广播</t>
  </si>
  <si>
    <t>int&amp;key</t>
  </si>
  <si>
    <t>arrayint1</t>
  </si>
  <si>
    <t>arrayint2</t>
  </si>
  <si>
    <t>int</t>
  </si>
  <si>
    <t>string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</si>
  <si>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</t>
    </r>
  </si>
  <si>
    <r>
      <rPr>
        <sz val="10"/>
        <color indexed="8"/>
        <rFont val="宋体"/>
        <family val="3"/>
        <charset val="134"/>
      </rPr>
      <t>i</t>
    </r>
    <r>
      <rPr>
        <sz val="10"/>
        <color indexed="8"/>
        <rFont val="宋体"/>
        <family val="3"/>
        <charset val="134"/>
      </rPr>
      <t>nt</t>
    </r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</si>
  <si>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tring</t>
    </r>
  </si>
  <si>
    <t>arraystring1</t>
  </si>
  <si>
    <t>id</t>
  </si>
  <si>
    <t>near</t>
  </si>
  <si>
    <t>ATK_SUCC</t>
  </si>
  <si>
    <t>DEF_FAIL</t>
  </si>
  <si>
    <t>ATK_FAIL</t>
  </si>
  <si>
    <t>DEF_SUCC</t>
  </si>
  <si>
    <t>holdReward</t>
  </si>
  <si>
    <t>defLevel</t>
  </si>
  <si>
    <t>x</t>
  </si>
  <si>
    <t>y</t>
  </si>
  <si>
    <t>level</t>
  </si>
  <si>
    <t>helpId</t>
  </si>
  <si>
    <t>name</t>
  </si>
  <si>
    <t>fbIds</t>
  </si>
  <si>
    <t>npcAndms</t>
  </si>
  <si>
    <t>occupyCD</t>
  </si>
  <si>
    <t>atkCD</t>
  </si>
  <si>
    <t>OpenLv</t>
  </si>
  <si>
    <t>guildCitySocre</t>
  </si>
  <si>
    <t>isDeclarewar</t>
  </si>
  <si>
    <t>BuildImg</t>
  </si>
  <si>
    <t>lines</t>
  </si>
  <si>
    <t>showReward</t>
  </si>
  <si>
    <t>info</t>
  </si>
  <si>
    <r>
      <rPr>
        <sz val="11"/>
        <color theme="1"/>
        <rFont val="宋体"/>
        <family val="3"/>
        <charset val="134"/>
        <scheme val="minor"/>
      </rPr>
      <t>g</t>
    </r>
    <r>
      <rPr>
        <sz val="11"/>
        <color theme="1"/>
        <rFont val="宋体"/>
        <family val="3"/>
        <charset val="134"/>
        <scheme val="minor"/>
      </rPr>
      <t>binfo</t>
    </r>
  </si>
  <si>
    <t>24_1</t>
  </si>
  <si>
    <t>金轮镇</t>
  </si>
  <si>
    <t>600001_600002_600003_600004_600005_600006_600007_600008_600009_600010_600011_600012_600013_600014_600015_600016_600017_600018_600019_600020_600021_600022_600023_600024_600025_600026_600027_600028_600029_600030_600031_600032_600033_600034_600035_600036_600037_600038_600039_600040_600041_600042_600043_600044_600045_600046_600047_600048_600049_600050_600051_600052_600053_600054_600055_600056_600057_600058_600059_600060_600061_600062_600063_600064_600065_600066_600067_600068_600069_600070_600071_600072_600073_600074_600075_600076_600077_600078_600079_600080_600081_600082_600083_600084_600085_600086_600087_600088_600089_600090_600091_600092_600093_600094_600095_600096_600097_600098_600099_600100</t>
  </si>
  <si>
    <t>2000469_1111045;2000374_1111047;2000353_1111045;2000594_1111049;2000134_1111053;2000066_1111051;2000449_1111047;2000245_1111043;2000460_1111045;2000485_1111051;2000188_1111047;2000246_1111053;2000483_1111055;2000375_1111053;2000182_1111055;2000094_1111048;2000202_1111048;2000481_1111054;2000432_1111047;2000097_1111049;2000357_1111044;2000589_1111045;2000046_1111050;2000203_1111053;2000240_1111055;2000357_1111048;2000276_1111046;2000264_1111052;2000232_1111043;2000203_1111053;2000429_1111052;2000321_1111046;2000220_1111047;2000471_1111052;2000198_1111045;2000594_1111048;2000529_1111043;2000288_1111043;2000196_1111054;2000173_1111054;2000122_1111052;2000530_1111047;2000066_1111053;2000044_1111051;2000023_1111043;2000549_1111044;2000150_1111052;2000031_1111043;2000248_1111048;2000105_1111043;2000438_1121043;2000060_1121049;2000514_1121051;2000418_1121050;2000025_1121044;2000563_1121052;2000036_1121047;2000169_1121054;2000087_1121051;2000252_1121051;2000514_1121050;2000589_1121048;2000313_1121043;2000167_1121048;2000278_1121049;2000024_1121044;2000518_1121054;2000501_1121047;2000519_1121053;2000486_1121051;2000114_1121048;2000305_1121053;2000166_1121053;2000019_1121050;2000135_1121053;2000589_1121052;2000168_1121049;2000191_1121044;2000430_1121053;2000330_1121047;2000071_1121045;2000204_1121048;2000187_1121055;2000134_1121054;2000061_1121046;2000075_1121044;2000211_1121054;2000260_1121047;2000276_1121052;2000270_1121053;2000423_1121051;2000293_1121053;2000452_1121052;2000414_1121053;2000518_1121045;2000465_1121053;2000122_1121046;2000355_1121054;2000383_1121045;2000380_1121046</t>
  </si>
  <si>
    <t>01</t>
  </si>
  <si>
    <t>line23</t>
  </si>
  <si>
    <t>&lt;font color=0x47ff00&gt;%s&lt;/font&gt;占领了1级地区:金轮镇</t>
  </si>
  <si>
    <t>17_101_1_106</t>
  </si>
  <si>
    <t>雪花市</t>
  </si>
  <si>
    <t>601001_601002_601003_601004_601005_601006_601007_601008_601009_601010_601011_601012_601013_601014_601015_601016_601017_601018_601019_601020_601021_601022_601023_601024_601025_601026_601027_601028_601029_601030_601031_601032_601033_601034_601035_601036_601037_601038_601039_601040_601041_601042_601043_601044_601045_601046_601047_601048_601049_601050_601051_601052_601053_601054_601055_601056_601057_601058_601059_601060_601061_601062_601063_601064_601065_601066_601067_601068_601069_601070_601071_601072_601073_601074_601075_601076_601077_601078_601079_601080_601081_601082_601083_601084_601085_601086_601087_601088_601089_601090_601091_601092_601093_601094_601095_601096_601097_601098_601099_601100</t>
  </si>
  <si>
    <t>2000139_1111109;2000260_1111112;2000517_1111109;2000531_1111111;2000375_1111112;2000171_1111111;2000126_1111113;2000006_1111117;2000034_1111120;2000406_1111120;2000187_1111116;2000122_1111120;2000216_1111120;2000068_1111116;2000144_1111120;2000335_1111110;2000324_1111114;2000053_1111118;2000202_1111109;2000584_1111108;2000293_1111110;2000075_1111113;2000066_1111114;2000214_1111120;2000253_1111115;2000332_1111115;2000035_1111116;2000519_1111115;2000364_1111118;2000011_1111111;2000128_1111119;2000581_1111119;2000097_1111116;2000202_1111110;2000223_1111111;2000462_1111111;2000548_1111116;2000481_1111113;2000433_1111108;2000391_1111108;2000068_1111120;2000010_1111118;2000113_1111114;2000576_1111109;2000074_1111119;2000403_1111111;2000430_1111112;2000300_1111111;2000512_1111116;2000230_1111113;2000249_1121120;2000165_1121119;2000308_1121111;2000343_1121111;2000354_1121118;2000186_1121109;2000389_1121113;2000475_1121110;2000009_1121111;2000224_1121113;2000215_1121118;2000358_1121118;2000104_1121113;2000557_1121114;2000340_1121117;2000382_1121113;2000272_1121113;2000226_1121114;2000402_1121113;2000442_1121119;2000144_1121118;2000288_1121113;2000293_1121120;2000347_1121114;2000067_1121110;2000189_1121119;2000114_1121112;2000284_1121111;2000551_1121112;2000548_1121110;2000323_1121108;2000409_1121119;2000418_1121117;2000243_1121111;2000194_1121120;2000310_1121110;2000129_1121108;2000375_1121113;2000094_1121110;2000350_1121112;2000092_1121112;2000569_1121118;2000178_1121120;2000573_1121114;2000287_1121114;2000137_1121116;2000092_1121110;2000269_1121119;2000094_1121120;2000358_1121114</t>
  </si>
  <si>
    <t>line23_line24_line25_line26</t>
  </si>
  <si>
    <t>&lt;font color=0x47ff00&gt;%s&lt;/font&gt;占领了1级地区:雪花市</t>
  </si>
  <si>
    <t>200_101</t>
  </si>
  <si>
    <t>丰饶村</t>
  </si>
  <si>
    <t>602001_602002_602003_602004_602005_602006_602007_602008_602009_602010_602011_602012_602013_602014_602015_602016_602017_602018_602019_602020_602021_602022_602023_602024_602025_602026_602027_602028_602029_602030_602031_602032_602033_602034_602035_602036_602037_602038_602039_602040_602041_602042_602043_602044_602045_602046_602047_602048_602049_602050_602051_602052_602053_602054_602055_602056_602057_602058_602059_602060_602061_602062_602063_602064_602065_602066_602067_602068_602069_602070_602071_602072_602073_602074_602075_602076_602077_602078_602079_602080_602081_602082_602083_602084_602085_602086_602087_602088_602089_602090_602091_602092_602093_602094_602095_602096_602097_602098_602099_602100</t>
  </si>
  <si>
    <t>2000303_1111160;2000356_1111171;2000492_1111174;2000094_1111171;2000092_1111163;2000240_1111166;2000536_1111164;2000371_1111174;2000459_1111163;2000266_1111163;2000165_1111162;2000137_1111170;2000315_1111167;2000432_1111161;2000293_1111175;2000299_1111167;2000303_1111161;2000547_1111171;2000213_1111171;2000210_1111162;2000158_1111172;2000020_1111167;2000350_1111168;2000543_1111165;2000302_1111161;2000018_1111160;2000083_1111173;2000140_1111165;2000194_1111171;2000515_1111169;2000083_1111173;2000168_1111163;2000525_1111163;2000537_1111168;2000266_1111172;2000285_1111162;2000515_1111164;2000368_1111164;2000008_1111163;2000256_1111164;2000355_1111174;2000276_1111170;2000448_1111169;2000492_1111174;2000154_1111162;2000373_1111168;2000190_1111175;2000410_1111162;2000140_1111166;2000499_1111172;2000595_1121163;2000154_1121175;2000140_1121174;2000347_1121160;2000532_1121166;2000434_1121164;2000395_1121161;2000468_1121175;2000252_1121175;2000254_1121164;2000255_1121165;2000104_1121173;2000572_1121161;2000598_1121161;2000230_1121169;2000214_1121166;2000091_1121164;2000562_1121167;2000531_1121173;2000464_1121175;2000225_1121175;2000502_1121168;2000201_1121165;2000012_1121162;2000540_1121167;2000313_1121173;2000224_1121175;2000364_1121174;2000169_1121163;2000546_1121172;2000386_1121171;2000351_1121170;2000588_1121168;2000376_1121172;2000471_1121170;2000386_1121173;2000597_1121169;2000221_1121164;2000396_1121165;2000494_1121161;2000136_1121160;2000445_1121174;2000214_1121166;2000299_1121175;2000271_1121175;2000558_1121169;2000207_1121167;2000026_1121162;2000054_1121166;2000086_1121161</t>
  </si>
  <si>
    <t>line4_line3</t>
  </si>
  <si>
    <t>&lt;font color=0x47ff00&gt;%s&lt;/font&gt;占领了1级地区:丰饶村</t>
  </si>
  <si>
    <t>101_5</t>
  </si>
  <si>
    <t>宝可梦联盟</t>
  </si>
  <si>
    <t>603001_603002_603003_603004_603005_603006_603007_603008_603009_603010_603011_603012_603013_603014_603015_603016_603017_603018_603019_603020_603021_603022_603023_603024_603025_603026_603027_603028_603029_603030_603031_603032_603033_603034_603035_603036_603037_603038_603039_603040_603041_603042_603043_603044_603045_603046_603047_603048_603049_603050_603051_603052_603053_603054_603055_603056_603057_603058_603059_603060_603061_603062_603063_603064_603065_603066_603067_603068_603069_603070_603071_603072_603073_603074_603075_603076_603077_603078_603079_603080_603081_603082_603083_603084_603085_603086_603087_603088_603089_603090_603091_603092_603093_603094_603095_603096_603097_603098_603099_603100</t>
  </si>
  <si>
    <t>2000509_1111213;2000007_1111207;2000017_1111218;2000541_1111208;2000101_1111209;2000286_1111217;2000051_1111206;2000237_1111210;2000478_1111214;2000583_1111209;2000544_1111216;2000230_1111213;2000006_1111212;2000501_1111207;2000287_1111207;2000094_1111215;2000361_1111213;2000410_1111217;2000248_1111206;2000081_1111212;2000044_1111211;2000050_1111210;2000497_1111216;2000484_1111215;2000331_1111212;2000480_1111210;2000075_1111215;2000013_1111206;2000577_1111212;2000404_1111210;2000460_1111212;2000437_1111217;2000029_1111208;2000258_1111212;2000113_1111214;2000161_1111209;2000201_1111215;2000193_1111207;2000113_1111207;2000453_1111206;2000576_1111216;2000092_1111210;2000272_1111210;2000519_1111217;2000381_1111214;2000016_1111216;2000386_1111213;2000535_1111209;2000172_1111211;2000456_1111217;2000561_1121217;2000199_1121210;2000314_1121211;2000341_1121214;2000259_1121213;2000157_1121208;2000226_1121205;2000210_1121214;2000033_1121218;2000433_1121208;2000162_1121210;2000564_1121210;2000423_1121210;2000476_1121210;2000135_1121218;2000344_1121208;2000575_1121215;2000497_1121208;2000267_1121208;2000327_1121216;2000005_1121215;2000587_1121214;2000430_1121217;2000030_1121213;2000025_1121205;2000426_1121211;2000296_1121205;2000281_1121206;2000573_1121214;2000301_1121206;2000238_1121214;2000512_1121218;2000310_1121210;2000050_1121212;2000379_1121211;2000407_1121205;2000441_1121215;2000397_1121209;2000478_1121214;2000477_1121216;2000301_1121210;2000164_1121216;2000471_1121213;2000166_1121218;2000509_1121206;2000390_1121207;2000549_1121218;2000222_1121215;2000316_1121207;2000032_1121218</t>
  </si>
  <si>
    <t>line5_line6</t>
  </si>
  <si>
    <t>&lt;font color=0x47ff00&gt;%s&lt;/font&gt;占领了1级地区:宝可梦联盟</t>
  </si>
  <si>
    <t>冠军之路</t>
  </si>
  <si>
    <t>604001_604002_604003_604004_604005_604006_604007_604008_604009_604010_604011_604012_604013_604014_604015_604016_604017_604018_604019_604020_604021_604022_604023_604024_604025_604026_604027_604028_604029_604030_604031_604032_604033_604034_604035_604036_604037_604038_604039_604040_604041_604042_604043_604044_604045_604046_604047_604048_604049_604050_604051_604052_604053_604054_604055_604056_604057_604058_604059_604060_604061_604062_604063_604064_604065_604066_604067_604068_604069_604070_604071_604072_604073_604074_604075_604076_604077_604078_604079_604080_604081_604082_604083_604084_604085_604086_604087_604088_604089_604090_604091_604092_604093_604094_604095_604096_604097_604098_604099_604100</t>
  </si>
  <si>
    <t>2000086_1111264;2000136_1111269;2000325_1111270;2000149_1111263;2000282_1111268;2000460_1111270;2000409_1111266;2000431_1111269;2000358_1111268;2000314_1111267;2000345_1111264;2000067_1111264;2000204_1111266;2000089_1111264;2000133_1111262;2000596_1111269;2000164_1111270;2000513_1111264;2000348_1111264;2000475_1111262;2000061_1111263;2000428_1111268;2000104_1111265;2000103_1111267;2000547_1111264;2000253_1111266;2000413_1111262;2000350_1111266;2000312_1111265;2000030_1111262;2000115_1111265;2000411_1111270;2000111_1111266;2000405_1111268;2000122_1111268;2000447_1111262;2000382_1111264;2000019_1111264;2000111_1111267;2000018_1111270;2000227_1111263;2000315_1111268;2000567_1111266;2000200_1111267;2000173_1111270;2000188_1111264;2000341_1111267;2000056_1111265;2000206_1111270;2000264_1111262;2000253_1121264;2000561_1121264;2000041_1121270;2000340_1121263;2000199_1121264;2000026_1121269;2000177_1121268;2000121_1121262;2000434_1121263;2000439_1121266;2000333_1121262;2000331_1121267;2000451_1121265;2000019_1121264;2000525_1121269;2000120_1121263;2000421_1121263;2000257_1121268;2000228_1121267;2000381_1121265;2000269_1121264;2000313_1121263;2000147_1121262;2000162_1121267;2000290_1121263;2000426_1121266;2000416_1121270;2000345_1121265;2000019_1121268;2000351_1121265;2000083_1121266;2000598_1121267;2000488_1121263;2000508_1121267;2000330_1121264;2000060_1121263;2000147_1121264;2000597_1121270;2000485_1121265;2000490_1121269;2000227_1121263;2000268_1121269;2000565_1121267;2000174_1121262;2000002_1121270;2000253_1121264;2000549_1121262;2000535_1121262;2000556_1121264;2000194_1121265</t>
  </si>
  <si>
    <t>line6</t>
  </si>
  <si>
    <t>&lt;font color=0x47ff00&gt;%s&lt;/font&gt;占领了1级地区:冠军之路</t>
  </si>
  <si>
    <t>101_7_102_8</t>
  </si>
  <si>
    <t>笼目镇</t>
  </si>
  <si>
    <t>line7_line8_line9_line15</t>
  </si>
  <si>
    <t>&lt;font color=0x47ff00&gt;%s&lt;/font&gt;占领了1级地区:笼目镇</t>
  </si>
  <si>
    <t>青海波市</t>
  </si>
  <si>
    <t>line8</t>
  </si>
  <si>
    <t>&lt;font color=0x47ff00&gt;%s&lt;/font&gt;占领了1级地区:青海波市</t>
  </si>
  <si>
    <t>6_9_102</t>
  </si>
  <si>
    <t>小波镇</t>
  </si>
  <si>
    <t>line9_line10_line30</t>
  </si>
  <si>
    <t>&lt;font color=0x47ff00&gt;%s&lt;/font&gt;占领了1级地区:小波镇</t>
  </si>
  <si>
    <t>唐草镇</t>
  </si>
  <si>
    <t>line10_line12_line11</t>
  </si>
  <si>
    <t>&lt;font color=0x47ff00&gt;%s&lt;/font&gt;占领了1级地区:唐草镇</t>
  </si>
  <si>
    <t>鹿子镇</t>
  </si>
  <si>
    <t>line11</t>
  </si>
  <si>
    <t>&lt;font color=0x47ff00&gt;%s&lt;/font&gt;占领了1级地区:鹿子镇</t>
  </si>
  <si>
    <t>200_102_103</t>
  </si>
  <si>
    <t>黑色市</t>
  </si>
  <si>
    <t>line14_line13_line2</t>
  </si>
  <si>
    <t>&lt;font color=0x47ff00&gt;%s&lt;/font&gt;占领了1级地区:黑色市</t>
  </si>
  <si>
    <t>104_103</t>
  </si>
  <si>
    <t>七宝市</t>
  </si>
  <si>
    <t>line16_line17</t>
  </si>
  <si>
    <t>&lt;font color=0x47ff00&gt;%s&lt;/font&gt;占领了1级地区:七宝市</t>
  </si>
  <si>
    <t>105_200_106</t>
  </si>
  <si>
    <t>自由庭园</t>
  </si>
  <si>
    <t>line18_line28_line1</t>
  </si>
  <si>
    <t>&lt;font color=0x47ff00&gt;%s&lt;/font&gt;占领了1级地区:自由庭园</t>
  </si>
  <si>
    <t>105_104</t>
  </si>
  <si>
    <t>联合塔</t>
  </si>
  <si>
    <t>line19_line29</t>
  </si>
  <si>
    <t>&lt;font color=0x47ff00&gt;%s&lt;/font&gt;占领了1级地区:联合塔</t>
  </si>
  <si>
    <t>桧扇市</t>
  </si>
  <si>
    <t>line21</t>
  </si>
  <si>
    <t>&lt;font color=0x47ff00&gt;%s&lt;/font&gt;占领了1级地区:桧扇市</t>
  </si>
  <si>
    <t>15_17_105</t>
  </si>
  <si>
    <t>算木镇</t>
  </si>
  <si>
    <t>line21_line22_line20</t>
  </si>
  <si>
    <t>&lt;font color=0x47ff00&gt;%s&lt;/font&gt;占领了1级地区:算木镇</t>
  </si>
  <si>
    <t>16_2_106</t>
  </si>
  <si>
    <t>吹寄市</t>
  </si>
  <si>
    <t>line22_line26_line27</t>
  </si>
  <si>
    <t>&lt;font color=0x47ff00&gt;%s&lt;/font&gt;占领了1级地区:吹寄市</t>
  </si>
  <si>
    <t>17_2_13</t>
  </si>
  <si>
    <t>帆巴市</t>
  </si>
  <si>
    <t>02</t>
  </si>
  <si>
    <t>line27_line25_line28</t>
  </si>
  <si>
    <t>&lt;font color=0x47ff00&gt;%s&lt;/font&gt;占领了1级地区:帆巴市</t>
  </si>
  <si>
    <t>16_13_14</t>
  </si>
  <si>
    <t>立涌市</t>
  </si>
  <si>
    <t>610001_610002_610003_610004_610005_610006_610007_610008_610009_610010_610011_610012_610013_610014_610015_610016_610017_610018_610019_610020_610021_610022_610023_610024_610025_610026_610027_610028_610029_610030_610031_610032_610033_610034_610035_610036_610037_610038_610039_610040_610041_610042_610043_610044_610045_610046_610047_610048_610049_610050_610051_610052_610053_610054_610055_610056_610057_610058_610059_610060_610061_610062_610063_610064_610065_610066_610067_610068_610069_610070_610071_610072_610073_610074_610075_610076_610077_610078_610079_610080_610081_610082_610083_610084_610085_610086_610087_610088_610089_610090_610091_610092_610093_610094_610095_610096_610097_610098_610099_610100_610101_610102_610103_610104_610105_610106_610107_610108_610109_610110_610111_610112_610113_610114_610115_610116_610117_610118_610119_610120_610121_610122_610123_610124_610125_610126_610127_610128_610129_610130_610131_610132_610133_610134_610135_610136_610137_610138_610139_610140_610141_610142_610143_610144_610145_610146_610147_610148_610149_610150_610151_610152_610153_610154_610155_610156_610157_610158_610159_610160_610161_610162_610163_610164_610165_610166_610167_610168_610169_610170_610171_610172_610173_610174_610175_610176_610177_610178_610179_610180_610181_610182_610183_610184_610185_610186_610187_610188_610189_610190_610191_610192_610193_610194_610195_610196_610197_610198_610199_610200</t>
  </si>
  <si>
    <t>2000379_1211022;2000145_1211025;2000356_1211040;2000406_1211024;2000262_1211038;2000303_1211028;2000492_1211027;2000439_1211027;2000539_1211021;2000217_1211024;2000563_1211031;2000529_1211034;2000247_1211031;2000056_1211030;2000157_1211037;2000361_1211021;2000247_1211021;2000590_1211029;2000375_1211030;2000468_1211034;2000533_1211034;2000205_1211023;2000500_1211025;2000545_1211032;2000598_1211034;2000595_1211033;2000128_1211036;2000261_1211026;2000175_1211021;2000381_1211039;2000135_1211023;2000523_1211034;2000180_1211036;2000314_1211027;2000218_1211022;2000049_1211036;2000534_1211024;2000379_1211038;2000072_1211033;2000483_1211035;2000307_1211025;2000335_1211032;2000496_1211029;2000209_1211026;2000325_1211029;2000182_1211027;2000329_1211021;2000423_1211022;2000127_1211032;2000319_1211022;2000064_1211037;2000592_1211037;2000044_1211031;2000321_1211023;2000445_1211028;2000117_1211029;2000223_1211022;2000454_1211030;2000543_1211034;2000257_1211037;2000579_1211022;2000539_1211031;2000520_1211033;2000147_1211021;2000495_1211034;2000422_1211036;2000460_1211034;2000429_1211026;2000116_1211022;2000442_1211039;2000454_1211023;2000200_1211024;2000133_1211035;2000073_1211024;2000373_1211029;2000103_1211021;2000039_1211027;2000363_1211037;2000080_1211037;2000572_1211022;2000026_1211030;2000082_1211030;2000243_1211034;2000396_1211022;2000261_1211026;2000125_1211036;2000002_1211026;2000535_1211030;2000444_1211027;2000128_1211025;2000221_1211038;2000351_1211033;2000356_1211039;2000145_1211027;2000076_1211025;2000418_1211036;2000297_1211027;2000119_1211030;2000570_1211025;2000306_1211029;2000320_1221034;2000263_1221039;2000122_1221024;2000074_1221039;2000246_1221038;2000188_1221036;2000313_1221021;2000364_1221026;2000110_1221036;2000248_1221033;2000575_1221026;2000376_1221038;2000544_1221040;2000184_1221034;2000228_1221037;2000511_1221024;2000061_1221024;2000236_1221031;2000317_1221033;2000171_1221033;2000359_1221026;2000254_1221026;2000169_1221022;2000005_1221024;2000079_1221021;2000195_1221035;2000580_1221040;2000188_1221033;2000412_1221022;2000461_1221037;2000553_1221035;2000127_1221026;2000285_1221039;2000518_1221031;2000583_1221021;2000042_1221039;2000039_1221039;2000401_1221026;2000287_1221021;2000554_1221034;2000584_1221033;2000473_1221023;2000006_1221032;2000248_1221030;2000168_1221036;2000533_1221036;2000413_1221039;2000425_1221037;2000189_1221022;2000583_1221024;2000186_1221037;2000097_1221038;2000336_1221035;2000574_1221025;2000581_1221030;2000088_1221029;2000122_1221024;2000007_1221030;2000293_1221033;2000173_1221034;2000133_1221024;2000553_1221035;2000203_1221032;2000478_1221024;2000557_1221032;2000108_1221039;2000023_1221034;2000531_1221033;2000252_1221030;2000170_1221022;2000418_1221039;2000330_1221040;2000572_1221024;2000568_1221023;2000006_1221028;2000233_1221027;2000297_1221036;2000314_1221034;2000343_1221021;2000322_1221024;2000545_1221031;2000231_1221039;2000193_1221021;2000237_1221038;2000120_1221039;2000292_1221037;2000207_1221031;2000184_1221033;2000186_1221025;2000384_1221039;2000225_1221022;2000163_1221036;2000077_1221022;2000259_1221023;2000422_1221040;2000524_1221040;2000074_1221040;2000216_1221038;2000473_1221025;2000551_1221031</t>
  </si>
  <si>
    <t>line20_line18_line19</t>
  </si>
  <si>
    <t>&lt;font color=0x47ff00&gt;%s&lt;/font&gt;牛气冲天，成功占领了2级地区:立涌市</t>
  </si>
  <si>
    <t>2_3_4_6</t>
  </si>
  <si>
    <t>双龙市</t>
  </si>
  <si>
    <t>611001_611002_611003_611004_611005_611006_611007_611008_611009_611010_611011_611012_611013_611014_611015_611016_611017_611018_611019_611020_611021_611022_611023_611024_611025_611026_611027_611028_611029_611030_611031_611032_611033_611034_611035_611036_611037_611038_611039_611040_611041_611042_611043_611044_611045_611046_611047_611048_611049_611050_611051_611052_611053_611054_611055_611056_611057_611058_611059_611060_611061_611062_611063_611064_611065_611066_611067_611068_611069_611070_611071_611072_611073_611074_611075_611076_611077_611078_611079_611080_611081_611082_611083_611084_611085_611086_611087_611088_611089_611090_611091_611092_611093_611094_611095_611096_611097_611098_611099_611100_611101_611102_611103_611104_611105_611106_611107_611108_611109_611110_611111_611112_611113_611114_611115_611116_611117_611118_611119_611120_611121_611122_611123_611124_611125_611126_611127_611128_611129_611130_611131_611132_611133_611134_611135_611136_611137_611138_611139_611140_611141_611142_611143_611144_611145_611146_611147_611148_611149_611150_611151_611152_611153_611154_611155_611156_611157_611158_611159_611160_611161_611162_611163_611164_611165_611166_611167_611168_611169_611170_611171_611172_611173_611174_611175_611176_611177_611178_611179_611180_611181_611182_611183_611184_611185_611186_611187_611188_611189_611190_611191_611192_611193_611194_611195_611196_611197_611198_611199_611200</t>
  </si>
  <si>
    <t>2000504_1211073;2000594_1211079;2000024_1211077;2000060_1211070;2000157_1211083;2000322_1211081;2000449_1211071;2000431_1211077;2000163_1211083;2000274_1211077;2000478_1211070;2000307_1211072;2000141_1211081;2000266_1211075;2000555_1211069;2000395_1211069;2000582_1211070;2000007_1211067;2000437_1211079;2000263_1211081;2000412_1211069;2000194_1211072;2000117_1211075;2000474_1211081;2000442_1211071;2000466_1211084;2000107_1211076;2000153_1211080;2000099_1211074;2000506_1211074;2000404_1211081;2000273_1211076;2000445_1211083;2000066_1211075;2000112_1211067;2000493_1211073;2000294_1211077;2000029_1211076;2000071_1211069;2000172_1211073;2000325_1211071;2000127_1211068;2000163_1211071;2000209_1211069;2000061_1211080;2000062_1211083;2000535_1211075;2000227_1211076;2000573_1211079;2000294_1211082;2000597_1211069;2000493_1211070;2000113_1211076;2000061_1211067;2000053_1211070;2000481_1211079;2000169_1211072;2000418_1211074;2000548_1211083;2000569_1211082;2000507_1211069;2000130_1211067;2000225_1211072;2000388_1211073;2000019_1211072;2000242_1211081;2000262_1211072;2000232_1211067;2000046_1211085;2000318_1211070;2000200_1211069;2000323_1211079;2000365_1211074;2000204_1211085;2000327_1211077;2000533_1211082;2000431_1211073;2000153_1211085;2000278_1211083;2000362_1211070;2000401_1211082;2000578_1211076;2000504_1211069;2000172_1211075;2000182_1211083;2000518_1211077;2000277_1211072;2000513_1211071;2000433_1211083;2000383_1211073;2000497_1211084;2000317_1211084;2000263_1211078;2000150_1211071;2000493_1211081;2000559_1211069;2000117_1211073;2000204_1211078;2000260_1211069;2000431_1211067;2000235_1221084;2000230_1221081;2000197_1221076;2000091_1221067;2000296_1221077;2000094_1221076;2000029_1221067;2000398_1221083;2000541_1221080;2000523_1221069;2000125_1221074;2000510_1221080;2000355_1221069;2000447_1221075;2000417_1221082;2000464_1221071;2000291_1221078;2000355_1221081;2000158_1221067;2000427_1221069;2000073_1221070;2000111_1221085;2000566_1221083;2000041_1221072;2000292_1221070;2000467_1221078;2000588_1221079;2000022_1221072;2000017_1221080;2000419_1221068;2000432_1221081;2000448_1221078;2000395_1221078;2000484_1221071;2000334_1221077;2000594_1221082;2000153_1221079;2000453_1221082;2000044_1221078;2000009_1221072;2000169_1221078;2000166_1221078;2000484_1221070;2000121_1221070;2000249_1221078;2000469_1221078;2000585_1221081;2000066_1221070;2000506_1221079;2000451_1221080;2000070_1221072;2000347_1221067;2000009_1221074;2000239_1221077;2000038_1221078;2000225_1221069;2000180_1221067;2000041_1221069;2000395_1221072;2000157_1221072;2000409_1221079;2000521_1221074;2000586_1221071;2000507_1221072;2000135_1221067;2000110_1221085;2000115_1221076;2000375_1221070;2000095_1221084;2000383_1221076;2000190_1221075;2000259_1221074;2000212_1221077;2000300_1221078;2000369_1221073;2000295_1221070;2000536_1221081;2000002_1221079;2000463_1221081;2000542_1221078;2000386_1221069;2000418_1221084;2000344_1221081;2000256_1221078;2000336_1221084;2000319_1221078;2000095_1221074;2000364_1221082;2000279_1221076;2000534_1221084;2000558_1221079;2000257_1221076;2000217_1221081;2000190_1221083;2000446_1221068;2000538_1221071;2000223_1221083;2000484_1221070;2000017_1221082;2000040_1221084</t>
  </si>
  <si>
    <t>line5_line4_line24</t>
  </si>
  <si>
    <t>&lt;font color=0x47ff00&gt;%s&lt;/font&gt;牛气冲天，成功占领了2级地区:双龙市</t>
  </si>
  <si>
    <t>6_11_8</t>
  </si>
  <si>
    <t>山路镇</t>
  </si>
  <si>
    <t>612001_612002_612003_612004_612005_612006_612007_612008_612009_612010_612011_612012_612013_612014_612015_612016_612017_612018_612019_612020_612021_612022_612023_612024_612025_612026_612027_612028_612029_612030_612031_612032_612033_612034_612035_612036_612037_612038_612039_612040_612041_612042_612043_612044_612045_612046_612047_612048_612049_612050_612051_612052_612053_612054_612055_612056_612057_612058_612059_612060_612061_612062_612063_612064_612065_612066_612067_612068_612069_612070_612071_612072_612073_612074_612075_612076_612077_612078_612079_612080_612081_612082_612083_612084_612085_612086_612087_612088_612089_612090_612091_612092_612093_612094_612095_612096_612097_612098_612099_612100_612101_612102_612103_612104_612105_612106_612107_612108_612109_612110_612111_612112_612113_612114_612115_612116_612117_612118_612119_612120_612121_612122_612123_612124_612125_612126_612127_612128_612129_612130_612131_612132_612133_612134_612135_612136_612137_612138_612139_612140_612141_612142_612143_612144_612145_612146_612147_612148_612149_612150_612151_612152_612153_612154_612155_612156_612157_612158_612159_612160_612161_612162_612163_612164_612165_612166_612167_612168_612169_612170_612171_612172_612173_612174_612175_612176_612177_612178_612179_612180_612181_612182_612183_612184_612185_612186_612187_612188_612189_612190_612191_612192_612193_612194_612195_612196_612197_612198_612199_612200</t>
  </si>
  <si>
    <t>2000546_1211124;2000039_1211122;2000536_1211128;2000369_1211129;2000473_1211127;2000348_1211119;2000170_1211124;2000309_1211119;2000139_1211128;2000352_1211130;2000296_1211116;2000097_1211113;2000574_1211124;2000203_1211128;2000527_1211121;2000031_1211122;2000445_1211129;2000365_1211118;2000397_1211130;2000080_1211119;2000471_1211126;2000145_1211110;2000205_1211127;2000475_1211125;2000201_1211113;2000483_1211123;2000321_1211109;2000071_1211115;2000452_1211118;2000347_1211113;2000188_1211114;2000382_1211109;2000091_1211127;2000262_1211113;2000308_1211116;2000454_1211117;2000114_1211130;2000578_1211115;2000223_1211127;2000079_1211118;2000567_1211123;2000322_1211127;2000493_1211128;2000353_1211114;2000332_1211112;2000220_1211129;2000070_1211125;2000535_1211111;2000247_1211127;2000357_1211126;2000528_1211120;2000281_1211130;2000261_1211119;2000090_1211120;2000031_1211122;2000249_1211127;2000404_1211126;2000267_1211122;2000030_1211116;2000487_1211127;2000524_1211122;2000284_1211123;2000587_1211123;2000310_1211121;2000501_1211128;2000496_1211108;2000488_1211125;2000028_1211112;2000243_1211108;2000400_1211123;2000126_1211121;2000590_1211115;2000269_1211124;2000216_1211112;2000070_1211117;2000236_1211114;2000325_1211108;2000435_1211114;2000543_1211128;2000167_1211119;2000448_1211116;2000449_1211122;2000211_1211118;2000585_1211125;2000499_1211114;2000410_1211113;2000505_1211118;2000520_1211114;2000297_1211128;2000143_1211130;2000473_1211118;2000227_1211119;2000516_1211127;2000173_1211108;2000315_1211113;2000377_1211108;2000239_1211119;2000445_1211122;2000190_1211113;2000552_1211108;2000283_1221128;2000045_1221114;2000525_1221113;2000215_1221129;2000538_1221121;2000078_1221124;2000395_1221128;2000077_1221114;2000170_1221112;2000497_1221128;2000599_1221124;2000030_1221108;2000238_1221122;2000032_1221108;2000495_1221113;2000094_1221120;2000219_1221121;2000436_1221112;2000010_1221117;2000060_1221119;2000444_1221129;2000273_1221109;2000588_1221128;2000491_1221124;2000456_1221117;2000060_1221128;2000480_1221110;2000354_1221115;2000063_1221110;2000016_1221129;2000198_1221125;2000302_1221110;2000187_1221110;2000173_1221127;2000044_1221110;2000376_1221111;2000316_1221116;2000097_1221130;2000036_1221113;2000106_1221120;2000139_1221125;2000286_1221126;2000060_1221114;2000094_1221128;2000044_1221127;2000042_1221122;2000381_1221111;2000440_1221119;2000346_1221127;2000210_1221130;2000273_1221123;2000192_1221112;2000457_1221121;2000339_1221109;2000095_1221115;2000054_1221118;2000123_1221114;2000154_1221118;2000545_1221124;2000125_1221109;2000143_1221114;2000377_1221119;2000382_1221126;2000375_1221120;2000481_1221120;2000508_1221108;2000405_1221112;2000331_1221127;2000584_1221114;2000362_1221120;2000570_1221129;2000055_1221119;2000393_1221118;2000575_1221113;2000371_1221126;2000195_1221123;2000006_1221114;2000020_1221113;2000010_1221129;2000285_1221111;2000140_1221128;2000253_1221118;2000532_1221128;2000534_1221114;2000198_1221109;2000025_1221110;2000135_1221112;2000434_1221122;2000134_1221113;2000120_1221127;2000556_1221116;2000407_1221117;2000294_1221115;2000431_1221111;2000475_1221124;2000478_1221128;2000379_1221126;2000083_1221112;2000116_1221122;2000238_1221129</t>
  </si>
  <si>
    <t>line15_line30_line14</t>
  </si>
  <si>
    <t>&lt;font color=0x47ff00&gt;%s&lt;/font&gt;牛气冲天，成功占领了2级地区:山路镇</t>
  </si>
  <si>
    <t>12_14</t>
  </si>
  <si>
    <t>飞云市</t>
  </si>
  <si>
    <t>613001_613002_613003_613004_613005_613006_613007_613008_613009_613010_613011_613012_613013_613014_613015_613016_613017_613018_613019_613020_613021_613022_613023_613024_613025_613026_613027_613028_613029_613030_613031_613032_613033_613034_613035_613036_613037_613038_613039_613040_613041_613042_613043_613044_613045_613046_613047_613048_613049_613050_613051_613052_613053_613054_613055_613056_613057_613058_613059_613060_613061_613062_613063_613064_613065_613066_613067_613068_613069_613070_613071_613072_613073_613074_613075_613076_613077_613078_613079_613080_613081_613082_613083_613084_613085_613086_613087_613088_613089_613090_613091_613092_613093_613094_613095_613096_613097_613098_613099_613100_613101_613102_613103_613104_613105_613106_613107_613108_613109_613110_613111_613112_613113_613114_613115_613116_613117_613118_613119_613120_613121_613122_613123_613124_613125_613126_613127_613128_613129_613130_613131_613132_613133_613134_613135_613136_613137_613138_613139_613140_613141_613142_613143_613144_613145_613146_613147_613148_613149_613150_613151_613152_613153_613154_613155_613156_613157_613158_613159_613160_613161_613162_613163_613164_613165_613166_613167_613168_613169_613170_613171_613172_613173_613174_613175_613176_613177_613178_613179_613180_613181_613182_613183_613184_613185_613186_613187_613188_613189_613190_613191_613192_613193_613194_613195_613196_613197_613198_613199_613200</t>
  </si>
  <si>
    <t>2000011_1211151;2000267_1211153;2000247_1211166;2000088_1211167;2000056_1211147;2000414_1211155;2000540_1211154;2000491_1211163;2000426_1211155;2000136_1211165;2000520_1211150;2000541_1211153;2000327_1211158;2000193_1211150;2000285_1211160;2000241_1211163;2000329_1211150;2000418_1211166;2000489_1211166;2000423_1211167;2000136_1211153;2000433_1211153;2000588_1211155;2000525_1211166;2000310_1211166;2000243_1211150;2000539_1211165;2000337_1211150;2000523_1211161;2000388_1211156;2000194_1211151;2000099_1211153;2000026_1211165;2000064_1211163;2000135_1211153;2000141_1211157;2000218_1211147;2000172_1211149;2000197_1211152;2000114_1211159;2000499_1211157;2000186_1211154;2000199_1211165;2000177_1211155;2000162_1211165;2000127_1211155;2000582_1211151;2000302_1211150;2000084_1211154;2000254_1211152;2000167_1211153;2000342_1211164;2000180_1211157;2000314_1211162;2000412_1211163;2000435_1211152;2000386_1211156;2000537_1211157;2000132_1211147;2000033_1211160;2000053_1211159;2000136_1211158;2000529_1211165;2000317_1211167;2000180_1211160;2000012_1211161;2000374_1211146;2000514_1211167;2000131_1211162;2000034_1211146;2000532_1211150;2000128_1211152;2000451_1211156;2000306_1211152;2000438_1211158;2000089_1211160;2000357_1211163;2000256_1211154;2000251_1211167;2000244_1211162;2000510_1211167;2000158_1211161;2000182_1211158;2000014_1211160;2000076_1211162;2000226_1211165;2000081_1211162;2000262_1211146;2000019_1211150;2000551_1211153;2000156_1211163;2000443_1211148;2000523_1211148;2000326_1211155;2000180_1211165;2000314_1211157;2000435_1211164;2000303_1211159;2000398_1211146;2000132_1211164;2000030_1221161;2000271_1221146;2000091_1221147;2000255_1221162;2000300_1221154;2000117_1221164;2000530_1221147;2000429_1221151;2000233_1221156;2000568_1221158;2000126_1221164;2000447_1221158;2000010_1221151;2000026_1221165;2000456_1221166;2000322_1221156;2000407_1221166;2000228_1221165;2000191_1221160;2000020_1221162;2000318_1221158;2000047_1221155;2000094_1221150;2000306_1221152;2000471_1221165;2000466_1221161;2000155_1221164;2000335_1221148;2000545_1221146;2000116_1221150;2000248_1221163;2000402_1221148;2000327_1221152;2000594_1221159;2000135_1221163;2000205_1221159;2000282_1221160;2000562_1221152;2000495_1221167;2000279_1221155;2000001_1221166;2000342_1221156;2000237_1221147;2000130_1221156;2000250_1221156;2000575_1221167;2000051_1221147;2000073_1221156;2000045_1221160;2000368_1221158;2000287_1221164;2000147_1221151;2000084_1221146;2000415_1221152;2000294_1221148;2000491_1221166;2000470_1221154;2000294_1221157;2000044_1221159;2000076_1221162;2000088_1221159;2000488_1221164;2000244_1221166;2000319_1221151;2000060_1221166;2000411_1221159;2000328_1221152;2000503_1221158;2000138_1221156;2000397_1221150;2000157_1221148;2000215_1221155;2000024_1221157;2000267_1221162;2000357_1221150;2000474_1221146;2000068_1221162;2000598_1221164;2000202_1221146;2000545_1221154;2000068_1221167;2000545_1221160;2000323_1221158;2000045_1221158;2000058_1221166;2000082_1221161;2000287_1221166;2000082_1221158;2000222_1221158;2000332_1221160;2000333_1221165;2000524_1221166;2000052_1221160;2000518_1221152;2000309_1221161;2000534_1221160;2000388_1221159;2000354_1221150;2000186_1221152;2000279_1221167</t>
  </si>
  <si>
    <t>line17_line29</t>
  </si>
  <si>
    <t>&lt;font color=0x47ff00&gt;%s&lt;/font&gt;牛气冲天，成功占领了2级地区:飞云市</t>
  </si>
  <si>
    <t>11_12_9</t>
  </si>
  <si>
    <t>三矅市</t>
  </si>
  <si>
    <t>614001_614002_614003_614004_614005_614006_614007_614008_614009_614010_614011_614012_614013_614014_614015_614016_614017_614018_614019_614020_614021_614022_614023_614024_614025_614026_614027_614028_614029_614030_614031_614032_614033_614034_614035_614036_614037_614038_614039_614040_614041_614042_614043_614044_614045_614046_614047_614048_614049_614050_614051_614052_614053_614054_614055_614056_614057_614058_614059_614060_614061_614062_614063_614064_614065_614066_614067_614068_614069_614070_614071_614072_614073_614074_614075_614076_614077_614078_614079_614080_614081_614082_614083_614084_614085_614086_614087_614088_614089_614090_614091_614092_614093_614094_614095_614096_614097_614098_614099_614100_614101_614102_614103_614104_614105_614106_614107_614108_614109_614110_614111_614112_614113_614114_614115_614116_614117_614118_614119_614120_614121_614122_614123_614124_614125_614126_614127_614128_614129_614130_614131_614132_614133_614134_614135_614136_614137_614138_614139_614140_614141_614142_614143_614144_614145_614146_614147_614148_614149_614150_614151_614152_614153_614154_614155_614156_614157_614158_614159_614160_614161_614162_614163_614164_614165_614166_614167_614168_614169_614170_614171_614172_614173_614174_614175_614176_614177_614178_614179_614180_614181_614182_614183_614184_614185_614186_614187_614188_614189_614190_614191_614192_614193_614194_614195_614196_614197_614198_614199_614200</t>
  </si>
  <si>
    <t>2000525_1211193;2000171_1211199;2000220_1211204;2000177_1211205;2000329_1211197;2000108_1211193;2000238_1211207;2000581_1211199;2000243_1211195;2000339_1211205;2000034_1211200;2000553_1211199;2000511_1211194;2000408_1211194;2000182_1211193;2000158_1211197;2000012_1211194;2000282_1211207;2000274_1211204;2000238_1211199;2000451_1211198;2000149_1211197;2000095_1211206;2000093_1211201;2000584_1211206;2000042_1211200;2000196_1211206;2000336_1211207;2000032_1211194;2000423_1211201;2000009_1211200;2000156_1211203;2000251_1211206;2000542_1211196;2000116_1211202;2000384_1211195;2000337_1211203;2000061_1211196;2000423_1211198;2000338_1211207;2000307_1211202;2000513_1211206;2000364_1211194;2000147_1211193;2000529_1211207;2000232_1211195;2000226_1211206;2000054_1211200;2000240_1211198;2000214_1211196;2000222_1211196;2000450_1211205;2000384_1211199;2000457_1211199;2000029_1211195;2000411_1211201;2000047_1211193;2000562_1211193;2000016_1211204;2000465_1211202;2000184_1211198;2000479_1211207;2000096_1211206;2000091_1211197;2000190_1211193;2000341_1211203;2000219_1211193;2000054_1211197;2000464_1211200;2000061_1211206;2000024_1211195;2000188_1211202;2000459_1211197;2000563_1211207;2000547_1211200;2000238_1211202;2000064_1211203;2000547_1211202;2000041_1211196;2000001_1211200;2000559_1211195;2000419_1211204;2000479_1211203;2000122_1211207;2000346_1211193;2000359_1211204;2000347_1211195;2000347_1211205;2000244_1211196;2000501_1211202;2000198_1211198;2000004_1211193;2000598_1211201;2000253_1211196;2000132_1211204;2000072_1211207;2000456_1211200;2000248_1211204;2000527_1211200;2000395_1211202;2000040_1221198;2000128_1221197;2000472_1221199;2000539_1221207;2000539_1221197;2000564_1221206;2000443_1221205;2000054_1221199;2000547_1221206;2000391_1221195;2000012_1221204;2000258_1221203;2000251_1221196;2000161_1221198;2000022_1221201;2000323_1221203;2000204_1221198;2000571_1221206;2000320_1221207;2000418_1221203;2000447_1221198;2000083_1221201;2000224_1221196;2000327_1221196;2000577_1221193;2000183_1221207;2000118_1221197;2000190_1221200;2000298_1221205;2000205_1221200;2000239_1221198;2000274_1221202;2000098_1221204;2000004_1221197;2000090_1221201;2000448_1221193;2000525_1221205;2000221_1221197;2000431_1221196;2000235_1221201;2000118_1221194;2000379_1221207;2000190_1221195;2000575_1221196;2000409_1221193;2000505_1221204;2000522_1221198;2000317_1221194;2000490_1221207;2000405_1221204;2000058_1221204;2000148_1221206;2000192_1221198;2000594_1221203;2000206_1221197;2000091_1221201;2000243_1221197;2000462_1221201;2000340_1221205;2000373_1221196;2000056_1221204;2000050_1221197;2000384_1221195;2000595_1221195;2000312_1221204;2000118_1221195;2000576_1221195;2000194_1221204;2000385_1221205;2000599_1221198;2000381_1221198;2000459_1221198;2000263_1221205;2000081_1221200;2000024_1221200;2000171_1221200;2000487_1221207;2000516_1221207;2000191_1221204;2000265_1221205;2000282_1221199;2000546_1221206;2000323_1221200;2000189_1221204;2000526_1221202;2000035_1221194;2000452_1221198;2000345_1221201;2000491_1221206;2000448_1221207;2000128_1221198;2000432_1221195;2000529_1221198;2000441_1221196;2000244_1221203;2000246_1221194;2000429_1221206;2000437_1221201;2000487_1221202;2000545_1221200</t>
  </si>
  <si>
    <t>line13_line12_line16</t>
  </si>
  <si>
    <t>&lt;font color=0x47ff00&gt;%s&lt;/font&gt;牛气冲天，成功占领了2级地区:三矅市</t>
  </si>
  <si>
    <t>13_3_11</t>
  </si>
  <si>
    <t>雷文市</t>
  </si>
  <si>
    <t>620001_620002_620003_620004_620005_620006_620007_620008_620009_620010_620011_620012_620013_620014_620015_620016_620017_620018_620019_620020_620021_620022_620023_620024_620025_620026_620027_620028_620029_620030_620031_620032_620033_620034_620035_620036_620037_620038_620039_620040_620041_620042_620043_620044_620045_620046_620047_620048_620049_620050_620051_620052_620053_620054_620055_620056_620057_620058_620059_620060_620061_620062_620063_620064_620065_620066_620067_620068_620069_620070_620071_620072_620073_620074_620075_620076_620077_620078_620079_620080_620081_620082_620083_620084_620085_620086_620087_620088_620089_620090_620091_620092_620093_620094_620095_620096_620097_620098_620099_620100_621001_621002_621003_621004_621005_621006_621007_621008_621009_621010_621011_621012_621013_621014_621015_621016_621017_621018_621019_621020_621021_621022_621023_621024_621025_621026_621027_621028_621029_621030_621031_621032_621033_621034_621035_621036_621037_621038_621039_621040_621041_621042_621043_621044_621045_621046_621047_621048_621049_621050_621051_621052_621053_621054_621055_621056_621057_621058_621059_621060_621061_621062_621063_621064_621065_621066_621067_621068_621069_621070_621071_621072_621073_621074_621075_621076_621077_621078_621079_621080_621081_621082_621083_621084_621085_621086_621087_621088_621089_621090_621091_621092_621093_621094_621095_621096_621097_621098_621099_621100_622001_622002_622003_622004_622005_622006_622007_622008_622009_622010_622011_622012_622013_622014_622015_622016_622017_622018_622019_622020_622021_622022_622023_622024_622025_622026_622027_622028_622029_622030_622031_622032_622033_622034_622035_622036_622037_622038_622039_622040_622041_622042_622043_622044_622045_622046_622047_622048_622049_622050_622051_622052_622053_622054_622055_622056_622057_622058_622059_622060_622061_622062_622063_622064_622065_622066_622067_622068_622069_622070_622071_622072_622073_622074_622075_622076_622077_622078_622079_622080_622081_622082_622083_622084_622085_622086_622087_622088_622089_622090_622091_622092_622093_622094_622095_622096_622097_622098_622099_622100</t>
  </si>
  <si>
    <t>2000165_1311019;2000545_1311005;2000133_1311003;2000010_1311001;2000504_1311005;2000401_1311002;2000529_1311016;2000084_1311003;2000480_1311025;2000341_1311021;2000438_1311016;2000593_1311016;2000174_1311011;2000540_1311023;2000329_1311024;2000125_1311012;2000154_1311021;2000416_1311007;2000300_1311014;2000383_1311002;2000533_1311036;2000489_1311048;2000193_1311031;2000487_1311036;2000129_1311032;2000084_1311028;2000242_1311036;2000235_1311035;2000430_1311048;2000264_1311037;2000127_1311026;2000072_1311047;2000161_1311040;2000107_1311027;2000439_1311042;2000221_1311034;2000493_1311033;2000415_1311041;2000553_1311044;2000115_1311034;2000274_1311068;2000030_1311060;2000323_1311070;2000600_1311061;2000263_1311070;2000296_1311061;2000261_1311072;2000266_1311064;2000380_1311067;2000499_1311068;2000350_1311062;2000427_1311053;2000107_1311066;2000010_1311069;2000343_1311075;2000263_1311052;2000123_1311073;2000163_1311050;2000094_1311066;2000586_1311070;2000360_1311079;2000382_1311105;2000524_1311096;2000351_1311099;2000519_1311079;2000283_1311092;2000470_1311100;2000123_1311109;2000223_1311082;2000284_1311082;2000243_1311097;2000081_1311082;2000187_1311089;2000279_1311102;2000507_1311078;2000342_1311109;2000263_1311081;2000302_1311098;2000056_1311082;2000289_1311100;2000582_1311138;2000061_1311129;2000580_1311137;2000198_1311130;2000277_1311134;2000204_1311136;2000052_1311137;2000534_1311141;2000491_1311132;2000552_1311135;2000143_1311135;2000472_1311135;2000030_1311133;2000054_1311133;2000060_1311131;2000485_1311130;2000441_1311134;2000018_1311140;2000387_1311141;2000194_1311132;2000317_1321005;2000120_1321004;2000447_1321024;2000373_1321008;2000236_1321005;2000003_1321007;2000053_1321011;2000258_1321017;2000430_1321024;2000272_1321003;2000155_1321009;2000479_1321005;2000402_1321009;2000454_1321007;2000431_1321017;2000573_1321009;2000532_1321025;2000048_1321021;2000396_1321020;2000046_1321009;2000005_1321031;2000006_1321041;2000479_1321030;2000073_1321031;2000266_1321030;2000045_1321034;2000081_1321043;2000318_1321027;2000008_1321042;2000148_1321044;2000077_1321044;2000132_1321045;2000417_1321038;2000532_1321031;2000570_1321030;2000397_1321034;2000239_1321042;2000134_1321039;2000071_1321044;2000529_1321040;2000170_1321074;2000086_1321067;2000063_1321055;2000084_1321070;2000246_1321062;2000308_1321067;2000041_1321062;2000190_1321065;2000081_1321070;2000138_1321054;2000058_1321063;2000042_1321057;2000040_1321064;2000318_1321073;2000001_1321049;2000234_1321071;2000004_1321066;2000355_1321070;2000403_1321055;2000595_1321061;2000017_1321095;2000216_1321110;2000233_1321101;2000402_1321098;2000219_1321093;2000074_1321089;2000432_1321092;2000203_1321092;2000548_1321109;2000591_1321084;2000273_1321092;2000111_1321080;2000179_1321109;2000324_1321078;2000331_1321102;2000593_1321112;2000589_1321089;2000436_1321084;2000502_1321088;2000217_1321078;2000301_1321132;2000274_1321129;2000266_1321129;2000385_1321142;2000425_1321129;2000074_1321135;2000291_1321138;2000391_1321141;2000561_1321131;2000277_1321134;2000027_1321141;2000283_1321132;2000136_1321142;2000368_1321130;2000409_1321138;2000369_1321131;2000412_1321137;2000075_1321140;2000445_1321132;2000454_1321130;2000077_1331017;2000359_1331004;2000346_1331008;2000209_1331006;2000573_1331021;2000286_1331006;2000219_1331021;2000326_1331021;2000067_1331022;2000574_1331023;2000523_1331021;2000572_1331001;2000533_1331024;2000079_1331005;2000557_1331025;2000527_1331020;2000388_1331013;2000090_1331013;2000576_1331021;2000106_1331006;2000478_1331041;2000235_1331040;2000261_1331047;2000468_1331043;2000085_1331028;2000081_1331042;2000055_1331044;2000045_1331035;2000124_1331044;2000587_1331034;2000234_1331029;2000471_1331036;2000074_1331045;2000301_1331047;2000201_1331044;2000486_1331030;2000218_1331030;2000277_1331034;2000438_1331027;2000274_1331030;2000459_1331052;2000321_1331051;2000399_1331050;2000253_1331058;2000291_1331049;2000532_1331055;2000297_1331056;2000343_1331072;2000209_1331049;2000529_1331066;2000544_1331064;2000297_1331059;2000289_1331057;2000067_1331064;2000349_1331052;2000045_1331050;2000242_1331070;2000232_1331054;2000286_1331062;2000239_1331065;2000076_1331100;2000494_1331110;2000162_1331093;2000416_1331094;2000389_1331100;2000350_1331084;2000280_1331077;2000599_1331089;2000338_1331080;2000061_1331094;2000575_1331097;2000546_1331087;2000065_1331097;2000118_1331098;2000364_1331108;2000519_1331089;2000487_1331085;2000055_1331105;2000009_1331088;2000521_1331093;2000320_1331135;2000149_1331135;2000024_1331128;2000049_1331133;2000395_1331139;2000172_1331140;2000324_1331139;2000480_1331136;2000210_1331133;2000140_1331132;2000186_1331134;2000063_1331133;2000108_1331131;2000351_1331140;2000397_1331136;2000104_1331141;2000410_1331139;2000525_1331130;2000098_1331138;2000243_1331140</t>
  </si>
  <si>
    <t>03</t>
  </si>
  <si>
    <t>line1_line2_line3</t>
  </si>
  <si>
    <t>&lt;font color=0x47ff00&gt;%s&lt;/font&gt;实力过人、无人能阻，成功占领了3级地区:雷文市</t>
  </si>
  <si>
    <t>跨服boss排行</t>
  </si>
  <si>
    <t>奖励</t>
  </si>
  <si>
    <t>reward</t>
  </si>
  <si>
    <t>24_</t>
  </si>
  <si>
    <t>24_150</t>
    <phoneticPr fontId="10" type="noConversion"/>
  </si>
  <si>
    <t>24_500</t>
    <phoneticPr fontId="10" type="noConversion"/>
  </si>
  <si>
    <t>24_1500</t>
    <phoneticPr fontId="10" type="noConversion"/>
  </si>
  <si>
    <t>水属性训练师居住的城市</t>
    <phoneticPr fontId="10" type="noConversion"/>
  </si>
  <si>
    <t>草属性训练师居住的城市</t>
    <phoneticPr fontId="10" type="noConversion"/>
  </si>
  <si>
    <t>火属性训练师居住的城市</t>
    <phoneticPr fontId="10" type="noConversion"/>
  </si>
  <si>
    <t>光属性训练师居住的城市</t>
    <phoneticPr fontId="10" type="noConversion"/>
  </si>
  <si>
    <t>暗属性训练师居住的城市</t>
    <phoneticPr fontId="10" type="noConversion"/>
  </si>
  <si>
    <t>世界的中心</t>
    <phoneticPr fontId="10" type="noConversion"/>
  </si>
  <si>
    <t>24_500</t>
  </si>
  <si>
    <t>8_103_10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</si>
</sst>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0.5"/>
      <color rgb="FF7F848E"/>
      <name val="Consolas"/>
      <family val="3"/>
    </font>
    <font>
      <sz val="11"/>
      <color indexed="8"/>
      <name val="宋体"/>
      <family val="3"/>
      <charset val="134"/>
    </font>
    <font>
      <b/>
      <sz val="11"/>
      <color rgb="FF2B77C5"/>
      <name val="Arial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829096346934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3" fillId="0" borderId="0" xfId="0" applyFo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2" fillId="5" borderId="0" xfId="0" applyFont="1" applyFill="1" applyAlignment="1">
      <alignment horizontal="left" vertical="center"/>
    </xf>
    <xf numFmtId="49" fontId="6" fillId="0" borderId="0" xfId="0" applyNumberFormat="1" applyFont="1">
      <alignment vertical="center"/>
    </xf>
    <xf numFmtId="0" fontId="2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0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0" fillId="8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0" fillId="9" borderId="0" xfId="0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7" fillId="0" borderId="0" xfId="0" applyFont="1">
      <alignment vertical="center"/>
    </xf>
    <xf numFmtId="0" fontId="6" fillId="0" borderId="0" xfId="0" applyNumberFormat="1" applyFont="1">
      <alignment vertical="center"/>
    </xf>
    <xf numFmtId="49" fontId="4" fillId="5" borderId="0" xfId="0" quotePrefix="1" applyNumberFormat="1" applyFont="1" applyFill="1" applyAlignment="1">
      <alignment horizontal="left" vertical="center"/>
    </xf>
    <xf numFmtId="49" fontId="4" fillId="6" borderId="0" xfId="0" quotePrefix="1" applyNumberFormat="1" applyFont="1" applyFill="1" applyAlignment="1">
      <alignment horizontal="left" vertical="center"/>
    </xf>
    <xf numFmtId="49" fontId="4" fillId="7" borderId="0" xfId="0" quotePrefix="1" applyNumberFormat="1" applyFont="1" applyFill="1" applyAlignment="1">
      <alignment horizontal="left" vertical="center"/>
    </xf>
    <xf numFmtId="49" fontId="4" fillId="8" borderId="0" xfId="0" quotePrefix="1" applyNumberFormat="1" applyFont="1" applyFill="1" applyAlignment="1">
      <alignment horizontal="left" vertical="center"/>
    </xf>
    <xf numFmtId="49" fontId="4" fillId="9" borderId="0" xfId="0" quotePrefix="1" applyNumberFormat="1" applyFont="1" applyFill="1" applyAlignment="1">
      <alignment horizontal="left" vertical="center"/>
    </xf>
    <xf numFmtId="46" fontId="4" fillId="0" borderId="0" xfId="0" quotePrefix="1" applyNumberFormat="1" applyFont="1">
      <alignment vertical="center"/>
    </xf>
    <xf numFmtId="0" fontId="2" fillId="3" borderId="0" xfId="0" applyFont="1" applyFill="1" applyAlignment="1">
      <alignment horizontal="left" vertical="center"/>
    </xf>
    <xf numFmtId="49" fontId="6" fillId="3" borderId="0" xfId="0" applyNumberFormat="1" applyFont="1" applyFill="1">
      <alignment vertical="center"/>
    </xf>
    <xf numFmtId="0" fontId="5" fillId="3" borderId="0" xfId="0" applyFont="1" applyFill="1" applyAlignment="1">
      <alignment vertical="center" wrapText="1"/>
    </xf>
    <xf numFmtId="0" fontId="0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4" fillId="3" borderId="0" xfId="0" quotePrefix="1" applyNumberFormat="1" applyFont="1" applyFill="1" applyAlignment="1">
      <alignment horizontal="left" vertical="center"/>
    </xf>
    <xf numFmtId="0" fontId="6" fillId="3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7"/>
  <sheetViews>
    <sheetView tabSelected="1" workbookViewId="0">
      <selection activeCell="O17" sqref="O17"/>
    </sheetView>
  </sheetViews>
  <sheetFormatPr defaultColWidth="9" defaultRowHeight="13.5" x14ac:dyDescent="0.15"/>
  <cols>
    <col min="1" max="1" width="9" style="13"/>
    <col min="2" max="2" width="14.25" style="13" customWidth="1"/>
    <col min="3" max="7" width="14" hidden="1" customWidth="1"/>
    <col min="8" max="8" width="8.75" hidden="1" customWidth="1"/>
    <col min="9" max="10" width="14.25" style="13" hidden="1" customWidth="1"/>
    <col min="11" max="12" width="9.375" style="13" hidden="1" customWidth="1"/>
    <col min="13" max="13" width="14.25" style="13" customWidth="1"/>
    <col min="14" max="14" width="17.75" style="13" customWidth="1"/>
    <col min="15" max="15" width="20.625" style="13" customWidth="1"/>
    <col min="16" max="16" width="21.125" style="13" customWidth="1"/>
    <col min="17" max="17" width="19" style="13" customWidth="1"/>
    <col min="18" max="18" width="9" style="13"/>
    <col min="19" max="20" width="16" style="13" customWidth="1"/>
    <col min="21" max="21" width="9" style="13"/>
    <col min="22" max="22" width="33.75" style="13" customWidth="1"/>
    <col min="23" max="23" width="15.125" style="14" customWidth="1"/>
    <col min="24" max="24" width="100.25" style="14" customWidth="1"/>
    <col min="25" max="25" width="60.75" style="13" customWidth="1"/>
    <col min="26" max="26" width="5.5" style="14" customWidth="1"/>
    <col min="27" max="30" width="9" style="13"/>
    <col min="31" max="31" width="9" style="15"/>
    <col min="32" max="16384" width="9" style="13"/>
  </cols>
  <sheetData>
    <row r="1" spans="1:37" ht="24" x14ac:dyDescent="0.15">
      <c r="A1" s="16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20" t="s">
        <v>8</v>
      </c>
      <c r="J1" s="20" t="s">
        <v>9</v>
      </c>
      <c r="K1" s="13" t="s">
        <v>10</v>
      </c>
      <c r="L1" s="20" t="s">
        <v>11</v>
      </c>
      <c r="M1" s="20" t="s">
        <v>12</v>
      </c>
      <c r="N1" s="13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16" t="s">
        <v>18</v>
      </c>
      <c r="T1" s="16" t="s">
        <v>19</v>
      </c>
      <c r="U1" s="28" t="s">
        <v>20</v>
      </c>
      <c r="V1" s="28" t="s">
        <v>21</v>
      </c>
      <c r="W1" s="40" t="s">
        <v>22</v>
      </c>
      <c r="X1" s="40" t="s">
        <v>23</v>
      </c>
      <c r="Y1" s="28" t="s">
        <v>24</v>
      </c>
      <c r="Z1" s="40"/>
    </row>
    <row r="2" spans="1:37" x14ac:dyDescent="0.15">
      <c r="A2" s="18" t="s">
        <v>25</v>
      </c>
      <c r="B2" s="18" t="s">
        <v>26</v>
      </c>
      <c r="C2" s="19" t="s">
        <v>27</v>
      </c>
      <c r="D2" s="19" t="s">
        <v>27</v>
      </c>
      <c r="E2" s="19" t="s">
        <v>27</v>
      </c>
      <c r="F2" s="19" t="s">
        <v>27</v>
      </c>
      <c r="G2" s="19" t="s">
        <v>27</v>
      </c>
      <c r="H2" s="19" t="s">
        <v>28</v>
      </c>
      <c r="I2" s="13" t="s">
        <v>28</v>
      </c>
      <c r="J2" s="13" t="s">
        <v>28</v>
      </c>
      <c r="K2" s="13" t="s">
        <v>28</v>
      </c>
      <c r="L2" s="20" t="s">
        <v>28</v>
      </c>
      <c r="M2" s="20" t="s">
        <v>29</v>
      </c>
      <c r="N2" s="18" t="s">
        <v>26</v>
      </c>
      <c r="O2" s="18" t="s">
        <v>27</v>
      </c>
      <c r="P2" s="20" t="s">
        <v>30</v>
      </c>
      <c r="Q2" s="20" t="s">
        <v>30</v>
      </c>
      <c r="R2" s="20" t="s">
        <v>28</v>
      </c>
      <c r="S2" s="18" t="s">
        <v>28</v>
      </c>
      <c r="T2" s="18" t="s">
        <v>31</v>
      </c>
      <c r="U2" s="20" t="s">
        <v>32</v>
      </c>
      <c r="V2" s="18" t="s">
        <v>33</v>
      </c>
      <c r="W2" s="41" t="s">
        <v>27</v>
      </c>
      <c r="X2" s="41" t="s">
        <v>29</v>
      </c>
      <c r="Y2" s="28" t="s">
        <v>29</v>
      </c>
      <c r="Z2" s="41"/>
    </row>
    <row r="3" spans="1:37" ht="28.5" x14ac:dyDescent="0.15">
      <c r="A3" s="20" t="s">
        <v>34</v>
      </c>
      <c r="B3" s="20" t="s">
        <v>35</v>
      </c>
      <c r="C3" s="21" t="s">
        <v>36</v>
      </c>
      <c r="D3" s="21" t="s">
        <v>37</v>
      </c>
      <c r="E3" s="21" t="s">
        <v>38</v>
      </c>
      <c r="F3" s="21" t="s">
        <v>39</v>
      </c>
      <c r="G3" s="21" t="s">
        <v>40</v>
      </c>
      <c r="H3" s="21" t="s">
        <v>41</v>
      </c>
      <c r="I3" s="20" t="s">
        <v>42</v>
      </c>
      <c r="J3" s="20" t="s">
        <v>43</v>
      </c>
      <c r="K3" s="20" t="s">
        <v>44</v>
      </c>
      <c r="L3" s="20" t="s">
        <v>45</v>
      </c>
      <c r="M3" s="20" t="s">
        <v>46</v>
      </c>
      <c r="N3" s="29" t="s">
        <v>47</v>
      </c>
      <c r="O3" s="28" t="s">
        <v>48</v>
      </c>
      <c r="P3" s="28" t="s">
        <v>49</v>
      </c>
      <c r="Q3" s="28" t="s">
        <v>50</v>
      </c>
      <c r="R3" s="28" t="s">
        <v>51</v>
      </c>
      <c r="S3" s="20" t="s">
        <v>52</v>
      </c>
      <c r="T3" s="42" t="s">
        <v>53</v>
      </c>
      <c r="U3" s="28" t="s">
        <v>54</v>
      </c>
      <c r="V3" s="28" t="s">
        <v>55</v>
      </c>
      <c r="W3" s="40" t="s">
        <v>56</v>
      </c>
      <c r="X3" s="40" t="s">
        <v>57</v>
      </c>
      <c r="Y3" s="28" t="s">
        <v>58</v>
      </c>
      <c r="Z3" s="40"/>
    </row>
    <row r="4" spans="1:37" s="8" customFormat="1" ht="14.25" x14ac:dyDescent="0.15">
      <c r="A4" s="22">
        <v>1</v>
      </c>
      <c r="B4" s="22">
        <v>2</v>
      </c>
      <c r="C4" s="23" t="s">
        <v>59</v>
      </c>
      <c r="D4" s="23" t="s">
        <v>59</v>
      </c>
      <c r="E4" s="23" t="s">
        <v>59</v>
      </c>
      <c r="F4" s="23" t="s">
        <v>59</v>
      </c>
      <c r="G4" s="23" t="s">
        <v>179</v>
      </c>
      <c r="H4" s="21">
        <v>1</v>
      </c>
      <c r="I4" s="30">
        <v>147</v>
      </c>
      <c r="J4" s="30">
        <v>331</v>
      </c>
      <c r="K4" s="22">
        <v>1</v>
      </c>
      <c r="L4" s="22">
        <v>1047</v>
      </c>
      <c r="M4" s="22" t="s">
        <v>60</v>
      </c>
      <c r="N4" s="31" t="s">
        <v>61</v>
      </c>
      <c r="O4" s="31" t="s">
        <v>62</v>
      </c>
      <c r="P4" s="8">
        <v>300</v>
      </c>
      <c r="Q4" s="8">
        <v>30</v>
      </c>
      <c r="R4" s="8">
        <v>3</v>
      </c>
      <c r="S4" s="22">
        <v>1800</v>
      </c>
      <c r="T4" s="22">
        <v>0</v>
      </c>
      <c r="U4" s="44" t="s">
        <v>63</v>
      </c>
      <c r="V4" s="31" t="s">
        <v>64</v>
      </c>
      <c r="W4" s="43" t="str">
        <f>"24_"&amp;"1"</f>
        <v>24_1</v>
      </c>
      <c r="X4" s="8" t="str">
        <f>"     "&amp;AJ4&amp;AK4</f>
        <v xml:space="preserve">     水属性训练师居住的城市占领时\n※ 1.每天0点能产出150公会战积分（邮件）\n※ 2.每天0点能增加1800点排行榜中的公会占    领积分</v>
      </c>
      <c r="Y4" s="8" t="s">
        <v>65</v>
      </c>
      <c r="Z4" s="8">
        <v>1</v>
      </c>
      <c r="AA4" s="31" t="str">
        <f>"line"&amp;AF4</f>
        <v>line23</v>
      </c>
      <c r="AE4" s="8">
        <v>1</v>
      </c>
      <c r="AF4" s="8">
        <v>23</v>
      </c>
      <c r="AJ4" s="31" t="s">
        <v>182</v>
      </c>
      <c r="AK4" s="43" t="str">
        <f t="shared" ref="AK4:AK26" si="0">"占领时\n※ 1.每天0点能产出"&amp;RIGHT(G4,3)&amp;"公会战积分（邮件）\n※ 2.每天0点能增加"&amp;S4&amp;"点排行榜中的公会占    领积分"</f>
        <v>占领时\n※ 1.每天0点能产出150公会战积分（邮件）\n※ 2.每天0点能增加1800点排行榜中的公会占    领积分</v>
      </c>
    </row>
    <row r="5" spans="1:37" s="8" customFormat="1" ht="14.25" x14ac:dyDescent="0.15">
      <c r="A5" s="22">
        <v>2</v>
      </c>
      <c r="B5" s="22" t="s">
        <v>66</v>
      </c>
      <c r="C5" s="23" t="s">
        <v>59</v>
      </c>
      <c r="D5" s="23" t="s">
        <v>59</v>
      </c>
      <c r="E5" s="23" t="s">
        <v>59</v>
      </c>
      <c r="F5" s="23" t="s">
        <v>59</v>
      </c>
      <c r="G5" s="23" t="s">
        <v>179</v>
      </c>
      <c r="H5" s="21">
        <v>1</v>
      </c>
      <c r="I5" s="30">
        <v>523</v>
      </c>
      <c r="J5" s="30">
        <v>532</v>
      </c>
      <c r="K5" s="22">
        <v>1</v>
      </c>
      <c r="L5" s="22">
        <v>1047</v>
      </c>
      <c r="M5" s="22" t="s">
        <v>67</v>
      </c>
      <c r="N5" s="31" t="s">
        <v>68</v>
      </c>
      <c r="O5" s="31" t="s">
        <v>69</v>
      </c>
      <c r="P5" s="8">
        <v>300</v>
      </c>
      <c r="Q5" s="8">
        <v>30</v>
      </c>
      <c r="R5" s="8">
        <v>1</v>
      </c>
      <c r="S5" s="22">
        <v>1500</v>
      </c>
      <c r="T5" s="22">
        <v>0</v>
      </c>
      <c r="U5" s="44" t="s">
        <v>63</v>
      </c>
      <c r="V5" s="8" t="s">
        <v>70</v>
      </c>
      <c r="W5" s="43" t="str">
        <f t="shared" ref="W5:W27" si="1">"24_"&amp;"1"</f>
        <v>24_1</v>
      </c>
      <c r="X5" s="8" t="str">
        <f t="shared" ref="X5:X27" si="2">"     "&amp;AJ5&amp;AK5</f>
        <v xml:space="preserve">     草属性训练师居住的城市占领时\n※ 1.每天0点能产出150公会战积分（邮件）\n※ 2.每天0点能增加1500点排行榜中的公会占    领积分</v>
      </c>
      <c r="Y5" s="8" t="s">
        <v>71</v>
      </c>
      <c r="Z5" s="8">
        <v>1</v>
      </c>
      <c r="AA5" s="31" t="str">
        <f>"line"&amp;AF5</f>
        <v>line23</v>
      </c>
      <c r="AB5" s="31" t="str">
        <f>"_line"&amp;AG5</f>
        <v>_line24</v>
      </c>
      <c r="AC5" s="31" t="str">
        <f>"_line"&amp;AH5</f>
        <v>_line25</v>
      </c>
      <c r="AD5" s="31" t="str">
        <f>"_line"&amp;AI5</f>
        <v>_line26</v>
      </c>
      <c r="AE5" s="8">
        <v>2</v>
      </c>
      <c r="AF5" s="8">
        <v>23</v>
      </c>
      <c r="AG5" s="8">
        <v>24</v>
      </c>
      <c r="AH5" s="8">
        <v>25</v>
      </c>
      <c r="AI5" s="8">
        <v>26</v>
      </c>
      <c r="AJ5" s="31" t="s">
        <v>183</v>
      </c>
      <c r="AK5" s="43" t="str">
        <f t="shared" si="0"/>
        <v>占领时\n※ 1.每天0点能产出150公会战积分（邮件）\n※ 2.每天0点能增加1500点排行榜中的公会占    领积分</v>
      </c>
    </row>
    <row r="6" spans="1:37" s="8" customFormat="1" ht="14.25" x14ac:dyDescent="0.15">
      <c r="A6" s="22">
        <v>3</v>
      </c>
      <c r="B6" s="22" t="s">
        <v>72</v>
      </c>
      <c r="C6" s="23" t="s">
        <v>59</v>
      </c>
      <c r="D6" s="23" t="s">
        <v>59</v>
      </c>
      <c r="E6" s="23" t="s">
        <v>59</v>
      </c>
      <c r="F6" s="23" t="s">
        <v>59</v>
      </c>
      <c r="G6" s="23" t="s">
        <v>179</v>
      </c>
      <c r="H6" s="21">
        <v>1</v>
      </c>
      <c r="I6" s="30">
        <v>1122</v>
      </c>
      <c r="J6" s="30">
        <v>519</v>
      </c>
      <c r="K6" s="22">
        <v>1</v>
      </c>
      <c r="L6" s="22">
        <v>1047</v>
      </c>
      <c r="M6" s="22" t="s">
        <v>73</v>
      </c>
      <c r="N6" s="31" t="s">
        <v>74</v>
      </c>
      <c r="O6" s="31" t="s">
        <v>75</v>
      </c>
      <c r="P6" s="8">
        <v>300</v>
      </c>
      <c r="Q6" s="8">
        <v>30</v>
      </c>
      <c r="R6" s="8">
        <v>1</v>
      </c>
      <c r="S6" s="22">
        <v>1500</v>
      </c>
      <c r="T6" s="22">
        <v>0</v>
      </c>
      <c r="U6" s="44" t="s">
        <v>63</v>
      </c>
      <c r="V6" s="8" t="s">
        <v>76</v>
      </c>
      <c r="W6" s="43" t="str">
        <f t="shared" si="1"/>
        <v>24_1</v>
      </c>
      <c r="X6" s="8" t="str">
        <f t="shared" si="2"/>
        <v xml:space="preserve">     火属性训练师居住的城市占领时\n※ 1.每天0点能产出150公会战积分（邮件）\n※ 2.每天0点能增加1500点排行榜中的公会占    领积分</v>
      </c>
      <c r="Y6" s="8" t="s">
        <v>77</v>
      </c>
      <c r="Z6" s="8">
        <v>1</v>
      </c>
      <c r="AA6" s="31" t="str">
        <f t="shared" ref="AA6:AA27" si="3">"line"&amp;AF6</f>
        <v>line4</v>
      </c>
      <c r="AB6" s="31" t="str">
        <f t="shared" ref="AB6:AB27" si="4">"_line"&amp;AG6</f>
        <v>_line3</v>
      </c>
      <c r="AC6" s="31"/>
      <c r="AD6" s="31"/>
      <c r="AE6" s="8">
        <v>3</v>
      </c>
      <c r="AF6" s="8">
        <v>4</v>
      </c>
      <c r="AG6" s="8">
        <v>3</v>
      </c>
      <c r="AJ6" s="31" t="s">
        <v>184</v>
      </c>
      <c r="AK6" s="43" t="str">
        <f t="shared" si="0"/>
        <v>占领时\n※ 1.每天0点能产出150公会战积分（邮件）\n※ 2.每天0点能增加1500点排行榜中的公会占    领积分</v>
      </c>
    </row>
    <row r="7" spans="1:37" s="8" customFormat="1" ht="14.25" x14ac:dyDescent="0.15">
      <c r="A7" s="22">
        <v>4</v>
      </c>
      <c r="B7" s="22" t="s">
        <v>78</v>
      </c>
      <c r="C7" s="23" t="s">
        <v>59</v>
      </c>
      <c r="D7" s="23" t="s">
        <v>59</v>
      </c>
      <c r="E7" s="23" t="s">
        <v>59</v>
      </c>
      <c r="F7" s="23" t="s">
        <v>59</v>
      </c>
      <c r="G7" s="23" t="s">
        <v>179</v>
      </c>
      <c r="H7" s="21">
        <v>1</v>
      </c>
      <c r="I7" s="30">
        <v>1293</v>
      </c>
      <c r="J7" s="30">
        <v>225</v>
      </c>
      <c r="K7" s="22">
        <v>1</v>
      </c>
      <c r="L7" s="22">
        <v>1047</v>
      </c>
      <c r="M7" s="22" t="s">
        <v>79</v>
      </c>
      <c r="N7" s="31" t="s">
        <v>80</v>
      </c>
      <c r="O7" s="31" t="s">
        <v>81</v>
      </c>
      <c r="P7" s="8">
        <v>300</v>
      </c>
      <c r="Q7" s="8">
        <v>30</v>
      </c>
      <c r="R7" s="8">
        <v>2</v>
      </c>
      <c r="S7" s="22">
        <v>1600</v>
      </c>
      <c r="T7" s="22">
        <v>0</v>
      </c>
      <c r="U7" s="44" t="s">
        <v>63</v>
      </c>
      <c r="V7" s="8" t="s">
        <v>82</v>
      </c>
      <c r="W7" s="43" t="str">
        <f t="shared" si="1"/>
        <v>24_1</v>
      </c>
      <c r="X7" s="8" t="str">
        <f t="shared" si="2"/>
        <v xml:space="preserve">     光属性训练师居住的城市占领时\n※ 1.每天0点能产出150公会战积分（邮件）\n※ 2.每天0点能增加1600点排行榜中的公会占    领积分</v>
      </c>
      <c r="Y7" s="8" t="s">
        <v>83</v>
      </c>
      <c r="Z7" s="8">
        <v>1</v>
      </c>
      <c r="AA7" s="31" t="str">
        <f t="shared" si="3"/>
        <v>line5</v>
      </c>
      <c r="AB7" s="31" t="str">
        <f t="shared" si="4"/>
        <v>_line6</v>
      </c>
      <c r="AC7" s="31"/>
      <c r="AD7" s="31"/>
      <c r="AE7" s="8">
        <v>4</v>
      </c>
      <c r="AF7" s="8">
        <v>5</v>
      </c>
      <c r="AG7" s="8">
        <v>6</v>
      </c>
      <c r="AJ7" s="31" t="s">
        <v>185</v>
      </c>
      <c r="AK7" s="43" t="str">
        <f t="shared" si="0"/>
        <v>占领时\n※ 1.每天0点能产出150公会战积分（邮件）\n※ 2.每天0点能增加1600点排行榜中的公会占    领积分</v>
      </c>
    </row>
    <row r="8" spans="1:37" s="8" customFormat="1" ht="14.25" x14ac:dyDescent="0.15">
      <c r="A8" s="22">
        <v>5</v>
      </c>
      <c r="B8" s="8">
        <v>4</v>
      </c>
      <c r="C8" s="23" t="s">
        <v>59</v>
      </c>
      <c r="D8" s="23" t="s">
        <v>59</v>
      </c>
      <c r="E8" s="23" t="s">
        <v>59</v>
      </c>
      <c r="F8" s="23" t="s">
        <v>59</v>
      </c>
      <c r="G8" s="23" t="s">
        <v>179</v>
      </c>
      <c r="H8" s="21">
        <v>1</v>
      </c>
      <c r="I8" s="30">
        <v>1587</v>
      </c>
      <c r="J8" s="30">
        <v>208</v>
      </c>
      <c r="K8" s="22">
        <v>1</v>
      </c>
      <c r="L8" s="22">
        <v>1047</v>
      </c>
      <c r="M8" s="22" t="s">
        <v>84</v>
      </c>
      <c r="N8" s="31" t="s">
        <v>85</v>
      </c>
      <c r="O8" s="31" t="s">
        <v>86</v>
      </c>
      <c r="P8" s="8">
        <v>300</v>
      </c>
      <c r="Q8" s="8">
        <v>30</v>
      </c>
      <c r="R8" s="8">
        <v>3</v>
      </c>
      <c r="S8" s="22">
        <v>1800</v>
      </c>
      <c r="T8" s="22">
        <v>0</v>
      </c>
      <c r="U8" s="44" t="s">
        <v>63</v>
      </c>
      <c r="V8" s="8" t="s">
        <v>87</v>
      </c>
      <c r="W8" s="43" t="str">
        <f t="shared" si="1"/>
        <v>24_1</v>
      </c>
      <c r="X8" s="8" t="str">
        <f t="shared" si="2"/>
        <v xml:space="preserve">     暗属性训练师居住的城市占领时\n※ 1.每天0点能产出150公会战积分（邮件）\n※ 2.每天0点能增加1800点排行榜中的公会占    领积分</v>
      </c>
      <c r="Y8" s="8" t="s">
        <v>88</v>
      </c>
      <c r="Z8" s="8">
        <v>1</v>
      </c>
      <c r="AA8" s="31" t="str">
        <f t="shared" si="3"/>
        <v>line6</v>
      </c>
      <c r="AB8" s="31"/>
      <c r="AC8" s="31"/>
      <c r="AD8" s="31"/>
      <c r="AE8" s="8">
        <v>5</v>
      </c>
      <c r="AF8" s="8">
        <v>6</v>
      </c>
      <c r="AJ8" s="31" t="s">
        <v>186</v>
      </c>
      <c r="AK8" s="43" t="str">
        <f t="shared" si="0"/>
        <v>占领时\n※ 1.每天0点能产出150公会战积分（邮件）\n※ 2.每天0点能增加1800点排行榜中的公会占    领积分</v>
      </c>
    </row>
    <row r="9" spans="1:37" s="9" customFormat="1" ht="14.25" x14ac:dyDescent="0.15">
      <c r="A9" s="24">
        <v>6</v>
      </c>
      <c r="B9" s="24" t="s">
        <v>89</v>
      </c>
      <c r="C9" s="23" t="s">
        <v>59</v>
      </c>
      <c r="D9" s="23" t="s">
        <v>59</v>
      </c>
      <c r="E9" s="23" t="s">
        <v>59</v>
      </c>
      <c r="F9" s="23" t="s">
        <v>59</v>
      </c>
      <c r="G9" s="23" t="s">
        <v>179</v>
      </c>
      <c r="H9" s="21">
        <v>1</v>
      </c>
      <c r="I9" s="32">
        <v>1634</v>
      </c>
      <c r="J9" s="32">
        <v>416</v>
      </c>
      <c r="K9" s="24">
        <v>1</v>
      </c>
      <c r="L9" s="24">
        <v>1047</v>
      </c>
      <c r="M9" s="24" t="s">
        <v>90</v>
      </c>
      <c r="N9" s="33" t="str">
        <f t="shared" ref="N9:N20" si="5">N4</f>
        <v>600001_600002_600003_600004_600005_600006_600007_600008_600009_600010_600011_600012_600013_600014_600015_600016_600017_600018_600019_600020_600021_600022_600023_600024_600025_600026_600027_600028_600029_600030_600031_600032_600033_600034_600035_600036_600037_600038_600039_600040_600041_600042_600043_600044_600045_600046_600047_600048_600049_600050_600051_600052_600053_600054_600055_600056_600057_600058_600059_600060_600061_600062_600063_600064_600065_600066_600067_600068_600069_600070_600071_600072_600073_600074_600075_600076_600077_600078_600079_600080_600081_600082_600083_600084_600085_600086_600087_600088_600089_600090_600091_600092_600093_600094_600095_600096_600097_600098_600099_600100</v>
      </c>
      <c r="O9" s="33" t="str">
        <f>O4</f>
        <v>2000469_1111045;2000374_1111047;2000353_1111045;2000594_1111049;2000134_1111053;2000066_1111051;2000449_1111047;2000245_1111043;2000460_1111045;2000485_1111051;2000188_1111047;2000246_1111053;2000483_1111055;2000375_1111053;2000182_1111055;2000094_1111048;2000202_1111048;2000481_1111054;2000432_1111047;2000097_1111049;2000357_1111044;2000589_1111045;2000046_1111050;2000203_1111053;2000240_1111055;2000357_1111048;2000276_1111046;2000264_1111052;2000232_1111043;2000203_1111053;2000429_1111052;2000321_1111046;2000220_1111047;2000471_1111052;2000198_1111045;2000594_1111048;2000529_1111043;2000288_1111043;2000196_1111054;2000173_1111054;2000122_1111052;2000530_1111047;2000066_1111053;2000044_1111051;2000023_1111043;2000549_1111044;2000150_1111052;2000031_1111043;2000248_1111048;2000105_1111043;2000438_1121043;2000060_1121049;2000514_1121051;2000418_1121050;2000025_1121044;2000563_1121052;2000036_1121047;2000169_1121054;2000087_1121051;2000252_1121051;2000514_1121050;2000589_1121048;2000313_1121043;2000167_1121048;2000278_1121049;2000024_1121044;2000518_1121054;2000501_1121047;2000519_1121053;2000486_1121051;2000114_1121048;2000305_1121053;2000166_1121053;2000019_1121050;2000135_1121053;2000589_1121052;2000168_1121049;2000191_1121044;2000430_1121053;2000330_1121047;2000071_1121045;2000204_1121048;2000187_1121055;2000134_1121054;2000061_1121046;2000075_1121044;2000211_1121054;2000260_1121047;2000276_1121052;2000270_1121053;2000423_1121051;2000293_1121053;2000452_1121052;2000414_1121053;2000518_1121045;2000465_1121053;2000122_1121046;2000355_1121054;2000383_1121045;2000380_1121046</v>
      </c>
      <c r="P9" s="9">
        <v>300</v>
      </c>
      <c r="Q9" s="9">
        <v>30</v>
      </c>
      <c r="R9" s="9">
        <v>1</v>
      </c>
      <c r="S9" s="22">
        <v>1500</v>
      </c>
      <c r="T9" s="22">
        <v>0</v>
      </c>
      <c r="U9" s="45" t="s">
        <v>63</v>
      </c>
      <c r="V9" s="9" t="s">
        <v>91</v>
      </c>
      <c r="W9" s="43" t="str">
        <f t="shared" si="1"/>
        <v>24_1</v>
      </c>
      <c r="X9" s="8" t="str">
        <f t="shared" si="2"/>
        <v xml:space="preserve">     水属性训练师居住的城市占领时\n※ 1.每天0点能产出150公会战积分（邮件）\n※ 2.每天0点能增加1500点排行榜中的公会占    领积分</v>
      </c>
      <c r="Y9" s="8" t="s">
        <v>92</v>
      </c>
      <c r="Z9" s="8">
        <v>1</v>
      </c>
      <c r="AA9" s="33" t="str">
        <f t="shared" si="3"/>
        <v>line7</v>
      </c>
      <c r="AB9" s="33" t="str">
        <f t="shared" si="4"/>
        <v>_line8</v>
      </c>
      <c r="AC9" s="33" t="str">
        <f t="shared" ref="AC9:AC27" si="6">"_line"&amp;AH9</f>
        <v>_line9</v>
      </c>
      <c r="AD9" s="33" t="str">
        <f t="shared" ref="AD9:AD26" si="7">"_line"&amp;AI9</f>
        <v>_line15</v>
      </c>
      <c r="AE9" s="9">
        <v>6</v>
      </c>
      <c r="AF9" s="9">
        <v>7</v>
      </c>
      <c r="AG9" s="9">
        <v>8</v>
      </c>
      <c r="AH9" s="9">
        <v>9</v>
      </c>
      <c r="AI9" s="9">
        <v>15</v>
      </c>
      <c r="AJ9" s="31" t="s">
        <v>182</v>
      </c>
      <c r="AK9" s="43" t="str">
        <f t="shared" si="0"/>
        <v>占领时\n※ 1.每天0点能产出150公会战积分（邮件）\n※ 2.每天0点能增加1500点排行榜中的公会占    领积分</v>
      </c>
    </row>
    <row r="10" spans="1:37" s="9" customFormat="1" ht="14.25" x14ac:dyDescent="0.15">
      <c r="A10" s="24">
        <v>7</v>
      </c>
      <c r="B10" s="24">
        <v>6</v>
      </c>
      <c r="C10" s="23" t="s">
        <v>59</v>
      </c>
      <c r="D10" s="23" t="s">
        <v>59</v>
      </c>
      <c r="E10" s="23" t="s">
        <v>59</v>
      </c>
      <c r="F10" s="23" t="s">
        <v>59</v>
      </c>
      <c r="G10" s="23" t="s">
        <v>179</v>
      </c>
      <c r="H10" s="21">
        <v>1</v>
      </c>
      <c r="I10" s="32">
        <v>1934</v>
      </c>
      <c r="J10" s="32">
        <v>398</v>
      </c>
      <c r="K10" s="24">
        <v>1</v>
      </c>
      <c r="L10" s="24">
        <v>1050</v>
      </c>
      <c r="M10" s="24" t="s">
        <v>93</v>
      </c>
      <c r="N10" s="33" t="str">
        <f t="shared" si="5"/>
        <v>601001_601002_601003_601004_601005_601006_601007_601008_601009_601010_601011_601012_601013_601014_601015_601016_601017_601018_601019_601020_601021_601022_601023_601024_601025_601026_601027_601028_601029_601030_601031_601032_601033_601034_601035_601036_601037_601038_601039_601040_601041_601042_601043_601044_601045_601046_601047_601048_601049_601050_601051_601052_601053_601054_601055_601056_601057_601058_601059_601060_601061_601062_601063_601064_601065_601066_601067_601068_601069_601070_601071_601072_601073_601074_601075_601076_601077_601078_601079_601080_601081_601082_601083_601084_601085_601086_601087_601088_601089_601090_601091_601092_601093_601094_601095_601096_601097_601098_601099_601100</v>
      </c>
      <c r="O10" s="33" t="str">
        <f>O5</f>
        <v>2000139_1111109;2000260_1111112;2000517_1111109;2000531_1111111;2000375_1111112;2000171_1111111;2000126_1111113;2000006_1111117;2000034_1111120;2000406_1111120;2000187_1111116;2000122_1111120;2000216_1111120;2000068_1111116;2000144_1111120;2000335_1111110;2000324_1111114;2000053_1111118;2000202_1111109;2000584_1111108;2000293_1111110;2000075_1111113;2000066_1111114;2000214_1111120;2000253_1111115;2000332_1111115;2000035_1111116;2000519_1111115;2000364_1111118;2000011_1111111;2000128_1111119;2000581_1111119;2000097_1111116;2000202_1111110;2000223_1111111;2000462_1111111;2000548_1111116;2000481_1111113;2000433_1111108;2000391_1111108;2000068_1111120;2000010_1111118;2000113_1111114;2000576_1111109;2000074_1111119;2000403_1111111;2000430_1111112;2000300_1111111;2000512_1111116;2000230_1111113;2000249_1121120;2000165_1121119;2000308_1121111;2000343_1121111;2000354_1121118;2000186_1121109;2000389_1121113;2000475_1121110;2000009_1121111;2000224_1121113;2000215_1121118;2000358_1121118;2000104_1121113;2000557_1121114;2000340_1121117;2000382_1121113;2000272_1121113;2000226_1121114;2000402_1121113;2000442_1121119;2000144_1121118;2000288_1121113;2000293_1121120;2000347_1121114;2000067_1121110;2000189_1121119;2000114_1121112;2000284_1121111;2000551_1121112;2000548_1121110;2000323_1121108;2000409_1121119;2000418_1121117;2000243_1121111;2000194_1121120;2000310_1121110;2000129_1121108;2000375_1121113;2000094_1121110;2000350_1121112;2000092_1121112;2000569_1121118;2000178_1121120;2000573_1121114;2000287_1121114;2000137_1121116;2000092_1121110;2000269_1121119;2000094_1121120;2000358_1121114</v>
      </c>
      <c r="P10" s="9">
        <v>300</v>
      </c>
      <c r="Q10" s="9">
        <v>30</v>
      </c>
      <c r="R10" s="9">
        <v>1</v>
      </c>
      <c r="S10" s="22">
        <v>1500</v>
      </c>
      <c r="T10" s="22">
        <v>0</v>
      </c>
      <c r="U10" s="45" t="s">
        <v>63</v>
      </c>
      <c r="V10" s="9" t="s">
        <v>94</v>
      </c>
      <c r="W10" s="43" t="str">
        <f t="shared" si="1"/>
        <v>24_1</v>
      </c>
      <c r="X10" s="8" t="str">
        <f t="shared" si="2"/>
        <v xml:space="preserve">     草属性训练师居住的城市占领时\n※ 1.每天0点能产出150公会战积分（邮件）\n※ 2.每天0点能增加1500点排行榜中的公会占    领积分</v>
      </c>
      <c r="Y10" s="8" t="s">
        <v>95</v>
      </c>
      <c r="Z10" s="8">
        <v>1</v>
      </c>
      <c r="AA10" s="33" t="str">
        <f t="shared" si="3"/>
        <v>line8</v>
      </c>
      <c r="AB10" s="33"/>
      <c r="AC10" s="33"/>
      <c r="AD10" s="33"/>
      <c r="AE10" s="9">
        <v>7</v>
      </c>
      <c r="AF10" s="9">
        <v>8</v>
      </c>
      <c r="AJ10" s="31" t="s">
        <v>183</v>
      </c>
      <c r="AK10" s="43" t="str">
        <f t="shared" si="0"/>
        <v>占领时\n※ 1.每天0点能产出150公会战积分（邮件）\n※ 2.每天0点能增加1500点排行榜中的公会占    领积分</v>
      </c>
    </row>
    <row r="11" spans="1:37" s="9" customFormat="1" ht="14.25" x14ac:dyDescent="0.15">
      <c r="A11" s="24">
        <v>8</v>
      </c>
      <c r="B11" s="24" t="s">
        <v>96</v>
      </c>
      <c r="C11" s="23" t="s">
        <v>59</v>
      </c>
      <c r="D11" s="23" t="s">
        <v>59</v>
      </c>
      <c r="E11" s="23" t="s">
        <v>59</v>
      </c>
      <c r="F11" s="23" t="s">
        <v>59</v>
      </c>
      <c r="G11" s="23" t="s">
        <v>179</v>
      </c>
      <c r="H11" s="21">
        <v>1</v>
      </c>
      <c r="I11" s="32">
        <v>1879</v>
      </c>
      <c r="J11" s="32">
        <v>666</v>
      </c>
      <c r="K11" s="24">
        <v>1</v>
      </c>
      <c r="L11" s="24">
        <v>1049</v>
      </c>
      <c r="M11" s="24" t="s">
        <v>97</v>
      </c>
      <c r="N11" s="33" t="str">
        <f t="shared" si="5"/>
        <v>602001_602002_602003_602004_602005_602006_602007_602008_602009_602010_602011_602012_602013_602014_602015_602016_602017_602018_602019_602020_602021_602022_602023_602024_602025_602026_602027_602028_602029_602030_602031_602032_602033_602034_602035_602036_602037_602038_602039_602040_602041_602042_602043_602044_602045_602046_602047_602048_602049_602050_602051_602052_602053_602054_602055_602056_602057_602058_602059_602060_602061_602062_602063_602064_602065_602066_602067_602068_602069_602070_602071_602072_602073_602074_602075_602076_602077_602078_602079_602080_602081_602082_602083_602084_602085_602086_602087_602088_602089_602090_602091_602092_602093_602094_602095_602096_602097_602098_602099_602100</v>
      </c>
      <c r="O11" s="33" t="str">
        <f>O6</f>
        <v>2000303_1111160;2000356_1111171;2000492_1111174;2000094_1111171;2000092_1111163;2000240_1111166;2000536_1111164;2000371_1111174;2000459_1111163;2000266_1111163;2000165_1111162;2000137_1111170;2000315_1111167;2000432_1111161;2000293_1111175;2000299_1111167;2000303_1111161;2000547_1111171;2000213_1111171;2000210_1111162;2000158_1111172;2000020_1111167;2000350_1111168;2000543_1111165;2000302_1111161;2000018_1111160;2000083_1111173;2000140_1111165;2000194_1111171;2000515_1111169;2000083_1111173;2000168_1111163;2000525_1111163;2000537_1111168;2000266_1111172;2000285_1111162;2000515_1111164;2000368_1111164;2000008_1111163;2000256_1111164;2000355_1111174;2000276_1111170;2000448_1111169;2000492_1111174;2000154_1111162;2000373_1111168;2000190_1111175;2000410_1111162;2000140_1111166;2000499_1111172;2000595_1121163;2000154_1121175;2000140_1121174;2000347_1121160;2000532_1121166;2000434_1121164;2000395_1121161;2000468_1121175;2000252_1121175;2000254_1121164;2000255_1121165;2000104_1121173;2000572_1121161;2000598_1121161;2000230_1121169;2000214_1121166;2000091_1121164;2000562_1121167;2000531_1121173;2000464_1121175;2000225_1121175;2000502_1121168;2000201_1121165;2000012_1121162;2000540_1121167;2000313_1121173;2000224_1121175;2000364_1121174;2000169_1121163;2000546_1121172;2000386_1121171;2000351_1121170;2000588_1121168;2000376_1121172;2000471_1121170;2000386_1121173;2000597_1121169;2000221_1121164;2000396_1121165;2000494_1121161;2000136_1121160;2000445_1121174;2000214_1121166;2000299_1121175;2000271_1121175;2000558_1121169;2000207_1121167;2000026_1121162;2000054_1121166;2000086_1121161</v>
      </c>
      <c r="P11" s="9">
        <v>300</v>
      </c>
      <c r="Q11" s="9">
        <v>30</v>
      </c>
      <c r="R11" s="9">
        <v>1</v>
      </c>
      <c r="S11" s="22">
        <v>1500</v>
      </c>
      <c r="T11" s="22">
        <v>0</v>
      </c>
      <c r="U11" s="45" t="s">
        <v>63</v>
      </c>
      <c r="V11" s="9" t="s">
        <v>98</v>
      </c>
      <c r="W11" s="43" t="str">
        <f t="shared" si="1"/>
        <v>24_1</v>
      </c>
      <c r="X11" s="8" t="str">
        <f t="shared" si="2"/>
        <v xml:space="preserve">     火属性训练师居住的城市占领时\n※ 1.每天0点能产出150公会战积分（邮件）\n※ 2.每天0点能增加1500点排行榜中的公会占    领积分</v>
      </c>
      <c r="Y11" s="8" t="s">
        <v>99</v>
      </c>
      <c r="Z11" s="8">
        <v>1</v>
      </c>
      <c r="AA11" s="33" t="str">
        <f t="shared" si="3"/>
        <v>line9</v>
      </c>
      <c r="AB11" s="33" t="str">
        <f t="shared" si="4"/>
        <v>_line10</v>
      </c>
      <c r="AC11" s="33" t="str">
        <f t="shared" si="6"/>
        <v>_line30</v>
      </c>
      <c r="AD11" s="33"/>
      <c r="AE11" s="9">
        <v>8</v>
      </c>
      <c r="AF11" s="9">
        <v>9</v>
      </c>
      <c r="AG11" s="9">
        <v>10</v>
      </c>
      <c r="AH11" s="9">
        <v>30</v>
      </c>
      <c r="AJ11" s="31" t="s">
        <v>184</v>
      </c>
      <c r="AK11" s="43" t="str">
        <f t="shared" si="0"/>
        <v>占领时\n※ 1.每天0点能产出150公会战积分（邮件）\n※ 2.每天0点能增加1500点排行榜中的公会占    领积分</v>
      </c>
    </row>
    <row r="12" spans="1:37" s="9" customFormat="1" ht="14.25" x14ac:dyDescent="0.15">
      <c r="A12" s="24">
        <v>9</v>
      </c>
      <c r="B12" s="24" t="s">
        <v>189</v>
      </c>
      <c r="C12" s="23" t="s">
        <v>59</v>
      </c>
      <c r="D12" s="23" t="s">
        <v>59</v>
      </c>
      <c r="E12" s="23" t="s">
        <v>59</v>
      </c>
      <c r="F12" s="23" t="s">
        <v>59</v>
      </c>
      <c r="G12" s="23" t="s">
        <v>179</v>
      </c>
      <c r="H12" s="21">
        <v>1</v>
      </c>
      <c r="I12" s="9">
        <v>1994</v>
      </c>
      <c r="J12" s="32">
        <v>1045</v>
      </c>
      <c r="K12" s="24">
        <v>1</v>
      </c>
      <c r="L12" s="24">
        <v>1049</v>
      </c>
      <c r="M12" s="24" t="s">
        <v>100</v>
      </c>
      <c r="N12" s="33" t="str">
        <f t="shared" si="5"/>
        <v>603001_603002_603003_603004_603005_603006_603007_603008_603009_603010_603011_603012_603013_603014_603015_603016_603017_603018_603019_603020_603021_603022_603023_603024_603025_603026_603027_603028_603029_603030_603031_603032_603033_603034_603035_603036_603037_603038_603039_603040_603041_603042_603043_603044_603045_603046_603047_603048_603049_603050_603051_603052_603053_603054_603055_603056_603057_603058_603059_603060_603061_603062_603063_603064_603065_603066_603067_603068_603069_603070_603071_603072_603073_603074_603075_603076_603077_603078_603079_603080_603081_603082_603083_603084_603085_603086_603087_603088_603089_603090_603091_603092_603093_603094_603095_603096_603097_603098_603099_603100</v>
      </c>
      <c r="O12" s="33" t="str">
        <f>O7</f>
        <v>2000509_1111213;2000007_1111207;2000017_1111218;2000541_1111208;2000101_1111209;2000286_1111217;2000051_1111206;2000237_1111210;2000478_1111214;2000583_1111209;2000544_1111216;2000230_1111213;2000006_1111212;2000501_1111207;2000287_1111207;2000094_1111215;2000361_1111213;2000410_1111217;2000248_1111206;2000081_1111212;2000044_1111211;2000050_1111210;2000497_1111216;2000484_1111215;2000331_1111212;2000480_1111210;2000075_1111215;2000013_1111206;2000577_1111212;2000404_1111210;2000460_1111212;2000437_1111217;2000029_1111208;2000258_1111212;2000113_1111214;2000161_1111209;2000201_1111215;2000193_1111207;2000113_1111207;2000453_1111206;2000576_1111216;2000092_1111210;2000272_1111210;2000519_1111217;2000381_1111214;2000016_1111216;2000386_1111213;2000535_1111209;2000172_1111211;2000456_1111217;2000561_1121217;2000199_1121210;2000314_1121211;2000341_1121214;2000259_1121213;2000157_1121208;2000226_1121205;2000210_1121214;2000033_1121218;2000433_1121208;2000162_1121210;2000564_1121210;2000423_1121210;2000476_1121210;2000135_1121218;2000344_1121208;2000575_1121215;2000497_1121208;2000267_1121208;2000327_1121216;2000005_1121215;2000587_1121214;2000430_1121217;2000030_1121213;2000025_1121205;2000426_1121211;2000296_1121205;2000281_1121206;2000573_1121214;2000301_1121206;2000238_1121214;2000512_1121218;2000310_1121210;2000050_1121212;2000379_1121211;2000407_1121205;2000441_1121215;2000397_1121209;2000478_1121214;2000477_1121216;2000301_1121210;2000164_1121216;2000471_1121213;2000166_1121218;2000509_1121206;2000390_1121207;2000549_1121218;2000222_1121215;2000316_1121207;2000032_1121218</v>
      </c>
      <c r="P12" s="9">
        <v>300</v>
      </c>
      <c r="Q12" s="9">
        <v>30</v>
      </c>
      <c r="R12" s="9">
        <v>2</v>
      </c>
      <c r="S12" s="22">
        <v>1600</v>
      </c>
      <c r="T12" s="22">
        <v>0</v>
      </c>
      <c r="U12" s="45" t="s">
        <v>63</v>
      </c>
      <c r="V12" s="9" t="s">
        <v>101</v>
      </c>
      <c r="W12" s="43" t="str">
        <f t="shared" si="1"/>
        <v>24_1</v>
      </c>
      <c r="X12" s="8" t="str">
        <f t="shared" si="2"/>
        <v xml:space="preserve">     光属性训练师居住的城市占领时\n※ 1.每天0点能产出150公会战积分（邮件）\n※ 2.每天0点能增加1600点排行榜中的公会占    领积分</v>
      </c>
      <c r="Y12" s="8" t="s">
        <v>102</v>
      </c>
      <c r="Z12" s="8">
        <v>1</v>
      </c>
      <c r="AA12" s="33" t="str">
        <f t="shared" si="3"/>
        <v>line10</v>
      </c>
      <c r="AB12" s="33" t="str">
        <f t="shared" si="4"/>
        <v>_line12</v>
      </c>
      <c r="AC12" s="33" t="str">
        <f t="shared" si="6"/>
        <v>_line11</v>
      </c>
      <c r="AD12" s="33"/>
      <c r="AE12" s="9">
        <v>9</v>
      </c>
      <c r="AF12" s="9">
        <v>10</v>
      </c>
      <c r="AG12" s="9">
        <v>12</v>
      </c>
      <c r="AH12" s="9">
        <v>11</v>
      </c>
      <c r="AJ12" s="31" t="s">
        <v>185</v>
      </c>
      <c r="AK12" s="43" t="str">
        <f t="shared" si="0"/>
        <v>占领时\n※ 1.每天0点能产出150公会战积分（邮件）\n※ 2.每天0点能增加1600点排行榜中的公会占    领积分</v>
      </c>
    </row>
    <row r="13" spans="1:37" s="9" customFormat="1" ht="14.25" x14ac:dyDescent="0.15">
      <c r="A13" s="24">
        <v>10</v>
      </c>
      <c r="B13" s="24">
        <v>9</v>
      </c>
      <c r="C13" s="23" t="s">
        <v>59</v>
      </c>
      <c r="D13" s="23" t="s">
        <v>59</v>
      </c>
      <c r="E13" s="23" t="s">
        <v>59</v>
      </c>
      <c r="F13" s="23" t="s">
        <v>59</v>
      </c>
      <c r="G13" s="23" t="s">
        <v>179</v>
      </c>
      <c r="H13" s="21">
        <v>1</v>
      </c>
      <c r="I13" s="9">
        <v>1699</v>
      </c>
      <c r="J13" s="32">
        <v>1241</v>
      </c>
      <c r="K13" s="24">
        <v>1</v>
      </c>
      <c r="L13" s="24">
        <v>1049</v>
      </c>
      <c r="M13" s="24" t="s">
        <v>103</v>
      </c>
      <c r="N13" s="33" t="str">
        <f t="shared" si="5"/>
        <v>604001_604002_604003_604004_604005_604006_604007_604008_604009_604010_604011_604012_604013_604014_604015_604016_604017_604018_604019_604020_604021_604022_604023_604024_604025_604026_604027_604028_604029_604030_604031_604032_604033_604034_604035_604036_604037_604038_604039_604040_604041_604042_604043_604044_604045_604046_604047_604048_604049_604050_604051_604052_604053_604054_604055_604056_604057_604058_604059_604060_604061_604062_604063_604064_604065_604066_604067_604068_604069_604070_604071_604072_604073_604074_604075_604076_604077_604078_604079_604080_604081_604082_604083_604084_604085_604086_604087_604088_604089_604090_604091_604092_604093_604094_604095_604096_604097_604098_604099_604100</v>
      </c>
      <c r="O13" s="33" t="str">
        <f>O8</f>
        <v>2000086_1111264;2000136_1111269;2000325_1111270;2000149_1111263;2000282_1111268;2000460_1111270;2000409_1111266;2000431_1111269;2000358_1111268;2000314_1111267;2000345_1111264;2000067_1111264;2000204_1111266;2000089_1111264;2000133_1111262;2000596_1111269;2000164_1111270;2000513_1111264;2000348_1111264;2000475_1111262;2000061_1111263;2000428_1111268;2000104_1111265;2000103_1111267;2000547_1111264;2000253_1111266;2000413_1111262;2000350_1111266;2000312_1111265;2000030_1111262;2000115_1111265;2000411_1111270;2000111_1111266;2000405_1111268;2000122_1111268;2000447_1111262;2000382_1111264;2000019_1111264;2000111_1111267;2000018_1111270;2000227_1111263;2000315_1111268;2000567_1111266;2000200_1111267;2000173_1111270;2000188_1111264;2000341_1111267;2000056_1111265;2000206_1111270;2000264_1111262;2000253_1121264;2000561_1121264;2000041_1121270;2000340_1121263;2000199_1121264;2000026_1121269;2000177_1121268;2000121_1121262;2000434_1121263;2000439_1121266;2000333_1121262;2000331_1121267;2000451_1121265;2000019_1121264;2000525_1121269;2000120_1121263;2000421_1121263;2000257_1121268;2000228_1121267;2000381_1121265;2000269_1121264;2000313_1121263;2000147_1121262;2000162_1121267;2000290_1121263;2000426_1121266;2000416_1121270;2000345_1121265;2000019_1121268;2000351_1121265;2000083_1121266;2000598_1121267;2000488_1121263;2000508_1121267;2000330_1121264;2000060_1121263;2000147_1121264;2000597_1121270;2000485_1121265;2000490_1121269;2000227_1121263;2000268_1121269;2000565_1121267;2000174_1121262;2000002_1121270;2000253_1121264;2000549_1121262;2000535_1121262;2000556_1121264;2000194_1121265</v>
      </c>
      <c r="P13" s="9">
        <v>300</v>
      </c>
      <c r="Q13" s="9">
        <v>30</v>
      </c>
      <c r="R13" s="9">
        <v>3</v>
      </c>
      <c r="S13" s="22">
        <v>1800</v>
      </c>
      <c r="T13" s="22">
        <v>0</v>
      </c>
      <c r="U13" s="45" t="s">
        <v>63</v>
      </c>
      <c r="V13" s="9" t="s">
        <v>104</v>
      </c>
      <c r="W13" s="43" t="str">
        <f t="shared" si="1"/>
        <v>24_1</v>
      </c>
      <c r="X13" s="8" t="str">
        <f t="shared" si="2"/>
        <v xml:space="preserve">     暗属性训练师居住的城市占领时\n※ 1.每天0点能产出150公会战积分（邮件）\n※ 2.每天0点能增加1800点排行榜中的公会占    领积分</v>
      </c>
      <c r="Y13" s="8" t="s">
        <v>105</v>
      </c>
      <c r="Z13" s="8">
        <v>1</v>
      </c>
      <c r="AA13" s="33" t="str">
        <f t="shared" si="3"/>
        <v>line11</v>
      </c>
      <c r="AB13" s="33"/>
      <c r="AC13" s="33"/>
      <c r="AD13" s="33"/>
      <c r="AE13" s="9">
        <v>10</v>
      </c>
      <c r="AF13" s="9">
        <v>11</v>
      </c>
      <c r="AJ13" s="31" t="s">
        <v>186</v>
      </c>
      <c r="AK13" s="43" t="str">
        <f t="shared" si="0"/>
        <v>占领时\n※ 1.每天0点能产出150公会战积分（邮件）\n※ 2.每天0点能增加1800点排行榜中的公会占    领积分</v>
      </c>
    </row>
    <row r="14" spans="1:37" s="10" customFormat="1" ht="14.25" x14ac:dyDescent="0.15">
      <c r="A14" s="25">
        <v>11</v>
      </c>
      <c r="B14" s="25" t="s">
        <v>106</v>
      </c>
      <c r="C14" s="23" t="s">
        <v>59</v>
      </c>
      <c r="D14" s="23" t="s">
        <v>59</v>
      </c>
      <c r="E14" s="23" t="s">
        <v>59</v>
      </c>
      <c r="F14" s="23" t="s">
        <v>59</v>
      </c>
      <c r="G14" s="23" t="s">
        <v>179</v>
      </c>
      <c r="H14" s="21">
        <v>1</v>
      </c>
      <c r="I14" s="10">
        <v>1600</v>
      </c>
      <c r="J14" s="34">
        <v>793</v>
      </c>
      <c r="K14" s="25">
        <v>1</v>
      </c>
      <c r="L14" s="25">
        <v>1049</v>
      </c>
      <c r="M14" s="25" t="s">
        <v>107</v>
      </c>
      <c r="N14" s="35" t="str">
        <f t="shared" si="5"/>
        <v>600001_600002_600003_600004_600005_600006_600007_600008_600009_600010_600011_600012_600013_600014_600015_600016_600017_600018_600019_600020_600021_600022_600023_600024_600025_600026_600027_600028_600029_600030_600031_600032_600033_600034_600035_600036_600037_600038_600039_600040_600041_600042_600043_600044_600045_600046_600047_600048_600049_600050_600051_600052_600053_600054_600055_600056_600057_600058_600059_600060_600061_600062_600063_600064_600065_600066_600067_600068_600069_600070_600071_600072_600073_600074_600075_600076_600077_600078_600079_600080_600081_600082_600083_600084_600085_600086_600087_600088_600089_600090_600091_600092_600093_600094_600095_600096_600097_600098_600099_600100</v>
      </c>
      <c r="O14" s="35" t="str">
        <f>O4</f>
        <v>2000469_1111045;2000374_1111047;2000353_1111045;2000594_1111049;2000134_1111053;2000066_1111051;2000449_1111047;2000245_1111043;2000460_1111045;2000485_1111051;2000188_1111047;2000246_1111053;2000483_1111055;2000375_1111053;2000182_1111055;2000094_1111048;2000202_1111048;2000481_1111054;2000432_1111047;2000097_1111049;2000357_1111044;2000589_1111045;2000046_1111050;2000203_1111053;2000240_1111055;2000357_1111048;2000276_1111046;2000264_1111052;2000232_1111043;2000203_1111053;2000429_1111052;2000321_1111046;2000220_1111047;2000471_1111052;2000198_1111045;2000594_1111048;2000529_1111043;2000288_1111043;2000196_1111054;2000173_1111054;2000122_1111052;2000530_1111047;2000066_1111053;2000044_1111051;2000023_1111043;2000549_1111044;2000150_1111052;2000031_1111043;2000248_1111048;2000105_1111043;2000438_1121043;2000060_1121049;2000514_1121051;2000418_1121050;2000025_1121044;2000563_1121052;2000036_1121047;2000169_1121054;2000087_1121051;2000252_1121051;2000514_1121050;2000589_1121048;2000313_1121043;2000167_1121048;2000278_1121049;2000024_1121044;2000518_1121054;2000501_1121047;2000519_1121053;2000486_1121051;2000114_1121048;2000305_1121053;2000166_1121053;2000019_1121050;2000135_1121053;2000589_1121052;2000168_1121049;2000191_1121044;2000430_1121053;2000330_1121047;2000071_1121045;2000204_1121048;2000187_1121055;2000134_1121054;2000061_1121046;2000075_1121044;2000211_1121054;2000260_1121047;2000276_1121052;2000270_1121053;2000423_1121051;2000293_1121053;2000452_1121052;2000414_1121053;2000518_1121045;2000465_1121053;2000122_1121046;2000355_1121054;2000383_1121045;2000380_1121046</v>
      </c>
      <c r="P14" s="10">
        <v>300</v>
      </c>
      <c r="Q14" s="10">
        <v>30</v>
      </c>
      <c r="R14" s="10">
        <v>1</v>
      </c>
      <c r="S14" s="22">
        <v>1500</v>
      </c>
      <c r="T14" s="22">
        <v>0</v>
      </c>
      <c r="U14" s="46" t="s">
        <v>63</v>
      </c>
      <c r="V14" s="10" t="s">
        <v>108</v>
      </c>
      <c r="W14" s="43" t="str">
        <f t="shared" si="1"/>
        <v>24_1</v>
      </c>
      <c r="X14" s="8" t="str">
        <f t="shared" si="2"/>
        <v xml:space="preserve">     水属性训练师居住的城市占领时\n※ 1.每天0点能产出150公会战积分（邮件）\n※ 2.每天0点能增加1500点排行榜中的公会占    领积分</v>
      </c>
      <c r="Y14" s="8" t="s">
        <v>109</v>
      </c>
      <c r="Z14" s="8">
        <v>1</v>
      </c>
      <c r="AA14" s="35" t="str">
        <f t="shared" si="3"/>
        <v>line14</v>
      </c>
      <c r="AB14" s="35" t="str">
        <f t="shared" si="4"/>
        <v>_line13</v>
      </c>
      <c r="AC14" s="35" t="str">
        <f t="shared" si="6"/>
        <v>_line2</v>
      </c>
      <c r="AD14" s="35"/>
      <c r="AE14" s="10">
        <v>11</v>
      </c>
      <c r="AF14" s="10">
        <v>14</v>
      </c>
      <c r="AG14" s="10">
        <v>13</v>
      </c>
      <c r="AH14" s="10">
        <v>2</v>
      </c>
      <c r="AJ14" s="31" t="s">
        <v>182</v>
      </c>
      <c r="AK14" s="43" t="str">
        <f t="shared" si="0"/>
        <v>占领时\n※ 1.每天0点能产出150公会战积分（邮件）\n※ 2.每天0点能增加1500点排行榜中的公会占    领积分</v>
      </c>
    </row>
    <row r="15" spans="1:37" s="10" customFormat="1" ht="14.25" x14ac:dyDescent="0.15">
      <c r="A15" s="25">
        <v>12</v>
      </c>
      <c r="B15" s="25" t="s">
        <v>110</v>
      </c>
      <c r="C15" s="23" t="s">
        <v>59</v>
      </c>
      <c r="D15" s="23" t="s">
        <v>59</v>
      </c>
      <c r="E15" s="23" t="s">
        <v>59</v>
      </c>
      <c r="F15" s="23" t="s">
        <v>59</v>
      </c>
      <c r="G15" s="23" t="s">
        <v>179</v>
      </c>
      <c r="H15" s="21">
        <v>1</v>
      </c>
      <c r="I15" s="10">
        <v>1535</v>
      </c>
      <c r="J15" s="34">
        <v>1043</v>
      </c>
      <c r="K15" s="25">
        <v>1</v>
      </c>
      <c r="L15" s="25">
        <v>1048</v>
      </c>
      <c r="M15" s="25" t="s">
        <v>111</v>
      </c>
      <c r="N15" s="35" t="str">
        <f t="shared" si="5"/>
        <v>601001_601002_601003_601004_601005_601006_601007_601008_601009_601010_601011_601012_601013_601014_601015_601016_601017_601018_601019_601020_601021_601022_601023_601024_601025_601026_601027_601028_601029_601030_601031_601032_601033_601034_601035_601036_601037_601038_601039_601040_601041_601042_601043_601044_601045_601046_601047_601048_601049_601050_601051_601052_601053_601054_601055_601056_601057_601058_601059_601060_601061_601062_601063_601064_601065_601066_601067_601068_601069_601070_601071_601072_601073_601074_601075_601076_601077_601078_601079_601080_601081_601082_601083_601084_601085_601086_601087_601088_601089_601090_601091_601092_601093_601094_601095_601096_601097_601098_601099_601100</v>
      </c>
      <c r="O15" s="35" t="str">
        <f>O5</f>
        <v>2000139_1111109;2000260_1111112;2000517_1111109;2000531_1111111;2000375_1111112;2000171_1111111;2000126_1111113;2000006_1111117;2000034_1111120;2000406_1111120;2000187_1111116;2000122_1111120;2000216_1111120;2000068_1111116;2000144_1111120;2000335_1111110;2000324_1111114;2000053_1111118;2000202_1111109;2000584_1111108;2000293_1111110;2000075_1111113;2000066_1111114;2000214_1111120;2000253_1111115;2000332_1111115;2000035_1111116;2000519_1111115;2000364_1111118;2000011_1111111;2000128_1111119;2000581_1111119;2000097_1111116;2000202_1111110;2000223_1111111;2000462_1111111;2000548_1111116;2000481_1111113;2000433_1111108;2000391_1111108;2000068_1111120;2000010_1111118;2000113_1111114;2000576_1111109;2000074_1111119;2000403_1111111;2000430_1111112;2000300_1111111;2000512_1111116;2000230_1111113;2000249_1121120;2000165_1121119;2000308_1121111;2000343_1121111;2000354_1121118;2000186_1121109;2000389_1121113;2000475_1121110;2000009_1121111;2000224_1121113;2000215_1121118;2000358_1121118;2000104_1121113;2000557_1121114;2000340_1121117;2000382_1121113;2000272_1121113;2000226_1121114;2000402_1121113;2000442_1121119;2000144_1121118;2000288_1121113;2000293_1121120;2000347_1121114;2000067_1121110;2000189_1121119;2000114_1121112;2000284_1121111;2000551_1121112;2000548_1121110;2000323_1121108;2000409_1121119;2000418_1121117;2000243_1121111;2000194_1121120;2000310_1121110;2000129_1121108;2000375_1121113;2000094_1121110;2000350_1121112;2000092_1121112;2000569_1121118;2000178_1121120;2000573_1121114;2000287_1121114;2000137_1121116;2000092_1121110;2000269_1121119;2000094_1121120;2000358_1121114</v>
      </c>
      <c r="P15" s="10">
        <v>300</v>
      </c>
      <c r="Q15" s="10">
        <v>30</v>
      </c>
      <c r="R15" s="10">
        <v>1</v>
      </c>
      <c r="S15" s="22">
        <v>1500</v>
      </c>
      <c r="T15" s="22">
        <v>0</v>
      </c>
      <c r="U15" s="46" t="s">
        <v>63</v>
      </c>
      <c r="V15" s="10" t="s">
        <v>112</v>
      </c>
      <c r="W15" s="43" t="str">
        <f t="shared" si="1"/>
        <v>24_1</v>
      </c>
      <c r="X15" s="8" t="str">
        <f t="shared" si="2"/>
        <v xml:space="preserve">     草属性训练师居住的城市占领时\n※ 1.每天0点能产出150公会战积分（邮件）\n※ 2.每天0点能增加1500点排行榜中的公会占    领积分</v>
      </c>
      <c r="Y15" s="8" t="s">
        <v>113</v>
      </c>
      <c r="Z15" s="8">
        <v>1</v>
      </c>
      <c r="AA15" s="35" t="str">
        <f t="shared" si="3"/>
        <v>line16</v>
      </c>
      <c r="AB15" s="35" t="str">
        <f t="shared" si="4"/>
        <v>_line17</v>
      </c>
      <c r="AC15" s="35"/>
      <c r="AD15" s="35"/>
      <c r="AE15" s="10">
        <v>12</v>
      </c>
      <c r="AF15" s="10">
        <v>16</v>
      </c>
      <c r="AG15" s="10">
        <v>17</v>
      </c>
      <c r="AJ15" s="31" t="s">
        <v>183</v>
      </c>
      <c r="AK15" s="43" t="str">
        <f t="shared" si="0"/>
        <v>占领时\n※ 1.每天0点能产出150公会战积分（邮件）\n※ 2.每天0点能增加1500点排行榜中的公会占    领积分</v>
      </c>
    </row>
    <row r="16" spans="1:37" s="10" customFormat="1" ht="14.25" x14ac:dyDescent="0.15">
      <c r="A16" s="25">
        <v>13</v>
      </c>
      <c r="B16" s="25" t="s">
        <v>114</v>
      </c>
      <c r="C16" s="23" t="s">
        <v>59</v>
      </c>
      <c r="D16" s="23" t="s">
        <v>59</v>
      </c>
      <c r="E16" s="23" t="s">
        <v>59</v>
      </c>
      <c r="F16" s="23" t="s">
        <v>59</v>
      </c>
      <c r="G16" s="23" t="s">
        <v>179</v>
      </c>
      <c r="H16" s="21">
        <v>1</v>
      </c>
      <c r="I16" s="10">
        <v>819</v>
      </c>
      <c r="J16" s="34">
        <v>1094</v>
      </c>
      <c r="K16" s="25">
        <v>1</v>
      </c>
      <c r="L16" s="25">
        <v>1048</v>
      </c>
      <c r="M16" s="25" t="s">
        <v>115</v>
      </c>
      <c r="N16" s="35" t="str">
        <f t="shared" si="5"/>
        <v>602001_602002_602003_602004_602005_602006_602007_602008_602009_602010_602011_602012_602013_602014_602015_602016_602017_602018_602019_602020_602021_602022_602023_602024_602025_602026_602027_602028_602029_602030_602031_602032_602033_602034_602035_602036_602037_602038_602039_602040_602041_602042_602043_602044_602045_602046_602047_602048_602049_602050_602051_602052_602053_602054_602055_602056_602057_602058_602059_602060_602061_602062_602063_602064_602065_602066_602067_602068_602069_602070_602071_602072_602073_602074_602075_602076_602077_602078_602079_602080_602081_602082_602083_602084_602085_602086_602087_602088_602089_602090_602091_602092_602093_602094_602095_602096_602097_602098_602099_602100</v>
      </c>
      <c r="O16" s="35" t="str">
        <f>O6</f>
        <v>2000303_1111160;2000356_1111171;2000492_1111174;2000094_1111171;2000092_1111163;2000240_1111166;2000536_1111164;2000371_1111174;2000459_1111163;2000266_1111163;2000165_1111162;2000137_1111170;2000315_1111167;2000432_1111161;2000293_1111175;2000299_1111167;2000303_1111161;2000547_1111171;2000213_1111171;2000210_1111162;2000158_1111172;2000020_1111167;2000350_1111168;2000543_1111165;2000302_1111161;2000018_1111160;2000083_1111173;2000140_1111165;2000194_1111171;2000515_1111169;2000083_1111173;2000168_1111163;2000525_1111163;2000537_1111168;2000266_1111172;2000285_1111162;2000515_1111164;2000368_1111164;2000008_1111163;2000256_1111164;2000355_1111174;2000276_1111170;2000448_1111169;2000492_1111174;2000154_1111162;2000373_1111168;2000190_1111175;2000410_1111162;2000140_1111166;2000499_1111172;2000595_1121163;2000154_1121175;2000140_1121174;2000347_1121160;2000532_1121166;2000434_1121164;2000395_1121161;2000468_1121175;2000252_1121175;2000254_1121164;2000255_1121165;2000104_1121173;2000572_1121161;2000598_1121161;2000230_1121169;2000214_1121166;2000091_1121164;2000562_1121167;2000531_1121173;2000464_1121175;2000225_1121175;2000502_1121168;2000201_1121165;2000012_1121162;2000540_1121167;2000313_1121173;2000224_1121175;2000364_1121174;2000169_1121163;2000546_1121172;2000386_1121171;2000351_1121170;2000588_1121168;2000376_1121172;2000471_1121170;2000386_1121173;2000597_1121169;2000221_1121164;2000396_1121165;2000494_1121161;2000136_1121160;2000445_1121174;2000214_1121166;2000299_1121175;2000271_1121175;2000558_1121169;2000207_1121167;2000026_1121162;2000054_1121166;2000086_1121161</v>
      </c>
      <c r="P16" s="10">
        <v>300</v>
      </c>
      <c r="Q16" s="10">
        <v>30</v>
      </c>
      <c r="R16" s="10">
        <v>1</v>
      </c>
      <c r="S16" s="22">
        <v>1500</v>
      </c>
      <c r="T16" s="22">
        <v>0</v>
      </c>
      <c r="U16" s="46" t="s">
        <v>63</v>
      </c>
      <c r="V16" s="10" t="s">
        <v>116</v>
      </c>
      <c r="W16" s="43" t="str">
        <f t="shared" si="1"/>
        <v>24_1</v>
      </c>
      <c r="X16" s="8" t="str">
        <f t="shared" si="2"/>
        <v xml:space="preserve">     火属性训练师居住的城市占领时\n※ 1.每天0点能产出150公会战积分（邮件）\n※ 2.每天0点能增加1500点排行榜中的公会占    领积分</v>
      </c>
      <c r="Y16" s="8" t="s">
        <v>117</v>
      </c>
      <c r="Z16" s="8">
        <v>1</v>
      </c>
      <c r="AA16" s="35" t="str">
        <f t="shared" si="3"/>
        <v>line18</v>
      </c>
      <c r="AB16" s="35" t="str">
        <f t="shared" si="4"/>
        <v>_line28</v>
      </c>
      <c r="AC16" s="35" t="str">
        <f t="shared" si="6"/>
        <v>_line1</v>
      </c>
      <c r="AD16" s="35"/>
      <c r="AE16" s="10">
        <v>13</v>
      </c>
      <c r="AF16" s="10">
        <v>18</v>
      </c>
      <c r="AG16" s="10">
        <v>28</v>
      </c>
      <c r="AH16" s="10">
        <v>1</v>
      </c>
      <c r="AJ16" s="31" t="s">
        <v>184</v>
      </c>
      <c r="AK16" s="43" t="str">
        <f t="shared" si="0"/>
        <v>占领时\n※ 1.每天0点能产出150公会战积分（邮件）\n※ 2.每天0点能增加1500点排行榜中的公会占    领积分</v>
      </c>
    </row>
    <row r="17" spans="1:37" s="10" customFormat="1" ht="14.25" x14ac:dyDescent="0.15">
      <c r="A17" s="25">
        <v>14</v>
      </c>
      <c r="B17" s="25" t="s">
        <v>118</v>
      </c>
      <c r="C17" s="23" t="s">
        <v>59</v>
      </c>
      <c r="D17" s="23" t="s">
        <v>59</v>
      </c>
      <c r="E17" s="23" t="s">
        <v>59</v>
      </c>
      <c r="F17" s="23" t="s">
        <v>59</v>
      </c>
      <c r="G17" s="23" t="s">
        <v>179</v>
      </c>
      <c r="H17" s="21">
        <v>1</v>
      </c>
      <c r="I17" s="10">
        <v>622</v>
      </c>
      <c r="J17" s="34">
        <v>1377</v>
      </c>
      <c r="K17" s="25">
        <v>1</v>
      </c>
      <c r="L17" s="25">
        <v>1048</v>
      </c>
      <c r="M17" s="25" t="s">
        <v>119</v>
      </c>
      <c r="N17" s="35" t="str">
        <f t="shared" si="5"/>
        <v>603001_603002_603003_603004_603005_603006_603007_603008_603009_603010_603011_603012_603013_603014_603015_603016_603017_603018_603019_603020_603021_603022_603023_603024_603025_603026_603027_603028_603029_603030_603031_603032_603033_603034_603035_603036_603037_603038_603039_603040_603041_603042_603043_603044_603045_603046_603047_603048_603049_603050_603051_603052_603053_603054_603055_603056_603057_603058_603059_603060_603061_603062_603063_603064_603065_603066_603067_603068_603069_603070_603071_603072_603073_603074_603075_603076_603077_603078_603079_603080_603081_603082_603083_603084_603085_603086_603087_603088_603089_603090_603091_603092_603093_603094_603095_603096_603097_603098_603099_603100</v>
      </c>
      <c r="O17" s="35" t="str">
        <f>O7</f>
        <v>2000509_1111213;2000007_1111207;2000017_1111218;2000541_1111208;2000101_1111209;2000286_1111217;2000051_1111206;2000237_1111210;2000478_1111214;2000583_1111209;2000544_1111216;2000230_1111213;2000006_1111212;2000501_1111207;2000287_1111207;2000094_1111215;2000361_1111213;2000410_1111217;2000248_1111206;2000081_1111212;2000044_1111211;2000050_1111210;2000497_1111216;2000484_1111215;2000331_1111212;2000480_1111210;2000075_1111215;2000013_1111206;2000577_1111212;2000404_1111210;2000460_1111212;2000437_1111217;2000029_1111208;2000258_1111212;2000113_1111214;2000161_1111209;2000201_1111215;2000193_1111207;2000113_1111207;2000453_1111206;2000576_1111216;2000092_1111210;2000272_1111210;2000519_1111217;2000381_1111214;2000016_1111216;2000386_1111213;2000535_1111209;2000172_1111211;2000456_1111217;2000561_1121217;2000199_1121210;2000314_1121211;2000341_1121214;2000259_1121213;2000157_1121208;2000226_1121205;2000210_1121214;2000033_1121218;2000433_1121208;2000162_1121210;2000564_1121210;2000423_1121210;2000476_1121210;2000135_1121218;2000344_1121208;2000575_1121215;2000497_1121208;2000267_1121208;2000327_1121216;2000005_1121215;2000587_1121214;2000430_1121217;2000030_1121213;2000025_1121205;2000426_1121211;2000296_1121205;2000281_1121206;2000573_1121214;2000301_1121206;2000238_1121214;2000512_1121218;2000310_1121210;2000050_1121212;2000379_1121211;2000407_1121205;2000441_1121215;2000397_1121209;2000478_1121214;2000477_1121216;2000301_1121210;2000164_1121216;2000471_1121213;2000166_1121218;2000509_1121206;2000390_1121207;2000549_1121218;2000222_1121215;2000316_1121207;2000032_1121218</v>
      </c>
      <c r="P17" s="10">
        <v>300</v>
      </c>
      <c r="Q17" s="10">
        <v>30</v>
      </c>
      <c r="R17" s="10">
        <v>2</v>
      </c>
      <c r="S17" s="22">
        <v>1600</v>
      </c>
      <c r="T17" s="22">
        <v>0</v>
      </c>
      <c r="U17" s="46" t="s">
        <v>63</v>
      </c>
      <c r="V17" s="10" t="s">
        <v>120</v>
      </c>
      <c r="W17" s="43" t="str">
        <f t="shared" si="1"/>
        <v>24_1</v>
      </c>
      <c r="X17" s="8" t="str">
        <f t="shared" si="2"/>
        <v xml:space="preserve">     光属性训练师居住的城市占领时\n※ 1.每天0点能产出150公会战积分（邮件）\n※ 2.每天0点能增加1600点排行榜中的公会占    领积分</v>
      </c>
      <c r="Y17" s="8" t="s">
        <v>121</v>
      </c>
      <c r="Z17" s="8">
        <v>1</v>
      </c>
      <c r="AA17" s="35" t="str">
        <f t="shared" si="3"/>
        <v>line19</v>
      </c>
      <c r="AB17" s="35" t="str">
        <f t="shared" si="4"/>
        <v>_line29</v>
      </c>
      <c r="AC17" s="35"/>
      <c r="AD17" s="35"/>
      <c r="AE17" s="10">
        <v>14</v>
      </c>
      <c r="AF17" s="10">
        <v>19</v>
      </c>
      <c r="AG17" s="10">
        <v>29</v>
      </c>
      <c r="AJ17" s="31" t="s">
        <v>185</v>
      </c>
      <c r="AK17" s="43" t="str">
        <f t="shared" si="0"/>
        <v>占领时\n※ 1.每天0点能产出150公会战积分（邮件）\n※ 2.每天0点能增加1600点排行榜中的公会占    领积分</v>
      </c>
    </row>
    <row r="18" spans="1:37" s="10" customFormat="1" ht="14.25" x14ac:dyDescent="0.15">
      <c r="A18" s="25">
        <v>15</v>
      </c>
      <c r="B18" s="25">
        <v>16</v>
      </c>
      <c r="C18" s="23" t="s">
        <v>59</v>
      </c>
      <c r="D18" s="23" t="s">
        <v>59</v>
      </c>
      <c r="E18" s="23" t="s">
        <v>59</v>
      </c>
      <c r="F18" s="23" t="s">
        <v>59</v>
      </c>
      <c r="G18" s="23" t="s">
        <v>179</v>
      </c>
      <c r="H18" s="21">
        <v>1</v>
      </c>
      <c r="I18" s="10">
        <v>66</v>
      </c>
      <c r="J18" s="34">
        <v>1263</v>
      </c>
      <c r="K18" s="25">
        <v>1</v>
      </c>
      <c r="L18" s="25">
        <v>1048</v>
      </c>
      <c r="M18" s="25" t="s">
        <v>122</v>
      </c>
      <c r="N18" s="35" t="str">
        <f t="shared" si="5"/>
        <v>604001_604002_604003_604004_604005_604006_604007_604008_604009_604010_604011_604012_604013_604014_604015_604016_604017_604018_604019_604020_604021_604022_604023_604024_604025_604026_604027_604028_604029_604030_604031_604032_604033_604034_604035_604036_604037_604038_604039_604040_604041_604042_604043_604044_604045_604046_604047_604048_604049_604050_604051_604052_604053_604054_604055_604056_604057_604058_604059_604060_604061_604062_604063_604064_604065_604066_604067_604068_604069_604070_604071_604072_604073_604074_604075_604076_604077_604078_604079_604080_604081_604082_604083_604084_604085_604086_604087_604088_604089_604090_604091_604092_604093_604094_604095_604096_604097_604098_604099_604100</v>
      </c>
      <c r="O18" s="35" t="str">
        <f>O8</f>
        <v>2000086_1111264;2000136_1111269;2000325_1111270;2000149_1111263;2000282_1111268;2000460_1111270;2000409_1111266;2000431_1111269;2000358_1111268;2000314_1111267;2000345_1111264;2000067_1111264;2000204_1111266;2000089_1111264;2000133_1111262;2000596_1111269;2000164_1111270;2000513_1111264;2000348_1111264;2000475_1111262;2000061_1111263;2000428_1111268;2000104_1111265;2000103_1111267;2000547_1111264;2000253_1111266;2000413_1111262;2000350_1111266;2000312_1111265;2000030_1111262;2000115_1111265;2000411_1111270;2000111_1111266;2000405_1111268;2000122_1111268;2000447_1111262;2000382_1111264;2000019_1111264;2000111_1111267;2000018_1111270;2000227_1111263;2000315_1111268;2000567_1111266;2000200_1111267;2000173_1111270;2000188_1111264;2000341_1111267;2000056_1111265;2000206_1111270;2000264_1111262;2000253_1121264;2000561_1121264;2000041_1121270;2000340_1121263;2000199_1121264;2000026_1121269;2000177_1121268;2000121_1121262;2000434_1121263;2000439_1121266;2000333_1121262;2000331_1121267;2000451_1121265;2000019_1121264;2000525_1121269;2000120_1121263;2000421_1121263;2000257_1121268;2000228_1121267;2000381_1121265;2000269_1121264;2000313_1121263;2000147_1121262;2000162_1121267;2000290_1121263;2000426_1121266;2000416_1121270;2000345_1121265;2000019_1121268;2000351_1121265;2000083_1121266;2000598_1121267;2000488_1121263;2000508_1121267;2000330_1121264;2000060_1121263;2000147_1121264;2000597_1121270;2000485_1121265;2000490_1121269;2000227_1121263;2000268_1121269;2000565_1121267;2000174_1121262;2000002_1121270;2000253_1121264;2000549_1121262;2000535_1121262;2000556_1121264;2000194_1121265</v>
      </c>
      <c r="P18" s="10">
        <v>300</v>
      </c>
      <c r="Q18" s="10">
        <v>30</v>
      </c>
      <c r="R18" s="10">
        <v>1</v>
      </c>
      <c r="S18" s="22">
        <v>1500</v>
      </c>
      <c r="T18" s="22">
        <v>0</v>
      </c>
      <c r="U18" s="46" t="s">
        <v>63</v>
      </c>
      <c r="V18" s="10" t="s">
        <v>123</v>
      </c>
      <c r="W18" s="43" t="str">
        <f t="shared" si="1"/>
        <v>24_1</v>
      </c>
      <c r="X18" s="8" t="str">
        <f t="shared" si="2"/>
        <v xml:space="preserve">     暗属性训练师居住的城市占领时\n※ 1.每天0点能产出150公会战积分（邮件）\n※ 2.每天0点能增加1500点排行榜中的公会占    领积分</v>
      </c>
      <c r="Y18" s="8" t="s">
        <v>124</v>
      </c>
      <c r="Z18" s="8">
        <v>1</v>
      </c>
      <c r="AA18" s="35" t="str">
        <f t="shared" si="3"/>
        <v>line21</v>
      </c>
      <c r="AB18" s="35"/>
      <c r="AC18" s="35"/>
      <c r="AD18" s="35"/>
      <c r="AE18" s="10">
        <v>15</v>
      </c>
      <c r="AF18" s="10">
        <v>21</v>
      </c>
      <c r="AJ18" s="31" t="s">
        <v>186</v>
      </c>
      <c r="AK18" s="43" t="str">
        <f t="shared" si="0"/>
        <v>占领时\n※ 1.每天0点能产出150公会战积分（邮件）\n※ 2.每天0点能增加1500点排行榜中的公会占    领积分</v>
      </c>
    </row>
    <row r="19" spans="1:37" s="11" customFormat="1" ht="14.25" x14ac:dyDescent="0.15">
      <c r="A19" s="26">
        <v>16</v>
      </c>
      <c r="B19" s="26" t="s">
        <v>125</v>
      </c>
      <c r="C19" s="23" t="s">
        <v>59</v>
      </c>
      <c r="D19" s="23" t="s">
        <v>59</v>
      </c>
      <c r="E19" s="23" t="s">
        <v>59</v>
      </c>
      <c r="F19" s="23" t="s">
        <v>59</v>
      </c>
      <c r="G19" s="23" t="s">
        <v>179</v>
      </c>
      <c r="H19" s="21">
        <v>1</v>
      </c>
      <c r="I19" s="11">
        <v>179</v>
      </c>
      <c r="J19" s="36">
        <v>847</v>
      </c>
      <c r="K19" s="26">
        <v>1</v>
      </c>
      <c r="L19" s="26">
        <v>1048</v>
      </c>
      <c r="M19" s="26" t="s">
        <v>126</v>
      </c>
      <c r="N19" s="37" t="str">
        <f t="shared" si="5"/>
        <v>600001_600002_600003_600004_600005_600006_600007_600008_600009_600010_600011_600012_600013_600014_600015_600016_600017_600018_600019_600020_600021_600022_600023_600024_600025_600026_600027_600028_600029_600030_600031_600032_600033_600034_600035_600036_600037_600038_600039_600040_600041_600042_600043_600044_600045_600046_600047_600048_600049_600050_600051_600052_600053_600054_600055_600056_600057_600058_600059_600060_600061_600062_600063_600064_600065_600066_600067_600068_600069_600070_600071_600072_600073_600074_600075_600076_600077_600078_600079_600080_600081_600082_600083_600084_600085_600086_600087_600088_600089_600090_600091_600092_600093_600094_600095_600096_600097_600098_600099_600100</v>
      </c>
      <c r="O19" s="37" t="str">
        <f>O14</f>
        <v>2000469_1111045;2000374_1111047;2000353_1111045;2000594_1111049;2000134_1111053;2000066_1111051;2000449_1111047;2000245_1111043;2000460_1111045;2000485_1111051;2000188_1111047;2000246_1111053;2000483_1111055;2000375_1111053;2000182_1111055;2000094_1111048;2000202_1111048;2000481_1111054;2000432_1111047;2000097_1111049;2000357_1111044;2000589_1111045;2000046_1111050;2000203_1111053;2000240_1111055;2000357_1111048;2000276_1111046;2000264_1111052;2000232_1111043;2000203_1111053;2000429_1111052;2000321_1111046;2000220_1111047;2000471_1111052;2000198_1111045;2000594_1111048;2000529_1111043;2000288_1111043;2000196_1111054;2000173_1111054;2000122_1111052;2000530_1111047;2000066_1111053;2000044_1111051;2000023_1111043;2000549_1111044;2000150_1111052;2000031_1111043;2000248_1111048;2000105_1111043;2000438_1121043;2000060_1121049;2000514_1121051;2000418_1121050;2000025_1121044;2000563_1121052;2000036_1121047;2000169_1121054;2000087_1121051;2000252_1121051;2000514_1121050;2000589_1121048;2000313_1121043;2000167_1121048;2000278_1121049;2000024_1121044;2000518_1121054;2000501_1121047;2000519_1121053;2000486_1121051;2000114_1121048;2000305_1121053;2000166_1121053;2000019_1121050;2000135_1121053;2000589_1121052;2000168_1121049;2000191_1121044;2000430_1121053;2000330_1121047;2000071_1121045;2000204_1121048;2000187_1121055;2000134_1121054;2000061_1121046;2000075_1121044;2000211_1121054;2000260_1121047;2000276_1121052;2000270_1121053;2000423_1121051;2000293_1121053;2000452_1121052;2000414_1121053;2000518_1121045;2000465_1121053;2000122_1121046;2000355_1121054;2000383_1121045;2000380_1121046</v>
      </c>
      <c r="P19" s="11">
        <v>300</v>
      </c>
      <c r="Q19" s="11">
        <v>30</v>
      </c>
      <c r="R19" s="11">
        <v>1</v>
      </c>
      <c r="S19" s="22">
        <v>1500</v>
      </c>
      <c r="T19" s="22">
        <v>0</v>
      </c>
      <c r="U19" s="47" t="s">
        <v>63</v>
      </c>
      <c r="V19" s="11" t="s">
        <v>127</v>
      </c>
      <c r="W19" s="43" t="str">
        <f t="shared" si="1"/>
        <v>24_1</v>
      </c>
      <c r="X19" s="8" t="str">
        <f t="shared" si="2"/>
        <v xml:space="preserve">     水属性训练师居住的城市占领时\n※ 1.每天0点能产出150公会战积分（邮件）\n※ 2.每天0点能增加1500点排行榜中的公会占    领积分</v>
      </c>
      <c r="Y19" s="8" t="s">
        <v>128</v>
      </c>
      <c r="Z19" s="8">
        <v>1</v>
      </c>
      <c r="AA19" s="37" t="str">
        <f t="shared" si="3"/>
        <v>line21</v>
      </c>
      <c r="AB19" s="37" t="str">
        <f t="shared" si="4"/>
        <v>_line22</v>
      </c>
      <c r="AC19" s="37" t="str">
        <f t="shared" si="6"/>
        <v>_line20</v>
      </c>
      <c r="AD19" s="37"/>
      <c r="AE19" s="11">
        <v>16</v>
      </c>
      <c r="AF19" s="11">
        <v>21</v>
      </c>
      <c r="AG19" s="11">
        <v>22</v>
      </c>
      <c r="AH19" s="11">
        <v>20</v>
      </c>
      <c r="AJ19" s="31" t="s">
        <v>182</v>
      </c>
      <c r="AK19" s="43" t="str">
        <f t="shared" si="0"/>
        <v>占领时\n※ 1.每天0点能产出150公会战积分（邮件）\n※ 2.每天0点能增加1500点排行榜中的公会占    领积分</v>
      </c>
    </row>
    <row r="20" spans="1:37" s="11" customFormat="1" ht="14.25" x14ac:dyDescent="0.15">
      <c r="A20" s="26">
        <v>17</v>
      </c>
      <c r="B20" s="26" t="s">
        <v>129</v>
      </c>
      <c r="C20" s="23" t="s">
        <v>59</v>
      </c>
      <c r="D20" s="23" t="s">
        <v>59</v>
      </c>
      <c r="E20" s="23" t="s">
        <v>59</v>
      </c>
      <c r="F20" s="23" t="s">
        <v>59</v>
      </c>
      <c r="G20" s="23" t="s">
        <v>179</v>
      </c>
      <c r="H20" s="21">
        <v>1</v>
      </c>
      <c r="I20" s="11">
        <v>261</v>
      </c>
      <c r="J20" s="36">
        <v>645</v>
      </c>
      <c r="K20" s="26">
        <v>1</v>
      </c>
      <c r="L20" s="26">
        <v>1048</v>
      </c>
      <c r="M20" s="26" t="s">
        <v>130</v>
      </c>
      <c r="N20" s="37" t="str">
        <f t="shared" si="5"/>
        <v>601001_601002_601003_601004_601005_601006_601007_601008_601009_601010_601011_601012_601013_601014_601015_601016_601017_601018_601019_601020_601021_601022_601023_601024_601025_601026_601027_601028_601029_601030_601031_601032_601033_601034_601035_601036_601037_601038_601039_601040_601041_601042_601043_601044_601045_601046_601047_601048_601049_601050_601051_601052_601053_601054_601055_601056_601057_601058_601059_601060_601061_601062_601063_601064_601065_601066_601067_601068_601069_601070_601071_601072_601073_601074_601075_601076_601077_601078_601079_601080_601081_601082_601083_601084_601085_601086_601087_601088_601089_601090_601091_601092_601093_601094_601095_601096_601097_601098_601099_601100</v>
      </c>
      <c r="O20" s="37" t="str">
        <f>O15</f>
        <v>2000139_1111109;2000260_1111112;2000517_1111109;2000531_1111111;2000375_1111112;2000171_1111111;2000126_1111113;2000006_1111117;2000034_1111120;2000406_1111120;2000187_1111116;2000122_1111120;2000216_1111120;2000068_1111116;2000144_1111120;2000335_1111110;2000324_1111114;2000053_1111118;2000202_1111109;2000584_1111108;2000293_1111110;2000075_1111113;2000066_1111114;2000214_1111120;2000253_1111115;2000332_1111115;2000035_1111116;2000519_1111115;2000364_1111118;2000011_1111111;2000128_1111119;2000581_1111119;2000097_1111116;2000202_1111110;2000223_1111111;2000462_1111111;2000548_1111116;2000481_1111113;2000433_1111108;2000391_1111108;2000068_1111120;2000010_1111118;2000113_1111114;2000576_1111109;2000074_1111119;2000403_1111111;2000430_1111112;2000300_1111111;2000512_1111116;2000230_1111113;2000249_1121120;2000165_1121119;2000308_1121111;2000343_1121111;2000354_1121118;2000186_1121109;2000389_1121113;2000475_1121110;2000009_1121111;2000224_1121113;2000215_1121118;2000358_1121118;2000104_1121113;2000557_1121114;2000340_1121117;2000382_1121113;2000272_1121113;2000226_1121114;2000402_1121113;2000442_1121119;2000144_1121118;2000288_1121113;2000293_1121120;2000347_1121114;2000067_1121110;2000189_1121119;2000114_1121112;2000284_1121111;2000551_1121112;2000548_1121110;2000323_1121108;2000409_1121119;2000418_1121117;2000243_1121111;2000194_1121120;2000310_1121110;2000129_1121108;2000375_1121113;2000094_1121110;2000350_1121112;2000092_1121112;2000569_1121118;2000178_1121120;2000573_1121114;2000287_1121114;2000137_1121116;2000092_1121110;2000269_1121119;2000094_1121120;2000358_1121114</v>
      </c>
      <c r="P20" s="11">
        <v>300</v>
      </c>
      <c r="Q20" s="11">
        <v>30</v>
      </c>
      <c r="R20" s="11">
        <v>1</v>
      </c>
      <c r="S20" s="22">
        <v>1500</v>
      </c>
      <c r="T20" s="22">
        <v>0</v>
      </c>
      <c r="U20" s="47" t="s">
        <v>63</v>
      </c>
      <c r="V20" s="11" t="s">
        <v>131</v>
      </c>
      <c r="W20" s="43" t="str">
        <f t="shared" si="1"/>
        <v>24_1</v>
      </c>
      <c r="X20" s="8" t="str">
        <f t="shared" si="2"/>
        <v xml:space="preserve">     草属性训练师居住的城市占领时\n※ 1.每天0点能产出150公会战积分（邮件）\n※ 2.每天0点能增加1500点排行榜中的公会占    领积分</v>
      </c>
      <c r="Y20" s="8" t="s">
        <v>132</v>
      </c>
      <c r="Z20" s="8">
        <v>1</v>
      </c>
      <c r="AA20" s="37" t="str">
        <f t="shared" si="3"/>
        <v>line22</v>
      </c>
      <c r="AB20" s="37" t="str">
        <f t="shared" si="4"/>
        <v>_line26</v>
      </c>
      <c r="AC20" s="37" t="str">
        <f t="shared" si="6"/>
        <v>_line27</v>
      </c>
      <c r="AD20" s="37"/>
      <c r="AE20" s="11">
        <v>17</v>
      </c>
      <c r="AF20" s="11">
        <v>22</v>
      </c>
      <c r="AG20" s="11">
        <v>26</v>
      </c>
      <c r="AH20" s="11">
        <v>27</v>
      </c>
      <c r="AJ20" s="31" t="s">
        <v>183</v>
      </c>
      <c r="AK20" s="43" t="str">
        <f t="shared" si="0"/>
        <v>占领时\n※ 1.每天0点能产出150公会战积分（邮件）\n※ 2.每天0点能增加1500点排行榜中的公会占    领积分</v>
      </c>
    </row>
    <row r="21" spans="1:37" s="55" customFormat="1" ht="14.25" x14ac:dyDescent="0.15">
      <c r="A21" s="50">
        <v>106</v>
      </c>
      <c r="B21" s="50" t="s">
        <v>133</v>
      </c>
      <c r="C21" s="51" t="s">
        <v>59</v>
      </c>
      <c r="D21" s="51" t="s">
        <v>59</v>
      </c>
      <c r="E21" s="51" t="s">
        <v>59</v>
      </c>
      <c r="F21" s="51" t="s">
        <v>59</v>
      </c>
      <c r="G21" s="51" t="s">
        <v>188</v>
      </c>
      <c r="H21" s="52">
        <v>1</v>
      </c>
      <c r="I21" s="53">
        <v>586</v>
      </c>
      <c r="J21" s="53">
        <v>777</v>
      </c>
      <c r="K21" s="50">
        <v>2</v>
      </c>
      <c r="L21" s="50">
        <v>1048</v>
      </c>
      <c r="M21" s="50" t="s">
        <v>134</v>
      </c>
      <c r="N21" s="54" t="s">
        <v>164</v>
      </c>
      <c r="O21" s="54" t="s">
        <v>165</v>
      </c>
      <c r="P21" s="55">
        <v>300</v>
      </c>
      <c r="Q21" s="55">
        <v>30</v>
      </c>
      <c r="R21" s="55">
        <v>2</v>
      </c>
      <c r="S21" s="50">
        <v>3000</v>
      </c>
      <c r="T21" s="50">
        <v>0</v>
      </c>
      <c r="U21" s="56" t="s">
        <v>135</v>
      </c>
      <c r="V21" s="55" t="s">
        <v>136</v>
      </c>
      <c r="W21" s="57" t="str">
        <f t="shared" si="1"/>
        <v>24_1</v>
      </c>
      <c r="X21" s="55" t="str">
        <f t="shared" si="2"/>
        <v xml:space="preserve">     火属性训练师居住的城市占领时\n※ 1.每天0点能产出500公会战积分（邮件）\n※ 2.每天0点能增加3000点排行榜中的公会占    领积分</v>
      </c>
      <c r="Y21" s="55" t="s">
        <v>137</v>
      </c>
      <c r="Z21" s="55">
        <v>1</v>
      </c>
      <c r="AA21" s="54" t="str">
        <f t="shared" si="3"/>
        <v>line27</v>
      </c>
      <c r="AB21" s="54" t="str">
        <f t="shared" si="4"/>
        <v>_line25</v>
      </c>
      <c r="AC21" s="54" t="str">
        <f t="shared" si="6"/>
        <v>_line28</v>
      </c>
      <c r="AD21" s="54"/>
      <c r="AE21" s="55">
        <v>106</v>
      </c>
      <c r="AF21" s="55">
        <v>27</v>
      </c>
      <c r="AG21" s="55">
        <v>25</v>
      </c>
      <c r="AH21" s="55">
        <v>28</v>
      </c>
      <c r="AJ21" s="54" t="s">
        <v>184</v>
      </c>
      <c r="AK21" s="57" t="str">
        <f t="shared" si="0"/>
        <v>占领时\n※ 1.每天0点能产出500公会战积分（邮件）\n※ 2.每天0点能增加3000点排行榜中的公会占    领积分</v>
      </c>
    </row>
    <row r="22" spans="1:37" s="55" customFormat="1" ht="14.25" x14ac:dyDescent="0.15">
      <c r="A22" s="50">
        <v>105</v>
      </c>
      <c r="B22" s="50" t="s">
        <v>138</v>
      </c>
      <c r="C22" s="51" t="s">
        <v>59</v>
      </c>
      <c r="D22" s="51" t="s">
        <v>59</v>
      </c>
      <c r="E22" s="51" t="s">
        <v>59</v>
      </c>
      <c r="F22" s="51" t="s">
        <v>59</v>
      </c>
      <c r="G22" s="51" t="s">
        <v>180</v>
      </c>
      <c r="H22" s="52">
        <v>5</v>
      </c>
      <c r="I22" s="53">
        <v>492</v>
      </c>
      <c r="J22" s="53">
        <v>1051</v>
      </c>
      <c r="K22" s="50">
        <v>2</v>
      </c>
      <c r="L22" s="50">
        <v>1048</v>
      </c>
      <c r="M22" s="50" t="s">
        <v>139</v>
      </c>
      <c r="N22" s="54" t="s">
        <v>140</v>
      </c>
      <c r="O22" s="54" t="s">
        <v>141</v>
      </c>
      <c r="P22" s="55">
        <v>300</v>
      </c>
      <c r="Q22" s="55">
        <v>30</v>
      </c>
      <c r="R22" s="55">
        <v>4</v>
      </c>
      <c r="S22" s="50">
        <v>3400</v>
      </c>
      <c r="T22" s="50">
        <v>0</v>
      </c>
      <c r="U22" s="56" t="s">
        <v>135</v>
      </c>
      <c r="V22" s="55" t="s">
        <v>142</v>
      </c>
      <c r="W22" s="57" t="str">
        <f t="shared" si="1"/>
        <v>24_1</v>
      </c>
      <c r="X22" s="55" t="str">
        <f t="shared" si="2"/>
        <v xml:space="preserve">     水属性训练师居住的城市占领时\n※ 1.每天0点能产出500公会战积分（邮件）\n※ 2.每天0点能增加3400点排行榜中的公会占    领积分</v>
      </c>
      <c r="Y22" s="55" t="s">
        <v>143</v>
      </c>
      <c r="Z22" s="55">
        <v>2</v>
      </c>
      <c r="AA22" s="54" t="str">
        <f t="shared" si="3"/>
        <v>line20</v>
      </c>
      <c r="AB22" s="54" t="str">
        <f t="shared" si="4"/>
        <v>_line18</v>
      </c>
      <c r="AC22" s="54" t="str">
        <f t="shared" si="6"/>
        <v>_line19</v>
      </c>
      <c r="AD22" s="54"/>
      <c r="AE22" s="55">
        <v>105</v>
      </c>
      <c r="AF22" s="55">
        <v>20</v>
      </c>
      <c r="AG22" s="55">
        <v>18</v>
      </c>
      <c r="AH22" s="55">
        <v>19</v>
      </c>
      <c r="AJ22" s="54" t="s">
        <v>182</v>
      </c>
      <c r="AK22" s="57" t="str">
        <f t="shared" si="0"/>
        <v>占领时\n※ 1.每天0点能产出500公会战积分（邮件）\n※ 2.每天0点能增加3400点排行榜中的公会占    领积分</v>
      </c>
    </row>
    <row r="23" spans="1:37" s="55" customFormat="1" ht="14.25" x14ac:dyDescent="0.15">
      <c r="A23" s="50">
        <v>101</v>
      </c>
      <c r="B23" s="50" t="s">
        <v>144</v>
      </c>
      <c r="C23" s="51" t="s">
        <v>59</v>
      </c>
      <c r="D23" s="51" t="s">
        <v>59</v>
      </c>
      <c r="E23" s="51" t="s">
        <v>59</v>
      </c>
      <c r="F23" s="51" t="s">
        <v>59</v>
      </c>
      <c r="G23" s="51" t="s">
        <v>180</v>
      </c>
      <c r="H23" s="52">
        <v>5</v>
      </c>
      <c r="I23" s="53">
        <v>978</v>
      </c>
      <c r="J23" s="53">
        <v>364</v>
      </c>
      <c r="K23" s="50">
        <v>2</v>
      </c>
      <c r="L23" s="50">
        <v>1048</v>
      </c>
      <c r="M23" s="50" t="s">
        <v>145</v>
      </c>
      <c r="N23" s="54" t="s">
        <v>146</v>
      </c>
      <c r="O23" s="54" t="s">
        <v>147</v>
      </c>
      <c r="P23" s="55">
        <v>300</v>
      </c>
      <c r="Q23" s="55">
        <v>30</v>
      </c>
      <c r="R23" s="55">
        <v>2</v>
      </c>
      <c r="S23" s="50">
        <v>3000</v>
      </c>
      <c r="T23" s="50">
        <v>0</v>
      </c>
      <c r="U23" s="56" t="s">
        <v>135</v>
      </c>
      <c r="V23" s="55" t="s">
        <v>148</v>
      </c>
      <c r="W23" s="57" t="str">
        <f t="shared" si="1"/>
        <v>24_1</v>
      </c>
      <c r="X23" s="55" t="str">
        <f t="shared" si="2"/>
        <v xml:space="preserve">     草属性训练师居住的城市占领时\n※ 1.每天0点能产出500公会战积分（邮件）\n※ 2.每天0点能增加3000点排行榜中的公会占    领积分</v>
      </c>
      <c r="Y23" s="55" t="s">
        <v>149</v>
      </c>
      <c r="Z23" s="55">
        <v>2</v>
      </c>
      <c r="AA23" s="54" t="str">
        <f t="shared" si="3"/>
        <v>line5</v>
      </c>
      <c r="AB23" s="54" t="str">
        <f t="shared" si="4"/>
        <v>_line4</v>
      </c>
      <c r="AC23" s="54" t="str">
        <f t="shared" si="6"/>
        <v>_line24</v>
      </c>
      <c r="AD23" s="54"/>
      <c r="AE23" s="55">
        <v>101</v>
      </c>
      <c r="AF23" s="55">
        <v>5</v>
      </c>
      <c r="AG23" s="55">
        <v>4</v>
      </c>
      <c r="AH23" s="55">
        <v>24</v>
      </c>
      <c r="AJ23" s="54" t="s">
        <v>183</v>
      </c>
      <c r="AK23" s="57" t="str">
        <f t="shared" si="0"/>
        <v>占领时\n※ 1.每天0点能产出500公会战积分（邮件）\n※ 2.每天0点能增加3000点排行榜中的公会占    领积分</v>
      </c>
    </row>
    <row r="24" spans="1:37" s="55" customFormat="1" ht="14.25" x14ac:dyDescent="0.15">
      <c r="A24" s="50">
        <v>102</v>
      </c>
      <c r="B24" s="50" t="s">
        <v>150</v>
      </c>
      <c r="C24" s="51" t="s">
        <v>59</v>
      </c>
      <c r="D24" s="51" t="s">
        <v>59</v>
      </c>
      <c r="E24" s="51" t="s">
        <v>59</v>
      </c>
      <c r="F24" s="51" t="s">
        <v>59</v>
      </c>
      <c r="G24" s="51" t="s">
        <v>180</v>
      </c>
      <c r="H24" s="52">
        <v>5</v>
      </c>
      <c r="I24" s="53">
        <v>1464</v>
      </c>
      <c r="J24" s="53">
        <v>579</v>
      </c>
      <c r="K24" s="50">
        <v>2</v>
      </c>
      <c r="L24" s="50">
        <v>1048</v>
      </c>
      <c r="M24" s="50" t="s">
        <v>151</v>
      </c>
      <c r="N24" s="54" t="s">
        <v>152</v>
      </c>
      <c r="O24" s="54" t="s">
        <v>153</v>
      </c>
      <c r="P24" s="55">
        <v>300</v>
      </c>
      <c r="Q24" s="55">
        <v>30</v>
      </c>
      <c r="R24" s="55">
        <v>3</v>
      </c>
      <c r="S24" s="50">
        <v>3200</v>
      </c>
      <c r="T24" s="50">
        <v>0</v>
      </c>
      <c r="U24" s="56" t="s">
        <v>135</v>
      </c>
      <c r="V24" s="55" t="s">
        <v>154</v>
      </c>
      <c r="W24" s="57" t="str">
        <f t="shared" si="1"/>
        <v>24_1</v>
      </c>
      <c r="X24" s="55" t="str">
        <f t="shared" si="2"/>
        <v xml:space="preserve">     火属性训练师居住的城市占领时\n※ 1.每天0点能产出500公会战积分（邮件）\n※ 2.每天0点能增加3200点排行榜中的公会占    领积分</v>
      </c>
      <c r="Y24" s="55" t="s">
        <v>155</v>
      </c>
      <c r="Z24" s="55">
        <v>2</v>
      </c>
      <c r="AA24" s="54" t="str">
        <f t="shared" si="3"/>
        <v>line15</v>
      </c>
      <c r="AB24" s="54" t="str">
        <f t="shared" si="4"/>
        <v>_line30</v>
      </c>
      <c r="AC24" s="54" t="str">
        <f t="shared" si="6"/>
        <v>_line14</v>
      </c>
      <c r="AD24" s="54"/>
      <c r="AE24" s="55">
        <v>102</v>
      </c>
      <c r="AF24" s="55">
        <v>15</v>
      </c>
      <c r="AG24" s="55">
        <v>30</v>
      </c>
      <c r="AH24" s="55">
        <v>14</v>
      </c>
      <c r="AJ24" s="54" t="s">
        <v>184</v>
      </c>
      <c r="AK24" s="57" t="str">
        <f t="shared" si="0"/>
        <v>占领时\n※ 1.每天0点能产出500公会战积分（邮件）\n※ 2.每天0点能增加3200点排行榜中的公会占    领积分</v>
      </c>
    </row>
    <row r="25" spans="1:37" s="55" customFormat="1" ht="14.25" x14ac:dyDescent="0.15">
      <c r="A25" s="50">
        <v>104</v>
      </c>
      <c r="B25" s="50" t="s">
        <v>156</v>
      </c>
      <c r="C25" s="51" t="s">
        <v>59</v>
      </c>
      <c r="D25" s="51" t="s">
        <v>59</v>
      </c>
      <c r="E25" s="51" t="s">
        <v>59</v>
      </c>
      <c r="F25" s="51" t="s">
        <v>59</v>
      </c>
      <c r="G25" s="51" t="s">
        <v>180</v>
      </c>
      <c r="H25" s="52">
        <v>5</v>
      </c>
      <c r="I25" s="53">
        <v>1232</v>
      </c>
      <c r="J25" s="53">
        <v>1126</v>
      </c>
      <c r="K25" s="50">
        <v>2</v>
      </c>
      <c r="L25" s="50">
        <v>1048</v>
      </c>
      <c r="M25" s="50" t="s">
        <v>157</v>
      </c>
      <c r="N25" s="54" t="s">
        <v>158</v>
      </c>
      <c r="O25" s="54" t="s">
        <v>159</v>
      </c>
      <c r="P25" s="55">
        <v>300</v>
      </c>
      <c r="Q25" s="55">
        <v>30</v>
      </c>
      <c r="R25" s="55">
        <v>4</v>
      </c>
      <c r="S25" s="50">
        <v>3400</v>
      </c>
      <c r="T25" s="50">
        <v>0</v>
      </c>
      <c r="U25" s="56" t="s">
        <v>135</v>
      </c>
      <c r="V25" s="55" t="s">
        <v>160</v>
      </c>
      <c r="W25" s="57" t="str">
        <f t="shared" si="1"/>
        <v>24_1</v>
      </c>
      <c r="X25" s="55" t="str">
        <f t="shared" si="2"/>
        <v xml:space="preserve">     光属性训练师居住的城市占领时\n※ 1.每天0点能产出500公会战积分（邮件）\n※ 2.每天0点能增加3400点排行榜中的公会占    领积分</v>
      </c>
      <c r="Y25" s="55" t="s">
        <v>161</v>
      </c>
      <c r="Z25" s="55">
        <v>2</v>
      </c>
      <c r="AA25" s="54" t="str">
        <f t="shared" si="3"/>
        <v>line17</v>
      </c>
      <c r="AB25" s="54" t="str">
        <f t="shared" si="4"/>
        <v>_line29</v>
      </c>
      <c r="AC25" s="54"/>
      <c r="AD25" s="54"/>
      <c r="AE25" s="55">
        <v>104</v>
      </c>
      <c r="AF25" s="55">
        <v>17</v>
      </c>
      <c r="AG25" s="55">
        <v>29</v>
      </c>
      <c r="AJ25" s="54" t="s">
        <v>185</v>
      </c>
      <c r="AK25" s="57" t="str">
        <f t="shared" si="0"/>
        <v>占领时\n※ 1.每天0点能产出500公会战积分（邮件）\n※ 2.每天0点能增加3400点排行榜中的公会占    领积分</v>
      </c>
    </row>
    <row r="26" spans="1:37" s="55" customFormat="1" ht="14.25" x14ac:dyDescent="0.15">
      <c r="A26" s="50">
        <v>103</v>
      </c>
      <c r="B26" s="50" t="s">
        <v>162</v>
      </c>
      <c r="C26" s="51" t="s">
        <v>59</v>
      </c>
      <c r="D26" s="51" t="s">
        <v>59</v>
      </c>
      <c r="E26" s="51" t="s">
        <v>59</v>
      </c>
      <c r="F26" s="51" t="s">
        <v>59</v>
      </c>
      <c r="G26" s="51" t="s">
        <v>180</v>
      </c>
      <c r="H26" s="52">
        <v>5</v>
      </c>
      <c r="I26" s="53">
        <v>1814</v>
      </c>
      <c r="J26" s="53">
        <v>866</v>
      </c>
      <c r="K26" s="50">
        <v>2</v>
      </c>
      <c r="L26" s="50">
        <v>1048</v>
      </c>
      <c r="M26" s="50" t="s">
        <v>163</v>
      </c>
      <c r="N26" s="54" t="s">
        <v>164</v>
      </c>
      <c r="O26" s="54" t="s">
        <v>165</v>
      </c>
      <c r="P26" s="55">
        <v>300</v>
      </c>
      <c r="Q26" s="55">
        <v>30</v>
      </c>
      <c r="R26" s="55">
        <v>2</v>
      </c>
      <c r="S26" s="50">
        <v>3000</v>
      </c>
      <c r="T26" s="50">
        <v>0</v>
      </c>
      <c r="U26" s="56" t="s">
        <v>135</v>
      </c>
      <c r="V26" s="54" t="s">
        <v>166</v>
      </c>
      <c r="W26" s="57" t="str">
        <f t="shared" si="1"/>
        <v>24_1</v>
      </c>
      <c r="X26" s="55" t="str">
        <f t="shared" si="2"/>
        <v xml:space="preserve">     暗属性训练师居住的城市占领时\n※ 1.每天0点能产出500公会战积分（邮件）\n※ 2.每天0点能增加3000点排行榜中的公会占    领积分</v>
      </c>
      <c r="Y26" s="55" t="s">
        <v>167</v>
      </c>
      <c r="Z26" s="55">
        <v>2</v>
      </c>
      <c r="AA26" s="54" t="str">
        <f t="shared" si="3"/>
        <v>line13</v>
      </c>
      <c r="AB26" s="54" t="str">
        <f t="shared" si="4"/>
        <v>_line10</v>
      </c>
      <c r="AC26" s="54" t="str">
        <f t="shared" si="6"/>
        <v>_line12</v>
      </c>
      <c r="AD26" s="54" t="str">
        <f t="shared" si="7"/>
        <v>_line16</v>
      </c>
      <c r="AE26" s="55">
        <v>103</v>
      </c>
      <c r="AF26" s="55">
        <v>13</v>
      </c>
      <c r="AG26" s="55">
        <v>10</v>
      </c>
      <c r="AH26" s="55">
        <v>12</v>
      </c>
      <c r="AI26" s="55">
        <v>16</v>
      </c>
      <c r="AJ26" s="54" t="s">
        <v>186</v>
      </c>
      <c r="AK26" s="57" t="str">
        <f t="shared" si="0"/>
        <v>占领时\n※ 1.每天0点能产出500公会战积分（邮件）\n※ 2.每天0点能增加3000点排行榜中的公会占    领积分</v>
      </c>
    </row>
    <row r="27" spans="1:37" s="12" customFormat="1" ht="14.25" x14ac:dyDescent="0.15">
      <c r="A27" s="27">
        <v>200</v>
      </c>
      <c r="B27" s="27" t="s">
        <v>168</v>
      </c>
      <c r="C27" s="23" t="s">
        <v>59</v>
      </c>
      <c r="D27" s="23" t="s">
        <v>59</v>
      </c>
      <c r="E27" s="23" t="s">
        <v>59</v>
      </c>
      <c r="F27" s="23" t="s">
        <v>59</v>
      </c>
      <c r="G27" s="23" t="s">
        <v>181</v>
      </c>
      <c r="H27" s="21">
        <v>10</v>
      </c>
      <c r="I27" s="38">
        <v>1039</v>
      </c>
      <c r="J27" s="38">
        <v>744</v>
      </c>
      <c r="K27" s="27">
        <v>3</v>
      </c>
      <c r="L27" s="27">
        <v>1048</v>
      </c>
      <c r="M27" s="27" t="s">
        <v>169</v>
      </c>
      <c r="N27" s="39" t="s">
        <v>170</v>
      </c>
      <c r="O27" s="39" t="s">
        <v>171</v>
      </c>
      <c r="P27" s="12">
        <v>300</v>
      </c>
      <c r="Q27" s="12">
        <v>30</v>
      </c>
      <c r="R27" s="12">
        <v>4</v>
      </c>
      <c r="S27" s="22">
        <v>8000</v>
      </c>
      <c r="T27" s="22">
        <v>1</v>
      </c>
      <c r="U27" s="48" t="s">
        <v>172</v>
      </c>
      <c r="V27" s="12" t="s">
        <v>173</v>
      </c>
      <c r="W27" s="43" t="str">
        <f t="shared" si="1"/>
        <v>24_1</v>
      </c>
      <c r="X27" s="8" t="str">
        <f t="shared" si="2"/>
        <v xml:space="preserve">     世界的中心占领时\n※ 1.每天0点能产出1500公会战积分（邮件）\n※ 2.每天0点能增加8000点排行榜中的公会占    领积分</v>
      </c>
      <c r="Y27" s="8" t="s">
        <v>174</v>
      </c>
      <c r="Z27" s="31">
        <v>3</v>
      </c>
      <c r="AA27" s="39" t="str">
        <f t="shared" si="3"/>
        <v>line1</v>
      </c>
      <c r="AB27" s="39" t="str">
        <f t="shared" si="4"/>
        <v>_line2</v>
      </c>
      <c r="AC27" s="39" t="str">
        <f t="shared" si="6"/>
        <v>_line3</v>
      </c>
      <c r="AD27" s="39"/>
      <c r="AE27" s="15">
        <v>200</v>
      </c>
      <c r="AF27" s="12">
        <v>1</v>
      </c>
      <c r="AG27" s="12">
        <v>2</v>
      </c>
      <c r="AH27" s="12">
        <v>3</v>
      </c>
      <c r="AJ27" s="39" t="s">
        <v>187</v>
      </c>
      <c r="AK27" s="43" t="str">
        <f>"占领时\n※ 1.每天0点能产出"&amp;RIGHT(G27,4)&amp;"公会战积分（邮件）\n※ 2.每天0点能增加"&amp;S27&amp;"点排行榜中的公会占    领积分"</f>
        <v>占领时\n※ 1.每天0点能产出1500公会战积分（邮件）\n※ 2.每天0点能增加8000点排行榜中的公会占    领积分</v>
      </c>
    </row>
  </sheetData>
  <phoneticPr fontId="10" type="noConversion"/>
  <pageMargins left="0.75" right="0.75" top="1" bottom="1" header="0.51180555555555596" footer="0.51180555555555596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I10" sqref="I10"/>
    </sheetView>
  </sheetViews>
  <sheetFormatPr defaultColWidth="9" defaultRowHeight="13.5" x14ac:dyDescent="0.15"/>
  <cols>
    <col min="4" max="4" width="9.5" customWidth="1"/>
  </cols>
  <sheetData>
    <row r="1" spans="1:4" ht="24" x14ac:dyDescent="0.15">
      <c r="A1" s="1" t="s">
        <v>175</v>
      </c>
      <c r="B1" s="2" t="s">
        <v>176</v>
      </c>
    </row>
    <row r="2" spans="1:4" x14ac:dyDescent="0.15">
      <c r="A2" s="3" t="s">
        <v>25</v>
      </c>
      <c r="B2" s="4" t="s">
        <v>27</v>
      </c>
    </row>
    <row r="3" spans="1:4" x14ac:dyDescent="0.15">
      <c r="A3" s="5" t="s">
        <v>34</v>
      </c>
      <c r="B3" s="4" t="s">
        <v>177</v>
      </c>
    </row>
    <row r="4" spans="1:4" x14ac:dyDescent="0.15">
      <c r="A4" s="3">
        <v>1</v>
      </c>
      <c r="B4" s="4" t="str">
        <f t="shared" ref="B4:B67" si="0">D4&amp;C4</f>
        <v>24_15000</v>
      </c>
      <c r="C4">
        <v>15000</v>
      </c>
      <c r="D4" s="49" t="s">
        <v>178</v>
      </c>
    </row>
    <row r="5" spans="1:4" x14ac:dyDescent="0.15">
      <c r="A5" s="3">
        <v>2</v>
      </c>
      <c r="B5" s="4" t="str">
        <f t="shared" si="0"/>
        <v>24_12000</v>
      </c>
      <c r="C5">
        <v>12000</v>
      </c>
      <c r="D5" s="49" t="s">
        <v>178</v>
      </c>
    </row>
    <row r="6" spans="1:4" x14ac:dyDescent="0.15">
      <c r="A6" s="3">
        <v>3</v>
      </c>
      <c r="B6" s="4" t="str">
        <f t="shared" si="0"/>
        <v>24_10000</v>
      </c>
      <c r="C6">
        <v>10000</v>
      </c>
      <c r="D6" s="49" t="s">
        <v>178</v>
      </c>
    </row>
    <row r="7" spans="1:4" x14ac:dyDescent="0.15">
      <c r="A7" s="6">
        <v>4</v>
      </c>
      <c r="B7" s="4" t="str">
        <f t="shared" si="0"/>
        <v>24_9500</v>
      </c>
      <c r="C7">
        <v>9500</v>
      </c>
      <c r="D7" s="49" t="s">
        <v>178</v>
      </c>
    </row>
    <row r="8" spans="1:4" x14ac:dyDescent="0.15">
      <c r="A8" s="6">
        <v>5</v>
      </c>
      <c r="B8" s="4" t="str">
        <f t="shared" si="0"/>
        <v>24_9000</v>
      </c>
      <c r="C8">
        <v>9000</v>
      </c>
      <c r="D8" s="49" t="s">
        <v>178</v>
      </c>
    </row>
    <row r="9" spans="1:4" x14ac:dyDescent="0.15">
      <c r="A9" s="6">
        <v>6</v>
      </c>
      <c r="B9" s="4" t="str">
        <f t="shared" si="0"/>
        <v>24_8500</v>
      </c>
      <c r="C9">
        <v>8500</v>
      </c>
      <c r="D9" s="49" t="s">
        <v>178</v>
      </c>
    </row>
    <row r="10" spans="1:4" x14ac:dyDescent="0.15">
      <c r="A10" s="3">
        <v>7</v>
      </c>
      <c r="B10" s="4" t="str">
        <f t="shared" si="0"/>
        <v>24_8000</v>
      </c>
      <c r="C10">
        <v>8000</v>
      </c>
      <c r="D10" s="49" t="s">
        <v>178</v>
      </c>
    </row>
    <row r="11" spans="1:4" x14ac:dyDescent="0.15">
      <c r="A11" s="3">
        <v>8</v>
      </c>
      <c r="B11" s="4" t="str">
        <f t="shared" si="0"/>
        <v>24_7500</v>
      </c>
      <c r="C11">
        <v>7500</v>
      </c>
      <c r="D11" s="49" t="s">
        <v>178</v>
      </c>
    </row>
    <row r="12" spans="1:4" x14ac:dyDescent="0.15">
      <c r="A12" s="3">
        <v>9</v>
      </c>
      <c r="B12" s="4" t="str">
        <f t="shared" si="0"/>
        <v>24_7000</v>
      </c>
      <c r="C12">
        <v>7000</v>
      </c>
      <c r="D12" s="49" t="s">
        <v>178</v>
      </c>
    </row>
    <row r="13" spans="1:4" x14ac:dyDescent="0.15">
      <c r="A13" s="3">
        <v>10</v>
      </c>
      <c r="B13" s="4" t="str">
        <f t="shared" si="0"/>
        <v>24_6960</v>
      </c>
      <c r="C13">
        <v>6960</v>
      </c>
      <c r="D13" s="49" t="s">
        <v>178</v>
      </c>
    </row>
    <row r="14" spans="1:4" x14ac:dyDescent="0.15">
      <c r="A14" s="3">
        <v>11</v>
      </c>
      <c r="B14" s="4" t="str">
        <f t="shared" si="0"/>
        <v>24_6920</v>
      </c>
      <c r="C14">
        <v>6920</v>
      </c>
      <c r="D14" s="49" t="s">
        <v>178</v>
      </c>
    </row>
    <row r="15" spans="1:4" x14ac:dyDescent="0.15">
      <c r="A15" s="3">
        <v>12</v>
      </c>
      <c r="B15" s="4" t="str">
        <f t="shared" si="0"/>
        <v>24_6880</v>
      </c>
      <c r="C15">
        <v>6880</v>
      </c>
      <c r="D15" s="49" t="s">
        <v>178</v>
      </c>
    </row>
    <row r="16" spans="1:4" x14ac:dyDescent="0.15">
      <c r="A16" s="7">
        <v>13</v>
      </c>
      <c r="B16" s="4" t="str">
        <f t="shared" si="0"/>
        <v>24_6840</v>
      </c>
      <c r="C16">
        <v>6840</v>
      </c>
      <c r="D16" s="49" t="s">
        <v>178</v>
      </c>
    </row>
    <row r="17" spans="1:4" x14ac:dyDescent="0.15">
      <c r="A17" s="7">
        <v>14</v>
      </c>
      <c r="B17" s="4" t="str">
        <f t="shared" si="0"/>
        <v>24_6800</v>
      </c>
      <c r="C17">
        <v>6800</v>
      </c>
      <c r="D17" s="49" t="s">
        <v>178</v>
      </c>
    </row>
    <row r="18" spans="1:4" x14ac:dyDescent="0.15">
      <c r="A18" s="7">
        <v>15</v>
      </c>
      <c r="B18" s="4" t="str">
        <f t="shared" si="0"/>
        <v>24_6760</v>
      </c>
      <c r="C18">
        <v>6760</v>
      </c>
      <c r="D18" s="49" t="s">
        <v>178</v>
      </c>
    </row>
    <row r="19" spans="1:4" x14ac:dyDescent="0.15">
      <c r="A19" s="7">
        <v>16</v>
      </c>
      <c r="B19" s="4" t="str">
        <f t="shared" si="0"/>
        <v>24_6720</v>
      </c>
      <c r="C19">
        <v>6720</v>
      </c>
      <c r="D19" s="49" t="s">
        <v>178</v>
      </c>
    </row>
    <row r="20" spans="1:4" x14ac:dyDescent="0.15">
      <c r="A20" s="7">
        <v>17</v>
      </c>
      <c r="B20" s="4" t="str">
        <f t="shared" si="0"/>
        <v>24_6680</v>
      </c>
      <c r="C20">
        <v>6680</v>
      </c>
      <c r="D20" s="49" t="s">
        <v>178</v>
      </c>
    </row>
    <row r="21" spans="1:4" x14ac:dyDescent="0.15">
      <c r="A21" s="7">
        <v>18</v>
      </c>
      <c r="B21" s="4" t="str">
        <f t="shared" si="0"/>
        <v>24_6640</v>
      </c>
      <c r="C21">
        <v>6640</v>
      </c>
      <c r="D21" s="49" t="s">
        <v>178</v>
      </c>
    </row>
    <row r="22" spans="1:4" x14ac:dyDescent="0.15">
      <c r="A22" s="7">
        <v>19</v>
      </c>
      <c r="B22" s="4" t="str">
        <f t="shared" si="0"/>
        <v>24_6600</v>
      </c>
      <c r="C22">
        <v>6600</v>
      </c>
      <c r="D22" s="49" t="s">
        <v>178</v>
      </c>
    </row>
    <row r="23" spans="1:4" x14ac:dyDescent="0.15">
      <c r="A23" s="7">
        <v>20</v>
      </c>
      <c r="B23" s="4" t="str">
        <f t="shared" si="0"/>
        <v>24_6560</v>
      </c>
      <c r="C23">
        <v>6560</v>
      </c>
      <c r="D23" s="49" t="s">
        <v>178</v>
      </c>
    </row>
    <row r="24" spans="1:4" x14ac:dyDescent="0.15">
      <c r="A24" s="7">
        <v>21</v>
      </c>
      <c r="B24" s="4" t="str">
        <f t="shared" si="0"/>
        <v>24_6520</v>
      </c>
      <c r="C24">
        <v>6520</v>
      </c>
      <c r="D24" s="49" t="s">
        <v>178</v>
      </c>
    </row>
    <row r="25" spans="1:4" x14ac:dyDescent="0.15">
      <c r="A25" s="7">
        <v>22</v>
      </c>
      <c r="B25" s="4" t="str">
        <f t="shared" si="0"/>
        <v>24_6480</v>
      </c>
      <c r="C25">
        <v>6480</v>
      </c>
      <c r="D25" s="49" t="s">
        <v>178</v>
      </c>
    </row>
    <row r="26" spans="1:4" x14ac:dyDescent="0.15">
      <c r="A26" s="7">
        <v>23</v>
      </c>
      <c r="B26" s="4" t="str">
        <f t="shared" si="0"/>
        <v>24_6440</v>
      </c>
      <c r="C26">
        <v>6440</v>
      </c>
      <c r="D26" s="49" t="s">
        <v>178</v>
      </c>
    </row>
    <row r="27" spans="1:4" x14ac:dyDescent="0.15">
      <c r="A27" s="7">
        <v>24</v>
      </c>
      <c r="B27" s="4" t="str">
        <f t="shared" si="0"/>
        <v>24_6400</v>
      </c>
      <c r="C27">
        <v>6400</v>
      </c>
      <c r="D27" s="49" t="s">
        <v>178</v>
      </c>
    </row>
    <row r="28" spans="1:4" x14ac:dyDescent="0.15">
      <c r="A28" s="7">
        <v>25</v>
      </c>
      <c r="B28" s="4" t="str">
        <f t="shared" si="0"/>
        <v>24_6360</v>
      </c>
      <c r="C28">
        <v>6360</v>
      </c>
      <c r="D28" s="49" t="s">
        <v>178</v>
      </c>
    </row>
    <row r="29" spans="1:4" x14ac:dyDescent="0.15">
      <c r="A29" s="7">
        <v>26</v>
      </c>
      <c r="B29" s="4" t="str">
        <f t="shared" si="0"/>
        <v>24_6320</v>
      </c>
      <c r="C29">
        <v>6320</v>
      </c>
      <c r="D29" s="49" t="s">
        <v>178</v>
      </c>
    </row>
    <row r="30" spans="1:4" x14ac:dyDescent="0.15">
      <c r="A30" s="7">
        <v>27</v>
      </c>
      <c r="B30" s="4" t="str">
        <f t="shared" si="0"/>
        <v>24_6280</v>
      </c>
      <c r="C30">
        <v>6280</v>
      </c>
      <c r="D30" s="49" t="s">
        <v>178</v>
      </c>
    </row>
    <row r="31" spans="1:4" x14ac:dyDescent="0.15">
      <c r="A31" s="7">
        <v>28</v>
      </c>
      <c r="B31" s="4" t="str">
        <f t="shared" si="0"/>
        <v>24_6240</v>
      </c>
      <c r="C31">
        <v>6240</v>
      </c>
      <c r="D31" s="49" t="s">
        <v>178</v>
      </c>
    </row>
    <row r="32" spans="1:4" x14ac:dyDescent="0.15">
      <c r="A32" s="7">
        <v>29</v>
      </c>
      <c r="B32" s="4" t="str">
        <f t="shared" si="0"/>
        <v>24_6200</v>
      </c>
      <c r="C32">
        <v>6200</v>
      </c>
      <c r="D32" s="49" t="s">
        <v>178</v>
      </c>
    </row>
    <row r="33" spans="1:4" x14ac:dyDescent="0.15">
      <c r="A33" s="7">
        <v>30</v>
      </c>
      <c r="B33" s="4" t="str">
        <f t="shared" si="0"/>
        <v>24_6160</v>
      </c>
      <c r="C33">
        <v>6160</v>
      </c>
      <c r="D33" s="49" t="s">
        <v>178</v>
      </c>
    </row>
    <row r="34" spans="1:4" x14ac:dyDescent="0.15">
      <c r="A34" s="7">
        <v>31</v>
      </c>
      <c r="B34" s="4" t="str">
        <f t="shared" si="0"/>
        <v>24_6120</v>
      </c>
      <c r="C34">
        <v>6120</v>
      </c>
      <c r="D34" s="49" t="s">
        <v>178</v>
      </c>
    </row>
    <row r="35" spans="1:4" x14ac:dyDescent="0.15">
      <c r="A35" s="7">
        <v>32</v>
      </c>
      <c r="B35" s="4" t="str">
        <f t="shared" si="0"/>
        <v>24_6080</v>
      </c>
      <c r="C35">
        <v>6080</v>
      </c>
      <c r="D35" s="49" t="s">
        <v>178</v>
      </c>
    </row>
    <row r="36" spans="1:4" x14ac:dyDescent="0.15">
      <c r="A36" s="7">
        <v>33</v>
      </c>
      <c r="B36" s="4" t="str">
        <f t="shared" si="0"/>
        <v>24_6040</v>
      </c>
      <c r="C36">
        <v>6040</v>
      </c>
      <c r="D36" s="49" t="s">
        <v>178</v>
      </c>
    </row>
    <row r="37" spans="1:4" x14ac:dyDescent="0.15">
      <c r="A37" s="7">
        <v>34</v>
      </c>
      <c r="B37" s="4" t="str">
        <f t="shared" si="0"/>
        <v>24_6000</v>
      </c>
      <c r="C37">
        <v>6000</v>
      </c>
      <c r="D37" s="49" t="s">
        <v>178</v>
      </c>
    </row>
    <row r="38" spans="1:4" x14ac:dyDescent="0.15">
      <c r="A38" s="7">
        <v>35</v>
      </c>
      <c r="B38" s="4" t="str">
        <f t="shared" si="0"/>
        <v>24_5960</v>
      </c>
      <c r="C38">
        <v>5960</v>
      </c>
      <c r="D38" s="49" t="s">
        <v>178</v>
      </c>
    </row>
    <row r="39" spans="1:4" x14ac:dyDescent="0.15">
      <c r="A39" s="7">
        <v>36</v>
      </c>
      <c r="B39" s="4" t="str">
        <f t="shared" si="0"/>
        <v>24_5920</v>
      </c>
      <c r="C39">
        <v>5920</v>
      </c>
      <c r="D39" s="49" t="s">
        <v>178</v>
      </c>
    </row>
    <row r="40" spans="1:4" x14ac:dyDescent="0.15">
      <c r="A40" s="7">
        <v>37</v>
      </c>
      <c r="B40" s="4" t="str">
        <f t="shared" si="0"/>
        <v>24_5880</v>
      </c>
      <c r="C40">
        <v>5880</v>
      </c>
      <c r="D40" s="49" t="s">
        <v>178</v>
      </c>
    </row>
    <row r="41" spans="1:4" x14ac:dyDescent="0.15">
      <c r="A41" s="7">
        <v>38</v>
      </c>
      <c r="B41" s="4" t="str">
        <f t="shared" si="0"/>
        <v>24_5840</v>
      </c>
      <c r="C41">
        <v>5840</v>
      </c>
      <c r="D41" s="49" t="s">
        <v>178</v>
      </c>
    </row>
    <row r="42" spans="1:4" x14ac:dyDescent="0.15">
      <c r="A42" s="7">
        <v>39</v>
      </c>
      <c r="B42" s="4" t="str">
        <f t="shared" si="0"/>
        <v>24_5800</v>
      </c>
      <c r="C42">
        <v>5800</v>
      </c>
      <c r="D42" s="49" t="s">
        <v>178</v>
      </c>
    </row>
    <row r="43" spans="1:4" x14ac:dyDescent="0.15">
      <c r="A43" s="7">
        <v>40</v>
      </c>
      <c r="B43" s="4" t="str">
        <f t="shared" si="0"/>
        <v>24_5760</v>
      </c>
      <c r="C43">
        <v>5760</v>
      </c>
      <c r="D43" s="49" t="s">
        <v>178</v>
      </c>
    </row>
    <row r="44" spans="1:4" x14ac:dyDescent="0.15">
      <c r="A44" s="7">
        <v>41</v>
      </c>
      <c r="B44" s="4" t="str">
        <f t="shared" si="0"/>
        <v>24_5720</v>
      </c>
      <c r="C44">
        <v>5720</v>
      </c>
      <c r="D44" s="49" t="s">
        <v>178</v>
      </c>
    </row>
    <row r="45" spans="1:4" x14ac:dyDescent="0.15">
      <c r="A45" s="7">
        <v>42</v>
      </c>
      <c r="B45" s="4" t="str">
        <f t="shared" si="0"/>
        <v>24_5680</v>
      </c>
      <c r="C45">
        <v>5680</v>
      </c>
      <c r="D45" s="49" t="s">
        <v>178</v>
      </c>
    </row>
    <row r="46" spans="1:4" x14ac:dyDescent="0.15">
      <c r="A46" s="7">
        <v>43</v>
      </c>
      <c r="B46" s="4" t="str">
        <f t="shared" si="0"/>
        <v>24_5640</v>
      </c>
      <c r="C46">
        <v>5640</v>
      </c>
      <c r="D46" s="49" t="s">
        <v>178</v>
      </c>
    </row>
    <row r="47" spans="1:4" x14ac:dyDescent="0.15">
      <c r="A47" s="7">
        <v>44</v>
      </c>
      <c r="B47" s="4" t="str">
        <f t="shared" si="0"/>
        <v>24_5600</v>
      </c>
      <c r="C47">
        <v>5600</v>
      </c>
      <c r="D47" s="49" t="s">
        <v>178</v>
      </c>
    </row>
    <row r="48" spans="1:4" x14ac:dyDescent="0.15">
      <c r="A48" s="7">
        <v>45</v>
      </c>
      <c r="B48" s="4" t="str">
        <f t="shared" si="0"/>
        <v>24_5560</v>
      </c>
      <c r="C48">
        <v>5560</v>
      </c>
      <c r="D48" s="49" t="s">
        <v>178</v>
      </c>
    </row>
    <row r="49" spans="1:4" x14ac:dyDescent="0.15">
      <c r="A49" s="7">
        <v>46</v>
      </c>
      <c r="B49" s="4" t="str">
        <f t="shared" si="0"/>
        <v>24_5520</v>
      </c>
      <c r="C49">
        <v>5520</v>
      </c>
      <c r="D49" s="49" t="s">
        <v>178</v>
      </c>
    </row>
    <row r="50" spans="1:4" x14ac:dyDescent="0.15">
      <c r="A50" s="7">
        <v>47</v>
      </c>
      <c r="B50" s="4" t="str">
        <f t="shared" si="0"/>
        <v>24_5480</v>
      </c>
      <c r="C50">
        <v>5480</v>
      </c>
      <c r="D50" s="49" t="s">
        <v>178</v>
      </c>
    </row>
    <row r="51" spans="1:4" x14ac:dyDescent="0.15">
      <c r="A51" s="7">
        <v>48</v>
      </c>
      <c r="B51" s="4" t="str">
        <f t="shared" si="0"/>
        <v>24_5440</v>
      </c>
      <c r="C51">
        <v>5440</v>
      </c>
      <c r="D51" s="49" t="s">
        <v>178</v>
      </c>
    </row>
    <row r="52" spans="1:4" x14ac:dyDescent="0.15">
      <c r="A52" s="7">
        <v>49</v>
      </c>
      <c r="B52" s="4" t="str">
        <f t="shared" si="0"/>
        <v>24_5400</v>
      </c>
      <c r="C52">
        <v>5400</v>
      </c>
      <c r="D52" s="49" t="s">
        <v>178</v>
      </c>
    </row>
    <row r="53" spans="1:4" x14ac:dyDescent="0.15">
      <c r="A53" s="7">
        <v>50</v>
      </c>
      <c r="B53" s="4" t="str">
        <f t="shared" si="0"/>
        <v>24_5360</v>
      </c>
      <c r="C53">
        <v>5360</v>
      </c>
      <c r="D53" s="49" t="s">
        <v>178</v>
      </c>
    </row>
    <row r="54" spans="1:4" x14ac:dyDescent="0.15">
      <c r="A54" s="7">
        <v>51</v>
      </c>
      <c r="B54" s="4" t="str">
        <f t="shared" si="0"/>
        <v>24_5320</v>
      </c>
      <c r="C54">
        <v>5320</v>
      </c>
      <c r="D54" s="49" t="s">
        <v>178</v>
      </c>
    </row>
    <row r="55" spans="1:4" x14ac:dyDescent="0.15">
      <c r="A55" s="7">
        <v>52</v>
      </c>
      <c r="B55" s="4" t="str">
        <f t="shared" si="0"/>
        <v>24_5280</v>
      </c>
      <c r="C55">
        <v>5280</v>
      </c>
      <c r="D55" s="49" t="s">
        <v>178</v>
      </c>
    </row>
    <row r="56" spans="1:4" x14ac:dyDescent="0.15">
      <c r="A56" s="7">
        <v>53</v>
      </c>
      <c r="B56" s="4" t="str">
        <f t="shared" si="0"/>
        <v>24_5240</v>
      </c>
      <c r="C56">
        <v>5240</v>
      </c>
      <c r="D56" s="49" t="s">
        <v>178</v>
      </c>
    </row>
    <row r="57" spans="1:4" x14ac:dyDescent="0.15">
      <c r="A57" s="7">
        <v>54</v>
      </c>
      <c r="B57" s="4" t="str">
        <f t="shared" si="0"/>
        <v>24_5200</v>
      </c>
      <c r="C57">
        <v>5200</v>
      </c>
      <c r="D57" s="49" t="s">
        <v>178</v>
      </c>
    </row>
    <row r="58" spans="1:4" x14ac:dyDescent="0.15">
      <c r="A58" s="7">
        <v>55</v>
      </c>
      <c r="B58" s="4" t="str">
        <f t="shared" si="0"/>
        <v>24_5160</v>
      </c>
      <c r="C58">
        <v>5160</v>
      </c>
      <c r="D58" s="49" t="s">
        <v>178</v>
      </c>
    </row>
    <row r="59" spans="1:4" x14ac:dyDescent="0.15">
      <c r="A59" s="7">
        <v>56</v>
      </c>
      <c r="B59" s="4" t="str">
        <f t="shared" si="0"/>
        <v>24_5120</v>
      </c>
      <c r="C59">
        <v>5120</v>
      </c>
      <c r="D59" s="49" t="s">
        <v>178</v>
      </c>
    </row>
    <row r="60" spans="1:4" x14ac:dyDescent="0.15">
      <c r="A60" s="7">
        <v>57</v>
      </c>
      <c r="B60" s="4" t="str">
        <f t="shared" si="0"/>
        <v>24_5080</v>
      </c>
      <c r="C60">
        <v>5080</v>
      </c>
      <c r="D60" s="49" t="s">
        <v>178</v>
      </c>
    </row>
    <row r="61" spans="1:4" x14ac:dyDescent="0.15">
      <c r="A61" s="7">
        <v>58</v>
      </c>
      <c r="B61" s="4" t="str">
        <f t="shared" si="0"/>
        <v>24_5040</v>
      </c>
      <c r="C61">
        <v>5040</v>
      </c>
      <c r="D61" s="49" t="s">
        <v>178</v>
      </c>
    </row>
    <row r="62" spans="1:4" x14ac:dyDescent="0.15">
      <c r="A62" s="7">
        <v>59</v>
      </c>
      <c r="B62" s="4" t="str">
        <f t="shared" si="0"/>
        <v>24_5000</v>
      </c>
      <c r="C62">
        <v>5000</v>
      </c>
      <c r="D62" s="49" t="s">
        <v>178</v>
      </c>
    </row>
    <row r="63" spans="1:4" x14ac:dyDescent="0.15">
      <c r="A63" s="7">
        <v>60</v>
      </c>
      <c r="B63" s="4" t="str">
        <f t="shared" si="0"/>
        <v>24_4960</v>
      </c>
      <c r="C63">
        <v>4960</v>
      </c>
      <c r="D63" s="49" t="s">
        <v>178</v>
      </c>
    </row>
    <row r="64" spans="1:4" x14ac:dyDescent="0.15">
      <c r="A64" s="7">
        <v>61</v>
      </c>
      <c r="B64" s="4" t="str">
        <f t="shared" si="0"/>
        <v>24_4920</v>
      </c>
      <c r="C64">
        <v>4920</v>
      </c>
      <c r="D64" s="49" t="s">
        <v>178</v>
      </c>
    </row>
    <row r="65" spans="1:4" x14ac:dyDescent="0.15">
      <c r="A65" s="7">
        <v>62</v>
      </c>
      <c r="B65" s="4" t="str">
        <f t="shared" si="0"/>
        <v>24_4880</v>
      </c>
      <c r="C65">
        <v>4880</v>
      </c>
      <c r="D65" s="49" t="s">
        <v>178</v>
      </c>
    </row>
    <row r="66" spans="1:4" x14ac:dyDescent="0.15">
      <c r="A66" s="7">
        <v>63</v>
      </c>
      <c r="B66" s="4" t="str">
        <f t="shared" si="0"/>
        <v>24_4840</v>
      </c>
      <c r="C66">
        <v>4840</v>
      </c>
      <c r="D66" s="49" t="s">
        <v>178</v>
      </c>
    </row>
    <row r="67" spans="1:4" x14ac:dyDescent="0.15">
      <c r="A67" s="7">
        <v>64</v>
      </c>
      <c r="B67" s="4" t="str">
        <f t="shared" si="0"/>
        <v>24_4800</v>
      </c>
      <c r="C67">
        <v>4800</v>
      </c>
      <c r="D67" s="49" t="s">
        <v>178</v>
      </c>
    </row>
    <row r="68" spans="1:4" x14ac:dyDescent="0.15">
      <c r="A68" s="7">
        <v>65</v>
      </c>
      <c r="B68" s="4" t="str">
        <f t="shared" ref="B68:B103" si="1">D68&amp;C68</f>
        <v>24_4760</v>
      </c>
      <c r="C68">
        <v>4760</v>
      </c>
      <c r="D68" s="49" t="s">
        <v>178</v>
      </c>
    </row>
    <row r="69" spans="1:4" x14ac:dyDescent="0.15">
      <c r="A69" s="7">
        <v>66</v>
      </c>
      <c r="B69" s="4" t="str">
        <f t="shared" si="1"/>
        <v>24_4720</v>
      </c>
      <c r="C69">
        <v>4720</v>
      </c>
      <c r="D69" s="49" t="s">
        <v>178</v>
      </c>
    </row>
    <row r="70" spans="1:4" x14ac:dyDescent="0.15">
      <c r="A70" s="7">
        <v>67</v>
      </c>
      <c r="B70" s="4" t="str">
        <f t="shared" si="1"/>
        <v>24_4680</v>
      </c>
      <c r="C70">
        <v>4680</v>
      </c>
      <c r="D70" s="49" t="s">
        <v>178</v>
      </c>
    </row>
    <row r="71" spans="1:4" x14ac:dyDescent="0.15">
      <c r="A71" s="7">
        <v>68</v>
      </c>
      <c r="B71" s="4" t="str">
        <f t="shared" si="1"/>
        <v>24_4640</v>
      </c>
      <c r="C71">
        <v>4640</v>
      </c>
      <c r="D71" s="49" t="s">
        <v>178</v>
      </c>
    </row>
    <row r="72" spans="1:4" x14ac:dyDescent="0.15">
      <c r="A72" s="7">
        <v>69</v>
      </c>
      <c r="B72" s="4" t="str">
        <f t="shared" si="1"/>
        <v>24_4600</v>
      </c>
      <c r="C72">
        <v>4600</v>
      </c>
      <c r="D72" s="49" t="s">
        <v>178</v>
      </c>
    </row>
    <row r="73" spans="1:4" x14ac:dyDescent="0.15">
      <c r="A73" s="7">
        <v>70</v>
      </c>
      <c r="B73" s="4" t="str">
        <f t="shared" si="1"/>
        <v>24_4560</v>
      </c>
      <c r="C73">
        <v>4560</v>
      </c>
      <c r="D73" s="49" t="s">
        <v>178</v>
      </c>
    </row>
    <row r="74" spans="1:4" x14ac:dyDescent="0.15">
      <c r="A74" s="7">
        <v>71</v>
      </c>
      <c r="B74" s="4" t="str">
        <f t="shared" si="1"/>
        <v>24_4520</v>
      </c>
      <c r="C74">
        <v>4520</v>
      </c>
      <c r="D74" s="49" t="s">
        <v>178</v>
      </c>
    </row>
    <row r="75" spans="1:4" x14ac:dyDescent="0.15">
      <c r="A75" s="7">
        <v>72</v>
      </c>
      <c r="B75" s="4" t="str">
        <f t="shared" si="1"/>
        <v>24_4480</v>
      </c>
      <c r="C75">
        <v>4480</v>
      </c>
      <c r="D75" s="49" t="s">
        <v>178</v>
      </c>
    </row>
    <row r="76" spans="1:4" x14ac:dyDescent="0.15">
      <c r="A76" s="7">
        <v>73</v>
      </c>
      <c r="B76" s="4" t="str">
        <f t="shared" si="1"/>
        <v>24_4440</v>
      </c>
      <c r="C76">
        <v>4440</v>
      </c>
      <c r="D76" s="49" t="s">
        <v>178</v>
      </c>
    </row>
    <row r="77" spans="1:4" x14ac:dyDescent="0.15">
      <c r="A77" s="7">
        <v>74</v>
      </c>
      <c r="B77" s="4" t="str">
        <f t="shared" si="1"/>
        <v>24_4400</v>
      </c>
      <c r="C77">
        <v>4400</v>
      </c>
      <c r="D77" s="49" t="s">
        <v>178</v>
      </c>
    </row>
    <row r="78" spans="1:4" x14ac:dyDescent="0.15">
      <c r="A78" s="7">
        <v>75</v>
      </c>
      <c r="B78" s="4" t="str">
        <f t="shared" si="1"/>
        <v>24_4360</v>
      </c>
      <c r="C78">
        <v>4360</v>
      </c>
      <c r="D78" s="49" t="s">
        <v>178</v>
      </c>
    </row>
    <row r="79" spans="1:4" x14ac:dyDescent="0.15">
      <c r="A79" s="7">
        <v>76</v>
      </c>
      <c r="B79" s="4" t="str">
        <f t="shared" si="1"/>
        <v>24_4320</v>
      </c>
      <c r="C79">
        <v>4320</v>
      </c>
      <c r="D79" s="49" t="s">
        <v>178</v>
      </c>
    </row>
    <row r="80" spans="1:4" x14ac:dyDescent="0.15">
      <c r="A80" s="7">
        <v>77</v>
      </c>
      <c r="B80" s="4" t="str">
        <f t="shared" si="1"/>
        <v>24_4280</v>
      </c>
      <c r="C80">
        <v>4280</v>
      </c>
      <c r="D80" s="49" t="s">
        <v>178</v>
      </c>
    </row>
    <row r="81" spans="1:4" x14ac:dyDescent="0.15">
      <c r="A81" s="7">
        <v>78</v>
      </c>
      <c r="B81" s="4" t="str">
        <f t="shared" si="1"/>
        <v>24_4240</v>
      </c>
      <c r="C81">
        <v>4240</v>
      </c>
      <c r="D81" s="49" t="s">
        <v>178</v>
      </c>
    </row>
    <row r="82" spans="1:4" x14ac:dyDescent="0.15">
      <c r="A82" s="7">
        <v>79</v>
      </c>
      <c r="B82" s="4" t="str">
        <f t="shared" si="1"/>
        <v>24_4200</v>
      </c>
      <c r="C82">
        <v>4200</v>
      </c>
      <c r="D82" s="49" t="s">
        <v>178</v>
      </c>
    </row>
    <row r="83" spans="1:4" x14ac:dyDescent="0.15">
      <c r="A83" s="7">
        <v>80</v>
      </c>
      <c r="B83" s="4" t="str">
        <f t="shared" si="1"/>
        <v>24_4160</v>
      </c>
      <c r="C83">
        <v>4160</v>
      </c>
      <c r="D83" s="49" t="s">
        <v>178</v>
      </c>
    </row>
    <row r="84" spans="1:4" x14ac:dyDescent="0.15">
      <c r="A84" s="7">
        <v>81</v>
      </c>
      <c r="B84" s="4" t="str">
        <f t="shared" si="1"/>
        <v>24_4120</v>
      </c>
      <c r="C84">
        <v>4120</v>
      </c>
      <c r="D84" s="49" t="s">
        <v>178</v>
      </c>
    </row>
    <row r="85" spans="1:4" x14ac:dyDescent="0.15">
      <c r="A85" s="7">
        <v>82</v>
      </c>
      <c r="B85" s="4" t="str">
        <f t="shared" si="1"/>
        <v>24_4080</v>
      </c>
      <c r="C85">
        <v>4080</v>
      </c>
      <c r="D85" s="49" t="s">
        <v>178</v>
      </c>
    </row>
    <row r="86" spans="1:4" x14ac:dyDescent="0.15">
      <c r="A86" s="7">
        <v>83</v>
      </c>
      <c r="B86" s="4" t="str">
        <f t="shared" si="1"/>
        <v>24_4040</v>
      </c>
      <c r="C86">
        <v>4040</v>
      </c>
      <c r="D86" s="49" t="s">
        <v>178</v>
      </c>
    </row>
    <row r="87" spans="1:4" x14ac:dyDescent="0.15">
      <c r="A87" s="7">
        <v>84</v>
      </c>
      <c r="B87" s="4" t="str">
        <f t="shared" si="1"/>
        <v>24_4000</v>
      </c>
      <c r="C87">
        <v>4000</v>
      </c>
      <c r="D87" s="49" t="s">
        <v>178</v>
      </c>
    </row>
    <row r="88" spans="1:4" x14ac:dyDescent="0.15">
      <c r="A88" s="7">
        <v>85</v>
      </c>
      <c r="B88" s="4" t="str">
        <f t="shared" si="1"/>
        <v>24_4000</v>
      </c>
      <c r="C88">
        <v>4000</v>
      </c>
      <c r="D88" s="49" t="s">
        <v>178</v>
      </c>
    </row>
    <row r="89" spans="1:4" x14ac:dyDescent="0.15">
      <c r="A89" s="7">
        <v>86</v>
      </c>
      <c r="B89" s="4" t="str">
        <f t="shared" si="1"/>
        <v>24_4000</v>
      </c>
      <c r="C89">
        <v>4000</v>
      </c>
      <c r="D89" s="49" t="s">
        <v>178</v>
      </c>
    </row>
    <row r="90" spans="1:4" x14ac:dyDescent="0.15">
      <c r="A90" s="7">
        <v>87</v>
      </c>
      <c r="B90" s="4" t="str">
        <f t="shared" si="1"/>
        <v>24_4000</v>
      </c>
      <c r="C90">
        <v>4000</v>
      </c>
      <c r="D90" s="49" t="s">
        <v>178</v>
      </c>
    </row>
    <row r="91" spans="1:4" x14ac:dyDescent="0.15">
      <c r="A91" s="7">
        <v>88</v>
      </c>
      <c r="B91" s="4" t="str">
        <f t="shared" si="1"/>
        <v>24_4000</v>
      </c>
      <c r="C91">
        <v>4000</v>
      </c>
      <c r="D91" s="49" t="s">
        <v>178</v>
      </c>
    </row>
    <row r="92" spans="1:4" x14ac:dyDescent="0.15">
      <c r="A92" s="7">
        <v>89</v>
      </c>
      <c r="B92" s="4" t="str">
        <f t="shared" si="1"/>
        <v>24_4000</v>
      </c>
      <c r="C92">
        <v>4000</v>
      </c>
      <c r="D92" s="49" t="s">
        <v>178</v>
      </c>
    </row>
    <row r="93" spans="1:4" x14ac:dyDescent="0.15">
      <c r="A93" s="7">
        <v>90</v>
      </c>
      <c r="B93" s="4" t="str">
        <f t="shared" si="1"/>
        <v>24_4000</v>
      </c>
      <c r="C93">
        <v>4000</v>
      </c>
      <c r="D93" s="49" t="s">
        <v>178</v>
      </c>
    </row>
    <row r="94" spans="1:4" x14ac:dyDescent="0.15">
      <c r="A94" s="7">
        <v>91</v>
      </c>
      <c r="B94" s="4" t="str">
        <f t="shared" si="1"/>
        <v>24_4000</v>
      </c>
      <c r="C94">
        <v>4000</v>
      </c>
      <c r="D94" s="49" t="s">
        <v>178</v>
      </c>
    </row>
    <row r="95" spans="1:4" x14ac:dyDescent="0.15">
      <c r="A95" s="7">
        <v>92</v>
      </c>
      <c r="B95" s="4" t="str">
        <f t="shared" si="1"/>
        <v>24_4000</v>
      </c>
      <c r="C95">
        <v>4000</v>
      </c>
      <c r="D95" s="49" t="s">
        <v>178</v>
      </c>
    </row>
    <row r="96" spans="1:4" x14ac:dyDescent="0.15">
      <c r="A96" s="7">
        <v>93</v>
      </c>
      <c r="B96" s="4" t="str">
        <f t="shared" si="1"/>
        <v>24_4000</v>
      </c>
      <c r="C96">
        <v>4000</v>
      </c>
      <c r="D96" s="49" t="s">
        <v>178</v>
      </c>
    </row>
    <row r="97" spans="1:4" x14ac:dyDescent="0.15">
      <c r="A97" s="7">
        <v>94</v>
      </c>
      <c r="B97" s="4" t="str">
        <f t="shared" si="1"/>
        <v>24_4000</v>
      </c>
      <c r="C97">
        <v>4000</v>
      </c>
      <c r="D97" s="49" t="s">
        <v>178</v>
      </c>
    </row>
    <row r="98" spans="1:4" x14ac:dyDescent="0.15">
      <c r="A98" s="7">
        <v>95</v>
      </c>
      <c r="B98" s="4" t="str">
        <f t="shared" si="1"/>
        <v>24_4000</v>
      </c>
      <c r="C98">
        <v>4000</v>
      </c>
      <c r="D98" s="49" t="s">
        <v>178</v>
      </c>
    </row>
    <row r="99" spans="1:4" x14ac:dyDescent="0.15">
      <c r="A99" s="7">
        <v>96</v>
      </c>
      <c r="B99" s="4" t="str">
        <f t="shared" si="1"/>
        <v>24_4000</v>
      </c>
      <c r="C99">
        <v>4000</v>
      </c>
      <c r="D99" s="49" t="s">
        <v>178</v>
      </c>
    </row>
    <row r="100" spans="1:4" x14ac:dyDescent="0.15">
      <c r="A100" s="7">
        <v>97</v>
      </c>
      <c r="B100" s="4" t="str">
        <f t="shared" si="1"/>
        <v>24_4000</v>
      </c>
      <c r="C100">
        <v>4000</v>
      </c>
      <c r="D100" s="49" t="s">
        <v>178</v>
      </c>
    </row>
    <row r="101" spans="1:4" x14ac:dyDescent="0.15">
      <c r="A101" s="7">
        <v>98</v>
      </c>
      <c r="B101" s="4" t="str">
        <f t="shared" si="1"/>
        <v>24_4000</v>
      </c>
      <c r="C101">
        <v>4000</v>
      </c>
      <c r="D101" s="49" t="s">
        <v>178</v>
      </c>
    </row>
    <row r="102" spans="1:4" x14ac:dyDescent="0.15">
      <c r="A102" s="7">
        <v>99</v>
      </c>
      <c r="B102" s="4" t="str">
        <f t="shared" si="1"/>
        <v>24_4000</v>
      </c>
      <c r="C102">
        <v>4000</v>
      </c>
      <c r="D102" s="49" t="s">
        <v>178</v>
      </c>
    </row>
    <row r="103" spans="1:4" x14ac:dyDescent="0.15">
      <c r="A103" s="7">
        <v>100</v>
      </c>
      <c r="B103" s="4" t="str">
        <f t="shared" si="1"/>
        <v>24_4000</v>
      </c>
      <c r="C103">
        <v>4000</v>
      </c>
      <c r="D103" s="49" t="s">
        <v>178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J12" sqref="J12"/>
    </sheetView>
  </sheetViews>
  <sheetFormatPr defaultColWidth="9" defaultRowHeight="13.5" x14ac:dyDescent="0.15"/>
  <cols>
    <col min="4" max="4" width="9.5" customWidth="1"/>
  </cols>
  <sheetData>
    <row r="1" spans="1:4" ht="24" x14ac:dyDescent="0.15">
      <c r="A1" s="1" t="s">
        <v>175</v>
      </c>
      <c r="B1" s="2" t="s">
        <v>176</v>
      </c>
    </row>
    <row r="2" spans="1:4" x14ac:dyDescent="0.15">
      <c r="A2" s="3" t="s">
        <v>25</v>
      </c>
      <c r="B2" s="4" t="s">
        <v>27</v>
      </c>
    </row>
    <row r="3" spans="1:4" x14ac:dyDescent="0.15">
      <c r="A3" s="5" t="s">
        <v>34</v>
      </c>
      <c r="B3" s="4" t="s">
        <v>177</v>
      </c>
    </row>
    <row r="4" spans="1:4" x14ac:dyDescent="0.15">
      <c r="A4" s="3">
        <v>1</v>
      </c>
      <c r="B4" s="4" t="str">
        <f>D4&amp;C4</f>
        <v>24_30000</v>
      </c>
      <c r="C4">
        <v>30000</v>
      </c>
      <c r="D4" s="49" t="s">
        <v>178</v>
      </c>
    </row>
    <row r="5" spans="1:4" x14ac:dyDescent="0.15">
      <c r="A5" s="3">
        <v>2</v>
      </c>
      <c r="B5" s="4" t="str">
        <f t="shared" ref="B5:B23" si="0">D5&amp;C5</f>
        <v>24_26000</v>
      </c>
      <c r="C5">
        <v>26000</v>
      </c>
      <c r="D5" s="49" t="s">
        <v>178</v>
      </c>
    </row>
    <row r="6" spans="1:4" x14ac:dyDescent="0.15">
      <c r="A6" s="3">
        <v>3</v>
      </c>
      <c r="B6" s="4" t="str">
        <f t="shared" si="0"/>
        <v>24_22000</v>
      </c>
      <c r="C6">
        <v>22000</v>
      </c>
      <c r="D6" s="49" t="s">
        <v>178</v>
      </c>
    </row>
    <row r="7" spans="1:4" x14ac:dyDescent="0.15">
      <c r="A7" s="6">
        <v>4</v>
      </c>
      <c r="B7" s="4" t="str">
        <f t="shared" si="0"/>
        <v>24_18000</v>
      </c>
      <c r="C7">
        <v>18000</v>
      </c>
      <c r="D7" s="49" t="s">
        <v>178</v>
      </c>
    </row>
    <row r="8" spans="1:4" x14ac:dyDescent="0.15">
      <c r="A8" s="6">
        <v>5</v>
      </c>
      <c r="B8" s="4" t="str">
        <f t="shared" si="0"/>
        <v>24_17600</v>
      </c>
      <c r="C8">
        <v>17600</v>
      </c>
      <c r="D8" s="49" t="s">
        <v>178</v>
      </c>
    </row>
    <row r="9" spans="1:4" x14ac:dyDescent="0.15">
      <c r="A9" s="6">
        <v>6</v>
      </c>
      <c r="B9" s="4" t="str">
        <f t="shared" si="0"/>
        <v>24_17200</v>
      </c>
      <c r="C9">
        <v>17200</v>
      </c>
      <c r="D9" s="49" t="s">
        <v>178</v>
      </c>
    </row>
    <row r="10" spans="1:4" x14ac:dyDescent="0.15">
      <c r="A10" s="3">
        <v>7</v>
      </c>
      <c r="B10" s="4" t="str">
        <f t="shared" si="0"/>
        <v>24_16800</v>
      </c>
      <c r="C10">
        <v>16800</v>
      </c>
      <c r="D10" s="49" t="s">
        <v>178</v>
      </c>
    </row>
    <row r="11" spans="1:4" x14ac:dyDescent="0.15">
      <c r="A11" s="3">
        <v>8</v>
      </c>
      <c r="B11" s="4" t="str">
        <f t="shared" si="0"/>
        <v>24_16400</v>
      </c>
      <c r="C11">
        <v>16400</v>
      </c>
      <c r="D11" s="49" t="s">
        <v>178</v>
      </c>
    </row>
    <row r="12" spans="1:4" x14ac:dyDescent="0.15">
      <c r="A12" s="3">
        <v>9</v>
      </c>
      <c r="B12" s="4" t="str">
        <f t="shared" si="0"/>
        <v>24_16000</v>
      </c>
      <c r="C12">
        <v>16000</v>
      </c>
      <c r="D12" s="49" t="s">
        <v>178</v>
      </c>
    </row>
    <row r="13" spans="1:4" x14ac:dyDescent="0.15">
      <c r="A13" s="3">
        <v>10</v>
      </c>
      <c r="B13" s="4" t="str">
        <f t="shared" si="0"/>
        <v>24_15600</v>
      </c>
      <c r="C13">
        <v>15600</v>
      </c>
      <c r="D13" s="49" t="s">
        <v>178</v>
      </c>
    </row>
    <row r="14" spans="1:4" x14ac:dyDescent="0.15">
      <c r="A14" s="3">
        <v>11</v>
      </c>
      <c r="B14" s="4" t="str">
        <f t="shared" si="0"/>
        <v>24_15200</v>
      </c>
      <c r="C14">
        <v>15200</v>
      </c>
      <c r="D14" s="49" t="s">
        <v>178</v>
      </c>
    </row>
    <row r="15" spans="1:4" x14ac:dyDescent="0.15">
      <c r="A15" s="3">
        <v>12</v>
      </c>
      <c r="B15" s="4" t="str">
        <f t="shared" si="0"/>
        <v>24_14800</v>
      </c>
      <c r="C15">
        <v>14800</v>
      </c>
      <c r="D15" s="49" t="s">
        <v>178</v>
      </c>
    </row>
    <row r="16" spans="1:4" x14ac:dyDescent="0.15">
      <c r="A16" s="7">
        <v>13</v>
      </c>
      <c r="B16" s="4" t="str">
        <f t="shared" si="0"/>
        <v>24_14400</v>
      </c>
      <c r="C16">
        <v>14400</v>
      </c>
      <c r="D16" s="49" t="s">
        <v>178</v>
      </c>
    </row>
    <row r="17" spans="1:4" x14ac:dyDescent="0.15">
      <c r="A17" s="7">
        <v>14</v>
      </c>
      <c r="B17" s="4" t="str">
        <f t="shared" si="0"/>
        <v>24_14000</v>
      </c>
      <c r="C17">
        <v>14000</v>
      </c>
      <c r="D17" s="49" t="s">
        <v>178</v>
      </c>
    </row>
    <row r="18" spans="1:4" x14ac:dyDescent="0.15">
      <c r="A18" s="7">
        <v>15</v>
      </c>
      <c r="B18" s="4" t="str">
        <f t="shared" si="0"/>
        <v>24_13600</v>
      </c>
      <c r="C18">
        <v>13600</v>
      </c>
      <c r="D18" s="49" t="s">
        <v>178</v>
      </c>
    </row>
    <row r="19" spans="1:4" x14ac:dyDescent="0.15">
      <c r="A19" s="7">
        <v>16</v>
      </c>
      <c r="B19" s="4" t="str">
        <f t="shared" si="0"/>
        <v>24_13200</v>
      </c>
      <c r="C19">
        <v>13200</v>
      </c>
      <c r="D19" s="49" t="s">
        <v>178</v>
      </c>
    </row>
    <row r="20" spans="1:4" x14ac:dyDescent="0.15">
      <c r="A20" s="7">
        <v>17</v>
      </c>
      <c r="B20" s="4" t="str">
        <f t="shared" si="0"/>
        <v>24_12800</v>
      </c>
      <c r="C20">
        <v>12800</v>
      </c>
      <c r="D20" s="49" t="s">
        <v>178</v>
      </c>
    </row>
    <row r="21" spans="1:4" x14ac:dyDescent="0.15">
      <c r="A21" s="7">
        <v>18</v>
      </c>
      <c r="B21" s="4" t="str">
        <f t="shared" si="0"/>
        <v>24_12400</v>
      </c>
      <c r="C21">
        <v>12400</v>
      </c>
      <c r="D21" s="49" t="s">
        <v>178</v>
      </c>
    </row>
    <row r="22" spans="1:4" x14ac:dyDescent="0.15">
      <c r="A22" s="7">
        <v>19</v>
      </c>
      <c r="B22" s="4" t="str">
        <f t="shared" si="0"/>
        <v>24_12000</v>
      </c>
      <c r="C22">
        <v>12000</v>
      </c>
      <c r="D22" s="49" t="s">
        <v>178</v>
      </c>
    </row>
    <row r="23" spans="1:4" x14ac:dyDescent="0.15">
      <c r="A23" s="7">
        <v>20</v>
      </c>
      <c r="B23" s="4" t="str">
        <f t="shared" si="0"/>
        <v>24_10000</v>
      </c>
      <c r="C23">
        <v>10000</v>
      </c>
      <c r="D23" s="49" t="s">
        <v>178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@gongcheng</vt:lpstr>
      <vt:lpstr>@gongchengPersonrRank</vt:lpstr>
      <vt:lpstr>@gongchengGangRank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kaka</dc:creator>
  <cp:lastModifiedBy>Windows 用户</cp:lastModifiedBy>
  <dcterms:created xsi:type="dcterms:W3CDTF">2018-09-10T10:20:00Z</dcterms:created>
  <dcterms:modified xsi:type="dcterms:W3CDTF">2019-08-12T07:30:39Z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