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/>
  </bookViews>
  <sheets>
    <sheet name="@kuafuMap" sheetId="1" r:id="rId1"/>
    <sheet name="@kuafuGroup" sheetId="2" r:id="rId2"/>
    <sheet name="Sheet1" sheetId="3" r:id="rId3"/>
    <sheet name="@kuafuServerNo" sheetId="4" r:id="rId4"/>
    <sheet name="@serverMergeMap" sheetId="5" r:id="rId5"/>
  </sheets>
  <definedNames>
    <definedName name="_xlnm._FilterDatabase" localSheetId="1" hidden="1">'@kuafuGroup'!$A$3:$H$612</definedName>
    <definedName name="_xlnm._FilterDatabase" localSheetId="0" hidden="1">'@kuafuMap'!$A$3:$A$4</definedName>
    <definedName name="_xlnm._FilterDatabase" localSheetId="3" hidden="1">'@kuafuServerNo'!$C$3:$C$4</definedName>
  </definedNames>
  <calcPr calcId="144525"/>
</workbook>
</file>

<file path=xl/comments1.xml><?xml version="1.0" encoding="utf-8"?>
<comments xmlns="http://schemas.openxmlformats.org/spreadsheetml/2006/main">
  <authors>
    <author>kaka</author>
  </authors>
  <commentList>
    <comment ref="A1" authorId="0">
      <text>
        <r>
          <rPr>
            <b/>
            <sz val="9"/>
            <rFont val="宋体"/>
            <charset val="134"/>
          </rPr>
          <t xml:space="preserve">kaka:
</t>
        </r>
        <r>
          <rPr>
            <sz val="9"/>
            <rFont val="宋体"/>
            <charset val="134"/>
          </rPr>
          <t xml:space="preserve">正式服以1000开始
</t>
        </r>
      </text>
    </comment>
  </commentList>
</comments>
</file>

<file path=xl/comments2.xml><?xml version="1.0" encoding="utf-8"?>
<comments xmlns="http://schemas.openxmlformats.org/spreadsheetml/2006/main">
  <authors>
    <author>kaka</author>
  </authors>
  <commentList>
    <comment ref="C1" authorId="0">
      <text>
        <r>
          <rPr>
            <b/>
            <sz val="9"/>
            <rFont val="宋体"/>
            <charset val="134"/>
          </rPr>
          <t>kaka:</t>
        </r>
        <r>
          <rPr>
            <sz val="9"/>
            <rFont val="宋体"/>
            <charset val="134"/>
          </rPr>
          <t xml:space="preserve">
1 运镖_日常pvp
2 钓鱼
3 挖矿
4 BOSS
5 攻城
6 究极异兽
7 段位赛-级别1
8 段位赛-级别2
9 段位赛-级别3
10 段位赛-级别4
11 段位赛-级别5
12 对决赛
</t>
        </r>
      </text>
    </comment>
  </commentList>
</comments>
</file>

<file path=xl/comments3.xml><?xml version="1.0" encoding="utf-8"?>
<comments xmlns="http://schemas.openxmlformats.org/spreadsheetml/2006/main">
  <authors>
    <author>kaka</author>
  </authors>
  <commentList>
    <comment ref="C1" authorId="0">
      <text>
        <r>
          <rPr>
            <b/>
            <sz val="9"/>
            <rFont val="宋体"/>
            <charset val="134"/>
          </rPr>
          <t xml:space="preserve">kaka:
渠道分组
</t>
        </r>
        <r>
          <rPr>
            <sz val="9"/>
            <rFont val="宋体"/>
            <charset val="134"/>
          </rPr>
          <t xml:space="preserve">1:内网
</t>
        </r>
      </text>
    </comment>
  </commentList>
</comments>
</file>

<file path=xl/sharedStrings.xml><?xml version="1.0" encoding="utf-8"?>
<sst xmlns="http://schemas.openxmlformats.org/spreadsheetml/2006/main" count="5254" uniqueCount="1241">
  <si>
    <t>映射数字编号</t>
  </si>
  <si>
    <t>真实服务器编号</t>
  </si>
  <si>
    <t>服id前端用</t>
  </si>
  <si>
    <t>int&amp;key</t>
  </si>
  <si>
    <t>string</t>
  </si>
  <si>
    <t>id</t>
  </si>
  <si>
    <t>serverNo</t>
  </si>
  <si>
    <t>serverNoClient</t>
  </si>
  <si>
    <t>100001</t>
  </si>
  <si>
    <t>1</t>
  </si>
  <si>
    <t>旧服务器</t>
  </si>
  <si>
    <t>010001</t>
  </si>
  <si>
    <t>2</t>
  </si>
  <si>
    <t>外网h5测试服</t>
  </si>
  <si>
    <t>3</t>
  </si>
  <si>
    <t>030007</t>
  </si>
  <si>
    <t>卡卡私服</t>
  </si>
  <si>
    <t>4</t>
  </si>
  <si>
    <t>010003</t>
  </si>
  <si>
    <t>李波私服</t>
  </si>
  <si>
    <t>5</t>
  </si>
  <si>
    <t>030001</t>
  </si>
  <si>
    <t>杨帆</t>
  </si>
  <si>
    <t>6</t>
  </si>
  <si>
    <t>030002</t>
  </si>
  <si>
    <t>钟志强</t>
  </si>
  <si>
    <t>7</t>
  </si>
  <si>
    <t>030003</t>
  </si>
  <si>
    <t>吴欣欣</t>
  </si>
  <si>
    <t>8</t>
  </si>
  <si>
    <t>030004</t>
  </si>
  <si>
    <t>沈波</t>
  </si>
  <si>
    <t>9</t>
  </si>
  <si>
    <t>030999</t>
  </si>
  <si>
    <t>10</t>
  </si>
  <si>
    <t>030008</t>
  </si>
  <si>
    <t>郑成译</t>
  </si>
  <si>
    <t>11</t>
  </si>
  <si>
    <t>030009</t>
  </si>
  <si>
    <t>郑子博</t>
  </si>
  <si>
    <t>12</t>
  </si>
  <si>
    <t>030011</t>
  </si>
  <si>
    <t>王泽鹏win</t>
  </si>
  <si>
    <t>13</t>
  </si>
  <si>
    <t>030012</t>
  </si>
  <si>
    <t>王泽鹏linux</t>
  </si>
  <si>
    <t>14</t>
  </si>
  <si>
    <t>030013</t>
  </si>
  <si>
    <t>李悦</t>
  </si>
  <si>
    <t>15</t>
  </si>
  <si>
    <t>030014</t>
  </si>
  <si>
    <t>杨卡跨服测试</t>
  </si>
  <si>
    <t>16</t>
  </si>
  <si>
    <t>040001</t>
  </si>
  <si>
    <t>外网测试1服</t>
  </si>
  <si>
    <t>17</t>
  </si>
  <si>
    <t>040002</t>
  </si>
  <si>
    <t>外网测试2服</t>
  </si>
  <si>
    <t>18</t>
  </si>
  <si>
    <t>040003</t>
  </si>
  <si>
    <t>外网测试3服</t>
  </si>
  <si>
    <t>19</t>
  </si>
  <si>
    <t>040004</t>
  </si>
  <si>
    <t>外网测试4服</t>
  </si>
  <si>
    <t>20</t>
  </si>
  <si>
    <t>040005</t>
  </si>
  <si>
    <t>外网测试5服</t>
  </si>
  <si>
    <t>21</t>
  </si>
  <si>
    <t>050001</t>
  </si>
  <si>
    <t>外网测试6服</t>
  </si>
  <si>
    <t>22</t>
  </si>
  <si>
    <t>050002</t>
  </si>
  <si>
    <t>外网测试7服</t>
  </si>
  <si>
    <t>23</t>
  </si>
  <si>
    <t>100002</t>
  </si>
  <si>
    <t>拇指玩聚合删档</t>
  </si>
  <si>
    <t>1001</t>
  </si>
  <si>
    <t>110001</t>
  </si>
  <si>
    <t>华蓝市</t>
  </si>
  <si>
    <t>1002</t>
  </si>
  <si>
    <t>110002</t>
  </si>
  <si>
    <t>常青市</t>
  </si>
  <si>
    <t>1003</t>
  </si>
  <si>
    <t>110003</t>
  </si>
  <si>
    <t>深灰市</t>
  </si>
  <si>
    <t>1004</t>
  </si>
  <si>
    <t>110004</t>
  </si>
  <si>
    <t>玉虹市</t>
  </si>
  <si>
    <t>1005</t>
  </si>
  <si>
    <t>110005</t>
  </si>
  <si>
    <t>枯叶市</t>
  </si>
  <si>
    <t>1006</t>
  </si>
  <si>
    <t>110006</t>
  </si>
  <si>
    <t>紫苑镇</t>
  </si>
  <si>
    <t>1007</t>
  </si>
  <si>
    <t>110007</t>
  </si>
  <si>
    <t>7区</t>
  </si>
  <si>
    <t>1008</t>
  </si>
  <si>
    <t>110008</t>
  </si>
  <si>
    <t>8区</t>
  </si>
  <si>
    <t>1009</t>
  </si>
  <si>
    <t>110009</t>
  </si>
  <si>
    <t>9区</t>
  </si>
  <si>
    <t>1010</t>
  </si>
  <si>
    <t>110010</t>
  </si>
  <si>
    <t>10区</t>
  </si>
  <si>
    <t>1011</t>
  </si>
  <si>
    <t>110011</t>
  </si>
  <si>
    <t>11区</t>
  </si>
  <si>
    <t>1012</t>
  </si>
  <si>
    <t>110012</t>
  </si>
  <si>
    <t>12区</t>
  </si>
  <si>
    <t>1013</t>
  </si>
  <si>
    <t>110013</t>
  </si>
  <si>
    <t>13区</t>
  </si>
  <si>
    <t>1014</t>
  </si>
  <si>
    <t>110014</t>
  </si>
  <si>
    <t>14区</t>
  </si>
  <si>
    <t>1015</t>
  </si>
  <si>
    <t>110015</t>
  </si>
  <si>
    <t>15区</t>
  </si>
  <si>
    <t>1016</t>
  </si>
  <si>
    <t>110016</t>
  </si>
  <si>
    <t>16区</t>
  </si>
  <si>
    <t>1017</t>
  </si>
  <si>
    <t>110017</t>
  </si>
  <si>
    <t>17区</t>
  </si>
  <si>
    <t>1018</t>
  </si>
  <si>
    <t>110018</t>
  </si>
  <si>
    <t>18区</t>
  </si>
  <si>
    <t>1019</t>
  </si>
  <si>
    <t>110019</t>
  </si>
  <si>
    <t>19区</t>
  </si>
  <si>
    <t>1020</t>
  </si>
  <si>
    <t>110020</t>
  </si>
  <si>
    <t>20区</t>
  </si>
  <si>
    <t>1021</t>
  </si>
  <si>
    <t>110021</t>
  </si>
  <si>
    <t>21区</t>
  </si>
  <si>
    <t>1022</t>
  </si>
  <si>
    <t>110022</t>
  </si>
  <si>
    <t>22区</t>
  </si>
  <si>
    <t>1023</t>
  </si>
  <si>
    <t>110023</t>
  </si>
  <si>
    <t>23区</t>
  </si>
  <si>
    <t>1024</t>
  </si>
  <si>
    <t>110024</t>
  </si>
  <si>
    <t>24</t>
  </si>
  <si>
    <t>24区</t>
  </si>
  <si>
    <t>1025</t>
  </si>
  <si>
    <t>110025</t>
  </si>
  <si>
    <t>25</t>
  </si>
  <si>
    <t>25区</t>
  </si>
  <si>
    <t>1026</t>
  </si>
  <si>
    <t>110026</t>
  </si>
  <si>
    <t>26</t>
  </si>
  <si>
    <t>26区</t>
  </si>
  <si>
    <t>1027</t>
  </si>
  <si>
    <t>110027</t>
  </si>
  <si>
    <t>27</t>
  </si>
  <si>
    <t>27区</t>
  </si>
  <si>
    <t>1028</t>
  </si>
  <si>
    <t>110028</t>
  </si>
  <si>
    <t>28</t>
  </si>
  <si>
    <t>28区</t>
  </si>
  <si>
    <t>1029</t>
  </si>
  <si>
    <t>110029</t>
  </si>
  <si>
    <t>29</t>
  </si>
  <si>
    <t>29区</t>
  </si>
  <si>
    <t>1030</t>
  </si>
  <si>
    <t>110030</t>
  </si>
  <si>
    <t>30</t>
  </si>
  <si>
    <t>30区</t>
  </si>
  <si>
    <t>1031</t>
  </si>
  <si>
    <t>110031</t>
  </si>
  <si>
    <t>31</t>
  </si>
  <si>
    <t>31区</t>
  </si>
  <si>
    <t>1032</t>
  </si>
  <si>
    <t>110032</t>
  </si>
  <si>
    <t>32</t>
  </si>
  <si>
    <t>32区</t>
  </si>
  <si>
    <t>1033</t>
  </si>
  <si>
    <t>110033</t>
  </si>
  <si>
    <t>33</t>
  </si>
  <si>
    <t>33区</t>
  </si>
  <si>
    <t>1034</t>
  </si>
  <si>
    <t>110034</t>
  </si>
  <si>
    <t>34</t>
  </si>
  <si>
    <t>34区</t>
  </si>
  <si>
    <t>1035</t>
  </si>
  <si>
    <t>110035</t>
  </si>
  <si>
    <t>35</t>
  </si>
  <si>
    <t>35区</t>
  </si>
  <si>
    <t>1036</t>
  </si>
  <si>
    <t>110036</t>
  </si>
  <si>
    <t>36</t>
  </si>
  <si>
    <t>36区</t>
  </si>
  <si>
    <t>1037</t>
  </si>
  <si>
    <t>110037</t>
  </si>
  <si>
    <t>37</t>
  </si>
  <si>
    <t>37区</t>
  </si>
  <si>
    <t>1038</t>
  </si>
  <si>
    <t>110038</t>
  </si>
  <si>
    <t>38</t>
  </si>
  <si>
    <t>38区</t>
  </si>
  <si>
    <t>1039</t>
  </si>
  <si>
    <t>110039</t>
  </si>
  <si>
    <t>39</t>
  </si>
  <si>
    <t>39区</t>
  </si>
  <si>
    <t>1040</t>
  </si>
  <si>
    <t>110040</t>
  </si>
  <si>
    <t>40</t>
  </si>
  <si>
    <t>40区</t>
  </si>
  <si>
    <t>1041</t>
  </si>
  <si>
    <t>110041</t>
  </si>
  <si>
    <t>41</t>
  </si>
  <si>
    <t>41区</t>
  </si>
  <si>
    <t>1042</t>
  </si>
  <si>
    <t>110042</t>
  </si>
  <si>
    <t>42</t>
  </si>
  <si>
    <t>42区</t>
  </si>
  <si>
    <t>1043</t>
  </si>
  <si>
    <t>110043</t>
  </si>
  <si>
    <t>43</t>
  </si>
  <si>
    <t>43区</t>
  </si>
  <si>
    <t>1044</t>
  </si>
  <si>
    <t>110044</t>
  </si>
  <si>
    <t>44</t>
  </si>
  <si>
    <t>44区</t>
  </si>
  <si>
    <t>1045</t>
  </si>
  <si>
    <t>110045</t>
  </si>
  <si>
    <t>45</t>
  </si>
  <si>
    <t>45区</t>
  </si>
  <si>
    <t>1046</t>
  </si>
  <si>
    <t>110046</t>
  </si>
  <si>
    <t>46</t>
  </si>
  <si>
    <t>46区</t>
  </si>
  <si>
    <t>1047</t>
  </si>
  <si>
    <t>110047</t>
  </si>
  <si>
    <t>47</t>
  </si>
  <si>
    <t>47区</t>
  </si>
  <si>
    <t>1048</t>
  </si>
  <si>
    <t>110048</t>
  </si>
  <si>
    <t>48</t>
  </si>
  <si>
    <t>48区</t>
  </si>
  <si>
    <t>1049</t>
  </si>
  <si>
    <t>110049</t>
  </si>
  <si>
    <t>49</t>
  </si>
  <si>
    <t>49区</t>
  </si>
  <si>
    <t>1050</t>
  </si>
  <si>
    <t>110050</t>
  </si>
  <si>
    <t>50</t>
  </si>
  <si>
    <t>50区</t>
  </si>
  <si>
    <t>1051</t>
  </si>
  <si>
    <t>110051</t>
  </si>
  <si>
    <t>51</t>
  </si>
  <si>
    <t>51区</t>
  </si>
  <si>
    <t>1052</t>
  </si>
  <si>
    <t>110052</t>
  </si>
  <si>
    <t>52</t>
  </si>
  <si>
    <t>52区</t>
  </si>
  <si>
    <t>1053</t>
  </si>
  <si>
    <t>110053</t>
  </si>
  <si>
    <t>53</t>
  </si>
  <si>
    <t>53区</t>
  </si>
  <si>
    <t>1054</t>
  </si>
  <si>
    <t>110054</t>
  </si>
  <si>
    <t>54</t>
  </si>
  <si>
    <t>54区</t>
  </si>
  <si>
    <t>1055</t>
  </si>
  <si>
    <t>110055</t>
  </si>
  <si>
    <t>55</t>
  </si>
  <si>
    <t>55区</t>
  </si>
  <si>
    <t>1056</t>
  </si>
  <si>
    <t>110056</t>
  </si>
  <si>
    <t>56</t>
  </si>
  <si>
    <t>56区</t>
  </si>
  <si>
    <t>1057</t>
  </si>
  <si>
    <t>110057</t>
  </si>
  <si>
    <t>57</t>
  </si>
  <si>
    <t>57区</t>
  </si>
  <si>
    <t>1058</t>
  </si>
  <si>
    <t>110058</t>
  </si>
  <si>
    <t>58</t>
  </si>
  <si>
    <t>58区</t>
  </si>
  <si>
    <t>1059</t>
  </si>
  <si>
    <t>110059</t>
  </si>
  <si>
    <t>59</t>
  </si>
  <si>
    <t>59区</t>
  </si>
  <si>
    <t>1060</t>
  </si>
  <si>
    <t>110060</t>
  </si>
  <si>
    <t>60</t>
  </si>
  <si>
    <t>60区</t>
  </si>
  <si>
    <t>1061</t>
  </si>
  <si>
    <t>110061</t>
  </si>
  <si>
    <t>61</t>
  </si>
  <si>
    <t>61区</t>
  </si>
  <si>
    <t>1062</t>
  </si>
  <si>
    <t>110062</t>
  </si>
  <si>
    <t>62</t>
  </si>
  <si>
    <t>62区</t>
  </si>
  <si>
    <t>1063</t>
  </si>
  <si>
    <t>110063</t>
  </si>
  <si>
    <t>63</t>
  </si>
  <si>
    <t>63区</t>
  </si>
  <si>
    <t>1064</t>
  </si>
  <si>
    <t>110064</t>
  </si>
  <si>
    <t>64</t>
  </si>
  <si>
    <t>64区</t>
  </si>
  <si>
    <t>1065</t>
  </si>
  <si>
    <t>110065</t>
  </si>
  <si>
    <t>65</t>
  </si>
  <si>
    <t>65区</t>
  </si>
  <si>
    <t>1066</t>
  </si>
  <si>
    <t>110066</t>
  </si>
  <si>
    <t>66</t>
  </si>
  <si>
    <t>66区</t>
  </si>
  <si>
    <t>1067</t>
  </si>
  <si>
    <t>110067</t>
  </si>
  <si>
    <t>67</t>
  </si>
  <si>
    <t>67区</t>
  </si>
  <si>
    <t>1068</t>
  </si>
  <si>
    <t>110068</t>
  </si>
  <si>
    <t>68</t>
  </si>
  <si>
    <t>68区</t>
  </si>
  <si>
    <t>1069</t>
  </si>
  <si>
    <t>110069</t>
  </si>
  <si>
    <t>69</t>
  </si>
  <si>
    <t>69区</t>
  </si>
  <si>
    <t>1070</t>
  </si>
  <si>
    <t>110070</t>
  </si>
  <si>
    <t>70</t>
  </si>
  <si>
    <t>70区</t>
  </si>
  <si>
    <t>1071</t>
  </si>
  <si>
    <t>110071</t>
  </si>
  <si>
    <t>71</t>
  </si>
  <si>
    <t>71区</t>
  </si>
  <si>
    <t>1072</t>
  </si>
  <si>
    <t>110072</t>
  </si>
  <si>
    <t>72</t>
  </si>
  <si>
    <t>72区</t>
  </si>
  <si>
    <t>1073</t>
  </si>
  <si>
    <t>110073</t>
  </si>
  <si>
    <t>73</t>
  </si>
  <si>
    <t>73区</t>
  </si>
  <si>
    <t>1074</t>
  </si>
  <si>
    <t>110074</t>
  </si>
  <si>
    <t>74</t>
  </si>
  <si>
    <t>74区</t>
  </si>
  <si>
    <t>1075</t>
  </si>
  <si>
    <t>110075</t>
  </si>
  <si>
    <t>75</t>
  </si>
  <si>
    <t>75区</t>
  </si>
  <si>
    <t>6001</t>
  </si>
  <si>
    <t>1区</t>
  </si>
  <si>
    <t>繁体</t>
  </si>
  <si>
    <t>6002</t>
  </si>
  <si>
    <t>2区</t>
  </si>
  <si>
    <t>6003</t>
  </si>
  <si>
    <t>3区</t>
  </si>
  <si>
    <t>6004</t>
  </si>
  <si>
    <t>4区</t>
  </si>
  <si>
    <t>6005</t>
  </si>
  <si>
    <t>5区</t>
  </si>
  <si>
    <t>6006</t>
  </si>
  <si>
    <t>6区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</si>
  <si>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</si>
  <si>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</si>
  <si>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</si>
  <si>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</si>
  <si>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</si>
  <si>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</si>
  <si>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</si>
  <si>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</si>
  <si>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</si>
  <si>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</si>
  <si>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</si>
  <si>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</si>
  <si>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</si>
  <si>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</si>
  <si>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</si>
  <si>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</si>
  <si>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</si>
  <si>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</si>
  <si>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</si>
  <si>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</si>
  <si>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</si>
  <si>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</si>
  <si>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</si>
  <si>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</si>
  <si>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</si>
  <si>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</si>
  <si>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</si>
  <si>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</si>
  <si>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</si>
  <si>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</si>
  <si>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</si>
  <si>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</si>
  <si>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</si>
  <si>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</si>
  <si>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</si>
  <si>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</si>
  <si>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</si>
  <si>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</si>
  <si>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</si>
  <si>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</si>
  <si>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</si>
  <si>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</si>
  <si>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</si>
  <si>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</si>
  <si>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</si>
  <si>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</si>
  <si>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</si>
  <si>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</si>
  <si>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</si>
  <si>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</si>
  <si>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</si>
  <si>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</si>
  <si>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</si>
  <si>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</si>
  <si>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</si>
  <si>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</si>
  <si>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</si>
  <si>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</si>
  <si>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</si>
  <si>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</si>
  <si>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</si>
  <si>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</si>
  <si>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</si>
  <si>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</si>
  <si>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</si>
  <si>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</si>
  <si>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</si>
  <si>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</si>
  <si>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</si>
  <si>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</si>
  <si>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76</t>
  </si>
  <si>
    <t>76区</t>
  </si>
  <si>
    <t>6077</t>
  </si>
  <si>
    <t>77</t>
  </si>
  <si>
    <t>77区</t>
  </si>
  <si>
    <t>6078</t>
  </si>
  <si>
    <t>78</t>
  </si>
  <si>
    <t>78区</t>
  </si>
  <si>
    <t>6079</t>
  </si>
  <si>
    <t>79</t>
  </si>
  <si>
    <t>79区</t>
  </si>
  <si>
    <t>6080</t>
  </si>
  <si>
    <t>80</t>
  </si>
  <si>
    <t>80区</t>
  </si>
  <si>
    <t>6081</t>
  </si>
  <si>
    <t>81</t>
  </si>
  <si>
    <t>81区</t>
  </si>
  <si>
    <t>6082</t>
  </si>
  <si>
    <t>82</t>
  </si>
  <si>
    <t>82区</t>
  </si>
  <si>
    <t>6083</t>
  </si>
  <si>
    <t>83</t>
  </si>
  <si>
    <t>83区</t>
  </si>
  <si>
    <t>6084</t>
  </si>
  <si>
    <t>84</t>
  </si>
  <si>
    <t>84区</t>
  </si>
  <si>
    <t>6085</t>
  </si>
  <si>
    <t>85</t>
  </si>
  <si>
    <t>85区</t>
  </si>
  <si>
    <t>6086</t>
  </si>
  <si>
    <t>86</t>
  </si>
  <si>
    <t>86区</t>
  </si>
  <si>
    <t>6087</t>
  </si>
  <si>
    <t>87</t>
  </si>
  <si>
    <t>87区</t>
  </si>
  <si>
    <t>6088</t>
  </si>
  <si>
    <t>88</t>
  </si>
  <si>
    <t>88区</t>
  </si>
  <si>
    <t>6089</t>
  </si>
  <si>
    <t>89</t>
  </si>
  <si>
    <t>89区</t>
  </si>
  <si>
    <t>6090</t>
  </si>
  <si>
    <t>90</t>
  </si>
  <si>
    <t>90区</t>
  </si>
  <si>
    <t>6091</t>
  </si>
  <si>
    <t>91</t>
  </si>
  <si>
    <t>91区</t>
  </si>
  <si>
    <t>6092</t>
  </si>
  <si>
    <t>92</t>
  </si>
  <si>
    <t>92区</t>
  </si>
  <si>
    <t>6093</t>
  </si>
  <si>
    <t>93</t>
  </si>
  <si>
    <t>93区</t>
  </si>
  <si>
    <t>6094</t>
  </si>
  <si>
    <t>94</t>
  </si>
  <si>
    <t>94区</t>
  </si>
  <si>
    <t>6095</t>
  </si>
  <si>
    <t>95</t>
  </si>
  <si>
    <t>95区</t>
  </si>
  <si>
    <t>6096</t>
  </si>
  <si>
    <t>96</t>
  </si>
  <si>
    <t>96区</t>
  </si>
  <si>
    <t>6097</t>
  </si>
  <si>
    <t>97</t>
  </si>
  <si>
    <t>97区</t>
  </si>
  <si>
    <t>6098</t>
  </si>
  <si>
    <t>98</t>
  </si>
  <si>
    <t>98区</t>
  </si>
  <si>
    <t>6099</t>
  </si>
  <si>
    <t>99</t>
  </si>
  <si>
    <t>99区</t>
  </si>
  <si>
    <t>6100</t>
  </si>
  <si>
    <t>100</t>
  </si>
  <si>
    <t>100区</t>
  </si>
  <si>
    <t>6101</t>
  </si>
  <si>
    <t>101</t>
  </si>
  <si>
    <t>101区</t>
  </si>
  <si>
    <t>6102</t>
  </si>
  <si>
    <t>102</t>
  </si>
  <si>
    <t>102区</t>
  </si>
  <si>
    <t>6103</t>
  </si>
  <si>
    <t>103</t>
  </si>
  <si>
    <t>103区</t>
  </si>
  <si>
    <t>6104</t>
  </si>
  <si>
    <t>104</t>
  </si>
  <si>
    <t>104区</t>
  </si>
  <si>
    <t>6105</t>
  </si>
  <si>
    <t>105</t>
  </si>
  <si>
    <t>105区</t>
  </si>
  <si>
    <t>6106</t>
  </si>
  <si>
    <t>106</t>
  </si>
  <si>
    <t>106区</t>
  </si>
  <si>
    <t>6107</t>
  </si>
  <si>
    <t>107</t>
  </si>
  <si>
    <t>107区</t>
  </si>
  <si>
    <t>6108</t>
  </si>
  <si>
    <t>108</t>
  </si>
  <si>
    <t>108区</t>
  </si>
  <si>
    <t>6109</t>
  </si>
  <si>
    <t>109</t>
  </si>
  <si>
    <t>109区</t>
  </si>
  <si>
    <t>6110</t>
  </si>
  <si>
    <t>110</t>
  </si>
  <si>
    <t>110区</t>
  </si>
  <si>
    <t>6111</t>
  </si>
  <si>
    <t>111</t>
  </si>
  <si>
    <t>111区</t>
  </si>
  <si>
    <t>6112</t>
  </si>
  <si>
    <t>112</t>
  </si>
  <si>
    <t>112区</t>
  </si>
  <si>
    <t>6113</t>
  </si>
  <si>
    <t>113</t>
  </si>
  <si>
    <t>113区</t>
  </si>
  <si>
    <t>6114</t>
  </si>
  <si>
    <t>114</t>
  </si>
  <si>
    <t>114区</t>
  </si>
  <si>
    <t>6115</t>
  </si>
  <si>
    <t>115</t>
  </si>
  <si>
    <t>115区</t>
  </si>
  <si>
    <t>6116</t>
  </si>
  <si>
    <t>116</t>
  </si>
  <si>
    <t>116区</t>
  </si>
  <si>
    <t>6117</t>
  </si>
  <si>
    <t>117</t>
  </si>
  <si>
    <t>117区</t>
  </si>
  <si>
    <t>6118</t>
  </si>
  <si>
    <t>118</t>
  </si>
  <si>
    <t>118区</t>
  </si>
  <si>
    <t>6119</t>
  </si>
  <si>
    <t>119</t>
  </si>
  <si>
    <t>119区</t>
  </si>
  <si>
    <t>6120</t>
  </si>
  <si>
    <t>120</t>
  </si>
  <si>
    <t>120区</t>
  </si>
  <si>
    <t>6121</t>
  </si>
  <si>
    <t>121</t>
  </si>
  <si>
    <t>121区</t>
  </si>
  <si>
    <t>6122</t>
  </si>
  <si>
    <t>122</t>
  </si>
  <si>
    <t>122区</t>
  </si>
  <si>
    <t>6123</t>
  </si>
  <si>
    <t>123</t>
  </si>
  <si>
    <t>123区</t>
  </si>
  <si>
    <t>6124</t>
  </si>
  <si>
    <t>124</t>
  </si>
  <si>
    <t>124区</t>
  </si>
  <si>
    <t>6125</t>
  </si>
  <si>
    <t>125</t>
  </si>
  <si>
    <t>125区</t>
  </si>
  <si>
    <t>6126</t>
  </si>
  <si>
    <t>126</t>
  </si>
  <si>
    <t>126区</t>
  </si>
  <si>
    <t>6127</t>
  </si>
  <si>
    <t>127</t>
  </si>
  <si>
    <t>127区</t>
  </si>
  <si>
    <t>6128</t>
  </si>
  <si>
    <t>128</t>
  </si>
  <si>
    <t>128区</t>
  </si>
  <si>
    <t>6129</t>
  </si>
  <si>
    <t>129</t>
  </si>
  <si>
    <t>129区</t>
  </si>
  <si>
    <t>6130</t>
  </si>
  <si>
    <t>130</t>
  </si>
  <si>
    <t>130区</t>
  </si>
  <si>
    <t>6131</t>
  </si>
  <si>
    <t>131</t>
  </si>
  <si>
    <t>131区</t>
  </si>
  <si>
    <t>6132</t>
  </si>
  <si>
    <t>132</t>
  </si>
  <si>
    <t>132区</t>
  </si>
  <si>
    <t>6133</t>
  </si>
  <si>
    <t>133</t>
  </si>
  <si>
    <t>133区</t>
  </si>
  <si>
    <t>6134</t>
  </si>
  <si>
    <t>134</t>
  </si>
  <si>
    <t>134区</t>
  </si>
  <si>
    <t>6135</t>
  </si>
  <si>
    <t>135</t>
  </si>
  <si>
    <t>135区</t>
  </si>
  <si>
    <t>6136</t>
  </si>
  <si>
    <t>136</t>
  </si>
  <si>
    <t>136区</t>
  </si>
  <si>
    <t>6137</t>
  </si>
  <si>
    <t>137</t>
  </si>
  <si>
    <t>137区</t>
  </si>
  <si>
    <t>6138</t>
  </si>
  <si>
    <t>138</t>
  </si>
  <si>
    <t>138区</t>
  </si>
  <si>
    <t>6139</t>
  </si>
  <si>
    <t>139</t>
  </si>
  <si>
    <t>139区</t>
  </si>
  <si>
    <t>6140</t>
  </si>
  <si>
    <t>140</t>
  </si>
  <si>
    <t>140区</t>
  </si>
  <si>
    <t>6141</t>
  </si>
  <si>
    <t>141</t>
  </si>
  <si>
    <t>141区</t>
  </si>
  <si>
    <t>6142</t>
  </si>
  <si>
    <t>142</t>
  </si>
  <si>
    <t>142区</t>
  </si>
  <si>
    <t>6143</t>
  </si>
  <si>
    <t>143</t>
  </si>
  <si>
    <t>143区</t>
  </si>
  <si>
    <t>6144</t>
  </si>
  <si>
    <t>144</t>
  </si>
  <si>
    <t>144区</t>
  </si>
  <si>
    <t>6145</t>
  </si>
  <si>
    <t>145</t>
  </si>
  <si>
    <t>145区</t>
  </si>
  <si>
    <t>6146</t>
  </si>
  <si>
    <t>146</t>
  </si>
  <si>
    <t>146区</t>
  </si>
  <si>
    <t>6147</t>
  </si>
  <si>
    <t>147</t>
  </si>
  <si>
    <t>147区</t>
  </si>
  <si>
    <t>6148</t>
  </si>
  <si>
    <t>148</t>
  </si>
  <si>
    <t>148区</t>
  </si>
  <si>
    <t>6149</t>
  </si>
  <si>
    <t>149</t>
  </si>
  <si>
    <t>149区</t>
  </si>
  <si>
    <t>6150</t>
  </si>
  <si>
    <t>150</t>
  </si>
  <si>
    <t>150区</t>
  </si>
  <si>
    <t>6151</t>
  </si>
  <si>
    <t>151</t>
  </si>
  <si>
    <t>151区</t>
  </si>
  <si>
    <t>6152</t>
  </si>
  <si>
    <t>152</t>
  </si>
  <si>
    <t>152区</t>
  </si>
  <si>
    <t>6153</t>
  </si>
  <si>
    <t>153</t>
  </si>
  <si>
    <t>153区</t>
  </si>
  <si>
    <t>6154</t>
  </si>
  <si>
    <t>154</t>
  </si>
  <si>
    <t>154区</t>
  </si>
  <si>
    <t>6155</t>
  </si>
  <si>
    <t>155</t>
  </si>
  <si>
    <t>155区</t>
  </si>
  <si>
    <t>6156</t>
  </si>
  <si>
    <t>156</t>
  </si>
  <si>
    <t>156区</t>
  </si>
  <si>
    <t>6157</t>
  </si>
  <si>
    <t>157</t>
  </si>
  <si>
    <t>157区</t>
  </si>
  <si>
    <t>6158</t>
  </si>
  <si>
    <t>158</t>
  </si>
  <si>
    <t>158区</t>
  </si>
  <si>
    <t>6159</t>
  </si>
  <si>
    <t>159</t>
  </si>
  <si>
    <t>159区</t>
  </si>
  <si>
    <t>6160</t>
  </si>
  <si>
    <t>160</t>
  </si>
  <si>
    <t>160区</t>
  </si>
  <si>
    <t>6161</t>
  </si>
  <si>
    <t>161</t>
  </si>
  <si>
    <t>161区</t>
  </si>
  <si>
    <t>6162</t>
  </si>
  <si>
    <t>162</t>
  </si>
  <si>
    <t>162区</t>
  </si>
  <si>
    <t>6163</t>
  </si>
  <si>
    <t>163</t>
  </si>
  <si>
    <t>163区</t>
  </si>
  <si>
    <t>6164</t>
  </si>
  <si>
    <t>164</t>
  </si>
  <si>
    <t>164区</t>
  </si>
  <si>
    <t>6165</t>
  </si>
  <si>
    <t>165</t>
  </si>
  <si>
    <t>165区</t>
  </si>
  <si>
    <t>6166</t>
  </si>
  <si>
    <t>166</t>
  </si>
  <si>
    <t>166区</t>
  </si>
  <si>
    <t>6167</t>
  </si>
  <si>
    <t>167</t>
  </si>
  <si>
    <t>167区</t>
  </si>
  <si>
    <t>6168</t>
  </si>
  <si>
    <t>168</t>
  </si>
  <si>
    <t>168区</t>
  </si>
  <si>
    <t>6169</t>
  </si>
  <si>
    <t>169</t>
  </si>
  <si>
    <t>169区</t>
  </si>
  <si>
    <t>6170</t>
  </si>
  <si>
    <t>170</t>
  </si>
  <si>
    <t>170区</t>
  </si>
  <si>
    <t>6171</t>
  </si>
  <si>
    <t>171</t>
  </si>
  <si>
    <t>171区</t>
  </si>
  <si>
    <t>6172</t>
  </si>
  <si>
    <t>172</t>
  </si>
  <si>
    <t>172区</t>
  </si>
  <si>
    <t>6173</t>
  </si>
  <si>
    <t>173</t>
  </si>
  <si>
    <t>173区</t>
  </si>
  <si>
    <t>6174</t>
  </si>
  <si>
    <t>174</t>
  </si>
  <si>
    <t>174区</t>
  </si>
  <si>
    <t>6175</t>
  </si>
  <si>
    <t>175</t>
  </si>
  <si>
    <t>175区</t>
  </si>
  <si>
    <t>6176</t>
  </si>
  <si>
    <t>176</t>
  </si>
  <si>
    <t>176区</t>
  </si>
  <si>
    <t>6177</t>
  </si>
  <si>
    <t>177</t>
  </si>
  <si>
    <t>177区</t>
  </si>
  <si>
    <t>6178</t>
  </si>
  <si>
    <t>178</t>
  </si>
  <si>
    <t>178区</t>
  </si>
  <si>
    <t>6179</t>
  </si>
  <si>
    <t>179</t>
  </si>
  <si>
    <t>179区</t>
  </si>
  <si>
    <t>6180</t>
  </si>
  <si>
    <t>180</t>
  </si>
  <si>
    <t>180区</t>
  </si>
  <si>
    <t>6181</t>
  </si>
  <si>
    <t>181</t>
  </si>
  <si>
    <t>181区</t>
  </si>
  <si>
    <t>6182</t>
  </si>
  <si>
    <t>182</t>
  </si>
  <si>
    <t>182区</t>
  </si>
  <si>
    <t>6183</t>
  </si>
  <si>
    <t>183</t>
  </si>
  <si>
    <t>183区</t>
  </si>
  <si>
    <t>6184</t>
  </si>
  <si>
    <t>184</t>
  </si>
  <si>
    <t>184区</t>
  </si>
  <si>
    <t>6185</t>
  </si>
  <si>
    <t>185</t>
  </si>
  <si>
    <t>185区</t>
  </si>
  <si>
    <t>6186</t>
  </si>
  <si>
    <t>186</t>
  </si>
  <si>
    <t>186区</t>
  </si>
  <si>
    <t>6187</t>
  </si>
  <si>
    <t>187</t>
  </si>
  <si>
    <t>187区</t>
  </si>
  <si>
    <t>6188</t>
  </si>
  <si>
    <t>188</t>
  </si>
  <si>
    <t>188区</t>
  </si>
  <si>
    <t>6189</t>
  </si>
  <si>
    <t>189</t>
  </si>
  <si>
    <t>189区</t>
  </si>
  <si>
    <t>6190</t>
  </si>
  <si>
    <t>190</t>
  </si>
  <si>
    <t>190区</t>
  </si>
  <si>
    <t>6191</t>
  </si>
  <si>
    <t>191</t>
  </si>
  <si>
    <t>191区</t>
  </si>
  <si>
    <t>6192</t>
  </si>
  <si>
    <t>192</t>
  </si>
  <si>
    <t>192区</t>
  </si>
  <si>
    <t>6193</t>
  </si>
  <si>
    <t>193</t>
  </si>
  <si>
    <t>193区</t>
  </si>
  <si>
    <t>6194</t>
  </si>
  <si>
    <t>194</t>
  </si>
  <si>
    <t>194区</t>
  </si>
  <si>
    <t>6195</t>
  </si>
  <si>
    <t>195</t>
  </si>
  <si>
    <t>195区</t>
  </si>
  <si>
    <t>6196</t>
  </si>
  <si>
    <t>196</t>
  </si>
  <si>
    <t>196区</t>
  </si>
  <si>
    <t>6197</t>
  </si>
  <si>
    <t>197</t>
  </si>
  <si>
    <t>197区</t>
  </si>
  <si>
    <t>6198</t>
  </si>
  <si>
    <t>198</t>
  </si>
  <si>
    <t>198区</t>
  </si>
  <si>
    <t>6199</t>
  </si>
  <si>
    <t>199</t>
  </si>
  <si>
    <t>199区</t>
  </si>
  <si>
    <t>英文</t>
  </si>
  <si>
    <t>200</t>
  </si>
  <si>
    <t>200区</t>
  </si>
  <si>
    <t>模块id</t>
  </si>
  <si>
    <t>内分组数量</t>
  </si>
  <si>
    <t>用这个排序</t>
  </si>
  <si>
    <t>轮换1</t>
  </si>
  <si>
    <t>轮换2</t>
  </si>
  <si>
    <t>arrayint1</t>
  </si>
  <si>
    <t>int</t>
  </si>
  <si>
    <t>sid</t>
  </si>
  <si>
    <t>type</t>
  </si>
  <si>
    <t>num</t>
  </si>
  <si>
    <t>1001_1002_1007_1008_1009_1010_1011_1012_1013_1014_1015_1016_1017_1018_1019_1020</t>
  </si>
  <si>
    <t>1021_1022_1023_1024_1025_1026_1027_1028_1029_1030_1031_1032_1033_1034_1035_1036_1037_1038_1039_1040_1041_1042_1043_1044_1045_1046_1047_1048_1049_1050_1051_1052_1053_1054_1055_1056_1057_1058_1059</t>
  </si>
  <si>
    <t>1060_1061_1062_1063_1064_1065_1066_1067_1068_1069_1070_1071_1072_1073_1074_1075</t>
  </si>
  <si>
    <t>1001_1002_1007</t>
  </si>
  <si>
    <t>1008_1009_1010_1011_1012_1013_1014_1015</t>
  </si>
  <si>
    <t>1016_1017_1018_1019_1020_1021_1022_1023</t>
  </si>
  <si>
    <t>1024_1025_1026_1027_1028_1029_1030_1031</t>
  </si>
  <si>
    <t>1032_1033_1034_1035_1036_1037_1038_1039</t>
  </si>
  <si>
    <t>1040_1041_1042_1043_1044_1045_1046_1047</t>
  </si>
  <si>
    <t>1048_1049_1050_1051_1052_1053_1054_1055</t>
  </si>
  <si>
    <t>1056_1057_1058_1059_1060_1061_1062_1063</t>
  </si>
  <si>
    <t>1064_1065_1066_1067_1068_1069_1070_1071</t>
  </si>
  <si>
    <t>1072_1073_1074_1075</t>
  </si>
  <si>
    <t>1008_1009_1010_1011_1012_1013_1014_1015_1016_1017_1018_1019</t>
  </si>
  <si>
    <t>1020_1021_1022_1023_1024_1025_1026_1027</t>
  </si>
  <si>
    <t>1028_1029_1030_1031_1032_1033_1034_1035</t>
  </si>
  <si>
    <t>1036_1037_1038_1039_1040_1041_1042_1043</t>
  </si>
  <si>
    <t>1044_1045_1046_1047_1048_1049_1050_1051</t>
  </si>
  <si>
    <t>1052_1053_1054_1055_1056_1057_1058_1059</t>
  </si>
  <si>
    <t>1060_1061_1062_1063_1064_1065_1066_1067</t>
  </si>
  <si>
    <t>1068_1069_1070_1071_1072_1073_1074_1075</t>
  </si>
  <si>
    <t>6001_6004_6005_6006_6007_6008_6009_6010_6011_6012_6013_6014_6015_6016_6017_6018_6019_6020_6021_6022_6023_6024</t>
  </si>
  <si>
    <t>6025_6026_6027_6028_6029_6030_6031_6032_6033_6034_6035_6036_6037_6038_6039_6040_6041_6042_6043_6044_6045_6046_6047_6048</t>
  </si>
  <si>
    <t>6049_6050_6051_6052_6053_6054_6055_6056_6057_6058_6059_6060_6061_6062_6063_6064_6065_6066_6067_6068_6069_6070_6071_6072</t>
  </si>
  <si>
    <t>6073_6074_6075_6076_6077_6078_6079_6080_6081_6082_6083_6084_6085_6086_6087_6088_6089_6090_6091_6092_6093_6094_6095_6096</t>
  </si>
  <si>
    <t>6097_6098_6099_6100_6101_6102_6103_6104_6105_6106_6107_6108_6109_6110_6111_6112_6113_6114_6115_6116_6117_6118_6119_6120</t>
  </si>
  <si>
    <t>6121_6122_6123_6124_6125_6126_6127_6128_6129_6130_6131_6132_6133_6134_6135_6136_6137_6138_6139_6140_6141_6142_6143_6144</t>
  </si>
  <si>
    <t>6145_6146_6147_6148_6149_6150_6151_6152_6153_6154_6155_6156_6157_6158_6159_6160_6161_6162_6163_6164_6165_6166_6167_6168</t>
  </si>
  <si>
    <t>6169_6170_6171_6172_6173_6174_6175_6176_6177_6178_6179_6180_6181_6182_6183_6184_6185_6186_6187_6188_6189_6190_6191_6192</t>
  </si>
  <si>
    <t>6001_6004_6005_6006_6007_6008</t>
  </si>
  <si>
    <t>6001_6004_6005_6006_6007_6008_6009_6010_6011_6012</t>
  </si>
  <si>
    <t>6009_6010_6011_6012_6013_6014_6015_6016</t>
  </si>
  <si>
    <t>6013_6014_6015_6016_6017_6018_6019_6020</t>
  </si>
  <si>
    <t>6017_6018_6019_6020_6021_6022_6023_6024</t>
  </si>
  <si>
    <t>6021_6022_6023_6024_6025_6026_6027_6028</t>
  </si>
  <si>
    <t>6025_6026_6027_6028_6029_6030_6031_6032</t>
  </si>
  <si>
    <t>6029_6030_6031_6032_6033_6034_6035_6036</t>
  </si>
  <si>
    <t>6033_6034_6035_6036_6037_6038_6039_6040</t>
  </si>
  <si>
    <t>6037_6038_6039_6040_6041_6042_6043_6044</t>
  </si>
  <si>
    <t>6041_6042_6043_6044_6045_6046_6047_6048</t>
  </si>
  <si>
    <t>6045_6046_6047_6048_6049_6050_6051_6052</t>
  </si>
  <si>
    <t>6049_6050_6051_6052_6053_6054_6055_6056</t>
  </si>
  <si>
    <t>6053_6054_6055_6056_6057_6058_6059_6060</t>
  </si>
  <si>
    <t>6057_6058_6059_6060_6061_6062_6063_6064</t>
  </si>
  <si>
    <t>6061_6062_6063_6064_6065_6066_6067_6068</t>
  </si>
  <si>
    <t>6065_6066_6067_6068_6069_6070_6071_6072</t>
  </si>
  <si>
    <t>6069_6070_6071_6072_6073_6074_6075_6076</t>
  </si>
  <si>
    <t>6073_6074_6075_6076_6077_6078_6079_6080</t>
  </si>
  <si>
    <t>6077_6078_6079_6080_6081_6082_6083_6084</t>
  </si>
  <si>
    <t>6081_6082_6083_6084_6085_6086_6087_6088</t>
  </si>
  <si>
    <t>6085_6086_6087_6088_6089_6090_6091_6092</t>
  </si>
  <si>
    <t>6089_6090_6091_6092_6093_6094_6095_6096</t>
  </si>
  <si>
    <t>6093_6094_6095_6096_6097_6098_6099_6100</t>
  </si>
  <si>
    <t>6097_6098_6099_6100_6101_6102_6103_6104</t>
  </si>
  <si>
    <t>6101_6102_6103_6104_6105_6106_6107_6108</t>
  </si>
  <si>
    <t>6105_6106_6107_6108_6109_6110_6111_6112</t>
  </si>
  <si>
    <t>6109_6110_6111_6112_6113_6114_6115_6116</t>
  </si>
  <si>
    <t>6113_6114_6115_6116_6117_6118_6119_6120</t>
  </si>
  <si>
    <t>6117_6118_6119_6120_6121_6122_6123_6124</t>
  </si>
  <si>
    <t>6121_6122_6123_6124_6125_6126_6127_6128</t>
  </si>
  <si>
    <t>6125_6126_6127_6128_6129_6130_6131_6132</t>
  </si>
  <si>
    <t>6129_6130_6131_6132_6133_6134_6135_6136</t>
  </si>
  <si>
    <t>6133_6134_6135_6136_6137_6138_6139_6140</t>
  </si>
  <si>
    <t>6137_6138_6139_6140_6141_6142_6143_6144</t>
  </si>
  <si>
    <t>6141_6142_6143_6144_6145_6146_6147_6148</t>
  </si>
  <si>
    <t>6145_6146_6147_6148_6149_6150_6151_6152</t>
  </si>
  <si>
    <t>6149_6150_6151_6152_6153_6154_6155_6156</t>
  </si>
  <si>
    <t>6153_6154_6155_6156_6157_6158_6159_6160</t>
  </si>
  <si>
    <t>6157_6158_6159_6160_6161_6162_6163_6164</t>
  </si>
  <si>
    <t>6161_6162_6163_6164_6165_6166_6167_6168</t>
  </si>
  <si>
    <t>6165_6166_6167_6168_6169_6170_6171_6172</t>
  </si>
  <si>
    <t>6169_6170_6171_6172_6173_6174_6175_6176</t>
  </si>
  <si>
    <t>6173_6174_6175_6176_6177_6178_6179_6180</t>
  </si>
  <si>
    <t>6177_6178_6179_6180_6181_6182_6183_6184</t>
  </si>
  <si>
    <t>6181_6182_6183_6184_6185_6186_6187_6188</t>
  </si>
  <si>
    <t>6185_6186_6187_6188_6189_6190_6191_6192</t>
  </si>
  <si>
    <t>6189_6190_6191_6192_6193_6194_6195_6196</t>
  </si>
  <si>
    <t>6001_6004</t>
  </si>
  <si>
    <t>6005_6006_6007_6008</t>
  </si>
  <si>
    <t>6009_6010_6011_6012</t>
  </si>
  <si>
    <t>6013_6014_6015_6016</t>
  </si>
  <si>
    <t>6017_6018_6019_6020</t>
  </si>
  <si>
    <t>6021_6022_6023_6024</t>
  </si>
  <si>
    <t>6025_6026_6027_6028</t>
  </si>
  <si>
    <t>6029_6030_6031_6032</t>
  </si>
  <si>
    <t>6033_6034_6035_6036</t>
  </si>
  <si>
    <t>6037_6038_6039_6040</t>
  </si>
  <si>
    <t>6041_6042_6043_6044</t>
  </si>
  <si>
    <t>6045_6046_6047_6048</t>
  </si>
  <si>
    <t>6049_6050_6051_6052</t>
  </si>
  <si>
    <t>6053_6054_6055_6056</t>
  </si>
  <si>
    <t>6057_6058_6059_6060</t>
  </si>
  <si>
    <t>6061_6062_6063_6064</t>
  </si>
  <si>
    <t>6065_6066_6067_6068</t>
  </si>
  <si>
    <t>6069_6070_6071_6072</t>
  </si>
  <si>
    <t>6073_6074_6075_6076</t>
  </si>
  <si>
    <t>6077_6078_6079_6080</t>
  </si>
  <si>
    <t>6081_6082_6083_6084</t>
  </si>
  <si>
    <t>6085_6086_6087_6088</t>
  </si>
  <si>
    <t>6089_6090_6091_6092</t>
  </si>
  <si>
    <t>6093_6094_6095_6096</t>
  </si>
  <si>
    <t>6097_6098_6099_6100</t>
  </si>
  <si>
    <t>6101_6102_6103_6104</t>
  </si>
  <si>
    <t>6105_6106_6107_6108</t>
  </si>
  <si>
    <t>6109_6110_6111_6112</t>
  </si>
  <si>
    <t>6113_6114_6115_6116</t>
  </si>
  <si>
    <t>6117_6118_6119_6120</t>
  </si>
  <si>
    <t>6121_6122_6123_6124</t>
  </si>
  <si>
    <t>6125_6126_6127_6128</t>
  </si>
  <si>
    <t>6129_6130_6131_6132</t>
  </si>
  <si>
    <t>6133_6134_6135_6136</t>
  </si>
  <si>
    <t>6137_6138_6139_6140</t>
  </si>
  <si>
    <t>6141_6142_6143_6144</t>
  </si>
  <si>
    <t>6145_6146_6147_6148</t>
  </si>
  <si>
    <t>6149_6150_6151_6152</t>
  </si>
  <si>
    <t>6153_6154_6155_6156</t>
  </si>
  <si>
    <t>6157_6158_6159_6160</t>
  </si>
  <si>
    <t>6161_6162_6163_6164</t>
  </si>
  <si>
    <t>6165_6166_6167_6168</t>
  </si>
  <si>
    <t>6169_6170_6171_6172</t>
  </si>
  <si>
    <t>6173_6174_6175_6176</t>
  </si>
  <si>
    <t>6177_6178_6179_6180</t>
  </si>
  <si>
    <t>6181_6182_6183_6184</t>
  </si>
  <si>
    <t>6185_6186_6187_6188</t>
  </si>
  <si>
    <t>6189_6190_6191_6192</t>
  </si>
  <si>
    <t>6001_6004_6005_6006</t>
  </si>
  <si>
    <t>6007_6008_6009_6010_6011_6012</t>
  </si>
  <si>
    <t>6013_6014_6015_6016_6017_6018</t>
  </si>
  <si>
    <t>6019_6020_6021_6022_6023_6024</t>
  </si>
  <si>
    <t>6025_6026_6027_6028_6029_6030</t>
  </si>
  <si>
    <t>6031_6032_6033_6034_6035_6036</t>
  </si>
  <si>
    <t>6037_6038_6039_6040_6041_6042</t>
  </si>
  <si>
    <t>6043_6044_6045_6046_6047_6048</t>
  </si>
  <si>
    <t>6049_6050_6051_6052_6053_6054</t>
  </si>
  <si>
    <t>6055_6056_6057_6058_6059_6060</t>
  </si>
  <si>
    <t>6061_6062_6063_6064_6065_6066</t>
  </si>
  <si>
    <t>6067_6068_6069_6070_6071_6072</t>
  </si>
  <si>
    <t>6073_6074_6075_6076_6077_6078</t>
  </si>
  <si>
    <t>6079_6080_6081_6082_6083_6084</t>
  </si>
  <si>
    <t>6085_6086_6087_6088_6089_6090</t>
  </si>
  <si>
    <t>6091_6092_6093_6094_6095_6096</t>
  </si>
  <si>
    <t>6097_6098_6099_6100_6101_6102</t>
  </si>
  <si>
    <t>6103_6104_6105_6106_6107_6108</t>
  </si>
  <si>
    <t>6109_6110_6111_6112_6113_6114</t>
  </si>
  <si>
    <t>6115_6116_6117_6118_6119_6120</t>
  </si>
  <si>
    <t>6121_6122_6123_6124_6125_6126</t>
  </si>
  <si>
    <t>6127_6128_6129_6130_6131_6132</t>
  </si>
  <si>
    <t>6133_6134_6135_6136_6137_6138</t>
  </si>
  <si>
    <t>6139_6140_6141_6142_6143_6144</t>
  </si>
  <si>
    <t>6145_6146_6147_6148_6149_6150</t>
  </si>
  <si>
    <t>6151_6152_6153_6154_6155_6156</t>
  </si>
  <si>
    <t>6157_6158_6159_6160_6161_6162</t>
  </si>
  <si>
    <t>6163_6164_6165_6166_6167_6168</t>
  </si>
  <si>
    <t>6169_6170_6171_6172_6173_6174</t>
  </si>
  <si>
    <t>6175_6176_6177_6178_6179_6180</t>
  </si>
  <si>
    <t>6181_6182_6183_6184_6185_6186</t>
  </si>
  <si>
    <t>6187_6188_6189_6190_6191_6192</t>
  </si>
  <si>
    <t>6013_6014_6015_6016_6017_6018_6019_6020_6021_6022_6023_6024</t>
  </si>
  <si>
    <t>6025_6026_6027_6028_6029_6030_6031_6032_6033_6034_6035_6036</t>
  </si>
  <si>
    <t>6037_6038_6039_6040_6041_6042_6043_6044_6045_6046_6047_6048</t>
  </si>
  <si>
    <t>6049_6050_6051_6052_6053_6054_6055_6056_6057_6058_6059_6060</t>
  </si>
  <si>
    <t>6061_6062_6063_6064_6065_6066_6067_6068_6069_6070_6071_6072</t>
  </si>
  <si>
    <t>6073_6074_6075_6076_6077_6078_6079_6080_6081_6082_6083_6084</t>
  </si>
  <si>
    <t>6085_6086_6087_6088_6089_6090_6091_6092_6093_6094_6095_6096</t>
  </si>
  <si>
    <t>6097_6098_6099_6100_6101_6102_6103_6104_6105_6106_6107_6108</t>
  </si>
  <si>
    <t>6109_6110_6111_6112_6113_6114_6115_6116_6117_6118_6119_6120</t>
  </si>
  <si>
    <t>6121_6122_6123_6124_6125_6126_6127_6128_6129_6130_6131_6132</t>
  </si>
  <si>
    <t>6133_6134_6135_6136_6137_6138_6139_6140_6141_6142_6143_6144</t>
  </si>
  <si>
    <t>6145_6146_6147_6148_6149_6150_6151_6152_6153_6154_6155_6156</t>
  </si>
  <si>
    <t>6157_6158_6159_6160_6161_6162_6163_6164_6165_6166_6167_6168</t>
  </si>
  <si>
    <t>6169_6170_6171_6172_6173_6174_6175_6176_6177_6178_6179_6180</t>
  </si>
  <si>
    <t>6181_6182_6183_6184_6185_6186_6187_6188_6189_6190_6191_6192</t>
  </si>
  <si>
    <t>7001_7004_7005_7006_7007_7008_7009_7010_7011_7012_7013_7014_7015_7016_7017_7018_7019_7020_7021_7022_7023_7024</t>
  </si>
  <si>
    <t>6001_7004_7005_7006_7007_7008_7009_7010_7011_7012_7013_7014_7015_7016_7017_7018_7019_7020_7021_7022_7023_7024</t>
  </si>
  <si>
    <t>7025_7026_7027_7028_7029_7030_7031_7032_7033_7034_7035_7036_7037_7038_7039_7040_7041_7042_7043_7044_7045_7046_7047_7048</t>
  </si>
  <si>
    <t>6025_7026_7027_7028_7029_7030_7031_7032_7033_7034_7035_7036_7037_7038_7039_7040_7041_7042_7043_7044_7045_7046_7047_7048</t>
  </si>
  <si>
    <t>7049_7050_7051_7052_7053_7054_7055_7056_7057_7058_7059_7060_7061_7062_7063_7064_7065_7066_7067_7068_7069_7070_7071_7072</t>
  </si>
  <si>
    <t>6049_7050_7051_7052_7053_7054_7055_7056_7057_7058_7059_7060_7061_7062_7063_7064_7065_7066_7067_7068_7069_7070_7071_7072</t>
  </si>
  <si>
    <t>7073_7074_7075_7076_7077_7078_7079_7080_7081_7082_7083_7084_7085_7086_7087_7088_7089_7090_7091_7092_7093_7094_7095_7096</t>
  </si>
  <si>
    <t>6073_7074_7075_7076_7077_7078_7079_7080_7081_7082_7083_7084_7085_7086_7087_7088_7089_7090_7091_7092_7093_7094_7095_7096</t>
  </si>
  <si>
    <t>7097_7098_7099_7100_7101_7102_7103_7104_7105_7106_7107_7108_7109_7110_7111_7112_7113_7114_7115_7116_7117_7118_7119_7120</t>
  </si>
  <si>
    <t>6097_7098_7099_7100_7101_7102_7103_7104_7105_7106_7107_7108_7109_7110_7111_7112_7113_7114_7115_7116_7117_7118_7119_7120</t>
  </si>
  <si>
    <t>7121_7122_7123_7124_7125_7126_7127_7128_7129_7130_7131_7132_7133_7134_7135_7136_7137_7138_7139_7140_7141_7142_7143_7144</t>
  </si>
  <si>
    <t>6121_7122_7123_7124_7125_7126_7127_7128_7129_7130_7131_7132_7133_7134_7135_7136_7137_7138_7139_7140_7141_7142_7143_7144</t>
  </si>
  <si>
    <t>7145_7146_7147_7148_7149_7150_7151_7152_7153_7154_7155_7156_7157_7158_7159_7160_7161_7162_7163_7164_7165_7166_7167_7168</t>
  </si>
  <si>
    <t>6145_7146_7147_7148_7149_7150_7151_7152_7153_7154_7155_7156_7157_7158_7159_7160_7161_7162_7163_7164_7165_7166_7167_7168</t>
  </si>
  <si>
    <t>7169_7170_7171_7172_7173_7174_7175_7176_7177_7178_7179_7180_7181_7182_7183_7184_7185_7186_7187_7188_7189_7190_7191_7192</t>
  </si>
  <si>
    <t>6169_7170_7171_7172_7173_7174_7175_7176_7177_7178_7179_7180_7181_7182_7183_7184_7185_7186_7187_7188_7189_7190_7191_7192</t>
  </si>
  <si>
    <t>7001_7004_7005_7006_7007_7008</t>
  </si>
  <si>
    <t>6001_7004_7005_7006_7007_7008_7009_7010_7011_7012</t>
  </si>
  <si>
    <t>7009_7010_7011_7012_7013_7014_7015_7016</t>
  </si>
  <si>
    <t>6013_7014_7015_7016_7017_7018_7019_7020</t>
  </si>
  <si>
    <t>7017_7018_7019_7020_7021_7022_7023_7024</t>
  </si>
  <si>
    <t>6021_7022_7023_7024_7025_7026_7027_7028</t>
  </si>
  <si>
    <t>7025_7026_7027_7028_7029_7030_7031_7032</t>
  </si>
  <si>
    <t>6029_7030_7031_7032_7033_7034_7035_7036</t>
  </si>
  <si>
    <t>7033_7034_7035_7036_7037_7038_7039_7040</t>
  </si>
  <si>
    <t>6037_7038_7039_7040_7041_7042_7043_7044</t>
  </si>
  <si>
    <t>7041_7042_7043_7044_7045_7046_7047_7048</t>
  </si>
  <si>
    <t>6045_7046_7047_7048_7049_7050_7051_7052</t>
  </si>
  <si>
    <t>7049_7050_7051_7052_7053_7054_7055_7056</t>
  </si>
  <si>
    <t>6053_7054_7055_7056_7057_7058_7059_7060</t>
  </si>
  <si>
    <t>7057_7058_7059_7060_7061_7062_7063_7064</t>
  </si>
  <si>
    <t>6061_7062_7063_7064_7065_7066_7067_7068</t>
  </si>
  <si>
    <t>7065_7066_7067_7068_7069_7070_7071_7072</t>
  </si>
  <si>
    <t>6069_7070_7071_7072_7073_7074_7075_7076</t>
  </si>
  <si>
    <t>7073_7074_7075_7076_7077_7078_7079_7080</t>
  </si>
  <si>
    <t>6077_7078_7079_7080_7081_7082_7083_7084</t>
  </si>
  <si>
    <t>7081_7082_7083_7084_7085_7086_7087_7088</t>
  </si>
  <si>
    <t>6085_7086_7087_7088_7089_7090_7091_7092</t>
  </si>
  <si>
    <t>7089_7090_7091_7092_7093_7094_7095_7096</t>
  </si>
  <si>
    <t>6093_7094_7095_7096_7097_7098_7099_7100</t>
  </si>
  <si>
    <t>7097_7098_7099_7100_7101_7102_7103_7104</t>
  </si>
  <si>
    <t>6101_7102_7103_7104_7105_7106_7107_7108</t>
  </si>
  <si>
    <t>7105_7106_7107_7108_7109_7110_7111_7112</t>
  </si>
  <si>
    <t>6109_7110_7111_7112_7113_7114_7115_7116</t>
  </si>
  <si>
    <t>7113_7114_7115_7116_7117_7118_7119_7120</t>
  </si>
  <si>
    <t>6117_7118_7119_7120_7121_7122_7123_7124</t>
  </si>
  <si>
    <t>7121_7122_7123_7124_7125_7126_7127_7128</t>
  </si>
  <si>
    <t>6125_7126_7127_7128_7129_7130_7131_7132</t>
  </si>
  <si>
    <t>7129_7130_7131_7132_7133_7134_7135_7136</t>
  </si>
  <si>
    <t>6133_7134_7135_7136_7137_7138_7139_7140</t>
  </si>
  <si>
    <t>7137_7138_7139_7140_7141_7142_7143_7144</t>
  </si>
  <si>
    <t>6141_7142_7143_7144_7145_7146_7147_7148</t>
  </si>
  <si>
    <t>7145_7146_7147_7148_7149_7150_7151_7152</t>
  </si>
  <si>
    <t>6149_7150_7151_7152_7153_7154_7155_7156</t>
  </si>
  <si>
    <t>7153_7154_7155_7156_7157_7158_7159_7160</t>
  </si>
  <si>
    <t>6157_7158_7159_7160_7161_7162_7163_7164</t>
  </si>
  <si>
    <t>7161_7162_7163_7164_7165_7166_7167_7168</t>
  </si>
  <si>
    <t>6165_7166_7167_7168_7169_7170_7171_7172</t>
  </si>
  <si>
    <t>7169_7170_7171_7172_7173_7174_7175_7176</t>
  </si>
  <si>
    <t>6173_7174_7175_7176_7177_7178_7179_7180</t>
  </si>
  <si>
    <t>7177_7178_7179_7180_7181_7182_7183_7184</t>
  </si>
  <si>
    <t>6181_7182_7183_7184_7185_7186_7187_7188</t>
  </si>
  <si>
    <t>7185_7186_7187_7188_7189_7190_7191_7192</t>
  </si>
  <si>
    <t>6189_7190_7191_7192_7193_7194_7195_7196</t>
  </si>
  <si>
    <t>7001_7004_7005_7006_7007_7008_7009_7010_7011_7012</t>
  </si>
  <si>
    <t>6001_7004_7005_7006_7007_7008</t>
  </si>
  <si>
    <t>7013_7014_7015_7016_7017_7018_7019_7020</t>
  </si>
  <si>
    <t>6009_7010_7011_7012_7013_7014_7015_7016</t>
  </si>
  <si>
    <t>7021_7022_7023_7024_7025_7026_7027_7028</t>
  </si>
  <si>
    <t>6017_7018_7019_7020_7021_7022_7023_7024</t>
  </si>
  <si>
    <t>7029_7030_7031_7032_7033_7034_7035_7036</t>
  </si>
  <si>
    <t>6025_7026_7027_7028_7029_7030_7031_7032</t>
  </si>
  <si>
    <t>7037_7038_7039_7040_7041_7042_7043_7044</t>
  </si>
  <si>
    <t>6033_7034_7035_7036_7037_7038_7039_7040</t>
  </si>
  <si>
    <t>7045_7046_7047_7048_7049_7050_7051_7052</t>
  </si>
  <si>
    <t>6041_7042_7043_7044_7045_7046_7047_7048</t>
  </si>
  <si>
    <t>7053_7054_7055_7056_7057_7058_7059_7060</t>
  </si>
  <si>
    <t>6049_7050_7051_7052_7053_7054_7055_7056</t>
  </si>
  <si>
    <t>7061_7062_7063_7064_7065_7066_7067_7068</t>
  </si>
  <si>
    <t>6057_7058_7059_7060_7061_7062_7063_7064</t>
  </si>
  <si>
    <t>7069_7070_7071_7072_7073_7074_7075_7076</t>
  </si>
  <si>
    <t>6065_7066_7067_7068_7069_7070_7071_7072</t>
  </si>
  <si>
    <t>7077_7078_7079_7080_7081_7082_7083_7084</t>
  </si>
  <si>
    <t>6073_7074_7075_7076_7077_7078_7079_7080</t>
  </si>
  <si>
    <t>7085_7086_7087_7088_7089_7090_7091_7092</t>
  </si>
  <si>
    <t>6081_7082_7083_7084_7085_7086_7087_7088</t>
  </si>
  <si>
    <t>7093_7094_7095_7096_7097_7098_7099_7100</t>
  </si>
  <si>
    <t>6089_7090_7091_7092_7093_7094_7095_7096</t>
  </si>
  <si>
    <t>7101_7102_7103_7104_7105_7106_7107_7108</t>
  </si>
  <si>
    <t>6097_7098_7099_7100_7101_7102_7103_7104</t>
  </si>
  <si>
    <t>7109_7110_7111_7112_7113_7114_7115_7116</t>
  </si>
  <si>
    <t>6105_7106_7107_7108_7109_7110_7111_7112</t>
  </si>
  <si>
    <t>7117_7118_7119_7120_7121_7122_7123_7124</t>
  </si>
  <si>
    <t>6113_7114_7115_7116_7117_7118_7119_7120</t>
  </si>
  <si>
    <t>7125_7126_7127_7128_7129_7130_7131_7132</t>
  </si>
  <si>
    <t>6121_7122_7123_7124_7125_7126_7127_7128</t>
  </si>
  <si>
    <t>7133_7134_7135_7136_7137_7138_7139_7140</t>
  </si>
  <si>
    <t>6129_7130_7131_7132_7133_7134_7135_7136</t>
  </si>
  <si>
    <t>7141_7142_7143_7144_7145_7146_7147_7148</t>
  </si>
  <si>
    <t>6137_7138_7139_7140_7141_7142_7143_7144</t>
  </si>
  <si>
    <t>7149_7150_7151_7152_7153_7154_7155_7156</t>
  </si>
  <si>
    <t>6145_7146_7147_7148_7149_7150_7151_7152</t>
  </si>
  <si>
    <t>7157_7158_7159_7160_7161_7162_7163_7164</t>
  </si>
  <si>
    <t>6153_7154_7155_7156_7157_7158_7159_7160</t>
  </si>
  <si>
    <t>7165_7166_7167_7168_7169_7170_7171_7172</t>
  </si>
  <si>
    <t>6161_7162_7163_7164_7165_7166_7167_7168</t>
  </si>
  <si>
    <t>7173_7174_7175_7176_7177_7178_7179_7180</t>
  </si>
  <si>
    <t>6169_7170_7171_7172_7173_7174_7175_7176</t>
  </si>
  <si>
    <t>7181_7182_7183_7184_7185_7186_7187_7188</t>
  </si>
  <si>
    <t>6177_7178_7179_7180_7181_7182_7183_7184</t>
  </si>
  <si>
    <t>7189_7190_7191_7192_7193_7194_7195_7196</t>
  </si>
  <si>
    <t>6185_7186_7187_7188_7189_7190_7191_7192</t>
  </si>
  <si>
    <t>7001_7004</t>
  </si>
  <si>
    <t>7005_7006_7007_7008</t>
  </si>
  <si>
    <t>7009_7010_7011_7012</t>
  </si>
  <si>
    <t>7013_7014_7015_7016</t>
  </si>
  <si>
    <t>7017_7018_7019_7020</t>
  </si>
  <si>
    <t>7021_7022_7023_7024</t>
  </si>
  <si>
    <t>7025_7026_7027_7028</t>
  </si>
  <si>
    <t>7029_7030_7031_7032</t>
  </si>
  <si>
    <t>7033_7034_7035_7036</t>
  </si>
  <si>
    <t>7037_7038_7039_7040</t>
  </si>
  <si>
    <t>7041_7042_7043_7044</t>
  </si>
  <si>
    <t>7045_7046_7047_7048</t>
  </si>
  <si>
    <t>7049_7050_7051_7052</t>
  </si>
  <si>
    <t>7053_7054_7055_7056</t>
  </si>
  <si>
    <t>7057_7058_7059_7060</t>
  </si>
  <si>
    <t>7061_7062_7063_7064</t>
  </si>
  <si>
    <t>7065_7066_7067_7068</t>
  </si>
  <si>
    <t>7069_7070_7071_7072</t>
  </si>
  <si>
    <t>7073_7074_7075_7076</t>
  </si>
  <si>
    <t>7077_7078_7079_7080</t>
  </si>
  <si>
    <t>7081_7082_7083_7084</t>
  </si>
  <si>
    <t>7085_7086_7087_7088</t>
  </si>
  <si>
    <t>7089_7090_7091_7092</t>
  </si>
  <si>
    <t>7093_7094_7095_7096</t>
  </si>
  <si>
    <t>7097_7098_7099_7100</t>
  </si>
  <si>
    <t>7101_7102_7103_7104</t>
  </si>
  <si>
    <t>7105_7106_7107_7108</t>
  </si>
  <si>
    <t>7109_7110_7111_7112</t>
  </si>
  <si>
    <t>7113_7114_7115_7116</t>
  </si>
  <si>
    <t>7117_7118_7119_7120</t>
  </si>
  <si>
    <t>7121_7122_7123_7124</t>
  </si>
  <si>
    <t>7125_7126_7127_7128</t>
  </si>
  <si>
    <t>7129_7130_7131_7132</t>
  </si>
  <si>
    <t>7133_7134_7135_7136</t>
  </si>
  <si>
    <t>7137_7138_7139_7140</t>
  </si>
  <si>
    <t>7141_7142_7143_7144</t>
  </si>
  <si>
    <t>7145_7146_7147_7148</t>
  </si>
  <si>
    <t>7149_7150_7151_7152</t>
  </si>
  <si>
    <t>7153_7154_7155_7156</t>
  </si>
  <si>
    <t>7157_7158_7159_7160</t>
  </si>
  <si>
    <t>7161_7162_7163_7164</t>
  </si>
  <si>
    <t>7165_7166_7167_7168</t>
  </si>
  <si>
    <t>7169_7170_7171_7172</t>
  </si>
  <si>
    <t>7173_7174_7175_7176</t>
  </si>
  <si>
    <t>7177_7178_7179_7180</t>
  </si>
  <si>
    <t>7181_7182_7183_7184</t>
  </si>
  <si>
    <t>7185_7186_7187_7188</t>
  </si>
  <si>
    <t>7189_7190_7191_7192</t>
  </si>
  <si>
    <t>7001_7004_7005_7006</t>
  </si>
  <si>
    <t>7007_7008_7009_7010_7011_7012</t>
  </si>
  <si>
    <t>7013_7014_7015_7016_7017_7018</t>
  </si>
  <si>
    <t>7019_7020_7021_7022_7023_7024</t>
  </si>
  <si>
    <t>7025_7026_7027_7028_7029_7030</t>
  </si>
  <si>
    <t>7031_7032_7033_7034_7035_7036</t>
  </si>
  <si>
    <t>7037_7038_7039_7040_7041_7042</t>
  </si>
  <si>
    <t>7043_7044_7045_7046_7047_7048</t>
  </si>
  <si>
    <t>7049_7050_7051_7052_7053_7054</t>
  </si>
  <si>
    <t>7055_7056_7057_7058_7059_7060</t>
  </si>
  <si>
    <t>7061_7062_7063_7064_7065_7066</t>
  </si>
  <si>
    <t>7067_7068_7069_7070_7071_7072</t>
  </si>
  <si>
    <t>7073_7074_7075_7076_7077_7078</t>
  </si>
  <si>
    <t>7079_7080_7081_7082_7083_7084</t>
  </si>
  <si>
    <t>7085_7086_7087_7088_7089_7090</t>
  </si>
  <si>
    <t>7091_7092_7093_7094_7095_7096</t>
  </si>
  <si>
    <t>7097_7098_7099_7100_7101_7102</t>
  </si>
  <si>
    <t>7103_7104_7105_7106_7107_7108</t>
  </si>
  <si>
    <t>7109_7110_7111_7112_7113_7114</t>
  </si>
  <si>
    <t>7115_7116_7117_7118_7119_7120</t>
  </si>
  <si>
    <t>7121_7122_7123_7124_7125_7126</t>
  </si>
  <si>
    <t>7127_7128_7129_7130_7131_7132</t>
  </si>
  <si>
    <t>7133_7134_7135_7136_7137_7138</t>
  </si>
  <si>
    <t>7139_7140_7141_7142_7143_7144</t>
  </si>
  <si>
    <t>7145_7146_7147_7148_7149_7150</t>
  </si>
  <si>
    <t>7151_7152_7153_7154_7155_7156</t>
  </si>
  <si>
    <t>7157_7158_7159_7160_7161_7162</t>
  </si>
  <si>
    <t>7163_7164_7165_7166_7167_7168</t>
  </si>
  <si>
    <t>7169_7170_7171_7172_7173_7174</t>
  </si>
  <si>
    <t>7175_7176_7177_7178_7179_7180</t>
  </si>
  <si>
    <t>7181_7182_7183_7184_7185_7186</t>
  </si>
  <si>
    <t>7187_7188_7189_7190_7191_7192</t>
  </si>
  <si>
    <t>7013_7014_7015_7016_7017_7018_7019_7020_7021_7022_7023_7024</t>
  </si>
  <si>
    <t>7025_7026_7027_7028_7029_7030_7031_7032_7033_7034_7035_7036</t>
  </si>
  <si>
    <t>7037_7038_7039_7040_7041_7042_7043_7044_7045_7046_7047_7048</t>
  </si>
  <si>
    <t>7049_7050_7051_7052_7053_7054_7055_7056_7057_7058_7059_7060</t>
  </si>
  <si>
    <t>7061_7062_7063_7064_7065_7066_7067_7068_7069_7070_7071_7072</t>
  </si>
  <si>
    <t>7073_7074_7075_7076_7077_7078_7079_7080_7081_7082_7083_7084</t>
  </si>
  <si>
    <t>7085_7086_7087_7088_7089_7090_7091_7092_7093_7094_7095_7096</t>
  </si>
  <si>
    <t>7097_7098_7099_7100_7101_7102_7103_7104_7105_7106_7107_7108</t>
  </si>
  <si>
    <t>7109_7110_7111_7112_7113_7114_7115_7116_7117_7118_7119_7120</t>
  </si>
  <si>
    <t>7121_7122_7123_7124_7125_7126_7127_7128_7129_7130_7131_7132</t>
  </si>
  <si>
    <t>7133_7134_7135_7136_7137_7138_7139_7140_7141_7142_7143_7144</t>
  </si>
  <si>
    <t>7145_7146_7147_7148_7149_7150_7151_7152_7153_7154_7155_7156</t>
  </si>
  <si>
    <t>7157_7158_7159_7160_7161_7162_7163_7164_7165_7166_7167_7168</t>
  </si>
  <si>
    <t>7169_7170_7171_7172_7173_7174_7175_7176_7177_7178_7179_7180</t>
  </si>
  <si>
    <t>7181_7182_7183_7184_7185_7186_7187_7188_7189_7190_7191_7192</t>
  </si>
  <si>
    <t>3_4_5_6_7_8_9_10_11_12_13_14_15</t>
  </si>
  <si>
    <t>内网运镖</t>
  </si>
  <si>
    <t>内网钓鱼</t>
  </si>
  <si>
    <t>内网BOSS</t>
  </si>
  <si>
    <t>究极异兽</t>
  </si>
  <si>
    <t>内网挖矿</t>
  </si>
  <si>
    <t>16_17_18_19_20_21_22</t>
  </si>
  <si>
    <t>运镖_日常pvp 外网集群测试</t>
  </si>
  <si>
    <t>钓鱼 外网集群测试</t>
  </si>
  <si>
    <t>挖矿 外网集群测试</t>
  </si>
  <si>
    <t>boss 外网集群测试</t>
  </si>
  <si>
    <t>1001_1002_1007_1008_1009_1010_1011_1012_1013_1014_1015_1016_1017_1018_1019_1020_1021_1022_1023_1024_1025_1026_1027_1028_1029_1030_1031_1032_1033_1034_1035_1036_1037_1038_1039_1040_1041_1042_1043_1044_1045_1046_1047_1048_1049_1050_1051_1052_1053_1054_1055_1056_1057_1058_1059</t>
  </si>
  <si>
    <t>内网7 段位赛-级别1</t>
  </si>
  <si>
    <t>内网8 段位赛-级别2</t>
  </si>
  <si>
    <t>内网9 段位赛-级别3</t>
  </si>
  <si>
    <t>内网10 段位赛-级别4</t>
  </si>
  <si>
    <t>内网11 段位赛-级别5</t>
  </si>
  <si>
    <t>外网集群7 段位赛-级别1</t>
  </si>
  <si>
    <t>外网集群8 段位赛-级别2</t>
  </si>
  <si>
    <t>外网集群9 段位赛-级别3</t>
  </si>
  <si>
    <t>外网集群10 段位赛-级别4</t>
  </si>
  <si>
    <t>外网集群11 段位赛-级别5</t>
  </si>
  <si>
    <t>内网对决赛</t>
  </si>
  <si>
    <t>外网集群对决赛</t>
  </si>
  <si>
    <t>_</t>
  </si>
  <si>
    <t>_6001_6002_6003_6004_6005_6006_6007_6008_6009_6010_6011_6012_6013_6014_6015_6016_6017_6018_6019_6020_6021_6022_6023_6024_6025_6026_6027_6028_6029_6030_6031_6032_6033_6034_6035_6036_6037_6038_6039_6040_6041_6042_6043_6044_6045_6046_6047_6048_6049_6050_6051_6052_6053_6054_6055_6056_6057_6058_6059_6060_6061_6062_6063_6064_6065_6066_6067_6068_6069_6070_6071_6072_6073_6074_6075_6076_6077_6078_6079_6080_6081_6082_6083_6084_6085_6086_6087_6088_6089_6090_6091_6092_6093_6094_6095_6096_6097_6098_6099_6100_6101_6102_6103_6104_6105_6106_6107_6108_6109_6110_6111_6112_6113_6114_6115_6116_6117_6118_6119_6120_6121_6122_6123_6124_6125_6126_6127_6128_6129_6130_6131_6132_6133_6134_6135_6136_6137_6138_6139_6140_6141_6142_6143_6144_6145_6146_6147_6148_6149_6150_6151_6152_6153_6154_6155_6156_6157_6158_6159_6160_6161_6162_6163_6164_6165_6166_6167_6168_6169_6170_6171_6172_6173_6174_6175_6176_6177_6178_6179_6180_6181_6182_6183_6184_6185_6186_6187_6188_6189_6190_6191_6192_6193_6194_6195_6196_6197_6198_6199</t>
  </si>
  <si>
    <t>运镖</t>
  </si>
  <si>
    <t>钓鱼</t>
  </si>
  <si>
    <t>挖矿</t>
  </si>
  <si>
    <r>
      <rPr>
        <sz val="11"/>
        <color indexed="8"/>
        <rFont val="宋体"/>
        <charset val="134"/>
      </rPr>
      <t>b</t>
    </r>
    <r>
      <rPr>
        <sz val="11"/>
        <color indexed="8"/>
        <rFont val="宋体"/>
        <charset val="134"/>
      </rPr>
      <t>oss</t>
    </r>
  </si>
  <si>
    <t>攻城</t>
  </si>
  <si>
    <t>段位赛1</t>
  </si>
  <si>
    <t>段位赛2</t>
  </si>
  <si>
    <t>段位赛3</t>
  </si>
  <si>
    <t>段位赛4</t>
  </si>
  <si>
    <t>对决赛</t>
  </si>
  <si>
    <t>渠道分组</t>
  </si>
  <si>
    <t>string&amp;key</t>
  </si>
  <si>
    <t>030006</t>
  </si>
  <si>
    <t>刘泽楷</t>
  </si>
  <si>
    <t>当前从属主服</t>
  </si>
  <si>
    <t>curMain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</si>
</sst>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indexed="8"/>
      <name val="宋体"/>
      <charset val="134"/>
    </font>
    <font>
      <sz val="10"/>
      <color indexed="8"/>
      <name val="宋体"/>
      <charset val="134"/>
    </font>
    <font>
      <sz val="11"/>
      <color rgb="FF409EFF"/>
      <name val="Arial"/>
      <charset val="134"/>
    </font>
    <font>
      <sz val="11"/>
      <color rgb="FF409EFF"/>
      <name val="微软雅黑"/>
      <charset val="134"/>
    </font>
    <font>
      <sz val="10"/>
      <color indexed="10"/>
      <name val="宋体"/>
      <charset val="134"/>
    </font>
    <font>
      <sz val="10"/>
      <color theme="0" tint="-0.249977111117893"/>
      <name val="宋体"/>
      <charset val="134"/>
    </font>
    <font>
      <sz val="10"/>
      <color rgb="FF00B0F0"/>
      <name val="宋体"/>
      <charset val="134"/>
    </font>
    <font>
      <sz val="10"/>
      <name val="宋体"/>
      <charset val="134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9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0" borderId="5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5" fillId="29" borderId="6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Alignment="1">
      <alignment vertical="center" wrapText="1"/>
    </xf>
    <xf numFmtId="0" fontId="2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4" fillId="2" borderId="0" xfId="0" applyNumberFormat="1" applyFont="1" applyFill="1" applyAlignment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5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1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9" borderId="1" xfId="25">
      <alignment vertical="center"/>
    </xf>
    <xf numFmtId="0" fontId="7" fillId="3" borderId="0" xfId="0" applyFont="1" applyFill="1">
      <alignment vertical="center"/>
    </xf>
    <xf numFmtId="0" fontId="7" fillId="4" borderId="0" xfId="0" applyFont="1" applyFill="1">
      <alignment vertical="center"/>
    </xf>
    <xf numFmtId="0" fontId="1" fillId="0" borderId="0" xfId="0" applyNumberFormat="1" applyFo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0"/>
  <sheetViews>
    <sheetView tabSelected="1" workbookViewId="0">
      <selection activeCell="G28" sqref="G28"/>
    </sheetView>
  </sheetViews>
  <sheetFormatPr defaultColWidth="10.75" defaultRowHeight="12" outlineLevelCol="4"/>
  <cols>
    <col min="1" max="1" width="10.75" style="1"/>
    <col min="2" max="3" width="16.75" style="1" customWidth="1"/>
    <col min="4" max="4" width="13.25" style="1" customWidth="1"/>
    <col min="5" max="16384" width="10.75" style="1"/>
  </cols>
  <sheetData>
    <row r="1" s="2" customFormat="1" spans="1:3">
      <c r="A1" s="5" t="s">
        <v>0</v>
      </c>
      <c r="B1" s="2" t="s">
        <v>1</v>
      </c>
      <c r="C1" s="2" t="s">
        <v>2</v>
      </c>
    </row>
    <row r="2" spans="1:3">
      <c r="A2" s="1" t="s">
        <v>3</v>
      </c>
      <c r="B2" s="1" t="s">
        <v>4</v>
      </c>
      <c r="C2" s="1" t="s">
        <v>4</v>
      </c>
    </row>
    <row r="3" spans="1:3">
      <c r="A3" s="1" t="s">
        <v>5</v>
      </c>
      <c r="B3" s="1" t="s">
        <v>6</v>
      </c>
      <c r="C3" s="1" t="s">
        <v>7</v>
      </c>
    </row>
    <row r="4" spans="1:4">
      <c r="A4" s="1">
        <v>1</v>
      </c>
      <c r="B4" s="1" t="s">
        <v>8</v>
      </c>
      <c r="C4" s="1" t="s">
        <v>9</v>
      </c>
      <c r="D4" s="1" t="s">
        <v>10</v>
      </c>
    </row>
    <row r="5" spans="1:4">
      <c r="A5" s="1">
        <v>2</v>
      </c>
      <c r="B5" s="1" t="s">
        <v>11</v>
      </c>
      <c r="C5" s="1" t="s">
        <v>12</v>
      </c>
      <c r="D5" s="1" t="s">
        <v>13</v>
      </c>
    </row>
    <row r="6" spans="1:4">
      <c r="A6" s="1" t="s">
        <v>14</v>
      </c>
      <c r="B6" s="1" t="s">
        <v>15</v>
      </c>
      <c r="C6" s="1" t="s">
        <v>14</v>
      </c>
      <c r="D6" s="1" t="s">
        <v>16</v>
      </c>
    </row>
    <row r="7" spans="1:4">
      <c r="A7" s="1" t="s">
        <v>17</v>
      </c>
      <c r="B7" s="1" t="s">
        <v>18</v>
      </c>
      <c r="C7" s="1" t="s">
        <v>17</v>
      </c>
      <c r="D7" s="1" t="s">
        <v>19</v>
      </c>
    </row>
    <row r="8" ht="14.25" spans="1:4">
      <c r="A8" s="1" t="s">
        <v>20</v>
      </c>
      <c r="B8" s="1" t="s">
        <v>21</v>
      </c>
      <c r="C8" s="1" t="s">
        <v>20</v>
      </c>
      <c r="D8" s="3" t="s">
        <v>22</v>
      </c>
    </row>
    <row r="9" ht="14.25" spans="1:4">
      <c r="A9" s="1" t="s">
        <v>23</v>
      </c>
      <c r="B9" s="1" t="s">
        <v>24</v>
      </c>
      <c r="C9" s="1" t="s">
        <v>23</v>
      </c>
      <c r="D9" s="3" t="s">
        <v>25</v>
      </c>
    </row>
    <row r="10" ht="14.25" spans="1:4">
      <c r="A10" s="1" t="s">
        <v>26</v>
      </c>
      <c r="B10" s="1" t="s">
        <v>27</v>
      </c>
      <c r="C10" s="1" t="s">
        <v>26</v>
      </c>
      <c r="D10" s="3" t="s">
        <v>28</v>
      </c>
    </row>
    <row r="11" ht="16.5" spans="1:4">
      <c r="A11" s="1" t="s">
        <v>29</v>
      </c>
      <c r="B11" s="1" t="s">
        <v>30</v>
      </c>
      <c r="C11" s="1" t="s">
        <v>29</v>
      </c>
      <c r="D11" s="4" t="s">
        <v>31</v>
      </c>
    </row>
    <row r="12" ht="14.25" spans="1:4">
      <c r="A12" s="1" t="s">
        <v>32</v>
      </c>
      <c r="B12" s="28" t="s">
        <v>33</v>
      </c>
      <c r="C12" s="1">
        <v>999</v>
      </c>
      <c r="D12" s="3">
        <v>999</v>
      </c>
    </row>
    <row r="13" ht="14.25" spans="1:4">
      <c r="A13" s="1" t="s">
        <v>34</v>
      </c>
      <c r="B13" s="1" t="s">
        <v>35</v>
      </c>
      <c r="C13" s="1" t="s">
        <v>34</v>
      </c>
      <c r="D13" s="3" t="s">
        <v>36</v>
      </c>
    </row>
    <row r="14" ht="14.25" spans="1:4">
      <c r="A14" s="1" t="s">
        <v>37</v>
      </c>
      <c r="B14" s="1" t="s">
        <v>38</v>
      </c>
      <c r="C14" s="1" t="s">
        <v>37</v>
      </c>
      <c r="D14" s="3" t="s">
        <v>39</v>
      </c>
    </row>
    <row r="15" ht="14.25" spans="1:4">
      <c r="A15" s="1" t="s">
        <v>40</v>
      </c>
      <c r="B15" s="1" t="s">
        <v>41</v>
      </c>
      <c r="C15" s="1" t="s">
        <v>40</v>
      </c>
      <c r="D15" s="3" t="s">
        <v>42</v>
      </c>
    </row>
    <row r="16" ht="14.25" spans="1:4">
      <c r="A16" s="1" t="s">
        <v>43</v>
      </c>
      <c r="B16" s="1" t="s">
        <v>44</v>
      </c>
      <c r="C16" s="1" t="s">
        <v>43</v>
      </c>
      <c r="D16" s="3" t="s">
        <v>45</v>
      </c>
    </row>
    <row r="17" ht="14.25" spans="1:4">
      <c r="A17" s="1" t="s">
        <v>46</v>
      </c>
      <c r="B17" s="1" t="s">
        <v>47</v>
      </c>
      <c r="C17" s="1" t="s">
        <v>46</v>
      </c>
      <c r="D17" s="3" t="s">
        <v>48</v>
      </c>
    </row>
    <row r="18" ht="16.5" spans="1:4">
      <c r="A18" s="1" t="s">
        <v>49</v>
      </c>
      <c r="B18" s="1" t="s">
        <v>50</v>
      </c>
      <c r="C18" s="1" t="s">
        <v>49</v>
      </c>
      <c r="D18" s="4" t="s">
        <v>51</v>
      </c>
    </row>
    <row r="19" ht="16.5" spans="1:4">
      <c r="A19" s="1" t="s">
        <v>52</v>
      </c>
      <c r="B19" s="1" t="s">
        <v>53</v>
      </c>
      <c r="C19" s="1" t="s">
        <v>9</v>
      </c>
      <c r="D19" s="4" t="s">
        <v>54</v>
      </c>
    </row>
    <row r="20" ht="16.5" spans="1:4">
      <c r="A20" s="1" t="s">
        <v>55</v>
      </c>
      <c r="B20" s="1" t="s">
        <v>56</v>
      </c>
      <c r="C20" s="1" t="s">
        <v>12</v>
      </c>
      <c r="D20" s="4" t="s">
        <v>57</v>
      </c>
    </row>
    <row r="21" ht="16.5" spans="1:4">
      <c r="A21" s="1" t="s">
        <v>58</v>
      </c>
      <c r="B21" s="1" t="s">
        <v>59</v>
      </c>
      <c r="C21" s="1" t="s">
        <v>14</v>
      </c>
      <c r="D21" s="4" t="s">
        <v>60</v>
      </c>
    </row>
    <row r="22" ht="16.5" spans="1:4">
      <c r="A22" s="1" t="s">
        <v>61</v>
      </c>
      <c r="B22" s="1" t="s">
        <v>62</v>
      </c>
      <c r="C22" s="1" t="s">
        <v>17</v>
      </c>
      <c r="D22" s="4" t="s">
        <v>63</v>
      </c>
    </row>
    <row r="23" ht="16.5" spans="1:4">
      <c r="A23" s="1" t="s">
        <v>64</v>
      </c>
      <c r="B23" s="1" t="s">
        <v>65</v>
      </c>
      <c r="C23" s="1" t="s">
        <v>20</v>
      </c>
      <c r="D23" s="4" t="s">
        <v>66</v>
      </c>
    </row>
    <row r="24" ht="16.5" spans="1:4">
      <c r="A24" s="1" t="s">
        <v>67</v>
      </c>
      <c r="B24" s="1" t="s">
        <v>68</v>
      </c>
      <c r="C24" s="1" t="s">
        <v>23</v>
      </c>
      <c r="D24" s="4" t="s">
        <v>69</v>
      </c>
    </row>
    <row r="25" ht="16.5" spans="1:4">
      <c r="A25" s="1" t="s">
        <v>70</v>
      </c>
      <c r="B25" s="1" t="s">
        <v>71</v>
      </c>
      <c r="C25" s="1" t="s">
        <v>26</v>
      </c>
      <c r="D25" s="4" t="s">
        <v>72</v>
      </c>
    </row>
    <row r="26" spans="1:4">
      <c r="A26" s="1" t="s">
        <v>73</v>
      </c>
      <c r="B26" s="1" t="s">
        <v>74</v>
      </c>
      <c r="C26" s="1" t="s">
        <v>9</v>
      </c>
      <c r="D26" s="1" t="s">
        <v>75</v>
      </c>
    </row>
    <row r="27" spans="1:4">
      <c r="A27" s="1" t="s">
        <v>76</v>
      </c>
      <c r="B27" s="1" t="s">
        <v>77</v>
      </c>
      <c r="C27" s="1" t="s">
        <v>9</v>
      </c>
      <c r="D27" s="1" t="s">
        <v>78</v>
      </c>
    </row>
    <row r="28" spans="1:4">
      <c r="A28" s="1" t="s">
        <v>79</v>
      </c>
      <c r="B28" s="1" t="s">
        <v>80</v>
      </c>
      <c r="C28" s="1" t="s">
        <v>12</v>
      </c>
      <c r="D28" s="1" t="s">
        <v>81</v>
      </c>
    </row>
    <row r="29" spans="1:4">
      <c r="A29" s="1" t="s">
        <v>82</v>
      </c>
      <c r="B29" s="1" t="s">
        <v>83</v>
      </c>
      <c r="C29" s="1" t="s">
        <v>14</v>
      </c>
      <c r="D29" s="1" t="s">
        <v>84</v>
      </c>
    </row>
    <row r="30" spans="1:4">
      <c r="A30" s="1" t="s">
        <v>85</v>
      </c>
      <c r="B30" s="1" t="s">
        <v>86</v>
      </c>
      <c r="C30" s="1" t="s">
        <v>17</v>
      </c>
      <c r="D30" s="1" t="s">
        <v>87</v>
      </c>
    </row>
    <row r="31" spans="1:4">
      <c r="A31" s="1" t="s">
        <v>88</v>
      </c>
      <c r="B31" s="1" t="s">
        <v>89</v>
      </c>
      <c r="C31" s="1" t="s">
        <v>20</v>
      </c>
      <c r="D31" s="1" t="s">
        <v>90</v>
      </c>
    </row>
    <row r="32" spans="1:4">
      <c r="A32" s="1" t="s">
        <v>91</v>
      </c>
      <c r="B32" s="1" t="s">
        <v>92</v>
      </c>
      <c r="C32" s="1" t="s">
        <v>23</v>
      </c>
      <c r="D32" s="1" t="s">
        <v>93</v>
      </c>
    </row>
    <row r="33" spans="1:4">
      <c r="A33" s="1" t="s">
        <v>94</v>
      </c>
      <c r="B33" s="1" t="s">
        <v>95</v>
      </c>
      <c r="C33" s="1" t="s">
        <v>26</v>
      </c>
      <c r="D33" s="1" t="s">
        <v>96</v>
      </c>
    </row>
    <row r="34" spans="1:4">
      <c r="A34" s="1" t="s">
        <v>97</v>
      </c>
      <c r="B34" s="1" t="s">
        <v>98</v>
      </c>
      <c r="C34" s="1" t="s">
        <v>29</v>
      </c>
      <c r="D34" s="1" t="s">
        <v>99</v>
      </c>
    </row>
    <row r="35" spans="1:4">
      <c r="A35" s="1" t="s">
        <v>100</v>
      </c>
      <c r="B35" s="1" t="s">
        <v>101</v>
      </c>
      <c r="C35" s="1" t="s">
        <v>32</v>
      </c>
      <c r="D35" s="1" t="s">
        <v>102</v>
      </c>
    </row>
    <row r="36" spans="1:4">
      <c r="A36" s="1" t="s">
        <v>103</v>
      </c>
      <c r="B36" s="1" t="s">
        <v>104</v>
      </c>
      <c r="C36" s="1" t="s">
        <v>34</v>
      </c>
      <c r="D36" s="1" t="s">
        <v>105</v>
      </c>
    </row>
    <row r="37" spans="1:4">
      <c r="A37" s="1" t="s">
        <v>106</v>
      </c>
      <c r="B37" s="1" t="s">
        <v>107</v>
      </c>
      <c r="C37" s="1" t="s">
        <v>37</v>
      </c>
      <c r="D37" s="1" t="s">
        <v>108</v>
      </c>
    </row>
    <row r="38" spans="1:4">
      <c r="A38" s="1" t="s">
        <v>109</v>
      </c>
      <c r="B38" s="1" t="s">
        <v>110</v>
      </c>
      <c r="C38" s="1" t="s">
        <v>40</v>
      </c>
      <c r="D38" s="1" t="s">
        <v>111</v>
      </c>
    </row>
    <row r="39" spans="1:4">
      <c r="A39" s="1" t="s">
        <v>112</v>
      </c>
      <c r="B39" s="1" t="s">
        <v>113</v>
      </c>
      <c r="C39" s="1" t="s">
        <v>43</v>
      </c>
      <c r="D39" s="1" t="s">
        <v>114</v>
      </c>
    </row>
    <row r="40" spans="1:4">
      <c r="A40" s="1" t="s">
        <v>115</v>
      </c>
      <c r="B40" s="1" t="s">
        <v>116</v>
      </c>
      <c r="C40" s="1" t="s">
        <v>46</v>
      </c>
      <c r="D40" s="1" t="s">
        <v>117</v>
      </c>
    </row>
    <row r="41" spans="1:4">
      <c r="A41" s="1" t="s">
        <v>118</v>
      </c>
      <c r="B41" s="1" t="s">
        <v>119</v>
      </c>
      <c r="C41" s="1" t="s">
        <v>49</v>
      </c>
      <c r="D41" s="1" t="s">
        <v>120</v>
      </c>
    </row>
    <row r="42" spans="1:4">
      <c r="A42" s="1" t="s">
        <v>121</v>
      </c>
      <c r="B42" s="1" t="s">
        <v>122</v>
      </c>
      <c r="C42" s="1" t="s">
        <v>52</v>
      </c>
      <c r="D42" s="1" t="s">
        <v>123</v>
      </c>
    </row>
    <row r="43" spans="1:4">
      <c r="A43" s="1" t="s">
        <v>124</v>
      </c>
      <c r="B43" s="1" t="s">
        <v>125</v>
      </c>
      <c r="C43" s="1" t="s">
        <v>55</v>
      </c>
      <c r="D43" s="1" t="s">
        <v>126</v>
      </c>
    </row>
    <row r="44" spans="1:4">
      <c r="A44" s="1" t="s">
        <v>127</v>
      </c>
      <c r="B44" s="1" t="s">
        <v>128</v>
      </c>
      <c r="C44" s="1" t="s">
        <v>58</v>
      </c>
      <c r="D44" s="1" t="s">
        <v>129</v>
      </c>
    </row>
    <row r="45" spans="1:4">
      <c r="A45" s="1" t="s">
        <v>130</v>
      </c>
      <c r="B45" s="1" t="s">
        <v>131</v>
      </c>
      <c r="C45" s="1" t="s">
        <v>61</v>
      </c>
      <c r="D45" s="1" t="s">
        <v>132</v>
      </c>
    </row>
    <row r="46" spans="1:4">
      <c r="A46" s="1" t="s">
        <v>133</v>
      </c>
      <c r="B46" s="1" t="s">
        <v>134</v>
      </c>
      <c r="C46" s="1" t="s">
        <v>64</v>
      </c>
      <c r="D46" s="1" t="s">
        <v>135</v>
      </c>
    </row>
    <row r="47" spans="1:4">
      <c r="A47" s="1" t="s">
        <v>136</v>
      </c>
      <c r="B47" s="1" t="s">
        <v>137</v>
      </c>
      <c r="C47" s="1" t="s">
        <v>67</v>
      </c>
      <c r="D47" s="1" t="s">
        <v>138</v>
      </c>
    </row>
    <row r="48" spans="1:4">
      <c r="A48" s="1" t="s">
        <v>139</v>
      </c>
      <c r="B48" s="1" t="s">
        <v>140</v>
      </c>
      <c r="C48" s="1" t="s">
        <v>70</v>
      </c>
      <c r="D48" s="1" t="s">
        <v>141</v>
      </c>
    </row>
    <row r="49" spans="1:4">
      <c r="A49" s="1" t="s">
        <v>142</v>
      </c>
      <c r="B49" s="1" t="s">
        <v>143</v>
      </c>
      <c r="C49" s="1" t="s">
        <v>73</v>
      </c>
      <c r="D49" s="1" t="s">
        <v>144</v>
      </c>
    </row>
    <row r="50" spans="1:4">
      <c r="A50" s="1" t="s">
        <v>145</v>
      </c>
      <c r="B50" s="1" t="s">
        <v>146</v>
      </c>
      <c r="C50" s="1" t="s">
        <v>147</v>
      </c>
      <c r="D50" s="1" t="s">
        <v>148</v>
      </c>
    </row>
    <row r="51" spans="1:4">
      <c r="A51" s="1" t="s">
        <v>149</v>
      </c>
      <c r="B51" s="1" t="s">
        <v>150</v>
      </c>
      <c r="C51" s="1" t="s">
        <v>151</v>
      </c>
      <c r="D51" s="1" t="s">
        <v>152</v>
      </c>
    </row>
    <row r="52" spans="1:4">
      <c r="A52" s="1" t="s">
        <v>153</v>
      </c>
      <c r="B52" s="1" t="s">
        <v>154</v>
      </c>
      <c r="C52" s="1" t="s">
        <v>155</v>
      </c>
      <c r="D52" s="1" t="s">
        <v>156</v>
      </c>
    </row>
    <row r="53" spans="1:4">
      <c r="A53" s="1" t="s">
        <v>157</v>
      </c>
      <c r="B53" s="1" t="s">
        <v>158</v>
      </c>
      <c r="C53" s="1" t="s">
        <v>159</v>
      </c>
      <c r="D53" s="1" t="s">
        <v>160</v>
      </c>
    </row>
    <row r="54" spans="1:4">
      <c r="A54" s="1" t="s">
        <v>161</v>
      </c>
      <c r="B54" s="1" t="s">
        <v>162</v>
      </c>
      <c r="C54" s="1" t="s">
        <v>163</v>
      </c>
      <c r="D54" s="1" t="s">
        <v>164</v>
      </c>
    </row>
    <row r="55" spans="1:4">
      <c r="A55" s="1" t="s">
        <v>165</v>
      </c>
      <c r="B55" s="1" t="s">
        <v>166</v>
      </c>
      <c r="C55" s="1" t="s">
        <v>167</v>
      </c>
      <c r="D55" s="1" t="s">
        <v>168</v>
      </c>
    </row>
    <row r="56" spans="1:4">
      <c r="A56" s="1" t="s">
        <v>169</v>
      </c>
      <c r="B56" s="1" t="s">
        <v>170</v>
      </c>
      <c r="C56" s="1" t="s">
        <v>171</v>
      </c>
      <c r="D56" s="1" t="s">
        <v>172</v>
      </c>
    </row>
    <row r="57" spans="1:4">
      <c r="A57" s="1" t="s">
        <v>173</v>
      </c>
      <c r="B57" s="1" t="s">
        <v>174</v>
      </c>
      <c r="C57" s="1" t="s">
        <v>175</v>
      </c>
      <c r="D57" s="1" t="s">
        <v>176</v>
      </c>
    </row>
    <row r="58" spans="1:4">
      <c r="A58" s="1" t="s">
        <v>177</v>
      </c>
      <c r="B58" s="1" t="s">
        <v>178</v>
      </c>
      <c r="C58" s="1" t="s">
        <v>179</v>
      </c>
      <c r="D58" s="1" t="s">
        <v>180</v>
      </c>
    </row>
    <row r="59" spans="1:4">
      <c r="A59" s="1" t="s">
        <v>181</v>
      </c>
      <c r="B59" s="1" t="s">
        <v>182</v>
      </c>
      <c r="C59" s="1" t="s">
        <v>183</v>
      </c>
      <c r="D59" s="1" t="s">
        <v>184</v>
      </c>
    </row>
    <row r="60" spans="1:4">
      <c r="A60" s="1" t="s">
        <v>185</v>
      </c>
      <c r="B60" s="1" t="s">
        <v>186</v>
      </c>
      <c r="C60" s="1" t="s">
        <v>187</v>
      </c>
      <c r="D60" s="1" t="s">
        <v>188</v>
      </c>
    </row>
    <row r="61" spans="1:4">
      <c r="A61" s="1" t="s">
        <v>189</v>
      </c>
      <c r="B61" s="1" t="s">
        <v>190</v>
      </c>
      <c r="C61" s="1" t="s">
        <v>191</v>
      </c>
      <c r="D61" s="1" t="s">
        <v>192</v>
      </c>
    </row>
    <row r="62" spans="1:4">
      <c r="A62" s="1" t="s">
        <v>193</v>
      </c>
      <c r="B62" s="1" t="s">
        <v>194</v>
      </c>
      <c r="C62" s="1" t="s">
        <v>195</v>
      </c>
      <c r="D62" s="1" t="s">
        <v>196</v>
      </c>
    </row>
    <row r="63" spans="1:4">
      <c r="A63" s="1" t="s">
        <v>197</v>
      </c>
      <c r="B63" s="1" t="s">
        <v>198</v>
      </c>
      <c r="C63" s="1" t="s">
        <v>199</v>
      </c>
      <c r="D63" s="1" t="s">
        <v>200</v>
      </c>
    </row>
    <row r="64" spans="1:4">
      <c r="A64" s="1" t="s">
        <v>201</v>
      </c>
      <c r="B64" s="1" t="s">
        <v>202</v>
      </c>
      <c r="C64" s="1" t="s">
        <v>203</v>
      </c>
      <c r="D64" s="1" t="s">
        <v>204</v>
      </c>
    </row>
    <row r="65" spans="1:4">
      <c r="A65" s="1" t="s">
        <v>205</v>
      </c>
      <c r="B65" s="1" t="s">
        <v>206</v>
      </c>
      <c r="C65" s="1" t="s">
        <v>207</v>
      </c>
      <c r="D65" s="1" t="s">
        <v>208</v>
      </c>
    </row>
    <row r="66" spans="1:4">
      <c r="A66" s="1" t="s">
        <v>209</v>
      </c>
      <c r="B66" s="1" t="s">
        <v>210</v>
      </c>
      <c r="C66" s="1" t="s">
        <v>211</v>
      </c>
      <c r="D66" s="1" t="s">
        <v>212</v>
      </c>
    </row>
    <row r="67" spans="1:4">
      <c r="A67" s="1" t="s">
        <v>213</v>
      </c>
      <c r="B67" s="1" t="s">
        <v>214</v>
      </c>
      <c r="C67" s="1" t="s">
        <v>215</v>
      </c>
      <c r="D67" s="1" t="s">
        <v>216</v>
      </c>
    </row>
    <row r="68" spans="1:4">
      <c r="A68" s="1" t="s">
        <v>217</v>
      </c>
      <c r="B68" s="1" t="s">
        <v>218</v>
      </c>
      <c r="C68" s="1" t="s">
        <v>219</v>
      </c>
      <c r="D68" s="1" t="s">
        <v>220</v>
      </c>
    </row>
    <row r="69" spans="1:4">
      <c r="A69" s="1" t="s">
        <v>221</v>
      </c>
      <c r="B69" s="1" t="s">
        <v>222</v>
      </c>
      <c r="C69" s="1" t="s">
        <v>223</v>
      </c>
      <c r="D69" s="1" t="s">
        <v>224</v>
      </c>
    </row>
    <row r="70" spans="1:4">
      <c r="A70" s="1" t="s">
        <v>225</v>
      </c>
      <c r="B70" s="1" t="s">
        <v>226</v>
      </c>
      <c r="C70" s="1" t="s">
        <v>227</v>
      </c>
      <c r="D70" s="1" t="s">
        <v>228</v>
      </c>
    </row>
    <row r="71" spans="1:4">
      <c r="A71" s="1" t="s">
        <v>229</v>
      </c>
      <c r="B71" s="1" t="s">
        <v>230</v>
      </c>
      <c r="C71" s="1" t="s">
        <v>231</v>
      </c>
      <c r="D71" s="1" t="s">
        <v>232</v>
      </c>
    </row>
    <row r="72" spans="1:4">
      <c r="A72" s="1" t="s">
        <v>233</v>
      </c>
      <c r="B72" s="1" t="s">
        <v>234</v>
      </c>
      <c r="C72" s="1" t="s">
        <v>235</v>
      </c>
      <c r="D72" s="1" t="s">
        <v>236</v>
      </c>
    </row>
    <row r="73" spans="1:4">
      <c r="A73" s="1" t="s">
        <v>237</v>
      </c>
      <c r="B73" s="1" t="s">
        <v>238</v>
      </c>
      <c r="C73" s="1" t="s">
        <v>239</v>
      </c>
      <c r="D73" s="1" t="s">
        <v>240</v>
      </c>
    </row>
    <row r="74" spans="1:4">
      <c r="A74" s="1" t="s">
        <v>241</v>
      </c>
      <c r="B74" s="1" t="s">
        <v>242</v>
      </c>
      <c r="C74" s="1" t="s">
        <v>243</v>
      </c>
      <c r="D74" s="1" t="s">
        <v>244</v>
      </c>
    </row>
    <row r="75" spans="1:4">
      <c r="A75" s="1" t="s">
        <v>245</v>
      </c>
      <c r="B75" s="1" t="s">
        <v>246</v>
      </c>
      <c r="C75" s="1" t="s">
        <v>247</v>
      </c>
      <c r="D75" s="1" t="s">
        <v>248</v>
      </c>
    </row>
    <row r="76" spans="1:4">
      <c r="A76" s="1" t="s">
        <v>249</v>
      </c>
      <c r="B76" s="1" t="s">
        <v>250</v>
      </c>
      <c r="C76" s="1" t="s">
        <v>251</v>
      </c>
      <c r="D76" s="1" t="s">
        <v>252</v>
      </c>
    </row>
    <row r="77" spans="1:4">
      <c r="A77" s="1" t="s">
        <v>253</v>
      </c>
      <c r="B77" s="1" t="s">
        <v>254</v>
      </c>
      <c r="C77" s="1" t="s">
        <v>255</v>
      </c>
      <c r="D77" s="1" t="s">
        <v>256</v>
      </c>
    </row>
    <row r="78" spans="1:4">
      <c r="A78" s="1" t="s">
        <v>257</v>
      </c>
      <c r="B78" s="1" t="s">
        <v>258</v>
      </c>
      <c r="C78" s="1" t="s">
        <v>259</v>
      </c>
      <c r="D78" s="1" t="s">
        <v>260</v>
      </c>
    </row>
    <row r="79" spans="1:4">
      <c r="A79" s="1" t="s">
        <v>261</v>
      </c>
      <c r="B79" s="1" t="s">
        <v>262</v>
      </c>
      <c r="C79" s="1" t="s">
        <v>263</v>
      </c>
      <c r="D79" s="1" t="s">
        <v>264</v>
      </c>
    </row>
    <row r="80" spans="1:4">
      <c r="A80" s="1" t="s">
        <v>265</v>
      </c>
      <c r="B80" s="1" t="s">
        <v>266</v>
      </c>
      <c r="C80" s="1" t="s">
        <v>267</v>
      </c>
      <c r="D80" s="1" t="s">
        <v>268</v>
      </c>
    </row>
    <row r="81" spans="1:4">
      <c r="A81" s="1" t="s">
        <v>269</v>
      </c>
      <c r="B81" s="1" t="s">
        <v>270</v>
      </c>
      <c r="C81" s="1" t="s">
        <v>271</v>
      </c>
      <c r="D81" s="1" t="s">
        <v>272</v>
      </c>
    </row>
    <row r="82" spans="1:4">
      <c r="A82" s="1" t="s">
        <v>273</v>
      </c>
      <c r="B82" s="1" t="s">
        <v>274</v>
      </c>
      <c r="C82" s="1" t="s">
        <v>275</v>
      </c>
      <c r="D82" s="1" t="s">
        <v>276</v>
      </c>
    </row>
    <row r="83" spans="1:4">
      <c r="A83" s="1" t="s">
        <v>277</v>
      </c>
      <c r="B83" s="1" t="s">
        <v>278</v>
      </c>
      <c r="C83" s="1" t="s">
        <v>279</v>
      </c>
      <c r="D83" s="1" t="s">
        <v>280</v>
      </c>
    </row>
    <row r="84" spans="1:4">
      <c r="A84" s="1" t="s">
        <v>281</v>
      </c>
      <c r="B84" s="1" t="s">
        <v>282</v>
      </c>
      <c r="C84" s="1" t="s">
        <v>283</v>
      </c>
      <c r="D84" s="1" t="s">
        <v>284</v>
      </c>
    </row>
    <row r="85" spans="1:4">
      <c r="A85" s="1" t="s">
        <v>285</v>
      </c>
      <c r="B85" s="1" t="s">
        <v>286</v>
      </c>
      <c r="C85" s="1" t="s">
        <v>287</v>
      </c>
      <c r="D85" s="1" t="s">
        <v>288</v>
      </c>
    </row>
    <row r="86" spans="1:4">
      <c r="A86" s="1" t="s">
        <v>289</v>
      </c>
      <c r="B86" s="1" t="s">
        <v>290</v>
      </c>
      <c r="C86" s="1" t="s">
        <v>291</v>
      </c>
      <c r="D86" s="1" t="s">
        <v>292</v>
      </c>
    </row>
    <row r="87" spans="1:4">
      <c r="A87" s="1" t="s">
        <v>293</v>
      </c>
      <c r="B87" s="1" t="s">
        <v>294</v>
      </c>
      <c r="C87" s="1" t="s">
        <v>295</v>
      </c>
      <c r="D87" s="1" t="s">
        <v>296</v>
      </c>
    </row>
    <row r="88" spans="1:4">
      <c r="A88" s="1" t="s">
        <v>297</v>
      </c>
      <c r="B88" s="1" t="s">
        <v>298</v>
      </c>
      <c r="C88" s="1" t="s">
        <v>299</v>
      </c>
      <c r="D88" s="1" t="s">
        <v>300</v>
      </c>
    </row>
    <row r="89" spans="1:4">
      <c r="A89" s="1" t="s">
        <v>301</v>
      </c>
      <c r="B89" s="1" t="s">
        <v>302</v>
      </c>
      <c r="C89" s="1" t="s">
        <v>303</v>
      </c>
      <c r="D89" s="1" t="s">
        <v>304</v>
      </c>
    </row>
    <row r="90" spans="1:4">
      <c r="A90" s="1" t="s">
        <v>305</v>
      </c>
      <c r="B90" s="1" t="s">
        <v>306</v>
      </c>
      <c r="C90" s="1" t="s">
        <v>307</v>
      </c>
      <c r="D90" s="1" t="s">
        <v>308</v>
      </c>
    </row>
    <row r="91" spans="1:4">
      <c r="A91" s="1" t="s">
        <v>309</v>
      </c>
      <c r="B91" s="1" t="s">
        <v>310</v>
      </c>
      <c r="C91" s="1" t="s">
        <v>311</v>
      </c>
      <c r="D91" s="1" t="s">
        <v>312</v>
      </c>
    </row>
    <row r="92" spans="1:4">
      <c r="A92" s="1" t="s">
        <v>313</v>
      </c>
      <c r="B92" s="1" t="s">
        <v>314</v>
      </c>
      <c r="C92" s="1" t="s">
        <v>315</v>
      </c>
      <c r="D92" s="1" t="s">
        <v>316</v>
      </c>
    </row>
    <row r="93" spans="1:4">
      <c r="A93" s="1" t="s">
        <v>317</v>
      </c>
      <c r="B93" s="1" t="s">
        <v>318</v>
      </c>
      <c r="C93" s="1" t="s">
        <v>319</v>
      </c>
      <c r="D93" s="1" t="s">
        <v>320</v>
      </c>
    </row>
    <row r="94" spans="1:4">
      <c r="A94" s="1" t="s">
        <v>321</v>
      </c>
      <c r="B94" s="1" t="s">
        <v>322</v>
      </c>
      <c r="C94" s="1" t="s">
        <v>323</v>
      </c>
      <c r="D94" s="1" t="s">
        <v>324</v>
      </c>
    </row>
    <row r="95" spans="1:4">
      <c r="A95" s="1" t="s">
        <v>325</v>
      </c>
      <c r="B95" s="1" t="s">
        <v>326</v>
      </c>
      <c r="C95" s="1" t="s">
        <v>327</v>
      </c>
      <c r="D95" s="1" t="s">
        <v>328</v>
      </c>
    </row>
    <row r="96" spans="1:4">
      <c r="A96" s="1" t="s">
        <v>329</v>
      </c>
      <c r="B96" s="1" t="s">
        <v>330</v>
      </c>
      <c r="C96" s="1" t="s">
        <v>331</v>
      </c>
      <c r="D96" s="1" t="s">
        <v>332</v>
      </c>
    </row>
    <row r="97" spans="1:4">
      <c r="A97" s="1" t="s">
        <v>333</v>
      </c>
      <c r="B97" s="1" t="s">
        <v>334</v>
      </c>
      <c r="C97" s="1" t="s">
        <v>335</v>
      </c>
      <c r="D97" s="1" t="s">
        <v>336</v>
      </c>
    </row>
    <row r="98" spans="1:4">
      <c r="A98" s="1" t="s">
        <v>337</v>
      </c>
      <c r="B98" s="1" t="s">
        <v>338</v>
      </c>
      <c r="C98" s="1" t="s">
        <v>339</v>
      </c>
      <c r="D98" s="1" t="s">
        <v>340</v>
      </c>
    </row>
    <row r="99" spans="1:4">
      <c r="A99" s="1" t="s">
        <v>341</v>
      </c>
      <c r="B99" s="1" t="s">
        <v>342</v>
      </c>
      <c r="C99" s="1" t="s">
        <v>343</v>
      </c>
      <c r="D99" s="1" t="s">
        <v>344</v>
      </c>
    </row>
    <row r="100" spans="1:4">
      <c r="A100" s="1" t="s">
        <v>345</v>
      </c>
      <c r="B100" s="1" t="s">
        <v>346</v>
      </c>
      <c r="C100" s="1" t="s">
        <v>347</v>
      </c>
      <c r="D100" s="1" t="s">
        <v>348</v>
      </c>
    </row>
    <row r="101" spans="1:4">
      <c r="A101" s="1" t="s">
        <v>349</v>
      </c>
      <c r="B101" s="1" t="s">
        <v>350</v>
      </c>
      <c r="C101" s="1" t="s">
        <v>351</v>
      </c>
      <c r="D101" s="1" t="s">
        <v>352</v>
      </c>
    </row>
    <row r="102" spans="1:5">
      <c r="A102" s="1" t="s">
        <v>353</v>
      </c>
      <c r="B102" s="1">
        <v>210001</v>
      </c>
      <c r="C102" s="1" t="s">
        <v>9</v>
      </c>
      <c r="D102" s="1" t="s">
        <v>354</v>
      </c>
      <c r="E102" s="1" t="s">
        <v>355</v>
      </c>
    </row>
    <row r="103" spans="1:5">
      <c r="A103" s="1" t="s">
        <v>356</v>
      </c>
      <c r="B103" s="1">
        <v>210002</v>
      </c>
      <c r="C103" s="1" t="s">
        <v>12</v>
      </c>
      <c r="D103" s="1" t="s">
        <v>357</v>
      </c>
      <c r="E103" s="1" t="s">
        <v>355</v>
      </c>
    </row>
    <row r="104" spans="1:5">
      <c r="A104" s="1" t="s">
        <v>358</v>
      </c>
      <c r="B104" s="1">
        <v>210003</v>
      </c>
      <c r="C104" s="1" t="s">
        <v>14</v>
      </c>
      <c r="D104" s="1" t="s">
        <v>359</v>
      </c>
      <c r="E104" s="1" t="s">
        <v>355</v>
      </c>
    </row>
    <row r="105" spans="1:5">
      <c r="A105" s="1" t="s">
        <v>360</v>
      </c>
      <c r="B105" s="1">
        <v>210004</v>
      </c>
      <c r="C105" s="1" t="s">
        <v>17</v>
      </c>
      <c r="D105" s="1" t="s">
        <v>361</v>
      </c>
      <c r="E105" s="1" t="s">
        <v>355</v>
      </c>
    </row>
    <row r="106" spans="1:5">
      <c r="A106" s="1" t="s">
        <v>362</v>
      </c>
      <c r="B106" s="1">
        <v>210005</v>
      </c>
      <c r="C106" s="1" t="s">
        <v>20</v>
      </c>
      <c r="D106" s="1" t="s">
        <v>363</v>
      </c>
      <c r="E106" s="1" t="s">
        <v>355</v>
      </c>
    </row>
    <row r="107" spans="1:5">
      <c r="A107" s="1" t="s">
        <v>364</v>
      </c>
      <c r="B107" s="1">
        <v>210006</v>
      </c>
      <c r="C107" s="1" t="s">
        <v>23</v>
      </c>
      <c r="D107" s="1" t="s">
        <v>365</v>
      </c>
      <c r="E107" s="1" t="s">
        <v>355</v>
      </c>
    </row>
    <row r="108" spans="1:5">
      <c r="A108" s="1" t="s">
        <v>366</v>
      </c>
      <c r="B108" s="1">
        <v>210007</v>
      </c>
      <c r="C108" s="1" t="s">
        <v>26</v>
      </c>
      <c r="D108" s="1" t="s">
        <v>96</v>
      </c>
      <c r="E108" s="1" t="s">
        <v>355</v>
      </c>
    </row>
    <row r="109" spans="1:5">
      <c r="A109" s="1" t="s">
        <v>367</v>
      </c>
      <c r="B109" s="1">
        <v>210008</v>
      </c>
      <c r="C109" s="1" t="s">
        <v>29</v>
      </c>
      <c r="D109" s="1" t="s">
        <v>99</v>
      </c>
      <c r="E109" s="1" t="s">
        <v>355</v>
      </c>
    </row>
    <row r="110" spans="1:5">
      <c r="A110" s="1" t="s">
        <v>368</v>
      </c>
      <c r="B110" s="1">
        <v>210009</v>
      </c>
      <c r="C110" s="1" t="s">
        <v>32</v>
      </c>
      <c r="D110" s="1" t="s">
        <v>102</v>
      </c>
      <c r="E110" s="1" t="s">
        <v>355</v>
      </c>
    </row>
    <row r="111" spans="1:5">
      <c r="A111" s="1" t="s">
        <v>369</v>
      </c>
      <c r="B111" s="1">
        <v>210010</v>
      </c>
      <c r="C111" s="1" t="s">
        <v>34</v>
      </c>
      <c r="D111" s="1" t="s">
        <v>105</v>
      </c>
      <c r="E111" s="1" t="s">
        <v>355</v>
      </c>
    </row>
    <row r="112" spans="1:5">
      <c r="A112" s="1" t="s">
        <v>370</v>
      </c>
      <c r="B112" s="1">
        <v>210011</v>
      </c>
      <c r="C112" s="1" t="s">
        <v>37</v>
      </c>
      <c r="D112" s="1" t="s">
        <v>108</v>
      </c>
      <c r="E112" s="1" t="s">
        <v>355</v>
      </c>
    </row>
    <row r="113" spans="1:5">
      <c r="A113" s="1" t="s">
        <v>371</v>
      </c>
      <c r="B113" s="1">
        <v>210012</v>
      </c>
      <c r="C113" s="1" t="s">
        <v>40</v>
      </c>
      <c r="D113" s="1" t="s">
        <v>111</v>
      </c>
      <c r="E113" s="1" t="s">
        <v>355</v>
      </c>
    </row>
    <row r="114" spans="1:5">
      <c r="A114" s="1" t="s">
        <v>372</v>
      </c>
      <c r="B114" s="1">
        <v>210013</v>
      </c>
      <c r="C114" s="1" t="s">
        <v>43</v>
      </c>
      <c r="D114" s="1" t="s">
        <v>114</v>
      </c>
      <c r="E114" s="1" t="s">
        <v>355</v>
      </c>
    </row>
    <row r="115" spans="1:5">
      <c r="A115" s="1" t="s">
        <v>373</v>
      </c>
      <c r="B115" s="1">
        <v>210014</v>
      </c>
      <c r="C115" s="1" t="s">
        <v>46</v>
      </c>
      <c r="D115" s="1" t="s">
        <v>117</v>
      </c>
      <c r="E115" s="1" t="s">
        <v>355</v>
      </c>
    </row>
    <row r="116" spans="1:5">
      <c r="A116" s="1" t="s">
        <v>374</v>
      </c>
      <c r="B116" s="1">
        <v>210015</v>
      </c>
      <c r="C116" s="1" t="s">
        <v>49</v>
      </c>
      <c r="D116" s="1" t="s">
        <v>120</v>
      </c>
      <c r="E116" s="1" t="s">
        <v>355</v>
      </c>
    </row>
    <row r="117" spans="1:5">
      <c r="A117" s="1" t="s">
        <v>375</v>
      </c>
      <c r="B117" s="1">
        <v>210016</v>
      </c>
      <c r="C117" s="1" t="s">
        <v>52</v>
      </c>
      <c r="D117" s="1" t="s">
        <v>123</v>
      </c>
      <c r="E117" s="1" t="s">
        <v>355</v>
      </c>
    </row>
    <row r="118" spans="1:5">
      <c r="A118" s="1" t="s">
        <v>376</v>
      </c>
      <c r="B118" s="1">
        <v>210017</v>
      </c>
      <c r="C118" s="1" t="s">
        <v>55</v>
      </c>
      <c r="D118" s="1" t="s">
        <v>126</v>
      </c>
      <c r="E118" s="1" t="s">
        <v>355</v>
      </c>
    </row>
    <row r="119" spans="1:5">
      <c r="A119" s="1" t="s">
        <v>377</v>
      </c>
      <c r="B119" s="1">
        <v>210018</v>
      </c>
      <c r="C119" s="1" t="s">
        <v>58</v>
      </c>
      <c r="D119" s="1" t="s">
        <v>129</v>
      </c>
      <c r="E119" s="1" t="s">
        <v>355</v>
      </c>
    </row>
    <row r="120" spans="1:5">
      <c r="A120" s="1" t="s">
        <v>378</v>
      </c>
      <c r="B120" s="1">
        <v>210019</v>
      </c>
      <c r="C120" s="1" t="s">
        <v>61</v>
      </c>
      <c r="D120" s="1" t="s">
        <v>132</v>
      </c>
      <c r="E120" s="1" t="s">
        <v>355</v>
      </c>
    </row>
    <row r="121" spans="1:5">
      <c r="A121" s="1" t="s">
        <v>379</v>
      </c>
      <c r="B121" s="1">
        <v>210020</v>
      </c>
      <c r="C121" s="1" t="s">
        <v>64</v>
      </c>
      <c r="D121" s="1" t="s">
        <v>135</v>
      </c>
      <c r="E121" s="1" t="s">
        <v>355</v>
      </c>
    </row>
    <row r="122" spans="1:5">
      <c r="A122" s="1" t="s">
        <v>380</v>
      </c>
      <c r="B122" s="1">
        <v>210021</v>
      </c>
      <c r="C122" s="1" t="s">
        <v>67</v>
      </c>
      <c r="D122" s="1" t="s">
        <v>138</v>
      </c>
      <c r="E122" s="1" t="s">
        <v>355</v>
      </c>
    </row>
    <row r="123" spans="1:5">
      <c r="A123" s="1" t="s">
        <v>381</v>
      </c>
      <c r="B123" s="1">
        <v>210022</v>
      </c>
      <c r="C123" s="1" t="s">
        <v>70</v>
      </c>
      <c r="D123" s="1" t="s">
        <v>141</v>
      </c>
      <c r="E123" s="1" t="s">
        <v>355</v>
      </c>
    </row>
    <row r="124" spans="1:5">
      <c r="A124" s="1" t="s">
        <v>382</v>
      </c>
      <c r="B124" s="1">
        <v>210023</v>
      </c>
      <c r="C124" s="1" t="s">
        <v>73</v>
      </c>
      <c r="D124" s="1" t="s">
        <v>144</v>
      </c>
      <c r="E124" s="1" t="s">
        <v>355</v>
      </c>
    </row>
    <row r="125" spans="1:5">
      <c r="A125" s="1" t="s">
        <v>383</v>
      </c>
      <c r="B125" s="1">
        <v>210024</v>
      </c>
      <c r="C125" s="1" t="s">
        <v>147</v>
      </c>
      <c r="D125" s="1" t="s">
        <v>148</v>
      </c>
      <c r="E125" s="1" t="s">
        <v>355</v>
      </c>
    </row>
    <row r="126" spans="1:5">
      <c r="A126" s="1" t="s">
        <v>384</v>
      </c>
      <c r="B126" s="1">
        <v>210025</v>
      </c>
      <c r="C126" s="1" t="s">
        <v>151</v>
      </c>
      <c r="D126" s="1" t="s">
        <v>152</v>
      </c>
      <c r="E126" s="1" t="s">
        <v>355</v>
      </c>
    </row>
    <row r="127" spans="1:5">
      <c r="A127" s="1" t="s">
        <v>385</v>
      </c>
      <c r="B127" s="1">
        <v>210026</v>
      </c>
      <c r="C127" s="1" t="s">
        <v>155</v>
      </c>
      <c r="D127" s="1" t="s">
        <v>156</v>
      </c>
      <c r="E127" s="1" t="s">
        <v>355</v>
      </c>
    </row>
    <row r="128" spans="1:5">
      <c r="A128" s="1" t="s">
        <v>386</v>
      </c>
      <c r="B128" s="1">
        <v>210027</v>
      </c>
      <c r="C128" s="1" t="s">
        <v>159</v>
      </c>
      <c r="D128" s="1" t="s">
        <v>160</v>
      </c>
      <c r="E128" s="1" t="s">
        <v>355</v>
      </c>
    </row>
    <row r="129" spans="1:5">
      <c r="A129" s="1" t="s">
        <v>387</v>
      </c>
      <c r="B129" s="1">
        <v>210028</v>
      </c>
      <c r="C129" s="1" t="s">
        <v>163</v>
      </c>
      <c r="D129" s="1" t="s">
        <v>164</v>
      </c>
      <c r="E129" s="1" t="s">
        <v>355</v>
      </c>
    </row>
    <row r="130" spans="1:5">
      <c r="A130" s="1" t="s">
        <v>388</v>
      </c>
      <c r="B130" s="1">
        <v>210029</v>
      </c>
      <c r="C130" s="1" t="s">
        <v>167</v>
      </c>
      <c r="D130" s="1" t="s">
        <v>168</v>
      </c>
      <c r="E130" s="1" t="s">
        <v>355</v>
      </c>
    </row>
    <row r="131" spans="1:5">
      <c r="A131" s="1" t="s">
        <v>389</v>
      </c>
      <c r="B131" s="1">
        <v>210030</v>
      </c>
      <c r="C131" s="1" t="s">
        <v>171</v>
      </c>
      <c r="D131" s="1" t="s">
        <v>172</v>
      </c>
      <c r="E131" s="1" t="s">
        <v>355</v>
      </c>
    </row>
    <row r="132" spans="1:5">
      <c r="A132" s="1" t="s">
        <v>390</v>
      </c>
      <c r="B132" s="1">
        <v>210031</v>
      </c>
      <c r="C132" s="1" t="s">
        <v>175</v>
      </c>
      <c r="D132" s="1" t="s">
        <v>176</v>
      </c>
      <c r="E132" s="1" t="s">
        <v>355</v>
      </c>
    </row>
    <row r="133" spans="1:5">
      <c r="A133" s="1" t="s">
        <v>391</v>
      </c>
      <c r="B133" s="1">
        <v>210032</v>
      </c>
      <c r="C133" s="1" t="s">
        <v>179</v>
      </c>
      <c r="D133" s="1" t="s">
        <v>180</v>
      </c>
      <c r="E133" s="1" t="s">
        <v>355</v>
      </c>
    </row>
    <row r="134" spans="1:5">
      <c r="A134" s="1" t="s">
        <v>392</v>
      </c>
      <c r="B134" s="1">
        <v>210033</v>
      </c>
      <c r="C134" s="1" t="s">
        <v>183</v>
      </c>
      <c r="D134" s="1" t="s">
        <v>184</v>
      </c>
      <c r="E134" s="1" t="s">
        <v>355</v>
      </c>
    </row>
    <row r="135" spans="1:5">
      <c r="A135" s="1" t="s">
        <v>393</v>
      </c>
      <c r="B135" s="1">
        <v>210034</v>
      </c>
      <c r="C135" s="1" t="s">
        <v>187</v>
      </c>
      <c r="D135" s="1" t="s">
        <v>188</v>
      </c>
      <c r="E135" s="1" t="s">
        <v>355</v>
      </c>
    </row>
    <row r="136" spans="1:5">
      <c r="A136" s="1" t="s">
        <v>394</v>
      </c>
      <c r="B136" s="1">
        <v>210035</v>
      </c>
      <c r="C136" s="1" t="s">
        <v>191</v>
      </c>
      <c r="D136" s="1" t="s">
        <v>192</v>
      </c>
      <c r="E136" s="1" t="s">
        <v>355</v>
      </c>
    </row>
    <row r="137" spans="1:5">
      <c r="A137" s="1" t="s">
        <v>395</v>
      </c>
      <c r="B137" s="1">
        <v>210036</v>
      </c>
      <c r="C137" s="1" t="s">
        <v>195</v>
      </c>
      <c r="D137" s="1" t="s">
        <v>196</v>
      </c>
      <c r="E137" s="1" t="s">
        <v>355</v>
      </c>
    </row>
    <row r="138" spans="1:5">
      <c r="A138" s="1" t="s">
        <v>396</v>
      </c>
      <c r="B138" s="1">
        <v>210037</v>
      </c>
      <c r="C138" s="1" t="s">
        <v>199</v>
      </c>
      <c r="D138" s="1" t="s">
        <v>200</v>
      </c>
      <c r="E138" s="1" t="s">
        <v>355</v>
      </c>
    </row>
    <row r="139" spans="1:5">
      <c r="A139" s="1" t="s">
        <v>397</v>
      </c>
      <c r="B139" s="1">
        <v>210038</v>
      </c>
      <c r="C139" s="1" t="s">
        <v>203</v>
      </c>
      <c r="D139" s="1" t="s">
        <v>204</v>
      </c>
      <c r="E139" s="1" t="s">
        <v>355</v>
      </c>
    </row>
    <row r="140" spans="1:5">
      <c r="A140" s="1" t="s">
        <v>398</v>
      </c>
      <c r="B140" s="1">
        <v>210039</v>
      </c>
      <c r="C140" s="1" t="s">
        <v>207</v>
      </c>
      <c r="D140" s="1" t="s">
        <v>208</v>
      </c>
      <c r="E140" s="1" t="s">
        <v>355</v>
      </c>
    </row>
    <row r="141" spans="1:5">
      <c r="A141" s="1" t="s">
        <v>399</v>
      </c>
      <c r="B141" s="1">
        <v>210040</v>
      </c>
      <c r="C141" s="1" t="s">
        <v>211</v>
      </c>
      <c r="D141" s="1" t="s">
        <v>212</v>
      </c>
      <c r="E141" s="1" t="s">
        <v>355</v>
      </c>
    </row>
    <row r="142" spans="1:5">
      <c r="A142" s="1" t="s">
        <v>400</v>
      </c>
      <c r="B142" s="1">
        <v>210041</v>
      </c>
      <c r="C142" s="1" t="s">
        <v>215</v>
      </c>
      <c r="D142" s="1" t="s">
        <v>216</v>
      </c>
      <c r="E142" s="1" t="s">
        <v>355</v>
      </c>
    </row>
    <row r="143" spans="1:5">
      <c r="A143" s="1" t="s">
        <v>401</v>
      </c>
      <c r="B143" s="1">
        <v>210042</v>
      </c>
      <c r="C143" s="1" t="s">
        <v>219</v>
      </c>
      <c r="D143" s="1" t="s">
        <v>220</v>
      </c>
      <c r="E143" s="1" t="s">
        <v>355</v>
      </c>
    </row>
    <row r="144" spans="1:5">
      <c r="A144" s="1" t="s">
        <v>402</v>
      </c>
      <c r="B144" s="1">
        <v>210043</v>
      </c>
      <c r="C144" s="1" t="s">
        <v>223</v>
      </c>
      <c r="D144" s="1" t="s">
        <v>224</v>
      </c>
      <c r="E144" s="1" t="s">
        <v>355</v>
      </c>
    </row>
    <row r="145" spans="1:5">
      <c r="A145" s="1" t="s">
        <v>403</v>
      </c>
      <c r="B145" s="1">
        <v>210044</v>
      </c>
      <c r="C145" s="1" t="s">
        <v>227</v>
      </c>
      <c r="D145" s="1" t="s">
        <v>228</v>
      </c>
      <c r="E145" s="1" t="s">
        <v>355</v>
      </c>
    </row>
    <row r="146" spans="1:5">
      <c r="A146" s="1" t="s">
        <v>404</v>
      </c>
      <c r="B146" s="1">
        <v>210045</v>
      </c>
      <c r="C146" s="1" t="s">
        <v>231</v>
      </c>
      <c r="D146" s="1" t="s">
        <v>232</v>
      </c>
      <c r="E146" s="1" t="s">
        <v>355</v>
      </c>
    </row>
    <row r="147" spans="1:5">
      <c r="A147" s="1" t="s">
        <v>405</v>
      </c>
      <c r="B147" s="1">
        <v>210046</v>
      </c>
      <c r="C147" s="1" t="s">
        <v>235</v>
      </c>
      <c r="D147" s="1" t="s">
        <v>236</v>
      </c>
      <c r="E147" s="1" t="s">
        <v>355</v>
      </c>
    </row>
    <row r="148" spans="1:5">
      <c r="A148" s="1" t="s">
        <v>406</v>
      </c>
      <c r="B148" s="1">
        <v>210047</v>
      </c>
      <c r="C148" s="1" t="s">
        <v>239</v>
      </c>
      <c r="D148" s="1" t="s">
        <v>240</v>
      </c>
      <c r="E148" s="1" t="s">
        <v>355</v>
      </c>
    </row>
    <row r="149" spans="1:5">
      <c r="A149" s="1" t="s">
        <v>407</v>
      </c>
      <c r="B149" s="1">
        <v>210048</v>
      </c>
      <c r="C149" s="1" t="s">
        <v>243</v>
      </c>
      <c r="D149" s="1" t="s">
        <v>244</v>
      </c>
      <c r="E149" s="1" t="s">
        <v>355</v>
      </c>
    </row>
    <row r="150" spans="1:5">
      <c r="A150" s="1" t="s">
        <v>408</v>
      </c>
      <c r="B150" s="1">
        <v>210049</v>
      </c>
      <c r="C150" s="1" t="s">
        <v>247</v>
      </c>
      <c r="D150" s="1" t="s">
        <v>248</v>
      </c>
      <c r="E150" s="1" t="s">
        <v>355</v>
      </c>
    </row>
    <row r="151" spans="1:5">
      <c r="A151" s="1" t="s">
        <v>409</v>
      </c>
      <c r="B151" s="1">
        <v>210050</v>
      </c>
      <c r="C151" s="1" t="s">
        <v>251</v>
      </c>
      <c r="D151" s="1" t="s">
        <v>252</v>
      </c>
      <c r="E151" s="1" t="s">
        <v>355</v>
      </c>
    </row>
    <row r="152" spans="1:5">
      <c r="A152" s="1" t="s">
        <v>410</v>
      </c>
      <c r="B152" s="1">
        <v>210051</v>
      </c>
      <c r="C152" s="1" t="s">
        <v>255</v>
      </c>
      <c r="D152" s="1" t="s">
        <v>256</v>
      </c>
      <c r="E152" s="1" t="s">
        <v>355</v>
      </c>
    </row>
    <row r="153" spans="1:5">
      <c r="A153" s="1" t="s">
        <v>411</v>
      </c>
      <c r="B153" s="1">
        <v>210052</v>
      </c>
      <c r="C153" s="1" t="s">
        <v>259</v>
      </c>
      <c r="D153" s="1" t="s">
        <v>260</v>
      </c>
      <c r="E153" s="1" t="s">
        <v>355</v>
      </c>
    </row>
    <row r="154" spans="1:5">
      <c r="A154" s="1" t="s">
        <v>412</v>
      </c>
      <c r="B154" s="1">
        <v>210053</v>
      </c>
      <c r="C154" s="1" t="s">
        <v>263</v>
      </c>
      <c r="D154" s="1" t="s">
        <v>264</v>
      </c>
      <c r="E154" s="1" t="s">
        <v>355</v>
      </c>
    </row>
    <row r="155" spans="1:5">
      <c r="A155" s="1" t="s">
        <v>413</v>
      </c>
      <c r="B155" s="1">
        <v>210054</v>
      </c>
      <c r="C155" s="1" t="s">
        <v>267</v>
      </c>
      <c r="D155" s="1" t="s">
        <v>268</v>
      </c>
      <c r="E155" s="1" t="s">
        <v>355</v>
      </c>
    </row>
    <row r="156" spans="1:5">
      <c r="A156" s="1" t="s">
        <v>414</v>
      </c>
      <c r="B156" s="1">
        <v>210055</v>
      </c>
      <c r="C156" s="1" t="s">
        <v>271</v>
      </c>
      <c r="D156" s="1" t="s">
        <v>272</v>
      </c>
      <c r="E156" s="1" t="s">
        <v>355</v>
      </c>
    </row>
    <row r="157" spans="1:5">
      <c r="A157" s="1" t="s">
        <v>415</v>
      </c>
      <c r="B157" s="1">
        <v>210056</v>
      </c>
      <c r="C157" s="1" t="s">
        <v>275</v>
      </c>
      <c r="D157" s="1" t="s">
        <v>276</v>
      </c>
      <c r="E157" s="1" t="s">
        <v>355</v>
      </c>
    </row>
    <row r="158" spans="1:5">
      <c r="A158" s="1" t="s">
        <v>416</v>
      </c>
      <c r="B158" s="1">
        <v>210057</v>
      </c>
      <c r="C158" s="1" t="s">
        <v>279</v>
      </c>
      <c r="D158" s="1" t="s">
        <v>280</v>
      </c>
      <c r="E158" s="1" t="s">
        <v>355</v>
      </c>
    </row>
    <row r="159" spans="1:5">
      <c r="A159" s="1" t="s">
        <v>417</v>
      </c>
      <c r="B159" s="1">
        <v>210058</v>
      </c>
      <c r="C159" s="1" t="s">
        <v>283</v>
      </c>
      <c r="D159" s="1" t="s">
        <v>284</v>
      </c>
      <c r="E159" s="1" t="s">
        <v>355</v>
      </c>
    </row>
    <row r="160" spans="1:5">
      <c r="A160" s="1" t="s">
        <v>418</v>
      </c>
      <c r="B160" s="1">
        <v>210059</v>
      </c>
      <c r="C160" s="1" t="s">
        <v>287</v>
      </c>
      <c r="D160" s="1" t="s">
        <v>288</v>
      </c>
      <c r="E160" s="1" t="s">
        <v>355</v>
      </c>
    </row>
    <row r="161" spans="1:5">
      <c r="A161" s="1" t="s">
        <v>419</v>
      </c>
      <c r="B161" s="1">
        <v>210060</v>
      </c>
      <c r="C161" s="1" t="s">
        <v>291</v>
      </c>
      <c r="D161" s="1" t="s">
        <v>292</v>
      </c>
      <c r="E161" s="1" t="s">
        <v>355</v>
      </c>
    </row>
    <row r="162" spans="1:5">
      <c r="A162" s="1" t="s">
        <v>420</v>
      </c>
      <c r="B162" s="1">
        <v>210061</v>
      </c>
      <c r="C162" s="1" t="s">
        <v>295</v>
      </c>
      <c r="D162" s="1" t="s">
        <v>296</v>
      </c>
      <c r="E162" s="1" t="s">
        <v>355</v>
      </c>
    </row>
    <row r="163" spans="1:5">
      <c r="A163" s="1" t="s">
        <v>421</v>
      </c>
      <c r="B163" s="1">
        <v>210062</v>
      </c>
      <c r="C163" s="1" t="s">
        <v>299</v>
      </c>
      <c r="D163" s="1" t="s">
        <v>300</v>
      </c>
      <c r="E163" s="1" t="s">
        <v>355</v>
      </c>
    </row>
    <row r="164" spans="1:5">
      <c r="A164" s="1" t="s">
        <v>422</v>
      </c>
      <c r="B164" s="1">
        <v>210063</v>
      </c>
      <c r="C164" s="1" t="s">
        <v>303</v>
      </c>
      <c r="D164" s="1" t="s">
        <v>304</v>
      </c>
      <c r="E164" s="1" t="s">
        <v>355</v>
      </c>
    </row>
    <row r="165" spans="1:5">
      <c r="A165" s="1" t="s">
        <v>423</v>
      </c>
      <c r="B165" s="1">
        <v>210064</v>
      </c>
      <c r="C165" s="1" t="s">
        <v>307</v>
      </c>
      <c r="D165" s="1" t="s">
        <v>308</v>
      </c>
      <c r="E165" s="1" t="s">
        <v>355</v>
      </c>
    </row>
    <row r="166" spans="1:5">
      <c r="A166" s="1" t="s">
        <v>424</v>
      </c>
      <c r="B166" s="1">
        <v>210065</v>
      </c>
      <c r="C166" s="1" t="s">
        <v>311</v>
      </c>
      <c r="D166" s="1" t="s">
        <v>312</v>
      </c>
      <c r="E166" s="1" t="s">
        <v>355</v>
      </c>
    </row>
    <row r="167" spans="1:5">
      <c r="A167" s="1" t="s">
        <v>425</v>
      </c>
      <c r="B167" s="1">
        <v>210066</v>
      </c>
      <c r="C167" s="1" t="s">
        <v>315</v>
      </c>
      <c r="D167" s="1" t="s">
        <v>316</v>
      </c>
      <c r="E167" s="1" t="s">
        <v>355</v>
      </c>
    </row>
    <row r="168" spans="1:5">
      <c r="A168" s="1" t="s">
        <v>426</v>
      </c>
      <c r="B168" s="1">
        <v>210067</v>
      </c>
      <c r="C168" s="1" t="s">
        <v>319</v>
      </c>
      <c r="D168" s="1" t="s">
        <v>320</v>
      </c>
      <c r="E168" s="1" t="s">
        <v>355</v>
      </c>
    </row>
    <row r="169" spans="1:5">
      <c r="A169" s="1" t="s">
        <v>427</v>
      </c>
      <c r="B169" s="1">
        <v>210068</v>
      </c>
      <c r="C169" s="1" t="s">
        <v>323</v>
      </c>
      <c r="D169" s="1" t="s">
        <v>324</v>
      </c>
      <c r="E169" s="1" t="s">
        <v>355</v>
      </c>
    </row>
    <row r="170" spans="1:5">
      <c r="A170" s="1" t="s">
        <v>428</v>
      </c>
      <c r="B170" s="1">
        <v>210069</v>
      </c>
      <c r="C170" s="1" t="s">
        <v>327</v>
      </c>
      <c r="D170" s="1" t="s">
        <v>328</v>
      </c>
      <c r="E170" s="1" t="s">
        <v>355</v>
      </c>
    </row>
    <row r="171" spans="1:5">
      <c r="A171" s="1" t="s">
        <v>429</v>
      </c>
      <c r="B171" s="1">
        <v>210070</v>
      </c>
      <c r="C171" s="1" t="s">
        <v>331</v>
      </c>
      <c r="D171" s="1" t="s">
        <v>332</v>
      </c>
      <c r="E171" s="1" t="s">
        <v>355</v>
      </c>
    </row>
    <row r="172" spans="1:5">
      <c r="A172" s="1" t="s">
        <v>430</v>
      </c>
      <c r="B172" s="1">
        <v>210071</v>
      </c>
      <c r="C172" s="1" t="s">
        <v>335</v>
      </c>
      <c r="D172" s="1" t="s">
        <v>336</v>
      </c>
      <c r="E172" s="1" t="s">
        <v>355</v>
      </c>
    </row>
    <row r="173" spans="1:5">
      <c r="A173" s="1" t="s">
        <v>431</v>
      </c>
      <c r="B173" s="1">
        <v>210072</v>
      </c>
      <c r="C173" s="1" t="s">
        <v>339</v>
      </c>
      <c r="D173" s="1" t="s">
        <v>340</v>
      </c>
      <c r="E173" s="1" t="s">
        <v>355</v>
      </c>
    </row>
    <row r="174" spans="1:5">
      <c r="A174" s="1" t="s">
        <v>432</v>
      </c>
      <c r="B174" s="1">
        <v>210073</v>
      </c>
      <c r="C174" s="1" t="s">
        <v>343</v>
      </c>
      <c r="D174" s="1" t="s">
        <v>344</v>
      </c>
      <c r="E174" s="1" t="s">
        <v>355</v>
      </c>
    </row>
    <row r="175" spans="1:5">
      <c r="A175" s="1" t="s">
        <v>433</v>
      </c>
      <c r="B175" s="1">
        <v>210074</v>
      </c>
      <c r="C175" s="1" t="s">
        <v>347</v>
      </c>
      <c r="D175" s="1" t="s">
        <v>348</v>
      </c>
      <c r="E175" s="1" t="s">
        <v>355</v>
      </c>
    </row>
    <row r="176" spans="1:5">
      <c r="A176" s="1" t="s">
        <v>434</v>
      </c>
      <c r="B176" s="1">
        <v>210075</v>
      </c>
      <c r="C176" s="1" t="s">
        <v>351</v>
      </c>
      <c r="D176" s="1" t="s">
        <v>352</v>
      </c>
      <c r="E176" s="1" t="s">
        <v>355</v>
      </c>
    </row>
    <row r="177" spans="1:5">
      <c r="A177" s="1" t="s">
        <v>435</v>
      </c>
      <c r="B177" s="1">
        <v>210076</v>
      </c>
      <c r="C177" s="1" t="s">
        <v>436</v>
      </c>
      <c r="D177" s="1" t="s">
        <v>437</v>
      </c>
      <c r="E177" s="1" t="s">
        <v>355</v>
      </c>
    </row>
    <row r="178" spans="1:5">
      <c r="A178" s="1" t="s">
        <v>438</v>
      </c>
      <c r="B178" s="1">
        <v>210077</v>
      </c>
      <c r="C178" s="1" t="s">
        <v>439</v>
      </c>
      <c r="D178" s="1" t="s">
        <v>440</v>
      </c>
      <c r="E178" s="1" t="s">
        <v>355</v>
      </c>
    </row>
    <row r="179" spans="1:5">
      <c r="A179" s="1" t="s">
        <v>441</v>
      </c>
      <c r="B179" s="1">
        <v>210078</v>
      </c>
      <c r="C179" s="1" t="s">
        <v>442</v>
      </c>
      <c r="D179" s="1" t="s">
        <v>443</v>
      </c>
      <c r="E179" s="1" t="s">
        <v>355</v>
      </c>
    </row>
    <row r="180" spans="1:5">
      <c r="A180" s="1" t="s">
        <v>444</v>
      </c>
      <c r="B180" s="1">
        <v>210079</v>
      </c>
      <c r="C180" s="1" t="s">
        <v>445</v>
      </c>
      <c r="D180" s="1" t="s">
        <v>446</v>
      </c>
      <c r="E180" s="1" t="s">
        <v>355</v>
      </c>
    </row>
    <row r="181" spans="1:5">
      <c r="A181" s="1" t="s">
        <v>447</v>
      </c>
      <c r="B181" s="1">
        <v>210080</v>
      </c>
      <c r="C181" s="1" t="s">
        <v>448</v>
      </c>
      <c r="D181" s="1" t="s">
        <v>449</v>
      </c>
      <c r="E181" s="1" t="s">
        <v>355</v>
      </c>
    </row>
    <row r="182" spans="1:5">
      <c r="A182" s="1" t="s">
        <v>450</v>
      </c>
      <c r="B182" s="1">
        <v>210081</v>
      </c>
      <c r="C182" s="1" t="s">
        <v>451</v>
      </c>
      <c r="D182" s="1" t="s">
        <v>452</v>
      </c>
      <c r="E182" s="1" t="s">
        <v>355</v>
      </c>
    </row>
    <row r="183" spans="1:5">
      <c r="A183" s="1" t="s">
        <v>453</v>
      </c>
      <c r="B183" s="1">
        <v>210082</v>
      </c>
      <c r="C183" s="1" t="s">
        <v>454</v>
      </c>
      <c r="D183" s="1" t="s">
        <v>455</v>
      </c>
      <c r="E183" s="1" t="s">
        <v>355</v>
      </c>
    </row>
    <row r="184" spans="1:5">
      <c r="A184" s="1" t="s">
        <v>456</v>
      </c>
      <c r="B184" s="1">
        <v>210083</v>
      </c>
      <c r="C184" s="1" t="s">
        <v>457</v>
      </c>
      <c r="D184" s="1" t="s">
        <v>458</v>
      </c>
      <c r="E184" s="1" t="s">
        <v>355</v>
      </c>
    </row>
    <row r="185" spans="1:5">
      <c r="A185" s="1" t="s">
        <v>459</v>
      </c>
      <c r="B185" s="1">
        <v>210084</v>
      </c>
      <c r="C185" s="1" t="s">
        <v>460</v>
      </c>
      <c r="D185" s="1" t="s">
        <v>461</v>
      </c>
      <c r="E185" s="1" t="s">
        <v>355</v>
      </c>
    </row>
    <row r="186" spans="1:5">
      <c r="A186" s="1" t="s">
        <v>462</v>
      </c>
      <c r="B186" s="1">
        <v>210085</v>
      </c>
      <c r="C186" s="1" t="s">
        <v>463</v>
      </c>
      <c r="D186" s="1" t="s">
        <v>464</v>
      </c>
      <c r="E186" s="1" t="s">
        <v>355</v>
      </c>
    </row>
    <row r="187" spans="1:5">
      <c r="A187" s="1" t="s">
        <v>465</v>
      </c>
      <c r="B187" s="1">
        <v>210086</v>
      </c>
      <c r="C187" s="1" t="s">
        <v>466</v>
      </c>
      <c r="D187" s="1" t="s">
        <v>467</v>
      </c>
      <c r="E187" s="1" t="s">
        <v>355</v>
      </c>
    </row>
    <row r="188" spans="1:5">
      <c r="A188" s="1" t="s">
        <v>468</v>
      </c>
      <c r="B188" s="1">
        <v>210087</v>
      </c>
      <c r="C188" s="1" t="s">
        <v>469</v>
      </c>
      <c r="D188" s="1" t="s">
        <v>470</v>
      </c>
      <c r="E188" s="1" t="s">
        <v>355</v>
      </c>
    </row>
    <row r="189" spans="1:5">
      <c r="A189" s="1" t="s">
        <v>471</v>
      </c>
      <c r="B189" s="1">
        <v>210088</v>
      </c>
      <c r="C189" s="1" t="s">
        <v>472</v>
      </c>
      <c r="D189" s="1" t="s">
        <v>473</v>
      </c>
      <c r="E189" s="1" t="s">
        <v>355</v>
      </c>
    </row>
    <row r="190" spans="1:5">
      <c r="A190" s="1" t="s">
        <v>474</v>
      </c>
      <c r="B190" s="1">
        <v>210089</v>
      </c>
      <c r="C190" s="1" t="s">
        <v>475</v>
      </c>
      <c r="D190" s="1" t="s">
        <v>476</v>
      </c>
      <c r="E190" s="1" t="s">
        <v>355</v>
      </c>
    </row>
    <row r="191" spans="1:5">
      <c r="A191" s="1" t="s">
        <v>477</v>
      </c>
      <c r="B191" s="1">
        <v>210090</v>
      </c>
      <c r="C191" s="1" t="s">
        <v>478</v>
      </c>
      <c r="D191" s="1" t="s">
        <v>479</v>
      </c>
      <c r="E191" s="1" t="s">
        <v>355</v>
      </c>
    </row>
    <row r="192" spans="1:5">
      <c r="A192" s="1" t="s">
        <v>480</v>
      </c>
      <c r="B192" s="1">
        <v>210091</v>
      </c>
      <c r="C192" s="1" t="s">
        <v>481</v>
      </c>
      <c r="D192" s="1" t="s">
        <v>482</v>
      </c>
      <c r="E192" s="1" t="s">
        <v>355</v>
      </c>
    </row>
    <row r="193" spans="1:5">
      <c r="A193" s="1" t="s">
        <v>483</v>
      </c>
      <c r="B193" s="1">
        <v>210092</v>
      </c>
      <c r="C193" s="1" t="s">
        <v>484</v>
      </c>
      <c r="D193" s="1" t="s">
        <v>485</v>
      </c>
      <c r="E193" s="1" t="s">
        <v>355</v>
      </c>
    </row>
    <row r="194" spans="1:5">
      <c r="A194" s="1" t="s">
        <v>486</v>
      </c>
      <c r="B194" s="1">
        <v>210093</v>
      </c>
      <c r="C194" s="1" t="s">
        <v>487</v>
      </c>
      <c r="D194" s="1" t="s">
        <v>488</v>
      </c>
      <c r="E194" s="1" t="s">
        <v>355</v>
      </c>
    </row>
    <row r="195" spans="1:5">
      <c r="A195" s="1" t="s">
        <v>489</v>
      </c>
      <c r="B195" s="1">
        <v>210094</v>
      </c>
      <c r="C195" s="1" t="s">
        <v>490</v>
      </c>
      <c r="D195" s="1" t="s">
        <v>491</v>
      </c>
      <c r="E195" s="1" t="s">
        <v>355</v>
      </c>
    </row>
    <row r="196" spans="1:5">
      <c r="A196" s="1" t="s">
        <v>492</v>
      </c>
      <c r="B196" s="1">
        <v>210095</v>
      </c>
      <c r="C196" s="1" t="s">
        <v>493</v>
      </c>
      <c r="D196" s="1" t="s">
        <v>494</v>
      </c>
      <c r="E196" s="1" t="s">
        <v>355</v>
      </c>
    </row>
    <row r="197" spans="1:5">
      <c r="A197" s="1" t="s">
        <v>495</v>
      </c>
      <c r="B197" s="1">
        <v>210096</v>
      </c>
      <c r="C197" s="1" t="s">
        <v>496</v>
      </c>
      <c r="D197" s="1" t="s">
        <v>497</v>
      </c>
      <c r="E197" s="1" t="s">
        <v>355</v>
      </c>
    </row>
    <row r="198" spans="1:5">
      <c r="A198" s="1" t="s">
        <v>498</v>
      </c>
      <c r="B198" s="1">
        <v>210097</v>
      </c>
      <c r="C198" s="1" t="s">
        <v>499</v>
      </c>
      <c r="D198" s="1" t="s">
        <v>500</v>
      </c>
      <c r="E198" s="1" t="s">
        <v>355</v>
      </c>
    </row>
    <row r="199" spans="1:5">
      <c r="A199" s="1" t="s">
        <v>501</v>
      </c>
      <c r="B199" s="1">
        <v>210098</v>
      </c>
      <c r="C199" s="1" t="s">
        <v>502</v>
      </c>
      <c r="D199" s="1" t="s">
        <v>503</v>
      </c>
      <c r="E199" s="1" t="s">
        <v>355</v>
      </c>
    </row>
    <row r="200" spans="1:5">
      <c r="A200" s="1" t="s">
        <v>504</v>
      </c>
      <c r="B200" s="1">
        <v>210099</v>
      </c>
      <c r="C200" s="1" t="s">
        <v>505</v>
      </c>
      <c r="D200" s="1" t="s">
        <v>506</v>
      </c>
      <c r="E200" s="1" t="s">
        <v>355</v>
      </c>
    </row>
    <row r="201" spans="1:5">
      <c r="A201" s="1" t="s">
        <v>507</v>
      </c>
      <c r="B201" s="1">
        <v>210100</v>
      </c>
      <c r="C201" s="1" t="s">
        <v>508</v>
      </c>
      <c r="D201" s="1" t="s">
        <v>509</v>
      </c>
      <c r="E201" s="1" t="s">
        <v>355</v>
      </c>
    </row>
    <row r="202" spans="1:5">
      <c r="A202" s="1" t="s">
        <v>510</v>
      </c>
      <c r="B202" s="1">
        <v>210101</v>
      </c>
      <c r="C202" s="1" t="s">
        <v>511</v>
      </c>
      <c r="D202" s="1" t="s">
        <v>512</v>
      </c>
      <c r="E202" s="1" t="s">
        <v>355</v>
      </c>
    </row>
    <row r="203" spans="1:5">
      <c r="A203" s="1" t="s">
        <v>513</v>
      </c>
      <c r="B203" s="1">
        <v>210102</v>
      </c>
      <c r="C203" s="1" t="s">
        <v>514</v>
      </c>
      <c r="D203" s="1" t="s">
        <v>515</v>
      </c>
      <c r="E203" s="1" t="s">
        <v>355</v>
      </c>
    </row>
    <row r="204" spans="1:5">
      <c r="A204" s="1" t="s">
        <v>516</v>
      </c>
      <c r="B204" s="1">
        <v>210103</v>
      </c>
      <c r="C204" s="1" t="s">
        <v>517</v>
      </c>
      <c r="D204" s="1" t="s">
        <v>518</v>
      </c>
      <c r="E204" s="1" t="s">
        <v>355</v>
      </c>
    </row>
    <row r="205" spans="1:5">
      <c r="A205" s="1" t="s">
        <v>519</v>
      </c>
      <c r="B205" s="1">
        <v>210104</v>
      </c>
      <c r="C205" s="1" t="s">
        <v>520</v>
      </c>
      <c r="D205" s="1" t="s">
        <v>521</v>
      </c>
      <c r="E205" s="1" t="s">
        <v>355</v>
      </c>
    </row>
    <row r="206" spans="1:5">
      <c r="A206" s="1" t="s">
        <v>522</v>
      </c>
      <c r="B206" s="1">
        <v>210105</v>
      </c>
      <c r="C206" s="1" t="s">
        <v>523</v>
      </c>
      <c r="D206" s="1" t="s">
        <v>524</v>
      </c>
      <c r="E206" s="1" t="s">
        <v>355</v>
      </c>
    </row>
    <row r="207" spans="1:5">
      <c r="A207" s="1" t="s">
        <v>525</v>
      </c>
      <c r="B207" s="1">
        <v>210106</v>
      </c>
      <c r="C207" s="1" t="s">
        <v>526</v>
      </c>
      <c r="D207" s="1" t="s">
        <v>527</v>
      </c>
      <c r="E207" s="1" t="s">
        <v>355</v>
      </c>
    </row>
    <row r="208" spans="1:5">
      <c r="A208" s="1" t="s">
        <v>528</v>
      </c>
      <c r="B208" s="1">
        <v>210107</v>
      </c>
      <c r="C208" s="1" t="s">
        <v>529</v>
      </c>
      <c r="D208" s="1" t="s">
        <v>530</v>
      </c>
      <c r="E208" s="1" t="s">
        <v>355</v>
      </c>
    </row>
    <row r="209" spans="1:5">
      <c r="A209" s="1" t="s">
        <v>531</v>
      </c>
      <c r="B209" s="1">
        <v>210108</v>
      </c>
      <c r="C209" s="1" t="s">
        <v>532</v>
      </c>
      <c r="D209" s="1" t="s">
        <v>533</v>
      </c>
      <c r="E209" s="1" t="s">
        <v>355</v>
      </c>
    </row>
    <row r="210" spans="1:5">
      <c r="A210" s="1" t="s">
        <v>534</v>
      </c>
      <c r="B210" s="1">
        <v>210109</v>
      </c>
      <c r="C210" s="1" t="s">
        <v>535</v>
      </c>
      <c r="D210" s="1" t="s">
        <v>536</v>
      </c>
      <c r="E210" s="1" t="s">
        <v>355</v>
      </c>
    </row>
    <row r="211" spans="1:5">
      <c r="A211" s="1" t="s">
        <v>537</v>
      </c>
      <c r="B211" s="1">
        <v>210110</v>
      </c>
      <c r="C211" s="1" t="s">
        <v>538</v>
      </c>
      <c r="D211" s="1" t="s">
        <v>539</v>
      </c>
      <c r="E211" s="1" t="s">
        <v>355</v>
      </c>
    </row>
    <row r="212" spans="1:5">
      <c r="A212" s="1" t="s">
        <v>540</v>
      </c>
      <c r="B212" s="1">
        <v>210111</v>
      </c>
      <c r="C212" s="1" t="s">
        <v>541</v>
      </c>
      <c r="D212" s="1" t="s">
        <v>542</v>
      </c>
      <c r="E212" s="1" t="s">
        <v>355</v>
      </c>
    </row>
    <row r="213" spans="1:5">
      <c r="A213" s="1" t="s">
        <v>543</v>
      </c>
      <c r="B213" s="1">
        <v>210112</v>
      </c>
      <c r="C213" s="1" t="s">
        <v>544</v>
      </c>
      <c r="D213" s="1" t="s">
        <v>545</v>
      </c>
      <c r="E213" s="1" t="s">
        <v>355</v>
      </c>
    </row>
    <row r="214" spans="1:5">
      <c r="A214" s="1" t="s">
        <v>546</v>
      </c>
      <c r="B214" s="1">
        <v>210113</v>
      </c>
      <c r="C214" s="1" t="s">
        <v>547</v>
      </c>
      <c r="D214" s="1" t="s">
        <v>548</v>
      </c>
      <c r="E214" s="1" t="s">
        <v>355</v>
      </c>
    </row>
    <row r="215" spans="1:5">
      <c r="A215" s="1" t="s">
        <v>549</v>
      </c>
      <c r="B215" s="1">
        <v>210114</v>
      </c>
      <c r="C215" s="1" t="s">
        <v>550</v>
      </c>
      <c r="D215" s="1" t="s">
        <v>551</v>
      </c>
      <c r="E215" s="1" t="s">
        <v>355</v>
      </c>
    </row>
    <row r="216" spans="1:5">
      <c r="A216" s="1" t="s">
        <v>552</v>
      </c>
      <c r="B216" s="1">
        <v>210115</v>
      </c>
      <c r="C216" s="1" t="s">
        <v>553</v>
      </c>
      <c r="D216" s="1" t="s">
        <v>554</v>
      </c>
      <c r="E216" s="1" t="s">
        <v>355</v>
      </c>
    </row>
    <row r="217" spans="1:5">
      <c r="A217" s="1" t="s">
        <v>555</v>
      </c>
      <c r="B217" s="1">
        <v>210116</v>
      </c>
      <c r="C217" s="1" t="s">
        <v>556</v>
      </c>
      <c r="D217" s="1" t="s">
        <v>557</v>
      </c>
      <c r="E217" s="1" t="s">
        <v>355</v>
      </c>
    </row>
    <row r="218" spans="1:5">
      <c r="A218" s="1" t="s">
        <v>558</v>
      </c>
      <c r="B218" s="1">
        <v>210117</v>
      </c>
      <c r="C218" s="1" t="s">
        <v>559</v>
      </c>
      <c r="D218" s="1" t="s">
        <v>560</v>
      </c>
      <c r="E218" s="1" t="s">
        <v>355</v>
      </c>
    </row>
    <row r="219" spans="1:5">
      <c r="A219" s="1" t="s">
        <v>561</v>
      </c>
      <c r="B219" s="1">
        <v>210118</v>
      </c>
      <c r="C219" s="1" t="s">
        <v>562</v>
      </c>
      <c r="D219" s="1" t="s">
        <v>563</v>
      </c>
      <c r="E219" s="1" t="s">
        <v>355</v>
      </c>
    </row>
    <row r="220" spans="1:5">
      <c r="A220" s="1" t="s">
        <v>564</v>
      </c>
      <c r="B220" s="1">
        <v>210119</v>
      </c>
      <c r="C220" s="1" t="s">
        <v>565</v>
      </c>
      <c r="D220" s="1" t="s">
        <v>566</v>
      </c>
      <c r="E220" s="1" t="s">
        <v>355</v>
      </c>
    </row>
    <row r="221" spans="1:5">
      <c r="A221" s="1" t="s">
        <v>567</v>
      </c>
      <c r="B221" s="1">
        <v>210120</v>
      </c>
      <c r="C221" s="1" t="s">
        <v>568</v>
      </c>
      <c r="D221" s="1" t="s">
        <v>569</v>
      </c>
      <c r="E221" s="1" t="s">
        <v>355</v>
      </c>
    </row>
    <row r="222" spans="1:5">
      <c r="A222" s="1" t="s">
        <v>570</v>
      </c>
      <c r="B222" s="1">
        <v>210121</v>
      </c>
      <c r="C222" s="1" t="s">
        <v>571</v>
      </c>
      <c r="D222" s="1" t="s">
        <v>572</v>
      </c>
      <c r="E222" s="1" t="s">
        <v>355</v>
      </c>
    </row>
    <row r="223" spans="1:5">
      <c r="A223" s="1" t="s">
        <v>573</v>
      </c>
      <c r="B223" s="1">
        <v>210122</v>
      </c>
      <c r="C223" s="1" t="s">
        <v>574</v>
      </c>
      <c r="D223" s="1" t="s">
        <v>575</v>
      </c>
      <c r="E223" s="1" t="s">
        <v>355</v>
      </c>
    </row>
    <row r="224" spans="1:5">
      <c r="A224" s="1" t="s">
        <v>576</v>
      </c>
      <c r="B224" s="1">
        <v>210123</v>
      </c>
      <c r="C224" s="1" t="s">
        <v>577</v>
      </c>
      <c r="D224" s="1" t="s">
        <v>578</v>
      </c>
      <c r="E224" s="1" t="s">
        <v>355</v>
      </c>
    </row>
    <row r="225" spans="1:5">
      <c r="A225" s="1" t="s">
        <v>579</v>
      </c>
      <c r="B225" s="1">
        <v>210124</v>
      </c>
      <c r="C225" s="1" t="s">
        <v>580</v>
      </c>
      <c r="D225" s="1" t="s">
        <v>581</v>
      </c>
      <c r="E225" s="1" t="s">
        <v>355</v>
      </c>
    </row>
    <row r="226" spans="1:5">
      <c r="A226" s="1" t="s">
        <v>582</v>
      </c>
      <c r="B226" s="1">
        <v>210125</v>
      </c>
      <c r="C226" s="1" t="s">
        <v>583</v>
      </c>
      <c r="D226" s="1" t="s">
        <v>584</v>
      </c>
      <c r="E226" s="1" t="s">
        <v>355</v>
      </c>
    </row>
    <row r="227" spans="1:5">
      <c r="A227" s="1" t="s">
        <v>585</v>
      </c>
      <c r="B227" s="1">
        <v>210126</v>
      </c>
      <c r="C227" s="1" t="s">
        <v>586</v>
      </c>
      <c r="D227" s="1" t="s">
        <v>587</v>
      </c>
      <c r="E227" s="1" t="s">
        <v>355</v>
      </c>
    </row>
    <row r="228" spans="1:5">
      <c r="A228" s="1" t="s">
        <v>588</v>
      </c>
      <c r="B228" s="1">
        <v>210127</v>
      </c>
      <c r="C228" s="1" t="s">
        <v>589</v>
      </c>
      <c r="D228" s="1" t="s">
        <v>590</v>
      </c>
      <c r="E228" s="1" t="s">
        <v>355</v>
      </c>
    </row>
    <row r="229" spans="1:5">
      <c r="A229" s="1" t="s">
        <v>591</v>
      </c>
      <c r="B229" s="1">
        <v>210128</v>
      </c>
      <c r="C229" s="1" t="s">
        <v>592</v>
      </c>
      <c r="D229" s="1" t="s">
        <v>593</v>
      </c>
      <c r="E229" s="1" t="s">
        <v>355</v>
      </c>
    </row>
    <row r="230" spans="1:5">
      <c r="A230" s="1" t="s">
        <v>594</v>
      </c>
      <c r="B230" s="1">
        <v>210129</v>
      </c>
      <c r="C230" s="1" t="s">
        <v>595</v>
      </c>
      <c r="D230" s="1" t="s">
        <v>596</v>
      </c>
      <c r="E230" s="1" t="s">
        <v>355</v>
      </c>
    </row>
    <row r="231" spans="1:5">
      <c r="A231" s="1" t="s">
        <v>597</v>
      </c>
      <c r="B231" s="1">
        <v>210130</v>
      </c>
      <c r="C231" s="1" t="s">
        <v>598</v>
      </c>
      <c r="D231" s="1" t="s">
        <v>599</v>
      </c>
      <c r="E231" s="1" t="s">
        <v>355</v>
      </c>
    </row>
    <row r="232" spans="1:5">
      <c r="A232" s="1" t="s">
        <v>600</v>
      </c>
      <c r="B232" s="1">
        <v>210131</v>
      </c>
      <c r="C232" s="1" t="s">
        <v>601</v>
      </c>
      <c r="D232" s="1" t="s">
        <v>602</v>
      </c>
      <c r="E232" s="1" t="s">
        <v>355</v>
      </c>
    </row>
    <row r="233" spans="1:5">
      <c r="A233" s="1" t="s">
        <v>603</v>
      </c>
      <c r="B233" s="1">
        <v>210132</v>
      </c>
      <c r="C233" s="1" t="s">
        <v>604</v>
      </c>
      <c r="D233" s="1" t="s">
        <v>605</v>
      </c>
      <c r="E233" s="1" t="s">
        <v>355</v>
      </c>
    </row>
    <row r="234" spans="1:5">
      <c r="A234" s="1" t="s">
        <v>606</v>
      </c>
      <c r="B234" s="1">
        <v>210133</v>
      </c>
      <c r="C234" s="1" t="s">
        <v>607</v>
      </c>
      <c r="D234" s="1" t="s">
        <v>608</v>
      </c>
      <c r="E234" s="1" t="s">
        <v>355</v>
      </c>
    </row>
    <row r="235" spans="1:5">
      <c r="A235" s="1" t="s">
        <v>609</v>
      </c>
      <c r="B235" s="1">
        <v>210134</v>
      </c>
      <c r="C235" s="1" t="s">
        <v>610</v>
      </c>
      <c r="D235" s="1" t="s">
        <v>611</v>
      </c>
      <c r="E235" s="1" t="s">
        <v>355</v>
      </c>
    </row>
    <row r="236" spans="1:5">
      <c r="A236" s="1" t="s">
        <v>612</v>
      </c>
      <c r="B236" s="1">
        <v>210135</v>
      </c>
      <c r="C236" s="1" t="s">
        <v>613</v>
      </c>
      <c r="D236" s="1" t="s">
        <v>614</v>
      </c>
      <c r="E236" s="1" t="s">
        <v>355</v>
      </c>
    </row>
    <row r="237" spans="1:5">
      <c r="A237" s="1" t="s">
        <v>615</v>
      </c>
      <c r="B237" s="1">
        <v>210136</v>
      </c>
      <c r="C237" s="1" t="s">
        <v>616</v>
      </c>
      <c r="D237" s="1" t="s">
        <v>617</v>
      </c>
      <c r="E237" s="1" t="s">
        <v>355</v>
      </c>
    </row>
    <row r="238" spans="1:5">
      <c r="A238" s="1" t="s">
        <v>618</v>
      </c>
      <c r="B238" s="1">
        <v>210137</v>
      </c>
      <c r="C238" s="1" t="s">
        <v>619</v>
      </c>
      <c r="D238" s="1" t="s">
        <v>620</v>
      </c>
      <c r="E238" s="1" t="s">
        <v>355</v>
      </c>
    </row>
    <row r="239" spans="1:5">
      <c r="A239" s="1" t="s">
        <v>621</v>
      </c>
      <c r="B239" s="1">
        <v>210138</v>
      </c>
      <c r="C239" s="1" t="s">
        <v>622</v>
      </c>
      <c r="D239" s="1" t="s">
        <v>623</v>
      </c>
      <c r="E239" s="1" t="s">
        <v>355</v>
      </c>
    </row>
    <row r="240" spans="1:5">
      <c r="A240" s="1" t="s">
        <v>624</v>
      </c>
      <c r="B240" s="1">
        <v>210139</v>
      </c>
      <c r="C240" s="1" t="s">
        <v>625</v>
      </c>
      <c r="D240" s="1" t="s">
        <v>626</v>
      </c>
      <c r="E240" s="1" t="s">
        <v>355</v>
      </c>
    </row>
    <row r="241" spans="1:5">
      <c r="A241" s="1" t="s">
        <v>627</v>
      </c>
      <c r="B241" s="1">
        <v>210140</v>
      </c>
      <c r="C241" s="1" t="s">
        <v>628</v>
      </c>
      <c r="D241" s="1" t="s">
        <v>629</v>
      </c>
      <c r="E241" s="1" t="s">
        <v>355</v>
      </c>
    </row>
    <row r="242" spans="1:5">
      <c r="A242" s="1" t="s">
        <v>630</v>
      </c>
      <c r="B242" s="1">
        <v>210141</v>
      </c>
      <c r="C242" s="1" t="s">
        <v>631</v>
      </c>
      <c r="D242" s="1" t="s">
        <v>632</v>
      </c>
      <c r="E242" s="1" t="s">
        <v>355</v>
      </c>
    </row>
    <row r="243" spans="1:5">
      <c r="A243" s="1" t="s">
        <v>633</v>
      </c>
      <c r="B243" s="1">
        <v>210142</v>
      </c>
      <c r="C243" s="1" t="s">
        <v>634</v>
      </c>
      <c r="D243" s="1" t="s">
        <v>635</v>
      </c>
      <c r="E243" s="1" t="s">
        <v>355</v>
      </c>
    </row>
    <row r="244" spans="1:5">
      <c r="A244" s="1" t="s">
        <v>636</v>
      </c>
      <c r="B244" s="1">
        <v>210143</v>
      </c>
      <c r="C244" s="1" t="s">
        <v>637</v>
      </c>
      <c r="D244" s="1" t="s">
        <v>638</v>
      </c>
      <c r="E244" s="1" t="s">
        <v>355</v>
      </c>
    </row>
    <row r="245" spans="1:5">
      <c r="A245" s="1" t="s">
        <v>639</v>
      </c>
      <c r="B245" s="1">
        <v>210144</v>
      </c>
      <c r="C245" s="1" t="s">
        <v>640</v>
      </c>
      <c r="D245" s="1" t="s">
        <v>641</v>
      </c>
      <c r="E245" s="1" t="s">
        <v>355</v>
      </c>
    </row>
    <row r="246" spans="1:5">
      <c r="A246" s="1" t="s">
        <v>642</v>
      </c>
      <c r="B246" s="1">
        <v>210145</v>
      </c>
      <c r="C246" s="1" t="s">
        <v>643</v>
      </c>
      <c r="D246" s="1" t="s">
        <v>644</v>
      </c>
      <c r="E246" s="1" t="s">
        <v>355</v>
      </c>
    </row>
    <row r="247" spans="1:5">
      <c r="A247" s="1" t="s">
        <v>645</v>
      </c>
      <c r="B247" s="1">
        <v>210146</v>
      </c>
      <c r="C247" s="1" t="s">
        <v>646</v>
      </c>
      <c r="D247" s="1" t="s">
        <v>647</v>
      </c>
      <c r="E247" s="1" t="s">
        <v>355</v>
      </c>
    </row>
    <row r="248" spans="1:5">
      <c r="A248" s="1" t="s">
        <v>648</v>
      </c>
      <c r="B248" s="1">
        <v>210147</v>
      </c>
      <c r="C248" s="1" t="s">
        <v>649</v>
      </c>
      <c r="D248" s="1" t="s">
        <v>650</v>
      </c>
      <c r="E248" s="1" t="s">
        <v>355</v>
      </c>
    </row>
    <row r="249" spans="1:5">
      <c r="A249" s="1" t="s">
        <v>651</v>
      </c>
      <c r="B249" s="1">
        <v>210148</v>
      </c>
      <c r="C249" s="1" t="s">
        <v>652</v>
      </c>
      <c r="D249" s="1" t="s">
        <v>653</v>
      </c>
      <c r="E249" s="1" t="s">
        <v>355</v>
      </c>
    </row>
    <row r="250" spans="1:5">
      <c r="A250" s="1" t="s">
        <v>654</v>
      </c>
      <c r="B250" s="1">
        <v>210149</v>
      </c>
      <c r="C250" s="1" t="s">
        <v>655</v>
      </c>
      <c r="D250" s="1" t="s">
        <v>656</v>
      </c>
      <c r="E250" s="1" t="s">
        <v>355</v>
      </c>
    </row>
    <row r="251" spans="1:5">
      <c r="A251" s="1" t="s">
        <v>657</v>
      </c>
      <c r="B251" s="1">
        <v>210150</v>
      </c>
      <c r="C251" s="1" t="s">
        <v>658</v>
      </c>
      <c r="D251" s="1" t="s">
        <v>659</v>
      </c>
      <c r="E251" s="1" t="s">
        <v>355</v>
      </c>
    </row>
    <row r="252" spans="1:5">
      <c r="A252" s="1" t="s">
        <v>660</v>
      </c>
      <c r="B252" s="1">
        <v>210151</v>
      </c>
      <c r="C252" s="1" t="s">
        <v>661</v>
      </c>
      <c r="D252" s="1" t="s">
        <v>662</v>
      </c>
      <c r="E252" s="1" t="s">
        <v>355</v>
      </c>
    </row>
    <row r="253" spans="1:5">
      <c r="A253" s="1" t="s">
        <v>663</v>
      </c>
      <c r="B253" s="1">
        <v>210152</v>
      </c>
      <c r="C253" s="1" t="s">
        <v>664</v>
      </c>
      <c r="D253" s="1" t="s">
        <v>665</v>
      </c>
      <c r="E253" s="1" t="s">
        <v>355</v>
      </c>
    </row>
    <row r="254" spans="1:5">
      <c r="A254" s="1" t="s">
        <v>666</v>
      </c>
      <c r="B254" s="1">
        <v>210153</v>
      </c>
      <c r="C254" s="1" t="s">
        <v>667</v>
      </c>
      <c r="D254" s="1" t="s">
        <v>668</v>
      </c>
      <c r="E254" s="1" t="s">
        <v>355</v>
      </c>
    </row>
    <row r="255" spans="1:5">
      <c r="A255" s="1" t="s">
        <v>669</v>
      </c>
      <c r="B255" s="1">
        <v>210154</v>
      </c>
      <c r="C255" s="1" t="s">
        <v>670</v>
      </c>
      <c r="D255" s="1" t="s">
        <v>671</v>
      </c>
      <c r="E255" s="1" t="s">
        <v>355</v>
      </c>
    </row>
    <row r="256" spans="1:5">
      <c r="A256" s="1" t="s">
        <v>672</v>
      </c>
      <c r="B256" s="1">
        <v>210155</v>
      </c>
      <c r="C256" s="1" t="s">
        <v>673</v>
      </c>
      <c r="D256" s="1" t="s">
        <v>674</v>
      </c>
      <c r="E256" s="1" t="s">
        <v>355</v>
      </c>
    </row>
    <row r="257" spans="1:5">
      <c r="A257" s="1" t="s">
        <v>675</v>
      </c>
      <c r="B257" s="1">
        <v>210156</v>
      </c>
      <c r="C257" s="1" t="s">
        <v>676</v>
      </c>
      <c r="D257" s="1" t="s">
        <v>677</v>
      </c>
      <c r="E257" s="1" t="s">
        <v>355</v>
      </c>
    </row>
    <row r="258" spans="1:5">
      <c r="A258" s="1" t="s">
        <v>678</v>
      </c>
      <c r="B258" s="1">
        <v>210157</v>
      </c>
      <c r="C258" s="1" t="s">
        <v>679</v>
      </c>
      <c r="D258" s="1" t="s">
        <v>680</v>
      </c>
      <c r="E258" s="1" t="s">
        <v>355</v>
      </c>
    </row>
    <row r="259" spans="1:5">
      <c r="A259" s="1" t="s">
        <v>681</v>
      </c>
      <c r="B259" s="1">
        <v>210158</v>
      </c>
      <c r="C259" s="1" t="s">
        <v>682</v>
      </c>
      <c r="D259" s="1" t="s">
        <v>683</v>
      </c>
      <c r="E259" s="1" t="s">
        <v>355</v>
      </c>
    </row>
    <row r="260" spans="1:5">
      <c r="A260" s="1" t="s">
        <v>684</v>
      </c>
      <c r="B260" s="1">
        <v>210159</v>
      </c>
      <c r="C260" s="1" t="s">
        <v>685</v>
      </c>
      <c r="D260" s="1" t="s">
        <v>686</v>
      </c>
      <c r="E260" s="1" t="s">
        <v>355</v>
      </c>
    </row>
    <row r="261" spans="1:5">
      <c r="A261" s="1" t="s">
        <v>687</v>
      </c>
      <c r="B261" s="1">
        <v>210160</v>
      </c>
      <c r="C261" s="1" t="s">
        <v>688</v>
      </c>
      <c r="D261" s="1" t="s">
        <v>689</v>
      </c>
      <c r="E261" s="1" t="s">
        <v>355</v>
      </c>
    </row>
    <row r="262" spans="1:5">
      <c r="A262" s="1" t="s">
        <v>690</v>
      </c>
      <c r="B262" s="1">
        <v>210161</v>
      </c>
      <c r="C262" s="1" t="s">
        <v>691</v>
      </c>
      <c r="D262" s="1" t="s">
        <v>692</v>
      </c>
      <c r="E262" s="1" t="s">
        <v>355</v>
      </c>
    </row>
    <row r="263" spans="1:5">
      <c r="A263" s="1" t="s">
        <v>693</v>
      </c>
      <c r="B263" s="1">
        <v>210162</v>
      </c>
      <c r="C263" s="1" t="s">
        <v>694</v>
      </c>
      <c r="D263" s="1" t="s">
        <v>695</v>
      </c>
      <c r="E263" s="1" t="s">
        <v>355</v>
      </c>
    </row>
    <row r="264" spans="1:5">
      <c r="A264" s="1" t="s">
        <v>696</v>
      </c>
      <c r="B264" s="1">
        <v>210163</v>
      </c>
      <c r="C264" s="1" t="s">
        <v>697</v>
      </c>
      <c r="D264" s="1" t="s">
        <v>698</v>
      </c>
      <c r="E264" s="1" t="s">
        <v>355</v>
      </c>
    </row>
    <row r="265" spans="1:5">
      <c r="A265" s="1" t="s">
        <v>699</v>
      </c>
      <c r="B265" s="1">
        <v>210164</v>
      </c>
      <c r="C265" s="1" t="s">
        <v>700</v>
      </c>
      <c r="D265" s="1" t="s">
        <v>701</v>
      </c>
      <c r="E265" s="1" t="s">
        <v>355</v>
      </c>
    </row>
    <row r="266" spans="1:5">
      <c r="A266" s="1" t="s">
        <v>702</v>
      </c>
      <c r="B266" s="1">
        <v>210165</v>
      </c>
      <c r="C266" s="1" t="s">
        <v>703</v>
      </c>
      <c r="D266" s="1" t="s">
        <v>704</v>
      </c>
      <c r="E266" s="1" t="s">
        <v>355</v>
      </c>
    </row>
    <row r="267" spans="1:5">
      <c r="A267" s="1" t="s">
        <v>705</v>
      </c>
      <c r="B267" s="1">
        <v>210166</v>
      </c>
      <c r="C267" s="1" t="s">
        <v>706</v>
      </c>
      <c r="D267" s="1" t="s">
        <v>707</v>
      </c>
      <c r="E267" s="1" t="s">
        <v>355</v>
      </c>
    </row>
    <row r="268" spans="1:5">
      <c r="A268" s="1" t="s">
        <v>708</v>
      </c>
      <c r="B268" s="1">
        <v>210167</v>
      </c>
      <c r="C268" s="1" t="s">
        <v>709</v>
      </c>
      <c r="D268" s="1" t="s">
        <v>710</v>
      </c>
      <c r="E268" s="1" t="s">
        <v>355</v>
      </c>
    </row>
    <row r="269" spans="1:5">
      <c r="A269" s="1" t="s">
        <v>711</v>
      </c>
      <c r="B269" s="1">
        <v>210168</v>
      </c>
      <c r="C269" s="1" t="s">
        <v>712</v>
      </c>
      <c r="D269" s="1" t="s">
        <v>713</v>
      </c>
      <c r="E269" s="1" t="s">
        <v>355</v>
      </c>
    </row>
    <row r="270" spans="1:5">
      <c r="A270" s="1" t="s">
        <v>714</v>
      </c>
      <c r="B270" s="1">
        <v>210169</v>
      </c>
      <c r="C270" s="1" t="s">
        <v>715</v>
      </c>
      <c r="D270" s="1" t="s">
        <v>716</v>
      </c>
      <c r="E270" s="1" t="s">
        <v>355</v>
      </c>
    </row>
    <row r="271" spans="1:5">
      <c r="A271" s="1" t="s">
        <v>717</v>
      </c>
      <c r="B271" s="1">
        <v>210170</v>
      </c>
      <c r="C271" s="1" t="s">
        <v>718</v>
      </c>
      <c r="D271" s="1" t="s">
        <v>719</v>
      </c>
      <c r="E271" s="1" t="s">
        <v>355</v>
      </c>
    </row>
    <row r="272" spans="1:5">
      <c r="A272" s="1" t="s">
        <v>720</v>
      </c>
      <c r="B272" s="1">
        <v>210171</v>
      </c>
      <c r="C272" s="1" t="s">
        <v>721</v>
      </c>
      <c r="D272" s="1" t="s">
        <v>722</v>
      </c>
      <c r="E272" s="1" t="s">
        <v>355</v>
      </c>
    </row>
    <row r="273" spans="1:5">
      <c r="A273" s="1" t="s">
        <v>723</v>
      </c>
      <c r="B273" s="1">
        <v>210172</v>
      </c>
      <c r="C273" s="1" t="s">
        <v>724</v>
      </c>
      <c r="D273" s="1" t="s">
        <v>725</v>
      </c>
      <c r="E273" s="1" t="s">
        <v>355</v>
      </c>
    </row>
    <row r="274" spans="1:5">
      <c r="A274" s="1" t="s">
        <v>726</v>
      </c>
      <c r="B274" s="1">
        <v>210173</v>
      </c>
      <c r="C274" s="1" t="s">
        <v>727</v>
      </c>
      <c r="D274" s="1" t="s">
        <v>728</v>
      </c>
      <c r="E274" s="1" t="s">
        <v>355</v>
      </c>
    </row>
    <row r="275" spans="1:5">
      <c r="A275" s="1" t="s">
        <v>729</v>
      </c>
      <c r="B275" s="1">
        <v>210174</v>
      </c>
      <c r="C275" s="1" t="s">
        <v>730</v>
      </c>
      <c r="D275" s="1" t="s">
        <v>731</v>
      </c>
      <c r="E275" s="1" t="s">
        <v>355</v>
      </c>
    </row>
    <row r="276" spans="1:5">
      <c r="A276" s="1" t="s">
        <v>732</v>
      </c>
      <c r="B276" s="1">
        <v>210175</v>
      </c>
      <c r="C276" s="1" t="s">
        <v>733</v>
      </c>
      <c r="D276" s="1" t="s">
        <v>734</v>
      </c>
      <c r="E276" s="1" t="s">
        <v>355</v>
      </c>
    </row>
    <row r="277" spans="1:5">
      <c r="A277" s="1" t="s">
        <v>735</v>
      </c>
      <c r="B277" s="1">
        <v>210176</v>
      </c>
      <c r="C277" s="1" t="s">
        <v>736</v>
      </c>
      <c r="D277" s="1" t="s">
        <v>737</v>
      </c>
      <c r="E277" s="1" t="s">
        <v>355</v>
      </c>
    </row>
    <row r="278" spans="1:5">
      <c r="A278" s="1" t="s">
        <v>738</v>
      </c>
      <c r="B278" s="1">
        <v>210177</v>
      </c>
      <c r="C278" s="1" t="s">
        <v>739</v>
      </c>
      <c r="D278" s="1" t="s">
        <v>740</v>
      </c>
      <c r="E278" s="1" t="s">
        <v>355</v>
      </c>
    </row>
    <row r="279" spans="1:5">
      <c r="A279" s="1" t="s">
        <v>741</v>
      </c>
      <c r="B279" s="1">
        <v>210178</v>
      </c>
      <c r="C279" s="1" t="s">
        <v>742</v>
      </c>
      <c r="D279" s="1" t="s">
        <v>743</v>
      </c>
      <c r="E279" s="1" t="s">
        <v>355</v>
      </c>
    </row>
    <row r="280" spans="1:5">
      <c r="A280" s="1" t="s">
        <v>744</v>
      </c>
      <c r="B280" s="1">
        <v>210179</v>
      </c>
      <c r="C280" s="1" t="s">
        <v>745</v>
      </c>
      <c r="D280" s="1" t="s">
        <v>746</v>
      </c>
      <c r="E280" s="1" t="s">
        <v>355</v>
      </c>
    </row>
    <row r="281" spans="1:5">
      <c r="A281" s="1" t="s">
        <v>747</v>
      </c>
      <c r="B281" s="1">
        <v>210180</v>
      </c>
      <c r="C281" s="1" t="s">
        <v>748</v>
      </c>
      <c r="D281" s="1" t="s">
        <v>749</v>
      </c>
      <c r="E281" s="1" t="s">
        <v>355</v>
      </c>
    </row>
    <row r="282" spans="1:5">
      <c r="A282" s="1" t="s">
        <v>750</v>
      </c>
      <c r="B282" s="1">
        <v>210181</v>
      </c>
      <c r="C282" s="1" t="s">
        <v>751</v>
      </c>
      <c r="D282" s="1" t="s">
        <v>752</v>
      </c>
      <c r="E282" s="1" t="s">
        <v>355</v>
      </c>
    </row>
    <row r="283" spans="1:5">
      <c r="A283" s="1" t="s">
        <v>753</v>
      </c>
      <c r="B283" s="1">
        <v>210182</v>
      </c>
      <c r="C283" s="1" t="s">
        <v>754</v>
      </c>
      <c r="D283" s="1" t="s">
        <v>755</v>
      </c>
      <c r="E283" s="1" t="s">
        <v>355</v>
      </c>
    </row>
    <row r="284" spans="1:5">
      <c r="A284" s="1" t="s">
        <v>756</v>
      </c>
      <c r="B284" s="1">
        <v>210183</v>
      </c>
      <c r="C284" s="1" t="s">
        <v>757</v>
      </c>
      <c r="D284" s="1" t="s">
        <v>758</v>
      </c>
      <c r="E284" s="1" t="s">
        <v>355</v>
      </c>
    </row>
    <row r="285" spans="1:5">
      <c r="A285" s="1" t="s">
        <v>759</v>
      </c>
      <c r="B285" s="1">
        <v>210184</v>
      </c>
      <c r="C285" s="1" t="s">
        <v>760</v>
      </c>
      <c r="D285" s="1" t="s">
        <v>761</v>
      </c>
      <c r="E285" s="1" t="s">
        <v>355</v>
      </c>
    </row>
    <row r="286" spans="1:5">
      <c r="A286" s="1" t="s">
        <v>762</v>
      </c>
      <c r="B286" s="1">
        <v>210185</v>
      </c>
      <c r="C286" s="1" t="s">
        <v>763</v>
      </c>
      <c r="D286" s="1" t="s">
        <v>764</v>
      </c>
      <c r="E286" s="1" t="s">
        <v>355</v>
      </c>
    </row>
    <row r="287" spans="1:5">
      <c r="A287" s="1" t="s">
        <v>765</v>
      </c>
      <c r="B287" s="1">
        <v>210186</v>
      </c>
      <c r="C287" s="1" t="s">
        <v>766</v>
      </c>
      <c r="D287" s="1" t="s">
        <v>767</v>
      </c>
      <c r="E287" s="1" t="s">
        <v>355</v>
      </c>
    </row>
    <row r="288" spans="1:5">
      <c r="A288" s="1" t="s">
        <v>768</v>
      </c>
      <c r="B288" s="1">
        <v>210187</v>
      </c>
      <c r="C288" s="1" t="s">
        <v>769</v>
      </c>
      <c r="D288" s="1" t="s">
        <v>770</v>
      </c>
      <c r="E288" s="1" t="s">
        <v>355</v>
      </c>
    </row>
    <row r="289" spans="1:5">
      <c r="A289" s="1" t="s">
        <v>771</v>
      </c>
      <c r="B289" s="1">
        <v>210188</v>
      </c>
      <c r="C289" s="1" t="s">
        <v>772</v>
      </c>
      <c r="D289" s="1" t="s">
        <v>773</v>
      </c>
      <c r="E289" s="1" t="s">
        <v>355</v>
      </c>
    </row>
    <row r="290" spans="1:5">
      <c r="A290" s="1" t="s">
        <v>774</v>
      </c>
      <c r="B290" s="1">
        <v>210189</v>
      </c>
      <c r="C290" s="1" t="s">
        <v>775</v>
      </c>
      <c r="D290" s="1" t="s">
        <v>776</v>
      </c>
      <c r="E290" s="1" t="s">
        <v>355</v>
      </c>
    </row>
    <row r="291" spans="1:5">
      <c r="A291" s="1" t="s">
        <v>777</v>
      </c>
      <c r="B291" s="1">
        <v>210190</v>
      </c>
      <c r="C291" s="1" t="s">
        <v>778</v>
      </c>
      <c r="D291" s="1" t="s">
        <v>779</v>
      </c>
      <c r="E291" s="1" t="s">
        <v>355</v>
      </c>
    </row>
    <row r="292" spans="1:5">
      <c r="A292" s="1" t="s">
        <v>780</v>
      </c>
      <c r="B292" s="1">
        <v>210191</v>
      </c>
      <c r="C292" s="1" t="s">
        <v>781</v>
      </c>
      <c r="D292" s="1" t="s">
        <v>782</v>
      </c>
      <c r="E292" s="1" t="s">
        <v>355</v>
      </c>
    </row>
    <row r="293" spans="1:5">
      <c r="A293" s="1" t="s">
        <v>783</v>
      </c>
      <c r="B293" s="1">
        <v>210192</v>
      </c>
      <c r="C293" s="1" t="s">
        <v>784</v>
      </c>
      <c r="D293" s="1" t="s">
        <v>785</v>
      </c>
      <c r="E293" s="1" t="s">
        <v>355</v>
      </c>
    </row>
    <row r="294" spans="1:5">
      <c r="A294" s="1" t="s">
        <v>786</v>
      </c>
      <c r="B294" s="1">
        <v>210193</v>
      </c>
      <c r="C294" s="1" t="s">
        <v>787</v>
      </c>
      <c r="D294" s="1" t="s">
        <v>788</v>
      </c>
      <c r="E294" s="1" t="s">
        <v>355</v>
      </c>
    </row>
    <row r="295" spans="1:5">
      <c r="A295" s="1" t="s">
        <v>789</v>
      </c>
      <c r="B295" s="1">
        <v>210194</v>
      </c>
      <c r="C295" s="1" t="s">
        <v>790</v>
      </c>
      <c r="D295" s="1" t="s">
        <v>791</v>
      </c>
      <c r="E295" s="1" t="s">
        <v>355</v>
      </c>
    </row>
    <row r="296" spans="1:5">
      <c r="A296" s="1" t="s">
        <v>792</v>
      </c>
      <c r="B296" s="1">
        <v>210195</v>
      </c>
      <c r="C296" s="1" t="s">
        <v>793</v>
      </c>
      <c r="D296" s="1" t="s">
        <v>794</v>
      </c>
      <c r="E296" s="1" t="s">
        <v>355</v>
      </c>
    </row>
    <row r="297" spans="1:5">
      <c r="A297" s="1" t="s">
        <v>795</v>
      </c>
      <c r="B297" s="1">
        <v>210196</v>
      </c>
      <c r="C297" s="1" t="s">
        <v>796</v>
      </c>
      <c r="D297" s="1" t="s">
        <v>797</v>
      </c>
      <c r="E297" s="1" t="s">
        <v>355</v>
      </c>
    </row>
    <row r="298" spans="1:5">
      <c r="A298" s="1" t="s">
        <v>798</v>
      </c>
      <c r="B298" s="1">
        <v>210197</v>
      </c>
      <c r="C298" s="1" t="s">
        <v>799</v>
      </c>
      <c r="D298" s="1" t="s">
        <v>800</v>
      </c>
      <c r="E298" s="1" t="s">
        <v>355</v>
      </c>
    </row>
    <row r="299" spans="1:5">
      <c r="A299" s="1" t="s">
        <v>801</v>
      </c>
      <c r="B299" s="1">
        <v>210198</v>
      </c>
      <c r="C299" s="1" t="s">
        <v>802</v>
      </c>
      <c r="D299" s="1" t="s">
        <v>803</v>
      </c>
      <c r="E299" s="1" t="s">
        <v>355</v>
      </c>
    </row>
    <row r="300" spans="1:5">
      <c r="A300" s="1" t="s">
        <v>804</v>
      </c>
      <c r="B300" s="1">
        <v>210199</v>
      </c>
      <c r="C300" s="1" t="s">
        <v>805</v>
      </c>
      <c r="D300" s="1" t="s">
        <v>806</v>
      </c>
      <c r="E300" s="1" t="s">
        <v>355</v>
      </c>
    </row>
    <row r="301" spans="1:5">
      <c r="A301" s="1">
        <v>7001</v>
      </c>
      <c r="B301" s="1">
        <v>220001</v>
      </c>
      <c r="C301" s="1" t="s">
        <v>9</v>
      </c>
      <c r="D301" s="1" t="s">
        <v>354</v>
      </c>
      <c r="E301" s="1" t="s">
        <v>807</v>
      </c>
    </row>
    <row r="302" spans="1:5">
      <c r="A302" s="1">
        <v>7002</v>
      </c>
      <c r="B302" s="1">
        <v>220002</v>
      </c>
      <c r="C302" s="1" t="s">
        <v>12</v>
      </c>
      <c r="D302" s="1" t="s">
        <v>357</v>
      </c>
      <c r="E302" s="1" t="s">
        <v>807</v>
      </c>
    </row>
    <row r="303" spans="1:5">
      <c r="A303" s="1">
        <v>7003</v>
      </c>
      <c r="B303" s="1">
        <v>220003</v>
      </c>
      <c r="C303" s="1" t="s">
        <v>14</v>
      </c>
      <c r="D303" s="1" t="s">
        <v>359</v>
      </c>
      <c r="E303" s="1" t="s">
        <v>807</v>
      </c>
    </row>
    <row r="304" spans="1:5">
      <c r="A304" s="1">
        <v>7004</v>
      </c>
      <c r="B304" s="1">
        <v>220004</v>
      </c>
      <c r="C304" s="1" t="s">
        <v>17</v>
      </c>
      <c r="D304" s="1" t="s">
        <v>361</v>
      </c>
      <c r="E304" s="1" t="s">
        <v>807</v>
      </c>
    </row>
    <row r="305" spans="1:5">
      <c r="A305" s="1">
        <v>7005</v>
      </c>
      <c r="B305" s="1">
        <v>220005</v>
      </c>
      <c r="C305" s="1" t="s">
        <v>20</v>
      </c>
      <c r="D305" s="1" t="s">
        <v>363</v>
      </c>
      <c r="E305" s="1" t="s">
        <v>807</v>
      </c>
    </row>
    <row r="306" spans="1:5">
      <c r="A306" s="1">
        <v>7006</v>
      </c>
      <c r="B306" s="1">
        <v>220006</v>
      </c>
      <c r="C306" s="1" t="s">
        <v>23</v>
      </c>
      <c r="D306" s="1" t="s">
        <v>365</v>
      </c>
      <c r="E306" s="1" t="s">
        <v>807</v>
      </c>
    </row>
    <row r="307" spans="1:5">
      <c r="A307" s="1">
        <v>7007</v>
      </c>
      <c r="B307" s="1">
        <v>220007</v>
      </c>
      <c r="C307" s="1" t="s">
        <v>26</v>
      </c>
      <c r="D307" s="1" t="s">
        <v>96</v>
      </c>
      <c r="E307" s="1" t="s">
        <v>807</v>
      </c>
    </row>
    <row r="308" spans="1:5">
      <c r="A308" s="1">
        <v>7008</v>
      </c>
      <c r="B308" s="1">
        <v>220008</v>
      </c>
      <c r="C308" s="1" t="s">
        <v>29</v>
      </c>
      <c r="D308" s="1" t="s">
        <v>99</v>
      </c>
      <c r="E308" s="1" t="s">
        <v>807</v>
      </c>
    </row>
    <row r="309" spans="1:5">
      <c r="A309" s="1">
        <v>7009</v>
      </c>
      <c r="B309" s="1">
        <v>220009</v>
      </c>
      <c r="C309" s="1" t="s">
        <v>32</v>
      </c>
      <c r="D309" s="1" t="s">
        <v>102</v>
      </c>
      <c r="E309" s="1" t="s">
        <v>807</v>
      </c>
    </row>
    <row r="310" spans="1:5">
      <c r="A310" s="1">
        <v>7010</v>
      </c>
      <c r="B310" s="1">
        <v>220010</v>
      </c>
      <c r="C310" s="1" t="s">
        <v>34</v>
      </c>
      <c r="D310" s="1" t="s">
        <v>105</v>
      </c>
      <c r="E310" s="1" t="s">
        <v>807</v>
      </c>
    </row>
    <row r="311" spans="1:5">
      <c r="A311" s="1">
        <v>7011</v>
      </c>
      <c r="B311" s="1">
        <v>220011</v>
      </c>
      <c r="C311" s="1" t="s">
        <v>37</v>
      </c>
      <c r="D311" s="1" t="s">
        <v>108</v>
      </c>
      <c r="E311" s="1" t="s">
        <v>807</v>
      </c>
    </row>
    <row r="312" spans="1:5">
      <c r="A312" s="1">
        <v>7012</v>
      </c>
      <c r="B312" s="1">
        <v>220012</v>
      </c>
      <c r="C312" s="1" t="s">
        <v>40</v>
      </c>
      <c r="D312" s="1" t="s">
        <v>111</v>
      </c>
      <c r="E312" s="1" t="s">
        <v>807</v>
      </c>
    </row>
    <row r="313" spans="1:5">
      <c r="A313" s="1">
        <v>7013</v>
      </c>
      <c r="B313" s="1">
        <v>220013</v>
      </c>
      <c r="C313" s="1" t="s">
        <v>43</v>
      </c>
      <c r="D313" s="1" t="s">
        <v>114</v>
      </c>
      <c r="E313" s="1" t="s">
        <v>807</v>
      </c>
    </row>
    <row r="314" spans="1:5">
      <c r="A314" s="1">
        <v>7014</v>
      </c>
      <c r="B314" s="1">
        <v>220014</v>
      </c>
      <c r="C314" s="1" t="s">
        <v>46</v>
      </c>
      <c r="D314" s="1" t="s">
        <v>117</v>
      </c>
      <c r="E314" s="1" t="s">
        <v>807</v>
      </c>
    </row>
    <row r="315" spans="1:5">
      <c r="A315" s="1">
        <v>7015</v>
      </c>
      <c r="B315" s="1">
        <v>220015</v>
      </c>
      <c r="C315" s="1" t="s">
        <v>49</v>
      </c>
      <c r="D315" s="1" t="s">
        <v>120</v>
      </c>
      <c r="E315" s="1" t="s">
        <v>807</v>
      </c>
    </row>
    <row r="316" spans="1:5">
      <c r="A316" s="1">
        <v>7016</v>
      </c>
      <c r="B316" s="1">
        <v>220016</v>
      </c>
      <c r="C316" s="1" t="s">
        <v>52</v>
      </c>
      <c r="D316" s="1" t="s">
        <v>123</v>
      </c>
      <c r="E316" s="1" t="s">
        <v>807</v>
      </c>
    </row>
    <row r="317" spans="1:5">
      <c r="A317" s="1">
        <v>7017</v>
      </c>
      <c r="B317" s="1">
        <v>220017</v>
      </c>
      <c r="C317" s="1" t="s">
        <v>55</v>
      </c>
      <c r="D317" s="1" t="s">
        <v>126</v>
      </c>
      <c r="E317" s="1" t="s">
        <v>807</v>
      </c>
    </row>
    <row r="318" spans="1:5">
      <c r="A318" s="1">
        <v>7018</v>
      </c>
      <c r="B318" s="1">
        <v>220018</v>
      </c>
      <c r="C318" s="1" t="s">
        <v>58</v>
      </c>
      <c r="D318" s="1" t="s">
        <v>129</v>
      </c>
      <c r="E318" s="1" t="s">
        <v>807</v>
      </c>
    </row>
    <row r="319" spans="1:5">
      <c r="A319" s="1">
        <v>7019</v>
      </c>
      <c r="B319" s="1">
        <v>220019</v>
      </c>
      <c r="C319" s="1" t="s">
        <v>61</v>
      </c>
      <c r="D319" s="1" t="s">
        <v>132</v>
      </c>
      <c r="E319" s="1" t="s">
        <v>807</v>
      </c>
    </row>
    <row r="320" spans="1:5">
      <c r="A320" s="1">
        <v>7020</v>
      </c>
      <c r="B320" s="1">
        <v>220020</v>
      </c>
      <c r="C320" s="1" t="s">
        <v>64</v>
      </c>
      <c r="D320" s="1" t="s">
        <v>135</v>
      </c>
      <c r="E320" s="1" t="s">
        <v>807</v>
      </c>
    </row>
    <row r="321" spans="1:5">
      <c r="A321" s="1">
        <v>7021</v>
      </c>
      <c r="B321" s="1">
        <v>220021</v>
      </c>
      <c r="C321" s="1" t="s">
        <v>67</v>
      </c>
      <c r="D321" s="1" t="s">
        <v>138</v>
      </c>
      <c r="E321" s="1" t="s">
        <v>807</v>
      </c>
    </row>
    <row r="322" spans="1:5">
      <c r="A322" s="1">
        <v>7022</v>
      </c>
      <c r="B322" s="1">
        <v>220022</v>
      </c>
      <c r="C322" s="1" t="s">
        <v>70</v>
      </c>
      <c r="D322" s="1" t="s">
        <v>141</v>
      </c>
      <c r="E322" s="1" t="s">
        <v>807</v>
      </c>
    </row>
    <row r="323" spans="1:5">
      <c r="A323" s="1">
        <v>7023</v>
      </c>
      <c r="B323" s="1">
        <v>220023</v>
      </c>
      <c r="C323" s="1" t="s">
        <v>73</v>
      </c>
      <c r="D323" s="1" t="s">
        <v>144</v>
      </c>
      <c r="E323" s="1" t="s">
        <v>807</v>
      </c>
    </row>
    <row r="324" spans="1:5">
      <c r="A324" s="1">
        <v>7024</v>
      </c>
      <c r="B324" s="1">
        <v>220024</v>
      </c>
      <c r="C324" s="1" t="s">
        <v>147</v>
      </c>
      <c r="D324" s="1" t="s">
        <v>148</v>
      </c>
      <c r="E324" s="1" t="s">
        <v>807</v>
      </c>
    </row>
    <row r="325" spans="1:5">
      <c r="A325" s="1">
        <v>7025</v>
      </c>
      <c r="B325" s="1">
        <v>220025</v>
      </c>
      <c r="C325" s="1" t="s">
        <v>151</v>
      </c>
      <c r="D325" s="1" t="s">
        <v>152</v>
      </c>
      <c r="E325" s="1" t="s">
        <v>807</v>
      </c>
    </row>
    <row r="326" spans="1:5">
      <c r="A326" s="1">
        <v>7026</v>
      </c>
      <c r="B326" s="1">
        <v>220026</v>
      </c>
      <c r="C326" s="1" t="s">
        <v>155</v>
      </c>
      <c r="D326" s="1" t="s">
        <v>156</v>
      </c>
      <c r="E326" s="1" t="s">
        <v>807</v>
      </c>
    </row>
    <row r="327" spans="1:5">
      <c r="A327" s="1">
        <v>7027</v>
      </c>
      <c r="B327" s="1">
        <v>220027</v>
      </c>
      <c r="C327" s="1" t="s">
        <v>159</v>
      </c>
      <c r="D327" s="1" t="s">
        <v>160</v>
      </c>
      <c r="E327" s="1" t="s">
        <v>807</v>
      </c>
    </row>
    <row r="328" spans="1:5">
      <c r="A328" s="1">
        <v>7028</v>
      </c>
      <c r="B328" s="1">
        <v>220028</v>
      </c>
      <c r="C328" s="1" t="s">
        <v>163</v>
      </c>
      <c r="D328" s="1" t="s">
        <v>164</v>
      </c>
      <c r="E328" s="1" t="s">
        <v>807</v>
      </c>
    </row>
    <row r="329" spans="1:5">
      <c r="A329" s="1">
        <v>7029</v>
      </c>
      <c r="B329" s="1">
        <v>220029</v>
      </c>
      <c r="C329" s="1" t="s">
        <v>167</v>
      </c>
      <c r="D329" s="1" t="s">
        <v>168</v>
      </c>
      <c r="E329" s="1" t="s">
        <v>807</v>
      </c>
    </row>
    <row r="330" spans="1:5">
      <c r="A330" s="1">
        <v>7030</v>
      </c>
      <c r="B330" s="1">
        <v>220030</v>
      </c>
      <c r="C330" s="1" t="s">
        <v>171</v>
      </c>
      <c r="D330" s="1" t="s">
        <v>172</v>
      </c>
      <c r="E330" s="1" t="s">
        <v>807</v>
      </c>
    </row>
    <row r="331" spans="1:5">
      <c r="A331" s="1">
        <v>7031</v>
      </c>
      <c r="B331" s="1">
        <v>220031</v>
      </c>
      <c r="C331" s="1" t="s">
        <v>175</v>
      </c>
      <c r="D331" s="1" t="s">
        <v>176</v>
      </c>
      <c r="E331" s="1" t="s">
        <v>807</v>
      </c>
    </row>
    <row r="332" spans="1:5">
      <c r="A332" s="1">
        <v>7032</v>
      </c>
      <c r="B332" s="1">
        <v>220032</v>
      </c>
      <c r="C332" s="1" t="s">
        <v>179</v>
      </c>
      <c r="D332" s="1" t="s">
        <v>180</v>
      </c>
      <c r="E332" s="1" t="s">
        <v>807</v>
      </c>
    </row>
    <row r="333" spans="1:5">
      <c r="A333" s="1">
        <v>7033</v>
      </c>
      <c r="B333" s="1">
        <v>220033</v>
      </c>
      <c r="C333" s="1" t="s">
        <v>183</v>
      </c>
      <c r="D333" s="1" t="s">
        <v>184</v>
      </c>
      <c r="E333" s="1" t="s">
        <v>807</v>
      </c>
    </row>
    <row r="334" spans="1:5">
      <c r="A334" s="1">
        <v>7034</v>
      </c>
      <c r="B334" s="1">
        <v>220034</v>
      </c>
      <c r="C334" s="1" t="s">
        <v>187</v>
      </c>
      <c r="D334" s="1" t="s">
        <v>188</v>
      </c>
      <c r="E334" s="1" t="s">
        <v>807</v>
      </c>
    </row>
    <row r="335" spans="1:5">
      <c r="A335" s="1">
        <v>7035</v>
      </c>
      <c r="B335" s="1">
        <v>220035</v>
      </c>
      <c r="C335" s="1" t="s">
        <v>191</v>
      </c>
      <c r="D335" s="1" t="s">
        <v>192</v>
      </c>
      <c r="E335" s="1" t="s">
        <v>807</v>
      </c>
    </row>
    <row r="336" spans="1:5">
      <c r="A336" s="1">
        <v>7036</v>
      </c>
      <c r="B336" s="1">
        <v>220036</v>
      </c>
      <c r="C336" s="1" t="s">
        <v>195</v>
      </c>
      <c r="D336" s="1" t="s">
        <v>196</v>
      </c>
      <c r="E336" s="1" t="s">
        <v>807</v>
      </c>
    </row>
    <row r="337" spans="1:5">
      <c r="A337" s="1">
        <v>7037</v>
      </c>
      <c r="B337" s="1">
        <v>220037</v>
      </c>
      <c r="C337" s="1" t="s">
        <v>199</v>
      </c>
      <c r="D337" s="1" t="s">
        <v>200</v>
      </c>
      <c r="E337" s="1" t="s">
        <v>807</v>
      </c>
    </row>
    <row r="338" spans="1:5">
      <c r="A338" s="1">
        <v>7038</v>
      </c>
      <c r="B338" s="1">
        <v>220038</v>
      </c>
      <c r="C338" s="1" t="s">
        <v>203</v>
      </c>
      <c r="D338" s="1" t="s">
        <v>204</v>
      </c>
      <c r="E338" s="1" t="s">
        <v>807</v>
      </c>
    </row>
    <row r="339" spans="1:5">
      <c r="A339" s="1">
        <v>7039</v>
      </c>
      <c r="B339" s="1">
        <v>220039</v>
      </c>
      <c r="C339" s="1" t="s">
        <v>207</v>
      </c>
      <c r="D339" s="1" t="s">
        <v>208</v>
      </c>
      <c r="E339" s="1" t="s">
        <v>807</v>
      </c>
    </row>
    <row r="340" spans="1:5">
      <c r="A340" s="1">
        <v>7040</v>
      </c>
      <c r="B340" s="1">
        <v>220040</v>
      </c>
      <c r="C340" s="1" t="s">
        <v>211</v>
      </c>
      <c r="D340" s="1" t="s">
        <v>212</v>
      </c>
      <c r="E340" s="1" t="s">
        <v>807</v>
      </c>
    </row>
    <row r="341" spans="1:5">
      <c r="A341" s="1">
        <v>7041</v>
      </c>
      <c r="B341" s="1">
        <v>220041</v>
      </c>
      <c r="C341" s="1" t="s">
        <v>215</v>
      </c>
      <c r="D341" s="1" t="s">
        <v>216</v>
      </c>
      <c r="E341" s="1" t="s">
        <v>807</v>
      </c>
    </row>
    <row r="342" spans="1:5">
      <c r="A342" s="1">
        <v>7042</v>
      </c>
      <c r="B342" s="1">
        <v>220042</v>
      </c>
      <c r="C342" s="1" t="s">
        <v>219</v>
      </c>
      <c r="D342" s="1" t="s">
        <v>220</v>
      </c>
      <c r="E342" s="1" t="s">
        <v>807</v>
      </c>
    </row>
    <row r="343" spans="1:5">
      <c r="A343" s="1">
        <v>7043</v>
      </c>
      <c r="B343" s="1">
        <v>220043</v>
      </c>
      <c r="C343" s="1" t="s">
        <v>223</v>
      </c>
      <c r="D343" s="1" t="s">
        <v>224</v>
      </c>
      <c r="E343" s="1" t="s">
        <v>807</v>
      </c>
    </row>
    <row r="344" spans="1:5">
      <c r="A344" s="1">
        <v>7044</v>
      </c>
      <c r="B344" s="1">
        <v>220044</v>
      </c>
      <c r="C344" s="1" t="s">
        <v>227</v>
      </c>
      <c r="D344" s="1" t="s">
        <v>228</v>
      </c>
      <c r="E344" s="1" t="s">
        <v>807</v>
      </c>
    </row>
    <row r="345" spans="1:5">
      <c r="A345" s="1">
        <v>7045</v>
      </c>
      <c r="B345" s="1">
        <v>220045</v>
      </c>
      <c r="C345" s="1" t="s">
        <v>231</v>
      </c>
      <c r="D345" s="1" t="s">
        <v>232</v>
      </c>
      <c r="E345" s="1" t="s">
        <v>807</v>
      </c>
    </row>
    <row r="346" spans="1:5">
      <c r="A346" s="1">
        <v>7046</v>
      </c>
      <c r="B346" s="1">
        <v>220046</v>
      </c>
      <c r="C346" s="1" t="s">
        <v>235</v>
      </c>
      <c r="D346" s="1" t="s">
        <v>236</v>
      </c>
      <c r="E346" s="1" t="s">
        <v>807</v>
      </c>
    </row>
    <row r="347" spans="1:5">
      <c r="A347" s="1">
        <v>7047</v>
      </c>
      <c r="B347" s="1">
        <v>220047</v>
      </c>
      <c r="C347" s="1" t="s">
        <v>239</v>
      </c>
      <c r="D347" s="1" t="s">
        <v>240</v>
      </c>
      <c r="E347" s="1" t="s">
        <v>807</v>
      </c>
    </row>
    <row r="348" spans="1:5">
      <c r="A348" s="1">
        <v>7048</v>
      </c>
      <c r="B348" s="1">
        <v>220048</v>
      </c>
      <c r="C348" s="1" t="s">
        <v>243</v>
      </c>
      <c r="D348" s="1" t="s">
        <v>244</v>
      </c>
      <c r="E348" s="1" t="s">
        <v>807</v>
      </c>
    </row>
    <row r="349" spans="1:5">
      <c r="A349" s="1">
        <v>7049</v>
      </c>
      <c r="B349" s="1">
        <v>220049</v>
      </c>
      <c r="C349" s="1" t="s">
        <v>247</v>
      </c>
      <c r="D349" s="1" t="s">
        <v>248</v>
      </c>
      <c r="E349" s="1" t="s">
        <v>807</v>
      </c>
    </row>
    <row r="350" spans="1:5">
      <c r="A350" s="1">
        <v>7050</v>
      </c>
      <c r="B350" s="1">
        <v>220050</v>
      </c>
      <c r="C350" s="1" t="s">
        <v>251</v>
      </c>
      <c r="D350" s="1" t="s">
        <v>252</v>
      </c>
      <c r="E350" s="1" t="s">
        <v>807</v>
      </c>
    </row>
    <row r="351" spans="1:5">
      <c r="A351" s="1">
        <v>7051</v>
      </c>
      <c r="B351" s="1">
        <v>220051</v>
      </c>
      <c r="C351" s="1" t="s">
        <v>255</v>
      </c>
      <c r="D351" s="1" t="s">
        <v>256</v>
      </c>
      <c r="E351" s="1" t="s">
        <v>807</v>
      </c>
    </row>
    <row r="352" spans="1:5">
      <c r="A352" s="1">
        <v>7052</v>
      </c>
      <c r="B352" s="1">
        <v>220052</v>
      </c>
      <c r="C352" s="1" t="s">
        <v>259</v>
      </c>
      <c r="D352" s="1" t="s">
        <v>260</v>
      </c>
      <c r="E352" s="1" t="s">
        <v>807</v>
      </c>
    </row>
    <row r="353" spans="1:5">
      <c r="A353" s="1">
        <v>7053</v>
      </c>
      <c r="B353" s="1">
        <v>220053</v>
      </c>
      <c r="C353" s="1" t="s">
        <v>263</v>
      </c>
      <c r="D353" s="1" t="s">
        <v>264</v>
      </c>
      <c r="E353" s="1" t="s">
        <v>807</v>
      </c>
    </row>
    <row r="354" spans="1:5">
      <c r="A354" s="1">
        <v>7054</v>
      </c>
      <c r="B354" s="1">
        <v>220054</v>
      </c>
      <c r="C354" s="1" t="s">
        <v>267</v>
      </c>
      <c r="D354" s="1" t="s">
        <v>268</v>
      </c>
      <c r="E354" s="1" t="s">
        <v>807</v>
      </c>
    </row>
    <row r="355" spans="1:5">
      <c r="A355" s="1">
        <v>7055</v>
      </c>
      <c r="B355" s="1">
        <v>220055</v>
      </c>
      <c r="C355" s="1" t="s">
        <v>271</v>
      </c>
      <c r="D355" s="1" t="s">
        <v>272</v>
      </c>
      <c r="E355" s="1" t="s">
        <v>807</v>
      </c>
    </row>
    <row r="356" spans="1:5">
      <c r="A356" s="1">
        <v>7056</v>
      </c>
      <c r="B356" s="1">
        <v>220056</v>
      </c>
      <c r="C356" s="1" t="s">
        <v>275</v>
      </c>
      <c r="D356" s="1" t="s">
        <v>276</v>
      </c>
      <c r="E356" s="1" t="s">
        <v>807</v>
      </c>
    </row>
    <row r="357" spans="1:5">
      <c r="A357" s="1">
        <v>7057</v>
      </c>
      <c r="B357" s="1">
        <v>220057</v>
      </c>
      <c r="C357" s="1" t="s">
        <v>279</v>
      </c>
      <c r="D357" s="1" t="s">
        <v>280</v>
      </c>
      <c r="E357" s="1" t="s">
        <v>807</v>
      </c>
    </row>
    <row r="358" spans="1:5">
      <c r="A358" s="1">
        <v>7058</v>
      </c>
      <c r="B358" s="1">
        <v>220058</v>
      </c>
      <c r="C358" s="1" t="s">
        <v>283</v>
      </c>
      <c r="D358" s="1" t="s">
        <v>284</v>
      </c>
      <c r="E358" s="1" t="s">
        <v>807</v>
      </c>
    </row>
    <row r="359" spans="1:5">
      <c r="A359" s="1">
        <v>7059</v>
      </c>
      <c r="B359" s="1">
        <v>220059</v>
      </c>
      <c r="C359" s="1" t="s">
        <v>287</v>
      </c>
      <c r="D359" s="1" t="s">
        <v>288</v>
      </c>
      <c r="E359" s="1" t="s">
        <v>807</v>
      </c>
    </row>
    <row r="360" spans="1:5">
      <c r="A360" s="1">
        <v>7060</v>
      </c>
      <c r="B360" s="1">
        <v>220060</v>
      </c>
      <c r="C360" s="1" t="s">
        <v>291</v>
      </c>
      <c r="D360" s="1" t="s">
        <v>292</v>
      </c>
      <c r="E360" s="1" t="s">
        <v>807</v>
      </c>
    </row>
    <row r="361" spans="1:5">
      <c r="A361" s="1">
        <v>7061</v>
      </c>
      <c r="B361" s="1">
        <v>220061</v>
      </c>
      <c r="C361" s="1" t="s">
        <v>295</v>
      </c>
      <c r="D361" s="1" t="s">
        <v>296</v>
      </c>
      <c r="E361" s="1" t="s">
        <v>807</v>
      </c>
    </row>
    <row r="362" spans="1:5">
      <c r="A362" s="1">
        <v>7062</v>
      </c>
      <c r="B362" s="1">
        <v>220062</v>
      </c>
      <c r="C362" s="1" t="s">
        <v>299</v>
      </c>
      <c r="D362" s="1" t="s">
        <v>300</v>
      </c>
      <c r="E362" s="1" t="s">
        <v>807</v>
      </c>
    </row>
    <row r="363" spans="1:5">
      <c r="A363" s="1">
        <v>7063</v>
      </c>
      <c r="B363" s="1">
        <v>220063</v>
      </c>
      <c r="C363" s="1" t="s">
        <v>303</v>
      </c>
      <c r="D363" s="1" t="s">
        <v>304</v>
      </c>
      <c r="E363" s="1" t="s">
        <v>807</v>
      </c>
    </row>
    <row r="364" spans="1:5">
      <c r="A364" s="1">
        <v>7064</v>
      </c>
      <c r="B364" s="1">
        <v>220064</v>
      </c>
      <c r="C364" s="1" t="s">
        <v>307</v>
      </c>
      <c r="D364" s="1" t="s">
        <v>308</v>
      </c>
      <c r="E364" s="1" t="s">
        <v>807</v>
      </c>
    </row>
    <row r="365" spans="1:5">
      <c r="A365" s="1">
        <v>7065</v>
      </c>
      <c r="B365" s="1">
        <v>220065</v>
      </c>
      <c r="C365" s="1" t="s">
        <v>311</v>
      </c>
      <c r="D365" s="1" t="s">
        <v>312</v>
      </c>
      <c r="E365" s="1" t="s">
        <v>807</v>
      </c>
    </row>
    <row r="366" spans="1:5">
      <c r="A366" s="1">
        <v>7066</v>
      </c>
      <c r="B366" s="1">
        <v>220066</v>
      </c>
      <c r="C366" s="1" t="s">
        <v>315</v>
      </c>
      <c r="D366" s="1" t="s">
        <v>316</v>
      </c>
      <c r="E366" s="1" t="s">
        <v>807</v>
      </c>
    </row>
    <row r="367" spans="1:5">
      <c r="A367" s="1">
        <v>7067</v>
      </c>
      <c r="B367" s="1">
        <v>220067</v>
      </c>
      <c r="C367" s="1" t="s">
        <v>319</v>
      </c>
      <c r="D367" s="1" t="s">
        <v>320</v>
      </c>
      <c r="E367" s="1" t="s">
        <v>807</v>
      </c>
    </row>
    <row r="368" spans="1:5">
      <c r="A368" s="1">
        <v>7068</v>
      </c>
      <c r="B368" s="1">
        <v>220068</v>
      </c>
      <c r="C368" s="1" t="s">
        <v>323</v>
      </c>
      <c r="D368" s="1" t="s">
        <v>324</v>
      </c>
      <c r="E368" s="1" t="s">
        <v>807</v>
      </c>
    </row>
    <row r="369" spans="1:5">
      <c r="A369" s="1">
        <v>7069</v>
      </c>
      <c r="B369" s="1">
        <v>220069</v>
      </c>
      <c r="C369" s="1" t="s">
        <v>327</v>
      </c>
      <c r="D369" s="1" t="s">
        <v>328</v>
      </c>
      <c r="E369" s="1" t="s">
        <v>807</v>
      </c>
    </row>
    <row r="370" spans="1:5">
      <c r="A370" s="1">
        <v>7070</v>
      </c>
      <c r="B370" s="1">
        <v>220070</v>
      </c>
      <c r="C370" s="1" t="s">
        <v>331</v>
      </c>
      <c r="D370" s="1" t="s">
        <v>332</v>
      </c>
      <c r="E370" s="1" t="s">
        <v>807</v>
      </c>
    </row>
    <row r="371" spans="1:5">
      <c r="A371" s="1">
        <v>7071</v>
      </c>
      <c r="B371" s="1">
        <v>220071</v>
      </c>
      <c r="C371" s="1" t="s">
        <v>335</v>
      </c>
      <c r="D371" s="1" t="s">
        <v>336</v>
      </c>
      <c r="E371" s="1" t="s">
        <v>807</v>
      </c>
    </row>
    <row r="372" spans="1:5">
      <c r="A372" s="1">
        <v>7072</v>
      </c>
      <c r="B372" s="1">
        <v>220072</v>
      </c>
      <c r="C372" s="1" t="s">
        <v>339</v>
      </c>
      <c r="D372" s="1" t="s">
        <v>340</v>
      </c>
      <c r="E372" s="1" t="s">
        <v>807</v>
      </c>
    </row>
    <row r="373" spans="1:5">
      <c r="A373" s="1">
        <v>7073</v>
      </c>
      <c r="B373" s="1">
        <v>220073</v>
      </c>
      <c r="C373" s="1" t="s">
        <v>343</v>
      </c>
      <c r="D373" s="1" t="s">
        <v>344</v>
      </c>
      <c r="E373" s="1" t="s">
        <v>807</v>
      </c>
    </row>
    <row r="374" spans="1:5">
      <c r="A374" s="1">
        <v>7074</v>
      </c>
      <c r="B374" s="1">
        <v>220074</v>
      </c>
      <c r="C374" s="1" t="s">
        <v>347</v>
      </c>
      <c r="D374" s="1" t="s">
        <v>348</v>
      </c>
      <c r="E374" s="1" t="s">
        <v>807</v>
      </c>
    </row>
    <row r="375" spans="1:5">
      <c r="A375" s="1">
        <v>7075</v>
      </c>
      <c r="B375" s="1">
        <v>220075</v>
      </c>
      <c r="C375" s="1" t="s">
        <v>351</v>
      </c>
      <c r="D375" s="1" t="s">
        <v>352</v>
      </c>
      <c r="E375" s="1" t="s">
        <v>807</v>
      </c>
    </row>
    <row r="376" spans="1:5">
      <c r="A376" s="1">
        <v>7076</v>
      </c>
      <c r="B376" s="1">
        <v>220076</v>
      </c>
      <c r="C376" s="1" t="s">
        <v>436</v>
      </c>
      <c r="D376" s="1" t="s">
        <v>437</v>
      </c>
      <c r="E376" s="1" t="s">
        <v>807</v>
      </c>
    </row>
    <row r="377" spans="1:5">
      <c r="A377" s="1">
        <v>7077</v>
      </c>
      <c r="B377" s="1">
        <v>220077</v>
      </c>
      <c r="C377" s="1" t="s">
        <v>439</v>
      </c>
      <c r="D377" s="1" t="s">
        <v>440</v>
      </c>
      <c r="E377" s="1" t="s">
        <v>807</v>
      </c>
    </row>
    <row r="378" spans="1:5">
      <c r="A378" s="1">
        <v>7078</v>
      </c>
      <c r="B378" s="1">
        <v>220078</v>
      </c>
      <c r="C378" s="1" t="s">
        <v>442</v>
      </c>
      <c r="D378" s="1" t="s">
        <v>443</v>
      </c>
      <c r="E378" s="1" t="s">
        <v>807</v>
      </c>
    </row>
    <row r="379" spans="1:5">
      <c r="A379" s="1">
        <v>7079</v>
      </c>
      <c r="B379" s="1">
        <v>220079</v>
      </c>
      <c r="C379" s="1" t="s">
        <v>445</v>
      </c>
      <c r="D379" s="1" t="s">
        <v>446</v>
      </c>
      <c r="E379" s="1" t="s">
        <v>807</v>
      </c>
    </row>
    <row r="380" spans="1:5">
      <c r="A380" s="1">
        <v>7080</v>
      </c>
      <c r="B380" s="1">
        <v>220080</v>
      </c>
      <c r="C380" s="1" t="s">
        <v>448</v>
      </c>
      <c r="D380" s="1" t="s">
        <v>449</v>
      </c>
      <c r="E380" s="1" t="s">
        <v>807</v>
      </c>
    </row>
    <row r="381" spans="1:5">
      <c r="A381" s="1">
        <v>7081</v>
      </c>
      <c r="B381" s="1">
        <v>220081</v>
      </c>
      <c r="C381" s="1" t="s">
        <v>451</v>
      </c>
      <c r="D381" s="1" t="s">
        <v>452</v>
      </c>
      <c r="E381" s="1" t="s">
        <v>807</v>
      </c>
    </row>
    <row r="382" spans="1:5">
      <c r="A382" s="1">
        <v>7082</v>
      </c>
      <c r="B382" s="1">
        <v>220082</v>
      </c>
      <c r="C382" s="1" t="s">
        <v>454</v>
      </c>
      <c r="D382" s="1" t="s">
        <v>455</v>
      </c>
      <c r="E382" s="1" t="s">
        <v>807</v>
      </c>
    </row>
    <row r="383" spans="1:5">
      <c r="A383" s="1">
        <v>7083</v>
      </c>
      <c r="B383" s="1">
        <v>220083</v>
      </c>
      <c r="C383" s="1" t="s">
        <v>457</v>
      </c>
      <c r="D383" s="1" t="s">
        <v>458</v>
      </c>
      <c r="E383" s="1" t="s">
        <v>807</v>
      </c>
    </row>
    <row r="384" spans="1:5">
      <c r="A384" s="1">
        <v>7084</v>
      </c>
      <c r="B384" s="1">
        <v>220084</v>
      </c>
      <c r="C384" s="1" t="s">
        <v>460</v>
      </c>
      <c r="D384" s="1" t="s">
        <v>461</v>
      </c>
      <c r="E384" s="1" t="s">
        <v>807</v>
      </c>
    </row>
    <row r="385" spans="1:5">
      <c r="A385" s="1">
        <v>7085</v>
      </c>
      <c r="B385" s="1">
        <v>220085</v>
      </c>
      <c r="C385" s="1" t="s">
        <v>463</v>
      </c>
      <c r="D385" s="1" t="s">
        <v>464</v>
      </c>
      <c r="E385" s="1" t="s">
        <v>807</v>
      </c>
    </row>
    <row r="386" spans="1:5">
      <c r="A386" s="1">
        <v>7086</v>
      </c>
      <c r="B386" s="1">
        <v>220086</v>
      </c>
      <c r="C386" s="1" t="s">
        <v>466</v>
      </c>
      <c r="D386" s="1" t="s">
        <v>467</v>
      </c>
      <c r="E386" s="1" t="s">
        <v>807</v>
      </c>
    </row>
    <row r="387" spans="1:5">
      <c r="A387" s="1">
        <v>7087</v>
      </c>
      <c r="B387" s="1">
        <v>220087</v>
      </c>
      <c r="C387" s="1" t="s">
        <v>469</v>
      </c>
      <c r="D387" s="1" t="s">
        <v>470</v>
      </c>
      <c r="E387" s="1" t="s">
        <v>807</v>
      </c>
    </row>
    <row r="388" spans="1:5">
      <c r="A388" s="1">
        <v>7088</v>
      </c>
      <c r="B388" s="1">
        <v>220088</v>
      </c>
      <c r="C388" s="1" t="s">
        <v>472</v>
      </c>
      <c r="D388" s="1" t="s">
        <v>473</v>
      </c>
      <c r="E388" s="1" t="s">
        <v>807</v>
      </c>
    </row>
    <row r="389" spans="1:5">
      <c r="A389" s="1">
        <v>7089</v>
      </c>
      <c r="B389" s="1">
        <v>220089</v>
      </c>
      <c r="C389" s="1" t="s">
        <v>475</v>
      </c>
      <c r="D389" s="1" t="s">
        <v>476</v>
      </c>
      <c r="E389" s="1" t="s">
        <v>807</v>
      </c>
    </row>
    <row r="390" spans="1:5">
      <c r="A390" s="1">
        <v>7090</v>
      </c>
      <c r="B390" s="1">
        <v>220090</v>
      </c>
      <c r="C390" s="1" t="s">
        <v>478</v>
      </c>
      <c r="D390" s="1" t="s">
        <v>479</v>
      </c>
      <c r="E390" s="1" t="s">
        <v>807</v>
      </c>
    </row>
    <row r="391" spans="1:5">
      <c r="A391" s="1">
        <v>7091</v>
      </c>
      <c r="B391" s="1">
        <v>220091</v>
      </c>
      <c r="C391" s="1" t="s">
        <v>481</v>
      </c>
      <c r="D391" s="1" t="s">
        <v>482</v>
      </c>
      <c r="E391" s="1" t="s">
        <v>807</v>
      </c>
    </row>
    <row r="392" spans="1:5">
      <c r="A392" s="1">
        <v>7092</v>
      </c>
      <c r="B392" s="1">
        <v>220092</v>
      </c>
      <c r="C392" s="1" t="s">
        <v>484</v>
      </c>
      <c r="D392" s="1" t="s">
        <v>485</v>
      </c>
      <c r="E392" s="1" t="s">
        <v>807</v>
      </c>
    </row>
    <row r="393" spans="1:5">
      <c r="A393" s="1">
        <v>7093</v>
      </c>
      <c r="B393" s="1">
        <v>220093</v>
      </c>
      <c r="C393" s="1" t="s">
        <v>487</v>
      </c>
      <c r="D393" s="1" t="s">
        <v>488</v>
      </c>
      <c r="E393" s="1" t="s">
        <v>807</v>
      </c>
    </row>
    <row r="394" spans="1:5">
      <c r="A394" s="1">
        <v>7094</v>
      </c>
      <c r="B394" s="1">
        <v>220094</v>
      </c>
      <c r="C394" s="1" t="s">
        <v>490</v>
      </c>
      <c r="D394" s="1" t="s">
        <v>491</v>
      </c>
      <c r="E394" s="1" t="s">
        <v>807</v>
      </c>
    </row>
    <row r="395" spans="1:5">
      <c r="A395" s="1">
        <v>7095</v>
      </c>
      <c r="B395" s="1">
        <v>220095</v>
      </c>
      <c r="C395" s="1" t="s">
        <v>493</v>
      </c>
      <c r="D395" s="1" t="s">
        <v>494</v>
      </c>
      <c r="E395" s="1" t="s">
        <v>807</v>
      </c>
    </row>
    <row r="396" spans="1:5">
      <c r="A396" s="1">
        <v>7096</v>
      </c>
      <c r="B396" s="1">
        <v>220096</v>
      </c>
      <c r="C396" s="1" t="s">
        <v>496</v>
      </c>
      <c r="D396" s="1" t="s">
        <v>497</v>
      </c>
      <c r="E396" s="1" t="s">
        <v>807</v>
      </c>
    </row>
    <row r="397" spans="1:5">
      <c r="A397" s="1">
        <v>7097</v>
      </c>
      <c r="B397" s="1">
        <v>220097</v>
      </c>
      <c r="C397" s="1" t="s">
        <v>499</v>
      </c>
      <c r="D397" s="1" t="s">
        <v>500</v>
      </c>
      <c r="E397" s="1" t="s">
        <v>807</v>
      </c>
    </row>
    <row r="398" spans="1:5">
      <c r="A398" s="1">
        <v>7098</v>
      </c>
      <c r="B398" s="1">
        <v>220098</v>
      </c>
      <c r="C398" s="1" t="s">
        <v>502</v>
      </c>
      <c r="D398" s="1" t="s">
        <v>503</v>
      </c>
      <c r="E398" s="1" t="s">
        <v>807</v>
      </c>
    </row>
    <row r="399" spans="1:5">
      <c r="A399" s="1">
        <v>7099</v>
      </c>
      <c r="B399" s="1">
        <v>220099</v>
      </c>
      <c r="C399" s="1" t="s">
        <v>505</v>
      </c>
      <c r="D399" s="1" t="s">
        <v>506</v>
      </c>
      <c r="E399" s="1" t="s">
        <v>807</v>
      </c>
    </row>
    <row r="400" spans="1:5">
      <c r="A400" s="1">
        <v>7100</v>
      </c>
      <c r="B400" s="1">
        <v>220100</v>
      </c>
      <c r="C400" s="1" t="s">
        <v>508</v>
      </c>
      <c r="D400" s="1" t="s">
        <v>509</v>
      </c>
      <c r="E400" s="1" t="s">
        <v>807</v>
      </c>
    </row>
    <row r="401" spans="1:5">
      <c r="A401" s="1">
        <v>7101</v>
      </c>
      <c r="B401" s="1">
        <v>220101</v>
      </c>
      <c r="C401" s="1" t="s">
        <v>511</v>
      </c>
      <c r="D401" s="1" t="s">
        <v>512</v>
      </c>
      <c r="E401" s="1" t="s">
        <v>807</v>
      </c>
    </row>
    <row r="402" spans="1:5">
      <c r="A402" s="1">
        <v>7102</v>
      </c>
      <c r="B402" s="1">
        <v>220102</v>
      </c>
      <c r="C402" s="1" t="s">
        <v>514</v>
      </c>
      <c r="D402" s="1" t="s">
        <v>515</v>
      </c>
      <c r="E402" s="1" t="s">
        <v>807</v>
      </c>
    </row>
    <row r="403" spans="1:5">
      <c r="A403" s="1">
        <v>7103</v>
      </c>
      <c r="B403" s="1">
        <v>220103</v>
      </c>
      <c r="C403" s="1" t="s">
        <v>517</v>
      </c>
      <c r="D403" s="1" t="s">
        <v>518</v>
      </c>
      <c r="E403" s="1" t="s">
        <v>807</v>
      </c>
    </row>
    <row r="404" spans="1:5">
      <c r="A404" s="1">
        <v>7104</v>
      </c>
      <c r="B404" s="1">
        <v>220104</v>
      </c>
      <c r="C404" s="1" t="s">
        <v>520</v>
      </c>
      <c r="D404" s="1" t="s">
        <v>521</v>
      </c>
      <c r="E404" s="1" t="s">
        <v>807</v>
      </c>
    </row>
    <row r="405" spans="1:5">
      <c r="A405" s="1">
        <v>7105</v>
      </c>
      <c r="B405" s="1">
        <v>220105</v>
      </c>
      <c r="C405" s="1" t="s">
        <v>523</v>
      </c>
      <c r="D405" s="1" t="s">
        <v>524</v>
      </c>
      <c r="E405" s="1" t="s">
        <v>807</v>
      </c>
    </row>
    <row r="406" spans="1:5">
      <c r="A406" s="1">
        <v>7106</v>
      </c>
      <c r="B406" s="1">
        <v>220106</v>
      </c>
      <c r="C406" s="1" t="s">
        <v>526</v>
      </c>
      <c r="D406" s="1" t="s">
        <v>527</v>
      </c>
      <c r="E406" s="1" t="s">
        <v>807</v>
      </c>
    </row>
    <row r="407" spans="1:5">
      <c r="A407" s="1">
        <v>7107</v>
      </c>
      <c r="B407" s="1">
        <v>220107</v>
      </c>
      <c r="C407" s="1" t="s">
        <v>529</v>
      </c>
      <c r="D407" s="1" t="s">
        <v>530</v>
      </c>
      <c r="E407" s="1" t="s">
        <v>807</v>
      </c>
    </row>
    <row r="408" spans="1:5">
      <c r="A408" s="1">
        <v>7108</v>
      </c>
      <c r="B408" s="1">
        <v>220108</v>
      </c>
      <c r="C408" s="1" t="s">
        <v>532</v>
      </c>
      <c r="D408" s="1" t="s">
        <v>533</v>
      </c>
      <c r="E408" s="1" t="s">
        <v>807</v>
      </c>
    </row>
    <row r="409" spans="1:5">
      <c r="A409" s="1">
        <v>7109</v>
      </c>
      <c r="B409" s="1">
        <v>220109</v>
      </c>
      <c r="C409" s="1" t="s">
        <v>535</v>
      </c>
      <c r="D409" s="1" t="s">
        <v>536</v>
      </c>
      <c r="E409" s="1" t="s">
        <v>807</v>
      </c>
    </row>
    <row r="410" spans="1:5">
      <c r="A410" s="1">
        <v>7110</v>
      </c>
      <c r="B410" s="1">
        <v>220110</v>
      </c>
      <c r="C410" s="1" t="s">
        <v>538</v>
      </c>
      <c r="D410" s="1" t="s">
        <v>539</v>
      </c>
      <c r="E410" s="1" t="s">
        <v>807</v>
      </c>
    </row>
    <row r="411" spans="1:5">
      <c r="A411" s="1">
        <v>7111</v>
      </c>
      <c r="B411" s="1">
        <v>220111</v>
      </c>
      <c r="C411" s="1" t="s">
        <v>541</v>
      </c>
      <c r="D411" s="1" t="s">
        <v>542</v>
      </c>
      <c r="E411" s="1" t="s">
        <v>807</v>
      </c>
    </row>
    <row r="412" spans="1:5">
      <c r="A412" s="1">
        <v>7112</v>
      </c>
      <c r="B412" s="1">
        <v>220112</v>
      </c>
      <c r="C412" s="1" t="s">
        <v>544</v>
      </c>
      <c r="D412" s="1" t="s">
        <v>545</v>
      </c>
      <c r="E412" s="1" t="s">
        <v>807</v>
      </c>
    </row>
    <row r="413" spans="1:5">
      <c r="A413" s="1">
        <v>7113</v>
      </c>
      <c r="B413" s="1">
        <v>220113</v>
      </c>
      <c r="C413" s="1" t="s">
        <v>547</v>
      </c>
      <c r="D413" s="1" t="s">
        <v>548</v>
      </c>
      <c r="E413" s="1" t="s">
        <v>807</v>
      </c>
    </row>
    <row r="414" spans="1:5">
      <c r="A414" s="1">
        <v>7114</v>
      </c>
      <c r="B414" s="1">
        <v>220114</v>
      </c>
      <c r="C414" s="1" t="s">
        <v>550</v>
      </c>
      <c r="D414" s="1" t="s">
        <v>551</v>
      </c>
      <c r="E414" s="1" t="s">
        <v>807</v>
      </c>
    </row>
    <row r="415" spans="1:5">
      <c r="A415" s="1">
        <v>7115</v>
      </c>
      <c r="B415" s="1">
        <v>220115</v>
      </c>
      <c r="C415" s="1" t="s">
        <v>553</v>
      </c>
      <c r="D415" s="1" t="s">
        <v>554</v>
      </c>
      <c r="E415" s="1" t="s">
        <v>807</v>
      </c>
    </row>
    <row r="416" spans="1:5">
      <c r="A416" s="1">
        <v>7116</v>
      </c>
      <c r="B416" s="1">
        <v>220116</v>
      </c>
      <c r="C416" s="1" t="s">
        <v>556</v>
      </c>
      <c r="D416" s="1" t="s">
        <v>557</v>
      </c>
      <c r="E416" s="1" t="s">
        <v>807</v>
      </c>
    </row>
    <row r="417" spans="1:5">
      <c r="A417" s="1">
        <v>7117</v>
      </c>
      <c r="B417" s="1">
        <v>220117</v>
      </c>
      <c r="C417" s="1" t="s">
        <v>559</v>
      </c>
      <c r="D417" s="1" t="s">
        <v>560</v>
      </c>
      <c r="E417" s="1" t="s">
        <v>807</v>
      </c>
    </row>
    <row r="418" spans="1:5">
      <c r="A418" s="1">
        <v>7118</v>
      </c>
      <c r="B418" s="1">
        <v>220118</v>
      </c>
      <c r="C418" s="1" t="s">
        <v>562</v>
      </c>
      <c r="D418" s="1" t="s">
        <v>563</v>
      </c>
      <c r="E418" s="1" t="s">
        <v>807</v>
      </c>
    </row>
    <row r="419" spans="1:5">
      <c r="A419" s="1">
        <v>7119</v>
      </c>
      <c r="B419" s="1">
        <v>220119</v>
      </c>
      <c r="C419" s="1" t="s">
        <v>565</v>
      </c>
      <c r="D419" s="1" t="s">
        <v>566</v>
      </c>
      <c r="E419" s="1" t="s">
        <v>807</v>
      </c>
    </row>
    <row r="420" spans="1:5">
      <c r="A420" s="1">
        <v>7120</v>
      </c>
      <c r="B420" s="1">
        <v>220120</v>
      </c>
      <c r="C420" s="1" t="s">
        <v>568</v>
      </c>
      <c r="D420" s="1" t="s">
        <v>569</v>
      </c>
      <c r="E420" s="1" t="s">
        <v>807</v>
      </c>
    </row>
    <row r="421" spans="1:5">
      <c r="A421" s="1">
        <v>7121</v>
      </c>
      <c r="B421" s="1">
        <v>220121</v>
      </c>
      <c r="C421" s="1" t="s">
        <v>571</v>
      </c>
      <c r="D421" s="1" t="s">
        <v>572</v>
      </c>
      <c r="E421" s="1" t="s">
        <v>807</v>
      </c>
    </row>
    <row r="422" spans="1:5">
      <c r="A422" s="1">
        <v>7122</v>
      </c>
      <c r="B422" s="1">
        <v>220122</v>
      </c>
      <c r="C422" s="1" t="s">
        <v>574</v>
      </c>
      <c r="D422" s="1" t="s">
        <v>575</v>
      </c>
      <c r="E422" s="1" t="s">
        <v>807</v>
      </c>
    </row>
    <row r="423" spans="1:5">
      <c r="A423" s="1">
        <v>7123</v>
      </c>
      <c r="B423" s="1">
        <v>220123</v>
      </c>
      <c r="C423" s="1" t="s">
        <v>577</v>
      </c>
      <c r="D423" s="1" t="s">
        <v>578</v>
      </c>
      <c r="E423" s="1" t="s">
        <v>807</v>
      </c>
    </row>
    <row r="424" spans="1:5">
      <c r="A424" s="1">
        <v>7124</v>
      </c>
      <c r="B424" s="1">
        <v>220124</v>
      </c>
      <c r="C424" s="1" t="s">
        <v>580</v>
      </c>
      <c r="D424" s="1" t="s">
        <v>581</v>
      </c>
      <c r="E424" s="1" t="s">
        <v>807</v>
      </c>
    </row>
    <row r="425" spans="1:5">
      <c r="A425" s="1">
        <v>7125</v>
      </c>
      <c r="B425" s="1">
        <v>220125</v>
      </c>
      <c r="C425" s="1" t="s">
        <v>583</v>
      </c>
      <c r="D425" s="1" t="s">
        <v>584</v>
      </c>
      <c r="E425" s="1" t="s">
        <v>807</v>
      </c>
    </row>
    <row r="426" spans="1:5">
      <c r="A426" s="1">
        <v>7126</v>
      </c>
      <c r="B426" s="1">
        <v>220126</v>
      </c>
      <c r="C426" s="1" t="s">
        <v>586</v>
      </c>
      <c r="D426" s="1" t="s">
        <v>587</v>
      </c>
      <c r="E426" s="1" t="s">
        <v>807</v>
      </c>
    </row>
    <row r="427" spans="1:5">
      <c r="A427" s="1">
        <v>7127</v>
      </c>
      <c r="B427" s="1">
        <v>220127</v>
      </c>
      <c r="C427" s="1" t="s">
        <v>589</v>
      </c>
      <c r="D427" s="1" t="s">
        <v>590</v>
      </c>
      <c r="E427" s="1" t="s">
        <v>807</v>
      </c>
    </row>
    <row r="428" spans="1:5">
      <c r="A428" s="1">
        <v>7128</v>
      </c>
      <c r="B428" s="1">
        <v>220128</v>
      </c>
      <c r="C428" s="1" t="s">
        <v>592</v>
      </c>
      <c r="D428" s="1" t="s">
        <v>593</v>
      </c>
      <c r="E428" s="1" t="s">
        <v>807</v>
      </c>
    </row>
    <row r="429" spans="1:5">
      <c r="A429" s="1">
        <v>7129</v>
      </c>
      <c r="B429" s="1">
        <v>220129</v>
      </c>
      <c r="C429" s="1" t="s">
        <v>595</v>
      </c>
      <c r="D429" s="1" t="s">
        <v>596</v>
      </c>
      <c r="E429" s="1" t="s">
        <v>807</v>
      </c>
    </row>
    <row r="430" spans="1:5">
      <c r="A430" s="1">
        <v>7130</v>
      </c>
      <c r="B430" s="1">
        <v>220130</v>
      </c>
      <c r="C430" s="1" t="s">
        <v>598</v>
      </c>
      <c r="D430" s="1" t="s">
        <v>599</v>
      </c>
      <c r="E430" s="1" t="s">
        <v>807</v>
      </c>
    </row>
    <row r="431" spans="1:5">
      <c r="A431" s="1">
        <v>7131</v>
      </c>
      <c r="B431" s="1">
        <v>220131</v>
      </c>
      <c r="C431" s="1" t="s">
        <v>601</v>
      </c>
      <c r="D431" s="1" t="s">
        <v>602</v>
      </c>
      <c r="E431" s="1" t="s">
        <v>807</v>
      </c>
    </row>
    <row r="432" spans="1:5">
      <c r="A432" s="1">
        <v>7132</v>
      </c>
      <c r="B432" s="1">
        <v>220132</v>
      </c>
      <c r="C432" s="1" t="s">
        <v>604</v>
      </c>
      <c r="D432" s="1" t="s">
        <v>605</v>
      </c>
      <c r="E432" s="1" t="s">
        <v>807</v>
      </c>
    </row>
    <row r="433" spans="1:5">
      <c r="A433" s="1">
        <v>7133</v>
      </c>
      <c r="B433" s="1">
        <v>220133</v>
      </c>
      <c r="C433" s="1" t="s">
        <v>607</v>
      </c>
      <c r="D433" s="1" t="s">
        <v>608</v>
      </c>
      <c r="E433" s="1" t="s">
        <v>807</v>
      </c>
    </row>
    <row r="434" spans="1:5">
      <c r="A434" s="1">
        <v>7134</v>
      </c>
      <c r="B434" s="1">
        <v>220134</v>
      </c>
      <c r="C434" s="1" t="s">
        <v>610</v>
      </c>
      <c r="D434" s="1" t="s">
        <v>611</v>
      </c>
      <c r="E434" s="1" t="s">
        <v>807</v>
      </c>
    </row>
    <row r="435" spans="1:5">
      <c r="A435" s="1">
        <v>7135</v>
      </c>
      <c r="B435" s="1">
        <v>220135</v>
      </c>
      <c r="C435" s="1" t="s">
        <v>613</v>
      </c>
      <c r="D435" s="1" t="s">
        <v>614</v>
      </c>
      <c r="E435" s="1" t="s">
        <v>807</v>
      </c>
    </row>
    <row r="436" spans="1:5">
      <c r="A436" s="1">
        <v>7136</v>
      </c>
      <c r="B436" s="1">
        <v>220136</v>
      </c>
      <c r="C436" s="1" t="s">
        <v>616</v>
      </c>
      <c r="D436" s="1" t="s">
        <v>617</v>
      </c>
      <c r="E436" s="1" t="s">
        <v>807</v>
      </c>
    </row>
    <row r="437" spans="1:5">
      <c r="A437" s="1">
        <v>7137</v>
      </c>
      <c r="B437" s="1">
        <v>220137</v>
      </c>
      <c r="C437" s="1" t="s">
        <v>619</v>
      </c>
      <c r="D437" s="1" t="s">
        <v>620</v>
      </c>
      <c r="E437" s="1" t="s">
        <v>807</v>
      </c>
    </row>
    <row r="438" spans="1:5">
      <c r="A438" s="1">
        <v>7138</v>
      </c>
      <c r="B438" s="1">
        <v>220138</v>
      </c>
      <c r="C438" s="1" t="s">
        <v>622</v>
      </c>
      <c r="D438" s="1" t="s">
        <v>623</v>
      </c>
      <c r="E438" s="1" t="s">
        <v>807</v>
      </c>
    </row>
    <row r="439" spans="1:5">
      <c r="A439" s="1">
        <v>7139</v>
      </c>
      <c r="B439" s="1">
        <v>220139</v>
      </c>
      <c r="C439" s="1" t="s">
        <v>625</v>
      </c>
      <c r="D439" s="1" t="s">
        <v>626</v>
      </c>
      <c r="E439" s="1" t="s">
        <v>807</v>
      </c>
    </row>
    <row r="440" spans="1:5">
      <c r="A440" s="1">
        <v>7140</v>
      </c>
      <c r="B440" s="1">
        <v>220140</v>
      </c>
      <c r="C440" s="1" t="s">
        <v>628</v>
      </c>
      <c r="D440" s="1" t="s">
        <v>629</v>
      </c>
      <c r="E440" s="1" t="s">
        <v>807</v>
      </c>
    </row>
    <row r="441" spans="1:5">
      <c r="A441" s="1">
        <v>7141</v>
      </c>
      <c r="B441" s="1">
        <v>220141</v>
      </c>
      <c r="C441" s="1" t="s">
        <v>631</v>
      </c>
      <c r="D441" s="1" t="s">
        <v>632</v>
      </c>
      <c r="E441" s="1" t="s">
        <v>807</v>
      </c>
    </row>
    <row r="442" spans="1:5">
      <c r="A442" s="1">
        <v>7142</v>
      </c>
      <c r="B442" s="1">
        <v>220142</v>
      </c>
      <c r="C442" s="1" t="s">
        <v>634</v>
      </c>
      <c r="D442" s="1" t="s">
        <v>635</v>
      </c>
      <c r="E442" s="1" t="s">
        <v>807</v>
      </c>
    </row>
    <row r="443" spans="1:5">
      <c r="A443" s="1">
        <v>7143</v>
      </c>
      <c r="B443" s="1">
        <v>220143</v>
      </c>
      <c r="C443" s="1" t="s">
        <v>637</v>
      </c>
      <c r="D443" s="1" t="s">
        <v>638</v>
      </c>
      <c r="E443" s="1" t="s">
        <v>807</v>
      </c>
    </row>
    <row r="444" spans="1:5">
      <c r="A444" s="1">
        <v>7144</v>
      </c>
      <c r="B444" s="1">
        <v>220144</v>
      </c>
      <c r="C444" s="1" t="s">
        <v>640</v>
      </c>
      <c r="D444" s="1" t="s">
        <v>641</v>
      </c>
      <c r="E444" s="1" t="s">
        <v>807</v>
      </c>
    </row>
    <row r="445" spans="1:5">
      <c r="A445" s="1">
        <v>7145</v>
      </c>
      <c r="B445" s="1">
        <v>220145</v>
      </c>
      <c r="C445" s="1" t="s">
        <v>643</v>
      </c>
      <c r="D445" s="1" t="s">
        <v>644</v>
      </c>
      <c r="E445" s="1" t="s">
        <v>807</v>
      </c>
    </row>
    <row r="446" spans="1:5">
      <c r="A446" s="1">
        <v>7146</v>
      </c>
      <c r="B446" s="1">
        <v>220146</v>
      </c>
      <c r="C446" s="1" t="s">
        <v>646</v>
      </c>
      <c r="D446" s="1" t="s">
        <v>647</v>
      </c>
      <c r="E446" s="1" t="s">
        <v>807</v>
      </c>
    </row>
    <row r="447" spans="1:5">
      <c r="A447" s="1">
        <v>7147</v>
      </c>
      <c r="B447" s="1">
        <v>220147</v>
      </c>
      <c r="C447" s="1" t="s">
        <v>649</v>
      </c>
      <c r="D447" s="1" t="s">
        <v>650</v>
      </c>
      <c r="E447" s="1" t="s">
        <v>807</v>
      </c>
    </row>
    <row r="448" spans="1:5">
      <c r="A448" s="1">
        <v>7148</v>
      </c>
      <c r="B448" s="1">
        <v>220148</v>
      </c>
      <c r="C448" s="1" t="s">
        <v>652</v>
      </c>
      <c r="D448" s="1" t="s">
        <v>653</v>
      </c>
      <c r="E448" s="1" t="s">
        <v>807</v>
      </c>
    </row>
    <row r="449" spans="1:5">
      <c r="A449" s="1">
        <v>7149</v>
      </c>
      <c r="B449" s="1">
        <v>220149</v>
      </c>
      <c r="C449" s="1" t="s">
        <v>655</v>
      </c>
      <c r="D449" s="1" t="s">
        <v>656</v>
      </c>
      <c r="E449" s="1" t="s">
        <v>807</v>
      </c>
    </row>
    <row r="450" spans="1:5">
      <c r="A450" s="1">
        <v>7150</v>
      </c>
      <c r="B450" s="1">
        <v>220150</v>
      </c>
      <c r="C450" s="1" t="s">
        <v>658</v>
      </c>
      <c r="D450" s="1" t="s">
        <v>659</v>
      </c>
      <c r="E450" s="1" t="s">
        <v>807</v>
      </c>
    </row>
    <row r="451" spans="1:5">
      <c r="A451" s="1">
        <v>7151</v>
      </c>
      <c r="B451" s="1">
        <v>220151</v>
      </c>
      <c r="C451" s="1" t="s">
        <v>661</v>
      </c>
      <c r="D451" s="1" t="s">
        <v>662</v>
      </c>
      <c r="E451" s="1" t="s">
        <v>807</v>
      </c>
    </row>
    <row r="452" spans="1:5">
      <c r="A452" s="1">
        <v>7152</v>
      </c>
      <c r="B452" s="1">
        <v>220152</v>
      </c>
      <c r="C452" s="1" t="s">
        <v>664</v>
      </c>
      <c r="D452" s="1" t="s">
        <v>665</v>
      </c>
      <c r="E452" s="1" t="s">
        <v>807</v>
      </c>
    </row>
    <row r="453" spans="1:5">
      <c r="A453" s="1">
        <v>7153</v>
      </c>
      <c r="B453" s="1">
        <v>220153</v>
      </c>
      <c r="C453" s="1" t="s">
        <v>667</v>
      </c>
      <c r="D453" s="1" t="s">
        <v>668</v>
      </c>
      <c r="E453" s="1" t="s">
        <v>807</v>
      </c>
    </row>
    <row r="454" spans="1:5">
      <c r="A454" s="1">
        <v>7154</v>
      </c>
      <c r="B454" s="1">
        <v>220154</v>
      </c>
      <c r="C454" s="1" t="s">
        <v>670</v>
      </c>
      <c r="D454" s="1" t="s">
        <v>671</v>
      </c>
      <c r="E454" s="1" t="s">
        <v>807</v>
      </c>
    </row>
    <row r="455" spans="1:5">
      <c r="A455" s="1">
        <v>7155</v>
      </c>
      <c r="B455" s="1">
        <v>220155</v>
      </c>
      <c r="C455" s="1" t="s">
        <v>673</v>
      </c>
      <c r="D455" s="1" t="s">
        <v>674</v>
      </c>
      <c r="E455" s="1" t="s">
        <v>807</v>
      </c>
    </row>
    <row r="456" spans="1:5">
      <c r="A456" s="1">
        <v>7156</v>
      </c>
      <c r="B456" s="1">
        <v>220156</v>
      </c>
      <c r="C456" s="1" t="s">
        <v>676</v>
      </c>
      <c r="D456" s="1" t="s">
        <v>677</v>
      </c>
      <c r="E456" s="1" t="s">
        <v>807</v>
      </c>
    </row>
    <row r="457" spans="1:5">
      <c r="A457" s="1">
        <v>7157</v>
      </c>
      <c r="B457" s="1">
        <v>220157</v>
      </c>
      <c r="C457" s="1" t="s">
        <v>679</v>
      </c>
      <c r="D457" s="1" t="s">
        <v>680</v>
      </c>
      <c r="E457" s="1" t="s">
        <v>807</v>
      </c>
    </row>
    <row r="458" spans="1:5">
      <c r="A458" s="1">
        <v>7158</v>
      </c>
      <c r="B458" s="1">
        <v>220158</v>
      </c>
      <c r="C458" s="1" t="s">
        <v>682</v>
      </c>
      <c r="D458" s="1" t="s">
        <v>683</v>
      </c>
      <c r="E458" s="1" t="s">
        <v>807</v>
      </c>
    </row>
    <row r="459" spans="1:5">
      <c r="A459" s="1">
        <v>7159</v>
      </c>
      <c r="B459" s="1">
        <v>220159</v>
      </c>
      <c r="C459" s="1" t="s">
        <v>685</v>
      </c>
      <c r="D459" s="1" t="s">
        <v>686</v>
      </c>
      <c r="E459" s="1" t="s">
        <v>807</v>
      </c>
    </row>
    <row r="460" spans="1:5">
      <c r="A460" s="1">
        <v>7160</v>
      </c>
      <c r="B460" s="1">
        <v>220160</v>
      </c>
      <c r="C460" s="1" t="s">
        <v>688</v>
      </c>
      <c r="D460" s="1" t="s">
        <v>689</v>
      </c>
      <c r="E460" s="1" t="s">
        <v>807</v>
      </c>
    </row>
    <row r="461" spans="1:5">
      <c r="A461" s="1">
        <v>7161</v>
      </c>
      <c r="B461" s="1">
        <v>220161</v>
      </c>
      <c r="C461" s="1" t="s">
        <v>691</v>
      </c>
      <c r="D461" s="1" t="s">
        <v>692</v>
      </c>
      <c r="E461" s="1" t="s">
        <v>807</v>
      </c>
    </row>
    <row r="462" spans="1:5">
      <c r="A462" s="1">
        <v>7162</v>
      </c>
      <c r="B462" s="1">
        <v>220162</v>
      </c>
      <c r="C462" s="1" t="s">
        <v>694</v>
      </c>
      <c r="D462" s="1" t="s">
        <v>695</v>
      </c>
      <c r="E462" s="1" t="s">
        <v>807</v>
      </c>
    </row>
    <row r="463" spans="1:5">
      <c r="A463" s="1">
        <v>7163</v>
      </c>
      <c r="B463" s="1">
        <v>220163</v>
      </c>
      <c r="C463" s="1" t="s">
        <v>697</v>
      </c>
      <c r="D463" s="1" t="s">
        <v>698</v>
      </c>
      <c r="E463" s="1" t="s">
        <v>807</v>
      </c>
    </row>
    <row r="464" spans="1:5">
      <c r="A464" s="1">
        <v>7164</v>
      </c>
      <c r="B464" s="1">
        <v>220164</v>
      </c>
      <c r="C464" s="1" t="s">
        <v>700</v>
      </c>
      <c r="D464" s="1" t="s">
        <v>701</v>
      </c>
      <c r="E464" s="1" t="s">
        <v>807</v>
      </c>
    </row>
    <row r="465" spans="1:5">
      <c r="A465" s="1">
        <v>7165</v>
      </c>
      <c r="B465" s="1">
        <v>220165</v>
      </c>
      <c r="C465" s="1" t="s">
        <v>703</v>
      </c>
      <c r="D465" s="1" t="s">
        <v>704</v>
      </c>
      <c r="E465" s="1" t="s">
        <v>807</v>
      </c>
    </row>
    <row r="466" spans="1:5">
      <c r="A466" s="1">
        <v>7166</v>
      </c>
      <c r="B466" s="1">
        <v>220166</v>
      </c>
      <c r="C466" s="1" t="s">
        <v>706</v>
      </c>
      <c r="D466" s="1" t="s">
        <v>707</v>
      </c>
      <c r="E466" s="1" t="s">
        <v>807</v>
      </c>
    </row>
    <row r="467" spans="1:5">
      <c r="A467" s="1">
        <v>7167</v>
      </c>
      <c r="B467" s="1">
        <v>220167</v>
      </c>
      <c r="C467" s="1" t="s">
        <v>709</v>
      </c>
      <c r="D467" s="1" t="s">
        <v>710</v>
      </c>
      <c r="E467" s="1" t="s">
        <v>807</v>
      </c>
    </row>
    <row r="468" spans="1:5">
      <c r="A468" s="1">
        <v>7168</v>
      </c>
      <c r="B468" s="1">
        <v>220168</v>
      </c>
      <c r="C468" s="1" t="s">
        <v>712</v>
      </c>
      <c r="D468" s="1" t="s">
        <v>713</v>
      </c>
      <c r="E468" s="1" t="s">
        <v>807</v>
      </c>
    </row>
    <row r="469" spans="1:5">
      <c r="A469" s="1">
        <v>7169</v>
      </c>
      <c r="B469" s="1">
        <v>220169</v>
      </c>
      <c r="C469" s="1" t="s">
        <v>715</v>
      </c>
      <c r="D469" s="1" t="s">
        <v>716</v>
      </c>
      <c r="E469" s="1" t="s">
        <v>807</v>
      </c>
    </row>
    <row r="470" spans="1:5">
      <c r="A470" s="1">
        <v>7170</v>
      </c>
      <c r="B470" s="1">
        <v>220170</v>
      </c>
      <c r="C470" s="1" t="s">
        <v>718</v>
      </c>
      <c r="D470" s="1" t="s">
        <v>719</v>
      </c>
      <c r="E470" s="1" t="s">
        <v>807</v>
      </c>
    </row>
    <row r="471" spans="1:5">
      <c r="A471" s="1">
        <v>7171</v>
      </c>
      <c r="B471" s="1">
        <v>220171</v>
      </c>
      <c r="C471" s="1" t="s">
        <v>721</v>
      </c>
      <c r="D471" s="1" t="s">
        <v>722</v>
      </c>
      <c r="E471" s="1" t="s">
        <v>807</v>
      </c>
    </row>
    <row r="472" spans="1:5">
      <c r="A472" s="1">
        <v>7172</v>
      </c>
      <c r="B472" s="1">
        <v>220172</v>
      </c>
      <c r="C472" s="1" t="s">
        <v>724</v>
      </c>
      <c r="D472" s="1" t="s">
        <v>725</v>
      </c>
      <c r="E472" s="1" t="s">
        <v>807</v>
      </c>
    </row>
    <row r="473" spans="1:5">
      <c r="A473" s="1">
        <v>7173</v>
      </c>
      <c r="B473" s="1">
        <v>220173</v>
      </c>
      <c r="C473" s="1" t="s">
        <v>727</v>
      </c>
      <c r="D473" s="1" t="s">
        <v>728</v>
      </c>
      <c r="E473" s="1" t="s">
        <v>807</v>
      </c>
    </row>
    <row r="474" spans="1:5">
      <c r="A474" s="1">
        <v>7174</v>
      </c>
      <c r="B474" s="1">
        <v>220174</v>
      </c>
      <c r="C474" s="1" t="s">
        <v>730</v>
      </c>
      <c r="D474" s="1" t="s">
        <v>731</v>
      </c>
      <c r="E474" s="1" t="s">
        <v>807</v>
      </c>
    </row>
    <row r="475" spans="1:5">
      <c r="A475" s="1">
        <v>7175</v>
      </c>
      <c r="B475" s="1">
        <v>220175</v>
      </c>
      <c r="C475" s="1" t="s">
        <v>733</v>
      </c>
      <c r="D475" s="1" t="s">
        <v>734</v>
      </c>
      <c r="E475" s="1" t="s">
        <v>807</v>
      </c>
    </row>
    <row r="476" spans="1:5">
      <c r="A476" s="1">
        <v>7176</v>
      </c>
      <c r="B476" s="1">
        <v>220176</v>
      </c>
      <c r="C476" s="1" t="s">
        <v>736</v>
      </c>
      <c r="D476" s="1" t="s">
        <v>737</v>
      </c>
      <c r="E476" s="1" t="s">
        <v>807</v>
      </c>
    </row>
    <row r="477" spans="1:5">
      <c r="A477" s="1">
        <v>7177</v>
      </c>
      <c r="B477" s="1">
        <v>220177</v>
      </c>
      <c r="C477" s="1" t="s">
        <v>739</v>
      </c>
      <c r="D477" s="1" t="s">
        <v>740</v>
      </c>
      <c r="E477" s="1" t="s">
        <v>807</v>
      </c>
    </row>
    <row r="478" spans="1:5">
      <c r="A478" s="1">
        <v>7178</v>
      </c>
      <c r="B478" s="1">
        <v>220178</v>
      </c>
      <c r="C478" s="1" t="s">
        <v>742</v>
      </c>
      <c r="D478" s="1" t="s">
        <v>743</v>
      </c>
      <c r="E478" s="1" t="s">
        <v>807</v>
      </c>
    </row>
    <row r="479" spans="1:5">
      <c r="A479" s="1">
        <v>7179</v>
      </c>
      <c r="B479" s="1">
        <v>220179</v>
      </c>
      <c r="C479" s="1" t="s">
        <v>745</v>
      </c>
      <c r="D479" s="1" t="s">
        <v>746</v>
      </c>
      <c r="E479" s="1" t="s">
        <v>807</v>
      </c>
    </row>
    <row r="480" spans="1:5">
      <c r="A480" s="1">
        <v>7180</v>
      </c>
      <c r="B480" s="1">
        <v>220180</v>
      </c>
      <c r="C480" s="1" t="s">
        <v>748</v>
      </c>
      <c r="D480" s="1" t="s">
        <v>749</v>
      </c>
      <c r="E480" s="1" t="s">
        <v>807</v>
      </c>
    </row>
    <row r="481" spans="1:5">
      <c r="A481" s="1">
        <v>7181</v>
      </c>
      <c r="B481" s="1">
        <v>220181</v>
      </c>
      <c r="C481" s="1" t="s">
        <v>751</v>
      </c>
      <c r="D481" s="1" t="s">
        <v>752</v>
      </c>
      <c r="E481" s="1" t="s">
        <v>807</v>
      </c>
    </row>
    <row r="482" spans="1:5">
      <c r="A482" s="1">
        <v>7182</v>
      </c>
      <c r="B482" s="1">
        <v>220182</v>
      </c>
      <c r="C482" s="1" t="s">
        <v>754</v>
      </c>
      <c r="D482" s="1" t="s">
        <v>755</v>
      </c>
      <c r="E482" s="1" t="s">
        <v>807</v>
      </c>
    </row>
    <row r="483" spans="1:5">
      <c r="A483" s="1">
        <v>7183</v>
      </c>
      <c r="B483" s="1">
        <v>220183</v>
      </c>
      <c r="C483" s="1" t="s">
        <v>757</v>
      </c>
      <c r="D483" s="1" t="s">
        <v>758</v>
      </c>
      <c r="E483" s="1" t="s">
        <v>807</v>
      </c>
    </row>
    <row r="484" spans="1:5">
      <c r="A484" s="1">
        <v>7184</v>
      </c>
      <c r="B484" s="1">
        <v>220184</v>
      </c>
      <c r="C484" s="1" t="s">
        <v>760</v>
      </c>
      <c r="D484" s="1" t="s">
        <v>761</v>
      </c>
      <c r="E484" s="1" t="s">
        <v>807</v>
      </c>
    </row>
    <row r="485" spans="1:5">
      <c r="A485" s="1">
        <v>7185</v>
      </c>
      <c r="B485" s="1">
        <v>220185</v>
      </c>
      <c r="C485" s="1" t="s">
        <v>763</v>
      </c>
      <c r="D485" s="1" t="s">
        <v>764</v>
      </c>
      <c r="E485" s="1" t="s">
        <v>807</v>
      </c>
    </row>
    <row r="486" spans="1:5">
      <c r="A486" s="1">
        <v>7186</v>
      </c>
      <c r="B486" s="1">
        <v>220186</v>
      </c>
      <c r="C486" s="1" t="s">
        <v>766</v>
      </c>
      <c r="D486" s="1" t="s">
        <v>767</v>
      </c>
      <c r="E486" s="1" t="s">
        <v>807</v>
      </c>
    </row>
    <row r="487" spans="1:5">
      <c r="A487" s="1">
        <v>7187</v>
      </c>
      <c r="B487" s="1">
        <v>220187</v>
      </c>
      <c r="C487" s="1" t="s">
        <v>769</v>
      </c>
      <c r="D487" s="1" t="s">
        <v>770</v>
      </c>
      <c r="E487" s="1" t="s">
        <v>807</v>
      </c>
    </row>
    <row r="488" spans="1:5">
      <c r="A488" s="1">
        <v>7188</v>
      </c>
      <c r="B488" s="1">
        <v>220188</v>
      </c>
      <c r="C488" s="1" t="s">
        <v>772</v>
      </c>
      <c r="D488" s="1" t="s">
        <v>773</v>
      </c>
      <c r="E488" s="1" t="s">
        <v>807</v>
      </c>
    </row>
    <row r="489" spans="1:5">
      <c r="A489" s="1">
        <v>7189</v>
      </c>
      <c r="B489" s="1">
        <v>220189</v>
      </c>
      <c r="C489" s="1" t="s">
        <v>775</v>
      </c>
      <c r="D489" s="1" t="s">
        <v>776</v>
      </c>
      <c r="E489" s="1" t="s">
        <v>807</v>
      </c>
    </row>
    <row r="490" spans="1:5">
      <c r="A490" s="1">
        <v>7190</v>
      </c>
      <c r="B490" s="1">
        <v>220190</v>
      </c>
      <c r="C490" s="1" t="s">
        <v>778</v>
      </c>
      <c r="D490" s="1" t="s">
        <v>779</v>
      </c>
      <c r="E490" s="1" t="s">
        <v>807</v>
      </c>
    </row>
    <row r="491" spans="1:5">
      <c r="A491" s="1">
        <v>7191</v>
      </c>
      <c r="B491" s="1">
        <v>220191</v>
      </c>
      <c r="C491" s="1" t="s">
        <v>781</v>
      </c>
      <c r="D491" s="1" t="s">
        <v>782</v>
      </c>
      <c r="E491" s="1" t="s">
        <v>807</v>
      </c>
    </row>
    <row r="492" spans="1:5">
      <c r="A492" s="1">
        <v>7192</v>
      </c>
      <c r="B492" s="1">
        <v>220192</v>
      </c>
      <c r="C492" s="1" t="s">
        <v>784</v>
      </c>
      <c r="D492" s="1" t="s">
        <v>785</v>
      </c>
      <c r="E492" s="1" t="s">
        <v>807</v>
      </c>
    </row>
    <row r="493" spans="1:5">
      <c r="A493" s="1">
        <v>7193</v>
      </c>
      <c r="B493" s="1">
        <v>220193</v>
      </c>
      <c r="C493" s="1" t="s">
        <v>787</v>
      </c>
      <c r="D493" s="1" t="s">
        <v>788</v>
      </c>
      <c r="E493" s="1" t="s">
        <v>807</v>
      </c>
    </row>
    <row r="494" spans="1:5">
      <c r="A494" s="1">
        <v>7194</v>
      </c>
      <c r="B494" s="1">
        <v>220194</v>
      </c>
      <c r="C494" s="1" t="s">
        <v>790</v>
      </c>
      <c r="D494" s="1" t="s">
        <v>791</v>
      </c>
      <c r="E494" s="1" t="s">
        <v>807</v>
      </c>
    </row>
    <row r="495" spans="1:5">
      <c r="A495" s="1">
        <v>7195</v>
      </c>
      <c r="B495" s="1">
        <v>220195</v>
      </c>
      <c r="C495" s="1" t="s">
        <v>793</v>
      </c>
      <c r="D495" s="1" t="s">
        <v>794</v>
      </c>
      <c r="E495" s="1" t="s">
        <v>807</v>
      </c>
    </row>
    <row r="496" spans="1:5">
      <c r="A496" s="1">
        <v>7196</v>
      </c>
      <c r="B496" s="1">
        <v>220196</v>
      </c>
      <c r="C496" s="1" t="s">
        <v>796</v>
      </c>
      <c r="D496" s="1" t="s">
        <v>797</v>
      </c>
      <c r="E496" s="1" t="s">
        <v>807</v>
      </c>
    </row>
    <row r="497" spans="1:5">
      <c r="A497" s="1">
        <v>7197</v>
      </c>
      <c r="B497" s="1">
        <v>220197</v>
      </c>
      <c r="C497" s="1" t="s">
        <v>799</v>
      </c>
      <c r="D497" s="1" t="s">
        <v>800</v>
      </c>
      <c r="E497" s="1" t="s">
        <v>807</v>
      </c>
    </row>
    <row r="498" spans="1:5">
      <c r="A498" s="1">
        <v>7198</v>
      </c>
      <c r="B498" s="1">
        <v>220198</v>
      </c>
      <c r="C498" s="1" t="s">
        <v>802</v>
      </c>
      <c r="D498" s="1" t="s">
        <v>803</v>
      </c>
      <c r="E498" s="1" t="s">
        <v>807</v>
      </c>
    </row>
    <row r="499" spans="1:5">
      <c r="A499" s="1">
        <v>7199</v>
      </c>
      <c r="B499" s="1">
        <v>220199</v>
      </c>
      <c r="C499" s="1" t="s">
        <v>805</v>
      </c>
      <c r="D499" s="1" t="s">
        <v>806</v>
      </c>
      <c r="E499" s="1" t="s">
        <v>807</v>
      </c>
    </row>
    <row r="500" spans="1:5">
      <c r="A500" s="1">
        <v>7200</v>
      </c>
      <c r="B500" s="1">
        <v>220200</v>
      </c>
      <c r="C500" s="1" t="s">
        <v>808</v>
      </c>
      <c r="D500" s="1" t="s">
        <v>809</v>
      </c>
      <c r="E500" s="1" t="s">
        <v>807</v>
      </c>
    </row>
  </sheetData>
  <pageMargins left="0.75" right="0.75" top="1" bottom="1" header="0.511805555555556" footer="0.511805555555556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612"/>
  <sheetViews>
    <sheetView zoomScale="85" zoomScaleNormal="85" workbookViewId="0">
      <pane ySplit="3" topLeftCell="A4" activePane="bottomLeft" state="frozenSplit"/>
      <selection/>
      <selection pane="bottomLeft" activeCell="D567" sqref="D567"/>
    </sheetView>
  </sheetViews>
  <sheetFormatPr defaultColWidth="10.75" defaultRowHeight="12"/>
  <cols>
    <col min="1" max="1" width="10.75" style="21"/>
    <col min="2" max="2" width="126.125" style="21" customWidth="1"/>
    <col min="3" max="3" width="6.875" style="22" customWidth="1"/>
    <col min="4" max="4" width="9" style="21" customWidth="1"/>
    <col min="5" max="5" width="22" style="21" customWidth="1"/>
    <col min="6" max="6" width="13.875" style="21" customWidth="1"/>
    <col min="7" max="8" width="125.625" style="21" customWidth="1"/>
    <col min="9" max="16384" width="10.75" style="21"/>
  </cols>
  <sheetData>
    <row r="1" s="9" customFormat="1" spans="1:39">
      <c r="A1" s="23" t="s">
        <v>5</v>
      </c>
      <c r="B1" s="23" t="s">
        <v>0</v>
      </c>
      <c r="C1" s="24" t="s">
        <v>810</v>
      </c>
      <c r="D1" s="9" t="s">
        <v>811</v>
      </c>
      <c r="F1" s="21" t="s">
        <v>812</v>
      </c>
      <c r="G1" s="21" t="s">
        <v>813</v>
      </c>
      <c r="H1" s="21" t="s">
        <v>814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</row>
    <row r="2" spans="1:4">
      <c r="A2" s="21" t="s">
        <v>3</v>
      </c>
      <c r="B2" s="21" t="s">
        <v>815</v>
      </c>
      <c r="C2" s="22" t="s">
        <v>816</v>
      </c>
      <c r="D2" s="21" t="s">
        <v>816</v>
      </c>
    </row>
    <row r="3" ht="13.5" spans="1:6">
      <c r="A3" s="21" t="s">
        <v>5</v>
      </c>
      <c r="B3" s="21" t="s">
        <v>817</v>
      </c>
      <c r="C3" s="22" t="s">
        <v>818</v>
      </c>
      <c r="D3" s="21" t="s">
        <v>819</v>
      </c>
      <c r="F3" s="25"/>
    </row>
    <row r="4" s="10" customFormat="1" spans="1:39">
      <c r="A4" s="21">
        <v>11</v>
      </c>
      <c r="B4" s="21" t="s">
        <v>820</v>
      </c>
      <c r="C4" s="22">
        <v>1</v>
      </c>
      <c r="D4" s="21">
        <v>25</v>
      </c>
      <c r="E4" s="21" t="str">
        <f>"运镖"&amp;" "&amp;LEFT(B4,4)&amp;"--"&amp;RIGHT(B4,4)</f>
        <v>运镖 1001--1020</v>
      </c>
      <c r="F4" s="21">
        <v>1001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</row>
    <row r="5" s="10" customFormat="1" spans="1:39">
      <c r="A5" s="21">
        <v>14</v>
      </c>
      <c r="B5" s="21" t="s">
        <v>821</v>
      </c>
      <c r="C5" s="22">
        <v>1</v>
      </c>
      <c r="D5" s="21">
        <v>30</v>
      </c>
      <c r="E5" s="21" t="str">
        <f>"运镖"&amp;" "&amp;LEFT(B5,4)&amp;"--"&amp;RIGHT(B5,4)</f>
        <v>运镖 1021--1059</v>
      </c>
      <c r="F5" s="21">
        <v>1002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</row>
    <row r="6" s="10" customFormat="1" spans="1:39">
      <c r="A6" s="21">
        <v>30</v>
      </c>
      <c r="B6" s="21" t="s">
        <v>822</v>
      </c>
      <c r="C6" s="22">
        <v>1</v>
      </c>
      <c r="D6" s="21">
        <v>16</v>
      </c>
      <c r="E6" s="21" t="str">
        <f>"运镖"&amp;" "&amp;LEFT(B6,4)&amp;"--"&amp;RIGHT(B6,4)</f>
        <v>运镖 1060--1075</v>
      </c>
      <c r="F6" s="21">
        <v>1003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</row>
    <row r="7" s="10" customFormat="1" spans="1:39">
      <c r="A7" s="21">
        <v>12</v>
      </c>
      <c r="B7" s="21" t="s">
        <v>820</v>
      </c>
      <c r="C7" s="22">
        <v>2</v>
      </c>
      <c r="D7" s="21">
        <v>25</v>
      </c>
      <c r="E7" s="21" t="str">
        <f>"钓鱼"&amp;" "&amp;LEFT(B7,4)&amp;"--"&amp;RIGHT(B7,4)</f>
        <v>钓鱼 1001--1020</v>
      </c>
      <c r="F7" s="21">
        <v>2001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</row>
    <row r="8" s="11" customFormat="1" spans="1:39">
      <c r="A8" s="21">
        <v>15</v>
      </c>
      <c r="B8" s="21" t="s">
        <v>821</v>
      </c>
      <c r="C8" s="22">
        <v>2</v>
      </c>
      <c r="D8" s="21">
        <v>30</v>
      </c>
      <c r="E8" s="21" t="str">
        <f>"钓鱼"&amp;" "&amp;LEFT(B8,4)&amp;"--"&amp;RIGHT(B8,4)</f>
        <v>钓鱼 1021--1059</v>
      </c>
      <c r="F8" s="21">
        <v>2002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</row>
    <row r="9" s="11" customFormat="1" spans="1:39">
      <c r="A9" s="21">
        <v>31</v>
      </c>
      <c r="B9" s="21" t="s">
        <v>822</v>
      </c>
      <c r="C9" s="22">
        <v>2</v>
      </c>
      <c r="D9" s="21">
        <v>16</v>
      </c>
      <c r="E9" s="21" t="str">
        <f>"钓鱼"&amp;" "&amp;LEFT(B9,4)&amp;"--"&amp;RIGHT(B9,4)</f>
        <v>钓鱼 1060--1075</v>
      </c>
      <c r="F9" s="21">
        <v>2003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="11" customFormat="1" spans="1:39">
      <c r="A10" s="21">
        <v>13</v>
      </c>
      <c r="B10" s="12" t="s">
        <v>823</v>
      </c>
      <c r="C10" s="22">
        <v>3</v>
      </c>
      <c r="D10" s="21">
        <v>3</v>
      </c>
      <c r="E10" s="21" t="str">
        <f t="shared" ref="E10:E19" si="0">"挖矿"&amp;" "&amp;LEFT(B10,4)&amp;"--"&amp;RIGHT(B10,4)</f>
        <v>挖矿 1001--1007</v>
      </c>
      <c r="F10" s="21">
        <v>3001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</row>
    <row r="11" s="11" customFormat="1" spans="1:39">
      <c r="A11" s="21">
        <v>16</v>
      </c>
      <c r="B11" s="21" t="s">
        <v>824</v>
      </c>
      <c r="C11" s="22">
        <v>3</v>
      </c>
      <c r="D11" s="21">
        <v>3</v>
      </c>
      <c r="E11" s="21" t="str">
        <f t="shared" si="0"/>
        <v>挖矿 1008--1015</v>
      </c>
      <c r="F11" s="21">
        <v>3002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</row>
    <row r="12" s="12" customFormat="1" spans="1:39">
      <c r="A12" s="21">
        <v>22</v>
      </c>
      <c r="B12" s="21" t="s">
        <v>825</v>
      </c>
      <c r="C12" s="22">
        <v>3</v>
      </c>
      <c r="D12" s="21">
        <v>3</v>
      </c>
      <c r="E12" s="21" t="str">
        <f t="shared" si="0"/>
        <v>挖矿 1016--1023</v>
      </c>
      <c r="F12" s="21">
        <v>3003</v>
      </c>
      <c r="G12" s="21"/>
      <c r="H12" s="21"/>
      <c r="J12" s="21"/>
      <c r="K12" s="21"/>
      <c r="L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</row>
    <row r="13" s="13" customFormat="1" spans="1:39">
      <c r="A13" s="21">
        <v>24</v>
      </c>
      <c r="B13" s="21" t="s">
        <v>826</v>
      </c>
      <c r="C13" s="22">
        <v>3</v>
      </c>
      <c r="D13" s="21">
        <v>3</v>
      </c>
      <c r="E13" s="21" t="str">
        <f t="shared" si="0"/>
        <v>挖矿 1024--1031</v>
      </c>
      <c r="F13" s="21">
        <v>3004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</row>
    <row r="14" s="13" customFormat="1" spans="1:39">
      <c r="A14" s="21">
        <v>25</v>
      </c>
      <c r="B14" s="21" t="s">
        <v>827</v>
      </c>
      <c r="C14" s="22">
        <v>3</v>
      </c>
      <c r="D14" s="21">
        <v>3</v>
      </c>
      <c r="E14" s="21" t="str">
        <f t="shared" si="0"/>
        <v>挖矿 1032--1039</v>
      </c>
      <c r="F14" s="21">
        <v>3005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</row>
    <row r="15" s="12" customFormat="1" spans="1:39">
      <c r="A15" s="21">
        <v>32</v>
      </c>
      <c r="B15" s="21" t="s">
        <v>828</v>
      </c>
      <c r="C15" s="22">
        <v>3</v>
      </c>
      <c r="D15" s="21">
        <v>3</v>
      </c>
      <c r="E15" s="21" t="str">
        <f t="shared" si="0"/>
        <v>挖矿 1040--1047</v>
      </c>
      <c r="F15" s="21">
        <v>3006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</row>
    <row r="16" s="12" customFormat="1" spans="1:39">
      <c r="A16" s="21">
        <v>33</v>
      </c>
      <c r="B16" s="21" t="s">
        <v>829</v>
      </c>
      <c r="C16" s="22">
        <v>3</v>
      </c>
      <c r="D16" s="21">
        <v>3</v>
      </c>
      <c r="E16" s="21" t="str">
        <f t="shared" si="0"/>
        <v>挖矿 1048--1055</v>
      </c>
      <c r="F16" s="21">
        <v>3007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</row>
    <row r="17" s="12" customFormat="1" spans="1:39">
      <c r="A17" s="21">
        <v>34</v>
      </c>
      <c r="B17" s="21" t="s">
        <v>830</v>
      </c>
      <c r="C17" s="22">
        <v>3</v>
      </c>
      <c r="D17" s="21">
        <v>3</v>
      </c>
      <c r="E17" s="21" t="str">
        <f t="shared" si="0"/>
        <v>挖矿 1056--1063</v>
      </c>
      <c r="F17" s="21">
        <v>3008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</row>
    <row r="18" s="12" customFormat="1" spans="1:39">
      <c r="A18" s="21">
        <v>35</v>
      </c>
      <c r="B18" s="21" t="s">
        <v>831</v>
      </c>
      <c r="C18" s="22">
        <v>3</v>
      </c>
      <c r="D18" s="21">
        <v>3</v>
      </c>
      <c r="E18" s="21" t="str">
        <f t="shared" si="0"/>
        <v>挖矿 1064--1071</v>
      </c>
      <c r="F18" s="21">
        <v>3009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</row>
    <row r="19" spans="1:6">
      <c r="A19" s="21">
        <v>36</v>
      </c>
      <c r="B19" s="21" t="s">
        <v>832</v>
      </c>
      <c r="C19" s="22">
        <v>3</v>
      </c>
      <c r="D19" s="21">
        <v>3</v>
      </c>
      <c r="E19" s="21" t="str">
        <f t="shared" si="0"/>
        <v>挖矿 1072--1075</v>
      </c>
      <c r="F19" s="21">
        <v>3010</v>
      </c>
    </row>
    <row r="20" spans="1:6">
      <c r="A20" s="21">
        <v>9</v>
      </c>
      <c r="B20" s="12" t="s">
        <v>823</v>
      </c>
      <c r="C20" s="22">
        <v>4</v>
      </c>
      <c r="D20" s="21">
        <v>3</v>
      </c>
      <c r="E20" s="21" t="str">
        <f t="shared" ref="E20:E29" si="1">"boss"&amp;" "&amp;LEFT(B20,4)&amp;"--"&amp;RIGHT(B20,4)</f>
        <v>boss 1001--1007</v>
      </c>
      <c r="F20" s="21">
        <v>4001</v>
      </c>
    </row>
    <row r="21" s="14" customFormat="1" spans="1:39">
      <c r="A21" s="21">
        <v>10</v>
      </c>
      <c r="B21" s="21" t="s">
        <v>833</v>
      </c>
      <c r="C21" s="22">
        <v>4</v>
      </c>
      <c r="D21" s="21">
        <v>4</v>
      </c>
      <c r="E21" s="21" t="str">
        <f t="shared" si="1"/>
        <v>boss 1008--1019</v>
      </c>
      <c r="F21" s="21">
        <v>4002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</row>
    <row r="22" s="12" customFormat="1" spans="1:39">
      <c r="A22" s="21">
        <v>21</v>
      </c>
      <c r="B22" s="21" t="s">
        <v>834</v>
      </c>
      <c r="C22" s="22">
        <v>4</v>
      </c>
      <c r="D22" s="21">
        <v>4</v>
      </c>
      <c r="E22" s="21" t="str">
        <f t="shared" si="1"/>
        <v>boss 1020--1027</v>
      </c>
      <c r="F22" s="21">
        <v>4003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</row>
    <row r="23" s="12" customFormat="1" spans="1:39">
      <c r="A23" s="21">
        <v>26</v>
      </c>
      <c r="B23" s="21" t="s">
        <v>835</v>
      </c>
      <c r="C23" s="22">
        <v>4</v>
      </c>
      <c r="D23" s="21">
        <v>4</v>
      </c>
      <c r="E23" s="21" t="str">
        <f t="shared" si="1"/>
        <v>boss 1028--1035</v>
      </c>
      <c r="F23" s="21">
        <v>4004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</row>
    <row r="24" s="12" customFormat="1" spans="1:39">
      <c r="A24" s="21">
        <v>27</v>
      </c>
      <c r="B24" s="21" t="s">
        <v>836</v>
      </c>
      <c r="C24" s="22">
        <v>4</v>
      </c>
      <c r="D24" s="21">
        <v>4</v>
      </c>
      <c r="E24" s="21" t="str">
        <f t="shared" si="1"/>
        <v>boss 1036--1043</v>
      </c>
      <c r="F24" s="21">
        <v>4005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</row>
    <row r="25" s="12" customFormat="1" spans="1:39">
      <c r="A25" s="21">
        <v>37</v>
      </c>
      <c r="B25" s="21" t="s">
        <v>837</v>
      </c>
      <c r="C25" s="22">
        <v>4</v>
      </c>
      <c r="D25" s="21">
        <v>4</v>
      </c>
      <c r="E25" s="21" t="str">
        <f t="shared" si="1"/>
        <v>boss 1044--1051</v>
      </c>
      <c r="F25" s="21">
        <v>4006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</row>
    <row r="26" s="12" customFormat="1" spans="1:39">
      <c r="A26" s="21">
        <v>38</v>
      </c>
      <c r="B26" s="21" t="s">
        <v>838</v>
      </c>
      <c r="C26" s="22">
        <v>4</v>
      </c>
      <c r="D26" s="21">
        <v>4</v>
      </c>
      <c r="E26" s="21" t="str">
        <f t="shared" si="1"/>
        <v>boss 1052--1059</v>
      </c>
      <c r="F26" s="21">
        <v>4007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</row>
    <row r="27" s="12" customFormat="1" spans="1:39">
      <c r="A27" s="21">
        <v>39</v>
      </c>
      <c r="B27" s="21" t="s">
        <v>839</v>
      </c>
      <c r="C27" s="22">
        <v>4</v>
      </c>
      <c r="D27" s="21">
        <v>4</v>
      </c>
      <c r="E27" s="21" t="str">
        <f t="shared" si="1"/>
        <v>boss 1060--1067</v>
      </c>
      <c r="F27" s="21">
        <v>4008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</row>
    <row r="28" s="15" customFormat="1" spans="1:39">
      <c r="A28" s="21">
        <v>40</v>
      </c>
      <c r="B28" s="21" t="s">
        <v>840</v>
      </c>
      <c r="C28" s="22">
        <v>4</v>
      </c>
      <c r="D28" s="21">
        <v>4</v>
      </c>
      <c r="E28" s="21" t="str">
        <f t="shared" si="1"/>
        <v>boss 1068--1075</v>
      </c>
      <c r="F28" s="21">
        <v>4009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</row>
    <row r="29" s="16" customFormat="1" spans="1:39">
      <c r="A29" s="21">
        <v>41</v>
      </c>
      <c r="B29" s="21"/>
      <c r="C29" s="22">
        <v>4</v>
      </c>
      <c r="D29" s="21">
        <v>4</v>
      </c>
      <c r="E29" s="21" t="str">
        <f t="shared" si="1"/>
        <v>boss --</v>
      </c>
      <c r="F29" s="21">
        <v>4010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</row>
    <row r="30" s="17" customFormat="1" spans="1:39">
      <c r="A30" s="21">
        <v>17</v>
      </c>
      <c r="B30" s="12" t="s">
        <v>823</v>
      </c>
      <c r="C30" s="22">
        <v>5</v>
      </c>
      <c r="D30" s="21">
        <v>3</v>
      </c>
      <c r="E30" s="21" t="str">
        <f t="shared" ref="E30:E39" si="2">"攻城"&amp;" "&amp;LEFT(B30,4)&amp;"--"&amp;RIGHT(B30,4)</f>
        <v>攻城 1001--1007</v>
      </c>
      <c r="F30" s="21">
        <v>5001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12"/>
      <c r="AF30" s="12"/>
      <c r="AG30" s="12"/>
      <c r="AH30" s="12"/>
      <c r="AI30" s="12"/>
      <c r="AJ30" s="12"/>
      <c r="AK30" s="12"/>
      <c r="AL30" s="12"/>
      <c r="AM30" s="12"/>
    </row>
    <row r="31" s="13" customFormat="1" spans="1:39">
      <c r="A31" s="21">
        <v>18</v>
      </c>
      <c r="B31" s="21" t="s">
        <v>833</v>
      </c>
      <c r="C31" s="22">
        <v>5</v>
      </c>
      <c r="D31" s="21">
        <v>4</v>
      </c>
      <c r="E31" s="21" t="str">
        <f t="shared" si="2"/>
        <v>攻城 1008--1019</v>
      </c>
      <c r="F31" s="21">
        <v>5002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</row>
    <row r="32" s="14" customFormat="1" spans="1:39">
      <c r="A32" s="21">
        <v>23</v>
      </c>
      <c r="B32" s="21" t="s">
        <v>834</v>
      </c>
      <c r="C32" s="22">
        <v>5</v>
      </c>
      <c r="D32" s="21">
        <v>4</v>
      </c>
      <c r="E32" s="21" t="str">
        <f t="shared" si="2"/>
        <v>攻城 1020--1027</v>
      </c>
      <c r="F32" s="21">
        <v>5003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</row>
    <row r="33" s="15" customFormat="1" spans="1:39">
      <c r="A33" s="21">
        <v>28</v>
      </c>
      <c r="B33" s="21" t="s">
        <v>835</v>
      </c>
      <c r="C33" s="22">
        <v>5</v>
      </c>
      <c r="D33" s="21">
        <v>4</v>
      </c>
      <c r="E33" s="21" t="str">
        <f t="shared" si="2"/>
        <v>攻城 1028--1035</v>
      </c>
      <c r="F33" s="21">
        <v>5004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</row>
    <row r="34" s="14" customFormat="1" spans="1:39">
      <c r="A34" s="21">
        <v>29</v>
      </c>
      <c r="B34" s="21" t="s">
        <v>836</v>
      </c>
      <c r="C34" s="22">
        <v>5</v>
      </c>
      <c r="D34" s="21">
        <v>4</v>
      </c>
      <c r="E34" s="21" t="str">
        <f t="shared" si="2"/>
        <v>攻城 1036--1043</v>
      </c>
      <c r="F34" s="21">
        <v>5005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</row>
    <row r="35" s="14" customFormat="1" spans="1:39">
      <c r="A35" s="21">
        <v>42</v>
      </c>
      <c r="B35" s="21" t="s">
        <v>837</v>
      </c>
      <c r="C35" s="22">
        <v>5</v>
      </c>
      <c r="D35" s="21">
        <v>4</v>
      </c>
      <c r="E35" s="21" t="str">
        <f t="shared" si="2"/>
        <v>攻城 1044--1051</v>
      </c>
      <c r="F35" s="21">
        <v>5006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</row>
    <row r="36" s="14" customFormat="1" spans="1:39">
      <c r="A36" s="21">
        <v>43</v>
      </c>
      <c r="B36" s="21" t="s">
        <v>838</v>
      </c>
      <c r="C36" s="22">
        <v>5</v>
      </c>
      <c r="D36" s="21">
        <v>4</v>
      </c>
      <c r="E36" s="21" t="str">
        <f t="shared" si="2"/>
        <v>攻城 1052--1059</v>
      </c>
      <c r="F36" s="21">
        <v>5007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</row>
    <row r="37" s="14" customFormat="1" spans="1:39">
      <c r="A37" s="21">
        <v>44</v>
      </c>
      <c r="B37" s="21" t="s">
        <v>839</v>
      </c>
      <c r="C37" s="22">
        <v>5</v>
      </c>
      <c r="D37" s="21">
        <v>4</v>
      </c>
      <c r="E37" s="21" t="str">
        <f t="shared" si="2"/>
        <v>攻城 1060--1067</v>
      </c>
      <c r="F37" s="21">
        <v>5008</v>
      </c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</row>
    <row r="38" s="14" customFormat="1" spans="1:39">
      <c r="A38" s="21">
        <v>45</v>
      </c>
      <c r="B38" s="21" t="s">
        <v>840</v>
      </c>
      <c r="C38" s="22">
        <v>5</v>
      </c>
      <c r="D38" s="21">
        <v>4</v>
      </c>
      <c r="E38" s="21" t="str">
        <f t="shared" si="2"/>
        <v>攻城 1068--1075</v>
      </c>
      <c r="F38" s="21">
        <v>5009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</row>
    <row r="39" s="14" customFormat="1" spans="1:39">
      <c r="A39" s="21">
        <v>46</v>
      </c>
      <c r="B39" s="21"/>
      <c r="C39" s="22">
        <v>5</v>
      </c>
      <c r="D39" s="21">
        <v>4</v>
      </c>
      <c r="E39" s="21" t="str">
        <f t="shared" si="2"/>
        <v>攻城 --</v>
      </c>
      <c r="F39" s="21">
        <v>5010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</row>
    <row r="40" s="18" customFormat="1" spans="1:39">
      <c r="A40" s="21">
        <v>62</v>
      </c>
      <c r="B40" s="21" t="str">
        <f t="shared" ref="B40:B71" si="3">G40</f>
        <v>6001_6004_6005_6006_6007_6008_6009_6010_6011_6012_6013_6014_6015_6016_6017_6018_6019_6020_6021_6022_6023_6024</v>
      </c>
      <c r="C40" s="22">
        <v>1</v>
      </c>
      <c r="D40" s="21">
        <v>22</v>
      </c>
      <c r="E40" s="21" t="str">
        <f>IF(A40&gt;199,"英文 ",IF(A40&gt;61,"繁体 ",))&amp;VLOOKUP(C40,Sheet1!A:B,2,0)&amp;" "&amp;LEFT(B40,4)&amp;"--"&amp;RIGHT(B40,4)</f>
        <v>繁体 运镖 6001--6024</v>
      </c>
      <c r="F40" s="21">
        <f t="shared" ref="F40:F103" si="4">60000+A40</f>
        <v>60062</v>
      </c>
      <c r="G40" s="21" t="s">
        <v>841</v>
      </c>
      <c r="H40" s="21" t="s">
        <v>841</v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</row>
    <row r="41" s="13" customFormat="1" spans="1:39">
      <c r="A41" s="21">
        <v>63</v>
      </c>
      <c r="B41" s="21" t="str">
        <f t="shared" si="3"/>
        <v>6025_6026_6027_6028_6029_6030_6031_6032_6033_6034_6035_6036_6037_6038_6039_6040_6041_6042_6043_6044_6045_6046_6047_6048</v>
      </c>
      <c r="C41" s="22">
        <v>1</v>
      </c>
      <c r="D41" s="21">
        <v>24</v>
      </c>
      <c r="E41" s="21" t="str">
        <f>IF(A41&gt;199,"英文 ",IF(A41&gt;61,"繁体 ",))&amp;VLOOKUP(C41,Sheet1!A:B,2,0)&amp;" "&amp;LEFT(B41,4)&amp;"--"&amp;RIGHT(B41,4)</f>
        <v>繁体 运镖 6025--6048</v>
      </c>
      <c r="F41" s="21">
        <f t="shared" si="4"/>
        <v>60063</v>
      </c>
      <c r="G41" s="21" t="s">
        <v>842</v>
      </c>
      <c r="H41" s="21" t="s">
        <v>842</v>
      </c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</row>
    <row r="42" s="18" customFormat="1" spans="1:39">
      <c r="A42" s="21">
        <v>64</v>
      </c>
      <c r="B42" s="21" t="str">
        <f t="shared" si="3"/>
        <v>6049_6050_6051_6052_6053_6054_6055_6056_6057_6058_6059_6060_6061_6062_6063_6064_6065_6066_6067_6068_6069_6070_6071_6072</v>
      </c>
      <c r="C42" s="22">
        <v>1</v>
      </c>
      <c r="D42" s="21">
        <v>24</v>
      </c>
      <c r="E42" s="21" t="str">
        <f>IF(A42&gt;199,"英文 ",IF(A42&gt;61,"繁体 ",))&amp;VLOOKUP(C42,Sheet1!A:B,2,0)&amp;" "&amp;LEFT(B42,4)&amp;"--"&amp;RIGHT(B42,4)</f>
        <v>繁体 运镖 6049--6072</v>
      </c>
      <c r="F42" s="21">
        <f t="shared" si="4"/>
        <v>60064</v>
      </c>
      <c r="G42" s="21" t="s">
        <v>843</v>
      </c>
      <c r="H42" s="21" t="s">
        <v>843</v>
      </c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</row>
    <row r="43" s="15" customFormat="1" spans="1:39">
      <c r="A43" s="21">
        <v>65</v>
      </c>
      <c r="B43" s="21" t="str">
        <f t="shared" si="3"/>
        <v>6073_6074_6075_6076_6077_6078_6079_6080_6081_6082_6083_6084_6085_6086_6087_6088_6089_6090_6091_6092_6093_6094_6095_6096</v>
      </c>
      <c r="C43" s="22">
        <v>1</v>
      </c>
      <c r="D43" s="21">
        <v>24</v>
      </c>
      <c r="E43" s="21" t="str">
        <f>IF(A43&gt;199,"英文 ",IF(A43&gt;61,"繁体 ",))&amp;VLOOKUP(C43,Sheet1!A:B,2,0)&amp;" "&amp;LEFT(B43,4)&amp;"--"&amp;RIGHT(B43,4)</f>
        <v>繁体 运镖 6073--6096</v>
      </c>
      <c r="F43" s="21">
        <f t="shared" si="4"/>
        <v>60065</v>
      </c>
      <c r="G43" s="21" t="s">
        <v>844</v>
      </c>
      <c r="H43" s="21" t="s">
        <v>844</v>
      </c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</row>
    <row r="44" s="18" customFormat="1" spans="1:39">
      <c r="A44" s="21">
        <v>66</v>
      </c>
      <c r="B44" s="21" t="str">
        <f t="shared" si="3"/>
        <v>6097_6098_6099_6100_6101_6102_6103_6104_6105_6106_6107_6108_6109_6110_6111_6112_6113_6114_6115_6116_6117_6118_6119_6120</v>
      </c>
      <c r="C44" s="22">
        <v>1</v>
      </c>
      <c r="D44" s="21">
        <v>24</v>
      </c>
      <c r="E44" s="21" t="str">
        <f>IF(A44&gt;199,"英文 ",IF(A44&gt;61,"繁体 ",))&amp;VLOOKUP(C44,Sheet1!A:B,2,0)&amp;" "&amp;LEFT(B44,4)&amp;"--"&amp;RIGHT(B44,4)</f>
        <v>繁体 运镖 6097--6120</v>
      </c>
      <c r="F44" s="21">
        <f t="shared" si="4"/>
        <v>60066</v>
      </c>
      <c r="G44" s="21" t="s">
        <v>845</v>
      </c>
      <c r="H44" s="21" t="s">
        <v>845</v>
      </c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</row>
    <row r="45" s="18" customFormat="1" spans="1:39">
      <c r="A45" s="21">
        <v>67</v>
      </c>
      <c r="B45" s="21" t="str">
        <f t="shared" si="3"/>
        <v>6121_6122_6123_6124_6125_6126_6127_6128_6129_6130_6131_6132_6133_6134_6135_6136_6137_6138_6139_6140_6141_6142_6143_6144</v>
      </c>
      <c r="C45" s="22">
        <v>1</v>
      </c>
      <c r="D45" s="21">
        <v>24</v>
      </c>
      <c r="E45" s="21" t="str">
        <f>IF(A45&gt;199,"英文 ",IF(A45&gt;61,"繁体 ",))&amp;VLOOKUP(C45,Sheet1!A:B,2,0)&amp;" "&amp;LEFT(B45,4)&amp;"--"&amp;RIGHT(B45,4)</f>
        <v>繁体 运镖 6121--6144</v>
      </c>
      <c r="F45" s="21">
        <f t="shared" si="4"/>
        <v>60067</v>
      </c>
      <c r="G45" s="21" t="s">
        <v>846</v>
      </c>
      <c r="H45" s="21" t="s">
        <v>846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</row>
    <row r="46" s="18" customFormat="1" spans="1:39">
      <c r="A46" s="21">
        <v>68</v>
      </c>
      <c r="B46" s="21" t="str">
        <f t="shared" si="3"/>
        <v>6145_6146_6147_6148_6149_6150_6151_6152_6153_6154_6155_6156_6157_6158_6159_6160_6161_6162_6163_6164_6165_6166_6167_6168</v>
      </c>
      <c r="C46" s="22">
        <v>1</v>
      </c>
      <c r="D46" s="21">
        <v>24</v>
      </c>
      <c r="E46" s="21" t="str">
        <f>IF(A46&gt;199,"英文 ",IF(A46&gt;61,"繁体 ",))&amp;VLOOKUP(C46,Sheet1!A:B,2,0)&amp;" "&amp;LEFT(B46,4)&amp;"--"&amp;RIGHT(B46,4)</f>
        <v>繁体 运镖 6145--6168</v>
      </c>
      <c r="F46" s="21">
        <f t="shared" si="4"/>
        <v>60068</v>
      </c>
      <c r="G46" s="21" t="s">
        <v>847</v>
      </c>
      <c r="H46" s="21" t="s">
        <v>847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</row>
    <row r="47" s="18" customFormat="1" spans="1:39">
      <c r="A47" s="21">
        <v>69</v>
      </c>
      <c r="B47" s="21" t="str">
        <f t="shared" si="3"/>
        <v>6169_6170_6171_6172_6173_6174_6175_6176_6177_6178_6179_6180_6181_6182_6183_6184_6185_6186_6187_6188_6189_6190_6191_6192</v>
      </c>
      <c r="C47" s="22">
        <v>1</v>
      </c>
      <c r="D47" s="21">
        <v>24</v>
      </c>
      <c r="E47" s="21" t="str">
        <f>IF(A47&gt;199,"英文 ",IF(A47&gt;61,"繁体 ",))&amp;VLOOKUP(C47,Sheet1!A:B,2,0)&amp;" "&amp;LEFT(B47,4)&amp;"--"&amp;RIGHT(B47,4)</f>
        <v>繁体 运镖 6169--6192</v>
      </c>
      <c r="F47" s="21">
        <f t="shared" si="4"/>
        <v>60069</v>
      </c>
      <c r="G47" s="21" t="s">
        <v>848</v>
      </c>
      <c r="H47" s="21" t="s">
        <v>848</v>
      </c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</row>
    <row r="48" s="18" customFormat="1" spans="1:39">
      <c r="A48" s="21">
        <v>70</v>
      </c>
      <c r="B48" s="21">
        <f t="shared" si="3"/>
        <v>0</v>
      </c>
      <c r="C48" s="22">
        <v>1</v>
      </c>
      <c r="D48" s="21">
        <v>24</v>
      </c>
      <c r="E48" s="21" t="str">
        <f>IF(A48&gt;199,"英文 ",IF(A48&gt;61,"繁体 ",))&amp;VLOOKUP(C48,Sheet1!A:B,2,0)&amp;" "&amp;LEFT(B48,4)&amp;"--"&amp;RIGHT(B48,4)</f>
        <v>繁体 运镖 0--0</v>
      </c>
      <c r="F48" s="21">
        <f t="shared" si="4"/>
        <v>60070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</row>
    <row r="49" s="18" customFormat="1" spans="1:39">
      <c r="A49" s="21">
        <v>71</v>
      </c>
      <c r="B49" s="21">
        <f t="shared" si="3"/>
        <v>0</v>
      </c>
      <c r="C49" s="22">
        <v>1</v>
      </c>
      <c r="D49" s="21">
        <v>24</v>
      </c>
      <c r="E49" s="21" t="str">
        <f>IF(A49&gt;199,"英文 ",IF(A49&gt;61,"繁体 ",))&amp;VLOOKUP(C49,Sheet1!A:B,2,0)&amp;" "&amp;LEFT(B49,4)&amp;"--"&amp;RIGHT(B49,4)</f>
        <v>繁体 运镖 0--0</v>
      </c>
      <c r="F49" s="21">
        <f t="shared" si="4"/>
        <v>60071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</row>
    <row r="50" spans="1:8">
      <c r="A50" s="21">
        <v>72</v>
      </c>
      <c r="B50" s="21" t="str">
        <f t="shared" si="3"/>
        <v>6001_6004_6005_6006_6007_6008_6009_6010_6011_6012_6013_6014_6015_6016_6017_6018_6019_6020_6021_6022_6023_6024</v>
      </c>
      <c r="C50" s="22">
        <v>2</v>
      </c>
      <c r="D50" s="21">
        <v>22</v>
      </c>
      <c r="E50" s="21" t="str">
        <f>IF(A50&gt;199,"英文 ",IF(A50&gt;61,"繁体 ",))&amp;VLOOKUP(C50,Sheet1!A:B,2,0)&amp;" "&amp;LEFT(B50,4)&amp;"--"&amp;RIGHT(B50,4)</f>
        <v>繁体 钓鱼 6001--6024</v>
      </c>
      <c r="F50" s="21">
        <f t="shared" si="4"/>
        <v>60072</v>
      </c>
      <c r="G50" s="21" t="s">
        <v>841</v>
      </c>
      <c r="H50" s="21" t="s">
        <v>841</v>
      </c>
    </row>
    <row r="51" spans="1:8">
      <c r="A51" s="21">
        <v>73</v>
      </c>
      <c r="B51" s="21" t="str">
        <f t="shared" si="3"/>
        <v>6025_6026_6027_6028_6029_6030_6031_6032_6033_6034_6035_6036_6037_6038_6039_6040_6041_6042_6043_6044_6045_6046_6047_6048</v>
      </c>
      <c r="C51" s="22">
        <v>2</v>
      </c>
      <c r="D51" s="21">
        <v>24</v>
      </c>
      <c r="E51" s="21" t="str">
        <f>IF(A51&gt;199,"英文 ",IF(A51&gt;61,"繁体 ",))&amp;VLOOKUP(C51,Sheet1!A:B,2,0)&amp;" "&amp;LEFT(B51,4)&amp;"--"&amp;RIGHT(B51,4)</f>
        <v>繁体 钓鱼 6025--6048</v>
      </c>
      <c r="F51" s="21">
        <f t="shared" si="4"/>
        <v>60073</v>
      </c>
      <c r="G51" s="21" t="s">
        <v>842</v>
      </c>
      <c r="H51" s="21" t="s">
        <v>842</v>
      </c>
    </row>
    <row r="52" spans="1:8">
      <c r="A52" s="21">
        <v>74</v>
      </c>
      <c r="B52" s="21" t="str">
        <f t="shared" si="3"/>
        <v>6049_6050_6051_6052_6053_6054_6055_6056_6057_6058_6059_6060_6061_6062_6063_6064_6065_6066_6067_6068_6069_6070_6071_6072</v>
      </c>
      <c r="C52" s="22">
        <v>2</v>
      </c>
      <c r="D52" s="21">
        <v>24</v>
      </c>
      <c r="E52" s="21" t="str">
        <f>IF(A52&gt;199,"英文 ",IF(A52&gt;61,"繁体 ",))&amp;VLOOKUP(C52,Sheet1!A:B,2,0)&amp;" "&amp;LEFT(B52,4)&amp;"--"&amp;RIGHT(B52,4)</f>
        <v>繁体 钓鱼 6049--6072</v>
      </c>
      <c r="F52" s="21">
        <f t="shared" si="4"/>
        <v>60074</v>
      </c>
      <c r="G52" s="21" t="s">
        <v>843</v>
      </c>
      <c r="H52" s="21" t="s">
        <v>843</v>
      </c>
    </row>
    <row r="53" spans="1:8">
      <c r="A53" s="21">
        <v>75</v>
      </c>
      <c r="B53" s="21" t="str">
        <f t="shared" si="3"/>
        <v>6073_6074_6075_6076_6077_6078_6079_6080_6081_6082_6083_6084_6085_6086_6087_6088_6089_6090_6091_6092_6093_6094_6095_6096</v>
      </c>
      <c r="C53" s="22">
        <v>2</v>
      </c>
      <c r="D53" s="21">
        <v>24</v>
      </c>
      <c r="E53" s="21" t="str">
        <f>IF(A53&gt;199,"英文 ",IF(A53&gt;61,"繁体 ",))&amp;VLOOKUP(C53,Sheet1!A:B,2,0)&amp;" "&amp;LEFT(B53,4)&amp;"--"&amp;RIGHT(B53,4)</f>
        <v>繁体 钓鱼 6073--6096</v>
      </c>
      <c r="F53" s="21">
        <f t="shared" si="4"/>
        <v>60075</v>
      </c>
      <c r="G53" s="21" t="s">
        <v>844</v>
      </c>
      <c r="H53" s="21" t="s">
        <v>844</v>
      </c>
    </row>
    <row r="54" spans="1:8">
      <c r="A54" s="21">
        <v>76</v>
      </c>
      <c r="B54" s="21" t="str">
        <f t="shared" si="3"/>
        <v>6097_6098_6099_6100_6101_6102_6103_6104_6105_6106_6107_6108_6109_6110_6111_6112_6113_6114_6115_6116_6117_6118_6119_6120</v>
      </c>
      <c r="C54" s="22">
        <v>2</v>
      </c>
      <c r="D54" s="21">
        <v>24</v>
      </c>
      <c r="E54" s="21" t="str">
        <f>IF(A54&gt;199,"英文 ",IF(A54&gt;61,"繁体 ",))&amp;VLOOKUP(C54,Sheet1!A:B,2,0)&amp;" "&amp;LEFT(B54,4)&amp;"--"&amp;RIGHT(B54,4)</f>
        <v>繁体 钓鱼 6097--6120</v>
      </c>
      <c r="F54" s="21">
        <f t="shared" si="4"/>
        <v>60076</v>
      </c>
      <c r="G54" s="21" t="s">
        <v>845</v>
      </c>
      <c r="H54" s="21" t="s">
        <v>845</v>
      </c>
    </row>
    <row r="55" s="10" customFormat="1" spans="1:39">
      <c r="A55" s="21">
        <v>77</v>
      </c>
      <c r="B55" s="21" t="str">
        <f t="shared" si="3"/>
        <v>6121_6122_6123_6124_6125_6126_6127_6128_6129_6130_6131_6132_6133_6134_6135_6136_6137_6138_6139_6140_6141_6142_6143_6144</v>
      </c>
      <c r="C55" s="22">
        <v>2</v>
      </c>
      <c r="D55" s="21">
        <v>24</v>
      </c>
      <c r="E55" s="21" t="str">
        <f>IF(A55&gt;199,"英文 ",IF(A55&gt;61,"繁体 ",))&amp;VLOOKUP(C55,Sheet1!A:B,2,0)&amp;" "&amp;LEFT(B55,4)&amp;"--"&amp;RIGHT(B55,4)</f>
        <v>繁体 钓鱼 6121--6144</v>
      </c>
      <c r="F55" s="21">
        <f t="shared" si="4"/>
        <v>60077</v>
      </c>
      <c r="G55" s="21" t="s">
        <v>846</v>
      </c>
      <c r="H55" s="21" t="s">
        <v>846</v>
      </c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</row>
    <row r="56" spans="1:8">
      <c r="A56" s="21">
        <v>78</v>
      </c>
      <c r="B56" s="21" t="str">
        <f t="shared" si="3"/>
        <v>6145_6146_6147_6148_6149_6150_6151_6152_6153_6154_6155_6156_6157_6158_6159_6160_6161_6162_6163_6164_6165_6166_6167_6168</v>
      </c>
      <c r="C56" s="22">
        <v>2</v>
      </c>
      <c r="D56" s="21">
        <v>24</v>
      </c>
      <c r="E56" s="21" t="str">
        <f>IF(A56&gt;199,"英文 ",IF(A56&gt;61,"繁体 ",))&amp;VLOOKUP(C56,Sheet1!A:B,2,0)&amp;" "&amp;LEFT(B56,4)&amp;"--"&amp;RIGHT(B56,4)</f>
        <v>繁体 钓鱼 6145--6168</v>
      </c>
      <c r="F56" s="21">
        <f t="shared" si="4"/>
        <v>60078</v>
      </c>
      <c r="G56" s="21" t="s">
        <v>847</v>
      </c>
      <c r="H56" s="21" t="s">
        <v>847</v>
      </c>
    </row>
    <row r="57" spans="1:8">
      <c r="A57" s="21">
        <v>79</v>
      </c>
      <c r="B57" s="21" t="str">
        <f t="shared" si="3"/>
        <v>6169_6170_6171_6172_6173_6174_6175_6176_6177_6178_6179_6180_6181_6182_6183_6184_6185_6186_6187_6188_6189_6190_6191_6192</v>
      </c>
      <c r="C57" s="22">
        <v>2</v>
      </c>
      <c r="D57" s="21">
        <v>24</v>
      </c>
      <c r="E57" s="21" t="str">
        <f>IF(A57&gt;199,"英文 ",IF(A57&gt;61,"繁体 ",))&amp;VLOOKUP(C57,Sheet1!A:B,2,0)&amp;" "&amp;LEFT(B57,4)&amp;"--"&amp;RIGHT(B57,4)</f>
        <v>繁体 钓鱼 6169--6192</v>
      </c>
      <c r="F57" s="21">
        <f t="shared" si="4"/>
        <v>60079</v>
      </c>
      <c r="G57" s="21" t="s">
        <v>848</v>
      </c>
      <c r="H57" s="21" t="s">
        <v>848</v>
      </c>
    </row>
    <row r="58" spans="1:6">
      <c r="A58" s="21">
        <v>80</v>
      </c>
      <c r="B58" s="21">
        <f t="shared" si="3"/>
        <v>0</v>
      </c>
      <c r="C58" s="22">
        <v>2</v>
      </c>
      <c r="D58" s="21">
        <v>24</v>
      </c>
      <c r="E58" s="21" t="str">
        <f>IF(A58&gt;199,"英文 ",IF(A58&gt;61,"繁体 ",))&amp;VLOOKUP(C58,Sheet1!A:B,2,0)&amp;" "&amp;LEFT(B58,4)&amp;"--"&amp;RIGHT(B58,4)</f>
        <v>繁体 钓鱼 0--0</v>
      </c>
      <c r="F58" s="21">
        <f t="shared" si="4"/>
        <v>60080</v>
      </c>
    </row>
    <row r="59" spans="1:6">
      <c r="A59" s="21">
        <v>81</v>
      </c>
      <c r="B59" s="21">
        <f t="shared" si="3"/>
        <v>0</v>
      </c>
      <c r="C59" s="22">
        <v>2</v>
      </c>
      <c r="D59" s="21">
        <v>24</v>
      </c>
      <c r="E59" s="21" t="str">
        <f>IF(A59&gt;199,"英文 ",IF(A59&gt;61,"繁体 ",))&amp;VLOOKUP(C59,Sheet1!A:B,2,0)&amp;" "&amp;LEFT(B59,4)&amp;"--"&amp;RIGHT(B59,4)</f>
        <v>繁体 钓鱼 0--0</v>
      </c>
      <c r="F59" s="21">
        <f t="shared" si="4"/>
        <v>60081</v>
      </c>
    </row>
    <row r="60" spans="1:8">
      <c r="A60" s="21">
        <v>82</v>
      </c>
      <c r="B60" s="21" t="str">
        <f t="shared" si="3"/>
        <v>6001_6004_6005_6006_6007_6008_6009_6010_6011_6012_6013_6014_6015_6016_6017_6018_6019_6020_6021_6022_6023_6024</v>
      </c>
      <c r="C60" s="22">
        <v>6</v>
      </c>
      <c r="D60" s="21">
        <v>22</v>
      </c>
      <c r="E60" s="21" t="str">
        <f>IF(A60&gt;199,"英文 ",IF(A60&gt;61,"繁体 ",))&amp;VLOOKUP(C60,Sheet1!A:B,2,0)&amp;" "&amp;LEFT(B60,4)&amp;"--"&amp;RIGHT(B60,4)</f>
        <v>繁体 究极异兽 6001--6024</v>
      </c>
      <c r="F60" s="21">
        <f t="shared" si="4"/>
        <v>60082</v>
      </c>
      <c r="G60" s="21" t="s">
        <v>841</v>
      </c>
      <c r="H60" s="21" t="s">
        <v>841</v>
      </c>
    </row>
    <row r="61" spans="1:8">
      <c r="A61" s="21">
        <v>83</v>
      </c>
      <c r="B61" s="21" t="str">
        <f t="shared" si="3"/>
        <v>6025_6026_6027_6028_6029_6030_6031_6032_6033_6034_6035_6036_6037_6038_6039_6040_6041_6042_6043_6044_6045_6046_6047_6048</v>
      </c>
      <c r="C61" s="22">
        <v>6</v>
      </c>
      <c r="D61" s="21">
        <v>24</v>
      </c>
      <c r="E61" s="21" t="str">
        <f>IF(A61&gt;199,"英文 ",IF(A61&gt;61,"繁体 ",))&amp;VLOOKUP(C61,Sheet1!A:B,2,0)&amp;" "&amp;LEFT(B61,4)&amp;"--"&amp;RIGHT(B61,4)</f>
        <v>繁体 究极异兽 6025--6048</v>
      </c>
      <c r="F61" s="21">
        <f t="shared" si="4"/>
        <v>60083</v>
      </c>
      <c r="G61" s="21" t="s">
        <v>842</v>
      </c>
      <c r="H61" s="21" t="s">
        <v>842</v>
      </c>
    </row>
    <row r="62" spans="1:8">
      <c r="A62" s="21">
        <v>84</v>
      </c>
      <c r="B62" s="21" t="str">
        <f t="shared" si="3"/>
        <v>6049_6050_6051_6052_6053_6054_6055_6056_6057_6058_6059_6060_6061_6062_6063_6064_6065_6066_6067_6068_6069_6070_6071_6072</v>
      </c>
      <c r="C62" s="22">
        <v>6</v>
      </c>
      <c r="D62" s="21">
        <v>24</v>
      </c>
      <c r="E62" s="21" t="str">
        <f>IF(A62&gt;199,"英文 ",IF(A62&gt;61,"繁体 ",))&amp;VLOOKUP(C62,Sheet1!A:B,2,0)&amp;" "&amp;LEFT(B62,4)&amp;"--"&amp;RIGHT(B62,4)</f>
        <v>繁体 究极异兽 6049--6072</v>
      </c>
      <c r="F62" s="21">
        <f t="shared" si="4"/>
        <v>60084</v>
      </c>
      <c r="G62" s="21" t="s">
        <v>843</v>
      </c>
      <c r="H62" s="21" t="s">
        <v>843</v>
      </c>
    </row>
    <row r="63" spans="1:8">
      <c r="A63" s="21">
        <v>85</v>
      </c>
      <c r="B63" s="21" t="str">
        <f t="shared" si="3"/>
        <v>6073_6074_6075_6076_6077_6078_6079_6080_6081_6082_6083_6084_6085_6086_6087_6088_6089_6090_6091_6092_6093_6094_6095_6096</v>
      </c>
      <c r="C63" s="22">
        <v>6</v>
      </c>
      <c r="D63" s="21">
        <v>24</v>
      </c>
      <c r="E63" s="21" t="str">
        <f>IF(A63&gt;199,"英文 ",IF(A63&gt;61,"繁体 ",))&amp;VLOOKUP(C63,Sheet1!A:B,2,0)&amp;" "&amp;LEFT(B63,4)&amp;"--"&amp;RIGHT(B63,4)</f>
        <v>繁体 究极异兽 6073--6096</v>
      </c>
      <c r="F63" s="21">
        <f t="shared" si="4"/>
        <v>60085</v>
      </c>
      <c r="G63" s="21" t="s">
        <v>844</v>
      </c>
      <c r="H63" s="21" t="s">
        <v>844</v>
      </c>
    </row>
    <row r="64" spans="1:8">
      <c r="A64" s="21">
        <v>86</v>
      </c>
      <c r="B64" s="21" t="str">
        <f t="shared" si="3"/>
        <v>6097_6098_6099_6100_6101_6102_6103_6104_6105_6106_6107_6108_6109_6110_6111_6112_6113_6114_6115_6116_6117_6118_6119_6120</v>
      </c>
      <c r="C64" s="22">
        <v>6</v>
      </c>
      <c r="D64" s="21">
        <v>24</v>
      </c>
      <c r="E64" s="21" t="str">
        <f>IF(A64&gt;199,"英文 ",IF(A64&gt;61,"繁体 ",))&amp;VLOOKUP(C64,Sheet1!A:B,2,0)&amp;" "&amp;LEFT(B64,4)&amp;"--"&amp;RIGHT(B64,4)</f>
        <v>繁体 究极异兽 6097--6120</v>
      </c>
      <c r="F64" s="21">
        <f t="shared" si="4"/>
        <v>60086</v>
      </c>
      <c r="G64" s="21" t="s">
        <v>845</v>
      </c>
      <c r="H64" s="21" t="s">
        <v>845</v>
      </c>
    </row>
    <row r="65" spans="1:8">
      <c r="A65" s="21">
        <v>87</v>
      </c>
      <c r="B65" s="21" t="str">
        <f t="shared" si="3"/>
        <v>6121_6122_6123_6124_6125_6126_6127_6128_6129_6130_6131_6132_6133_6134_6135_6136_6137_6138_6139_6140_6141_6142_6143_6144</v>
      </c>
      <c r="C65" s="22">
        <v>6</v>
      </c>
      <c r="D65" s="21">
        <v>24</v>
      </c>
      <c r="E65" s="21" t="str">
        <f>IF(A65&gt;199,"英文 ",IF(A65&gt;61,"繁体 ",))&amp;VLOOKUP(C65,Sheet1!A:B,2,0)&amp;" "&amp;LEFT(B65,4)&amp;"--"&amp;RIGHT(B65,4)</f>
        <v>繁体 究极异兽 6121--6144</v>
      </c>
      <c r="F65" s="21">
        <f t="shared" si="4"/>
        <v>60087</v>
      </c>
      <c r="G65" s="21" t="s">
        <v>846</v>
      </c>
      <c r="H65" s="21" t="s">
        <v>846</v>
      </c>
    </row>
    <row r="66" spans="1:8">
      <c r="A66" s="21">
        <v>88</v>
      </c>
      <c r="B66" s="21" t="str">
        <f t="shared" si="3"/>
        <v>6145_6146_6147_6148_6149_6150_6151_6152_6153_6154_6155_6156_6157_6158_6159_6160_6161_6162_6163_6164_6165_6166_6167_6168</v>
      </c>
      <c r="C66" s="22">
        <v>6</v>
      </c>
      <c r="D66" s="21">
        <v>24</v>
      </c>
      <c r="E66" s="21" t="str">
        <f>IF(A66&gt;199,"英文 ",IF(A66&gt;61,"繁体 ",))&amp;VLOOKUP(C66,Sheet1!A:B,2,0)&amp;" "&amp;LEFT(B66,4)&amp;"--"&amp;RIGHT(B66,4)</f>
        <v>繁体 究极异兽 6145--6168</v>
      </c>
      <c r="F66" s="21">
        <f t="shared" si="4"/>
        <v>60088</v>
      </c>
      <c r="G66" s="21" t="s">
        <v>847</v>
      </c>
      <c r="H66" s="21" t="s">
        <v>847</v>
      </c>
    </row>
    <row r="67" spans="1:8">
      <c r="A67" s="21">
        <v>89</v>
      </c>
      <c r="B67" s="21" t="str">
        <f t="shared" si="3"/>
        <v>6169_6170_6171_6172_6173_6174_6175_6176_6177_6178_6179_6180_6181_6182_6183_6184_6185_6186_6187_6188_6189_6190_6191_6192</v>
      </c>
      <c r="C67" s="22">
        <v>6</v>
      </c>
      <c r="D67" s="21">
        <v>24</v>
      </c>
      <c r="E67" s="21" t="str">
        <f>IF(A67&gt;199,"英文 ",IF(A67&gt;61,"繁体 ",))&amp;VLOOKUP(C67,Sheet1!A:B,2,0)&amp;" "&amp;LEFT(B67,4)&amp;"--"&amp;RIGHT(B67,4)</f>
        <v>繁体 究极异兽 6169--6192</v>
      </c>
      <c r="F67" s="21">
        <f t="shared" si="4"/>
        <v>60089</v>
      </c>
      <c r="G67" s="21" t="s">
        <v>848</v>
      </c>
      <c r="H67" s="21" t="s">
        <v>848</v>
      </c>
    </row>
    <row r="68" spans="1:6">
      <c r="A68" s="21">
        <v>90</v>
      </c>
      <c r="B68" s="21">
        <f t="shared" si="3"/>
        <v>0</v>
      </c>
      <c r="C68" s="22">
        <v>6</v>
      </c>
      <c r="D68" s="21">
        <v>24</v>
      </c>
      <c r="E68" s="21" t="str">
        <f>IF(A68&gt;199,"英文 ",IF(A68&gt;61,"繁体 ",))&amp;VLOOKUP(C68,Sheet1!A:B,2,0)&amp;" "&amp;LEFT(B68,4)&amp;"--"&amp;RIGHT(B68,4)</f>
        <v>繁体 究极异兽 0--0</v>
      </c>
      <c r="F68" s="21">
        <f t="shared" si="4"/>
        <v>60090</v>
      </c>
    </row>
    <row r="69" spans="1:6">
      <c r="A69" s="21">
        <v>91</v>
      </c>
      <c r="B69" s="21">
        <f t="shared" si="3"/>
        <v>0</v>
      </c>
      <c r="C69" s="22">
        <v>6</v>
      </c>
      <c r="D69" s="21">
        <v>24</v>
      </c>
      <c r="E69" s="21" t="str">
        <f>IF(A69&gt;199,"英文 ",IF(A69&gt;61,"繁体 ",))&amp;VLOOKUP(C69,Sheet1!A:B,2,0)&amp;" "&amp;LEFT(B69,4)&amp;"--"&amp;RIGHT(B69,4)</f>
        <v>繁体 究极异兽 0--0</v>
      </c>
      <c r="F69" s="21">
        <f t="shared" si="4"/>
        <v>60091</v>
      </c>
    </row>
    <row r="70" spans="1:8">
      <c r="A70" s="21">
        <v>92</v>
      </c>
      <c r="B70" s="21" t="str">
        <f t="shared" si="3"/>
        <v>6001_6004_6005_6006_6007_6008</v>
      </c>
      <c r="C70" s="22">
        <v>3</v>
      </c>
      <c r="D70" s="21">
        <f t="shared" ref="D70:D101" si="5">IF(C70=3,3,IF(C70&gt;=4,4,0))</f>
        <v>3</v>
      </c>
      <c r="E70" s="21" t="str">
        <f>IF(A70&gt;199,"英文 ",IF(A70&gt;61,"繁体 ",))&amp;VLOOKUP(C70,Sheet1!A:B,2,0)&amp;" "&amp;LEFT(B70,4)&amp;"--"&amp;RIGHT(B70,4)</f>
        <v>繁体 挖矿 6001--6008</v>
      </c>
      <c r="F70" s="21">
        <f t="shared" si="4"/>
        <v>60092</v>
      </c>
      <c r="G70" s="21" t="s">
        <v>849</v>
      </c>
      <c r="H70" s="21" t="s">
        <v>850</v>
      </c>
    </row>
    <row r="71" spans="1:8">
      <c r="A71" s="21">
        <v>93</v>
      </c>
      <c r="B71" s="21" t="str">
        <f t="shared" si="3"/>
        <v>6009_6010_6011_6012_6013_6014_6015_6016</v>
      </c>
      <c r="C71" s="22">
        <v>3</v>
      </c>
      <c r="D71" s="21">
        <f t="shared" si="5"/>
        <v>3</v>
      </c>
      <c r="E71" s="21" t="str">
        <f>IF(A71&gt;199,"英文 ",IF(A71&gt;61,"繁体 ",))&amp;VLOOKUP(C71,Sheet1!A:B,2,0)&amp;" "&amp;LEFT(B71,4)&amp;"--"&amp;RIGHT(B71,4)</f>
        <v>繁体 挖矿 6009--6016</v>
      </c>
      <c r="F71" s="21">
        <f t="shared" si="4"/>
        <v>60093</v>
      </c>
      <c r="G71" s="21" t="s">
        <v>851</v>
      </c>
      <c r="H71" s="21" t="s">
        <v>852</v>
      </c>
    </row>
    <row r="72" spans="1:8">
      <c r="A72" s="21">
        <v>94</v>
      </c>
      <c r="B72" s="21" t="str">
        <f t="shared" ref="B72:B103" si="6">G72</f>
        <v>6017_6018_6019_6020_6021_6022_6023_6024</v>
      </c>
      <c r="C72" s="22">
        <v>3</v>
      </c>
      <c r="D72" s="21">
        <f t="shared" si="5"/>
        <v>3</v>
      </c>
      <c r="E72" s="21" t="str">
        <f>IF(A72&gt;199,"英文 ",IF(A72&gt;61,"繁体 ",))&amp;VLOOKUP(C72,Sheet1!A:B,2,0)&amp;" "&amp;LEFT(B72,4)&amp;"--"&amp;RIGHT(B72,4)</f>
        <v>繁体 挖矿 6017--6024</v>
      </c>
      <c r="F72" s="21">
        <f t="shared" si="4"/>
        <v>60094</v>
      </c>
      <c r="G72" s="21" t="s">
        <v>853</v>
      </c>
      <c r="H72" s="21" t="s">
        <v>854</v>
      </c>
    </row>
    <row r="73" spans="1:8">
      <c r="A73" s="21">
        <v>95</v>
      </c>
      <c r="B73" s="21" t="str">
        <f t="shared" si="6"/>
        <v>6025_6026_6027_6028_6029_6030_6031_6032</v>
      </c>
      <c r="C73" s="22">
        <v>3</v>
      </c>
      <c r="D73" s="21">
        <f t="shared" si="5"/>
        <v>3</v>
      </c>
      <c r="E73" s="21" t="str">
        <f>IF(A73&gt;199,"英文 ",IF(A73&gt;61,"繁体 ",))&amp;VLOOKUP(C73,Sheet1!A:B,2,0)&amp;" "&amp;LEFT(B73,4)&amp;"--"&amp;RIGHT(B73,4)</f>
        <v>繁体 挖矿 6025--6032</v>
      </c>
      <c r="F73" s="21">
        <f t="shared" si="4"/>
        <v>60095</v>
      </c>
      <c r="G73" s="21" t="s">
        <v>855</v>
      </c>
      <c r="H73" s="21" t="s">
        <v>856</v>
      </c>
    </row>
    <row r="74" spans="1:8">
      <c r="A74" s="21">
        <v>96</v>
      </c>
      <c r="B74" s="21" t="str">
        <f t="shared" si="6"/>
        <v>6033_6034_6035_6036_6037_6038_6039_6040</v>
      </c>
      <c r="C74" s="22">
        <v>3</v>
      </c>
      <c r="D74" s="21">
        <f t="shared" si="5"/>
        <v>3</v>
      </c>
      <c r="E74" s="21" t="str">
        <f>IF(A74&gt;199,"英文 ",IF(A74&gt;61,"繁体 ",))&amp;VLOOKUP(C74,Sheet1!A:B,2,0)&amp;" "&amp;LEFT(B74,4)&amp;"--"&amp;RIGHT(B74,4)</f>
        <v>繁体 挖矿 6033--6040</v>
      </c>
      <c r="F74" s="21">
        <f t="shared" si="4"/>
        <v>60096</v>
      </c>
      <c r="G74" s="21" t="s">
        <v>857</v>
      </c>
      <c r="H74" s="21" t="s">
        <v>858</v>
      </c>
    </row>
    <row r="75" spans="1:8">
      <c r="A75" s="21">
        <v>97</v>
      </c>
      <c r="B75" s="21" t="str">
        <f t="shared" si="6"/>
        <v>6041_6042_6043_6044_6045_6046_6047_6048</v>
      </c>
      <c r="C75" s="22">
        <v>3</v>
      </c>
      <c r="D75" s="21">
        <f t="shared" si="5"/>
        <v>3</v>
      </c>
      <c r="E75" s="21" t="str">
        <f>IF(A75&gt;199,"英文 ",IF(A75&gt;61,"繁体 ",))&amp;VLOOKUP(C75,Sheet1!A:B,2,0)&amp;" "&amp;LEFT(B75,4)&amp;"--"&amp;RIGHT(B75,4)</f>
        <v>繁体 挖矿 6041--6048</v>
      </c>
      <c r="F75" s="21">
        <f t="shared" si="4"/>
        <v>60097</v>
      </c>
      <c r="G75" s="21" t="s">
        <v>859</v>
      </c>
      <c r="H75" s="21" t="s">
        <v>860</v>
      </c>
    </row>
    <row r="76" spans="1:8">
      <c r="A76" s="21">
        <v>98</v>
      </c>
      <c r="B76" s="21" t="str">
        <f t="shared" si="6"/>
        <v>6049_6050_6051_6052_6053_6054_6055_6056</v>
      </c>
      <c r="C76" s="22">
        <v>3</v>
      </c>
      <c r="D76" s="21">
        <f t="shared" si="5"/>
        <v>3</v>
      </c>
      <c r="E76" s="21" t="str">
        <f>IF(A76&gt;199,"英文 ",IF(A76&gt;61,"繁体 ",))&amp;VLOOKUP(C76,Sheet1!A:B,2,0)&amp;" "&amp;LEFT(B76,4)&amp;"--"&amp;RIGHT(B76,4)</f>
        <v>繁体 挖矿 6049--6056</v>
      </c>
      <c r="F76" s="21">
        <f t="shared" si="4"/>
        <v>60098</v>
      </c>
      <c r="G76" s="21" t="s">
        <v>861</v>
      </c>
      <c r="H76" s="21" t="s">
        <v>862</v>
      </c>
    </row>
    <row r="77" spans="1:8">
      <c r="A77" s="21">
        <v>99</v>
      </c>
      <c r="B77" s="21" t="str">
        <f t="shared" si="6"/>
        <v>6057_6058_6059_6060_6061_6062_6063_6064</v>
      </c>
      <c r="C77" s="22">
        <v>3</v>
      </c>
      <c r="D77" s="21">
        <f t="shared" si="5"/>
        <v>3</v>
      </c>
      <c r="E77" s="21" t="str">
        <f>IF(A77&gt;199,"英文 ",IF(A77&gt;61,"繁体 ",))&amp;VLOOKUP(C77,Sheet1!A:B,2,0)&amp;" "&amp;LEFT(B77,4)&amp;"--"&amp;RIGHT(B77,4)</f>
        <v>繁体 挖矿 6057--6064</v>
      </c>
      <c r="F77" s="21">
        <f t="shared" si="4"/>
        <v>60099</v>
      </c>
      <c r="G77" s="21" t="s">
        <v>863</v>
      </c>
      <c r="H77" s="21" t="s">
        <v>864</v>
      </c>
    </row>
    <row r="78" spans="1:8">
      <c r="A78" s="21">
        <v>100</v>
      </c>
      <c r="B78" s="21" t="str">
        <f t="shared" si="6"/>
        <v>6065_6066_6067_6068_6069_6070_6071_6072</v>
      </c>
      <c r="C78" s="22">
        <v>3</v>
      </c>
      <c r="D78" s="21">
        <f t="shared" si="5"/>
        <v>3</v>
      </c>
      <c r="E78" s="21" t="str">
        <f>IF(A78&gt;199,"英文 ",IF(A78&gt;61,"繁体 ",))&amp;VLOOKUP(C78,Sheet1!A:B,2,0)&amp;" "&amp;LEFT(B78,4)&amp;"--"&amp;RIGHT(B78,4)</f>
        <v>繁体 挖矿 6065--6072</v>
      </c>
      <c r="F78" s="21">
        <f t="shared" si="4"/>
        <v>60100</v>
      </c>
      <c r="G78" s="21" t="s">
        <v>865</v>
      </c>
      <c r="H78" s="21" t="s">
        <v>866</v>
      </c>
    </row>
    <row r="79" spans="1:8">
      <c r="A79" s="21">
        <v>101</v>
      </c>
      <c r="B79" s="21" t="str">
        <f t="shared" si="6"/>
        <v>6073_6074_6075_6076_6077_6078_6079_6080</v>
      </c>
      <c r="C79" s="22">
        <v>3</v>
      </c>
      <c r="D79" s="21">
        <f t="shared" si="5"/>
        <v>3</v>
      </c>
      <c r="E79" s="21" t="str">
        <f>IF(A79&gt;199,"英文 ",IF(A79&gt;61,"繁体 ",))&amp;VLOOKUP(C79,Sheet1!A:B,2,0)&amp;" "&amp;LEFT(B79,4)&amp;"--"&amp;RIGHT(B79,4)</f>
        <v>繁体 挖矿 6073--6080</v>
      </c>
      <c r="F79" s="21">
        <f t="shared" si="4"/>
        <v>60101</v>
      </c>
      <c r="G79" s="21" t="s">
        <v>867</v>
      </c>
      <c r="H79" s="21" t="s">
        <v>868</v>
      </c>
    </row>
    <row r="80" spans="1:8">
      <c r="A80" s="21">
        <v>102</v>
      </c>
      <c r="B80" s="21" t="str">
        <f t="shared" si="6"/>
        <v>6081_6082_6083_6084_6085_6086_6087_6088</v>
      </c>
      <c r="C80" s="22">
        <v>3</v>
      </c>
      <c r="D80" s="21">
        <f t="shared" si="5"/>
        <v>3</v>
      </c>
      <c r="E80" s="21" t="str">
        <f>IF(A80&gt;199,"英文 ",IF(A80&gt;61,"繁体 ",))&amp;VLOOKUP(C80,Sheet1!A:B,2,0)&amp;" "&amp;LEFT(B80,4)&amp;"--"&amp;RIGHT(B80,4)</f>
        <v>繁体 挖矿 6081--6088</v>
      </c>
      <c r="F80" s="21">
        <f t="shared" si="4"/>
        <v>60102</v>
      </c>
      <c r="G80" s="21" t="s">
        <v>869</v>
      </c>
      <c r="H80" s="21" t="s">
        <v>870</v>
      </c>
    </row>
    <row r="81" spans="1:8">
      <c r="A81" s="21">
        <v>103</v>
      </c>
      <c r="B81" s="21" t="str">
        <f t="shared" si="6"/>
        <v>6089_6090_6091_6092_6093_6094_6095_6096</v>
      </c>
      <c r="C81" s="22">
        <v>3</v>
      </c>
      <c r="D81" s="21">
        <f t="shared" si="5"/>
        <v>3</v>
      </c>
      <c r="E81" s="21" t="str">
        <f>IF(A81&gt;199,"英文 ",IF(A81&gt;61,"繁体 ",))&amp;VLOOKUP(C81,Sheet1!A:B,2,0)&amp;" "&amp;LEFT(B81,4)&amp;"--"&amp;RIGHT(B81,4)</f>
        <v>繁体 挖矿 6089--6096</v>
      </c>
      <c r="F81" s="21">
        <f t="shared" si="4"/>
        <v>60103</v>
      </c>
      <c r="G81" s="21" t="s">
        <v>871</v>
      </c>
      <c r="H81" s="21" t="s">
        <v>872</v>
      </c>
    </row>
    <row r="82" spans="1:8">
      <c r="A82" s="21">
        <v>104</v>
      </c>
      <c r="B82" s="21" t="str">
        <f t="shared" si="6"/>
        <v>6097_6098_6099_6100_6101_6102_6103_6104</v>
      </c>
      <c r="C82" s="22">
        <v>3</v>
      </c>
      <c r="D82" s="21">
        <f t="shared" si="5"/>
        <v>3</v>
      </c>
      <c r="E82" s="21" t="str">
        <f>IF(A82&gt;199,"英文 ",IF(A82&gt;61,"繁体 ",))&amp;VLOOKUP(C82,Sheet1!A:B,2,0)&amp;" "&amp;LEFT(B82,4)&amp;"--"&amp;RIGHT(B82,4)</f>
        <v>繁体 挖矿 6097--6104</v>
      </c>
      <c r="F82" s="21">
        <f t="shared" si="4"/>
        <v>60104</v>
      </c>
      <c r="G82" s="21" t="s">
        <v>873</v>
      </c>
      <c r="H82" s="21" t="s">
        <v>874</v>
      </c>
    </row>
    <row r="83" spans="1:8">
      <c r="A83" s="21">
        <v>105</v>
      </c>
      <c r="B83" s="21" t="str">
        <f t="shared" si="6"/>
        <v>6105_6106_6107_6108_6109_6110_6111_6112</v>
      </c>
      <c r="C83" s="22">
        <v>3</v>
      </c>
      <c r="D83" s="21">
        <f t="shared" si="5"/>
        <v>3</v>
      </c>
      <c r="E83" s="21" t="str">
        <f>IF(A83&gt;199,"英文 ",IF(A83&gt;61,"繁体 ",))&amp;VLOOKUP(C83,Sheet1!A:B,2,0)&amp;" "&amp;LEFT(B83,4)&amp;"--"&amp;RIGHT(B83,4)</f>
        <v>繁体 挖矿 6105--6112</v>
      </c>
      <c r="F83" s="21">
        <f t="shared" si="4"/>
        <v>60105</v>
      </c>
      <c r="G83" s="21" t="s">
        <v>875</v>
      </c>
      <c r="H83" s="21" t="s">
        <v>876</v>
      </c>
    </row>
    <row r="84" spans="1:8">
      <c r="A84" s="21">
        <v>106</v>
      </c>
      <c r="B84" s="21" t="str">
        <f t="shared" si="6"/>
        <v>6113_6114_6115_6116_6117_6118_6119_6120</v>
      </c>
      <c r="C84" s="22">
        <v>3</v>
      </c>
      <c r="D84" s="21">
        <f t="shared" si="5"/>
        <v>3</v>
      </c>
      <c r="E84" s="21" t="str">
        <f>IF(A84&gt;199,"英文 ",IF(A84&gt;61,"繁体 ",))&amp;VLOOKUP(C84,Sheet1!A:B,2,0)&amp;" "&amp;LEFT(B84,4)&amp;"--"&amp;RIGHT(B84,4)</f>
        <v>繁体 挖矿 6113--6120</v>
      </c>
      <c r="F84" s="21">
        <f t="shared" si="4"/>
        <v>60106</v>
      </c>
      <c r="G84" s="21" t="s">
        <v>877</v>
      </c>
      <c r="H84" s="21" t="s">
        <v>878</v>
      </c>
    </row>
    <row r="85" spans="1:8">
      <c r="A85" s="21">
        <v>107</v>
      </c>
      <c r="B85" s="21" t="str">
        <f t="shared" si="6"/>
        <v>6121_6122_6123_6124_6125_6126_6127_6128</v>
      </c>
      <c r="C85" s="22">
        <v>3</v>
      </c>
      <c r="D85" s="21">
        <f t="shared" si="5"/>
        <v>3</v>
      </c>
      <c r="E85" s="21" t="str">
        <f>IF(A85&gt;199,"英文 ",IF(A85&gt;61,"繁体 ",))&amp;VLOOKUP(C85,Sheet1!A:B,2,0)&amp;" "&amp;LEFT(B85,4)&amp;"--"&amp;RIGHT(B85,4)</f>
        <v>繁体 挖矿 6121--6128</v>
      </c>
      <c r="F85" s="21">
        <f t="shared" si="4"/>
        <v>60107</v>
      </c>
      <c r="G85" s="21" t="s">
        <v>879</v>
      </c>
      <c r="H85" s="21" t="s">
        <v>880</v>
      </c>
    </row>
    <row r="86" spans="1:8">
      <c r="A86" s="21">
        <v>108</v>
      </c>
      <c r="B86" s="21" t="str">
        <f t="shared" si="6"/>
        <v>6129_6130_6131_6132_6133_6134_6135_6136</v>
      </c>
      <c r="C86" s="22">
        <v>3</v>
      </c>
      <c r="D86" s="21">
        <f t="shared" si="5"/>
        <v>3</v>
      </c>
      <c r="E86" s="21" t="str">
        <f>IF(A86&gt;199,"英文 ",IF(A86&gt;61,"繁体 ",))&amp;VLOOKUP(C86,Sheet1!A:B,2,0)&amp;" "&amp;LEFT(B86,4)&amp;"--"&amp;RIGHT(B86,4)</f>
        <v>繁体 挖矿 6129--6136</v>
      </c>
      <c r="F86" s="21">
        <f t="shared" si="4"/>
        <v>60108</v>
      </c>
      <c r="G86" s="21" t="s">
        <v>881</v>
      </c>
      <c r="H86" s="21" t="s">
        <v>882</v>
      </c>
    </row>
    <row r="87" spans="1:8">
      <c r="A87" s="21">
        <v>109</v>
      </c>
      <c r="B87" s="21" t="str">
        <f t="shared" si="6"/>
        <v>6137_6138_6139_6140_6141_6142_6143_6144</v>
      </c>
      <c r="C87" s="22">
        <v>3</v>
      </c>
      <c r="D87" s="21">
        <f t="shared" si="5"/>
        <v>3</v>
      </c>
      <c r="E87" s="21" t="str">
        <f>IF(A87&gt;199,"英文 ",IF(A87&gt;61,"繁体 ",))&amp;VLOOKUP(C87,Sheet1!A:B,2,0)&amp;" "&amp;LEFT(B87,4)&amp;"--"&amp;RIGHT(B87,4)</f>
        <v>繁体 挖矿 6137--6144</v>
      </c>
      <c r="F87" s="21">
        <f t="shared" si="4"/>
        <v>60109</v>
      </c>
      <c r="G87" s="21" t="s">
        <v>883</v>
      </c>
      <c r="H87" s="21" t="s">
        <v>884</v>
      </c>
    </row>
    <row r="88" spans="1:8">
      <c r="A88" s="21">
        <v>110</v>
      </c>
      <c r="B88" s="21" t="str">
        <f t="shared" si="6"/>
        <v>6145_6146_6147_6148_6149_6150_6151_6152</v>
      </c>
      <c r="C88" s="22">
        <v>3</v>
      </c>
      <c r="D88" s="21">
        <f t="shared" si="5"/>
        <v>3</v>
      </c>
      <c r="E88" s="21" t="str">
        <f>IF(A88&gt;199,"英文 ",IF(A88&gt;61,"繁体 ",))&amp;VLOOKUP(C88,Sheet1!A:B,2,0)&amp;" "&amp;LEFT(B88,4)&amp;"--"&amp;RIGHT(B88,4)</f>
        <v>繁体 挖矿 6145--6152</v>
      </c>
      <c r="F88" s="21">
        <f t="shared" si="4"/>
        <v>60110</v>
      </c>
      <c r="G88" s="21" t="s">
        <v>885</v>
      </c>
      <c r="H88" s="21" t="s">
        <v>886</v>
      </c>
    </row>
    <row r="89" spans="1:8">
      <c r="A89" s="21">
        <v>111</v>
      </c>
      <c r="B89" s="21" t="str">
        <f t="shared" si="6"/>
        <v>6153_6154_6155_6156_6157_6158_6159_6160</v>
      </c>
      <c r="C89" s="22">
        <v>3</v>
      </c>
      <c r="D89" s="21">
        <f t="shared" si="5"/>
        <v>3</v>
      </c>
      <c r="E89" s="21" t="str">
        <f>IF(A89&gt;199,"英文 ",IF(A89&gt;61,"繁体 ",))&amp;VLOOKUP(C89,Sheet1!A:B,2,0)&amp;" "&amp;LEFT(B89,4)&amp;"--"&amp;RIGHT(B89,4)</f>
        <v>繁体 挖矿 6153--6160</v>
      </c>
      <c r="F89" s="21">
        <f t="shared" si="4"/>
        <v>60111</v>
      </c>
      <c r="G89" s="21" t="s">
        <v>887</v>
      </c>
      <c r="H89" s="21" t="s">
        <v>888</v>
      </c>
    </row>
    <row r="90" spans="1:8">
      <c r="A90" s="21">
        <v>112</v>
      </c>
      <c r="B90" s="21" t="str">
        <f t="shared" si="6"/>
        <v>6161_6162_6163_6164_6165_6166_6167_6168</v>
      </c>
      <c r="C90" s="22">
        <v>3</v>
      </c>
      <c r="D90" s="21">
        <f t="shared" si="5"/>
        <v>3</v>
      </c>
      <c r="E90" s="21" t="str">
        <f>IF(A90&gt;199,"英文 ",IF(A90&gt;61,"繁体 ",))&amp;VLOOKUP(C90,Sheet1!A:B,2,0)&amp;" "&amp;LEFT(B90,4)&amp;"--"&amp;RIGHT(B90,4)</f>
        <v>繁体 挖矿 6161--6168</v>
      </c>
      <c r="F90" s="21">
        <f t="shared" si="4"/>
        <v>60112</v>
      </c>
      <c r="G90" s="21" t="s">
        <v>889</v>
      </c>
      <c r="H90" s="21" t="s">
        <v>890</v>
      </c>
    </row>
    <row r="91" spans="1:8">
      <c r="A91" s="21">
        <v>113</v>
      </c>
      <c r="B91" s="21" t="str">
        <f t="shared" si="6"/>
        <v>6169_6170_6171_6172_6173_6174_6175_6176</v>
      </c>
      <c r="C91" s="22">
        <v>3</v>
      </c>
      <c r="D91" s="21">
        <f t="shared" si="5"/>
        <v>3</v>
      </c>
      <c r="E91" s="21" t="str">
        <f>IF(A91&gt;199,"英文 ",IF(A91&gt;61,"繁体 ",))&amp;VLOOKUP(C91,Sheet1!A:B,2,0)&amp;" "&amp;LEFT(B91,4)&amp;"--"&amp;RIGHT(B91,4)</f>
        <v>繁体 挖矿 6169--6176</v>
      </c>
      <c r="F91" s="21">
        <f t="shared" si="4"/>
        <v>60113</v>
      </c>
      <c r="G91" s="21" t="s">
        <v>891</v>
      </c>
      <c r="H91" s="21" t="s">
        <v>892</v>
      </c>
    </row>
    <row r="92" spans="1:8">
      <c r="A92" s="21">
        <v>114</v>
      </c>
      <c r="B92" s="21" t="str">
        <f t="shared" si="6"/>
        <v>6177_6178_6179_6180_6181_6182_6183_6184</v>
      </c>
      <c r="C92" s="22">
        <v>3</v>
      </c>
      <c r="D92" s="21">
        <f t="shared" si="5"/>
        <v>3</v>
      </c>
      <c r="E92" s="21" t="str">
        <f>IF(A92&gt;199,"英文 ",IF(A92&gt;61,"繁体 ",))&amp;VLOOKUP(C92,Sheet1!A:B,2,0)&amp;" "&amp;LEFT(B92,4)&amp;"--"&amp;RIGHT(B92,4)</f>
        <v>繁体 挖矿 6177--6184</v>
      </c>
      <c r="F92" s="21">
        <f t="shared" si="4"/>
        <v>60114</v>
      </c>
      <c r="G92" s="21" t="s">
        <v>893</v>
      </c>
      <c r="H92" s="21" t="s">
        <v>894</v>
      </c>
    </row>
    <row r="93" spans="1:8">
      <c r="A93" s="21">
        <v>115</v>
      </c>
      <c r="B93" s="21" t="str">
        <f t="shared" si="6"/>
        <v>6185_6186_6187_6188_6189_6190_6191_6192</v>
      </c>
      <c r="C93" s="22">
        <v>3</v>
      </c>
      <c r="D93" s="21">
        <f t="shared" si="5"/>
        <v>3</v>
      </c>
      <c r="E93" s="21" t="str">
        <f>IF(A93&gt;199,"英文 ",IF(A93&gt;61,"繁体 ",))&amp;VLOOKUP(C93,Sheet1!A:B,2,0)&amp;" "&amp;LEFT(B93,4)&amp;"--"&amp;RIGHT(B93,4)</f>
        <v>繁体 挖矿 6185--6192</v>
      </c>
      <c r="F93" s="21">
        <f t="shared" si="4"/>
        <v>60115</v>
      </c>
      <c r="G93" s="21" t="s">
        <v>895</v>
      </c>
      <c r="H93" s="21" t="s">
        <v>896</v>
      </c>
    </row>
    <row r="94" spans="1:6">
      <c r="A94" s="21">
        <v>116</v>
      </c>
      <c r="B94" s="21">
        <f t="shared" si="6"/>
        <v>0</v>
      </c>
      <c r="C94" s="22">
        <v>3</v>
      </c>
      <c r="D94" s="21">
        <f t="shared" si="5"/>
        <v>3</v>
      </c>
      <c r="E94" s="21" t="str">
        <f>IF(A94&gt;199,"英文 ",IF(A94&gt;61,"繁体 ",))&amp;VLOOKUP(C94,Sheet1!A:B,2,0)&amp;" "&amp;LEFT(B94,4)&amp;"--"&amp;RIGHT(B94,4)</f>
        <v>繁体 挖矿 0--0</v>
      </c>
      <c r="F94" s="21">
        <f t="shared" si="4"/>
        <v>60116</v>
      </c>
    </row>
    <row r="95" spans="1:6">
      <c r="A95" s="21">
        <v>117</v>
      </c>
      <c r="B95" s="21">
        <f t="shared" si="6"/>
        <v>0</v>
      </c>
      <c r="C95" s="22">
        <v>3</v>
      </c>
      <c r="D95" s="21">
        <f t="shared" si="5"/>
        <v>3</v>
      </c>
      <c r="E95" s="21" t="str">
        <f>IF(A95&gt;199,"英文 ",IF(A95&gt;61,"繁体 ",))&amp;VLOOKUP(C95,Sheet1!A:B,2,0)&amp;" "&amp;LEFT(B95,4)&amp;"--"&amp;RIGHT(B95,4)</f>
        <v>繁体 挖矿 0--0</v>
      </c>
      <c r="F95" s="21">
        <f t="shared" si="4"/>
        <v>60117</v>
      </c>
    </row>
    <row r="96" spans="1:6">
      <c r="A96" s="21">
        <v>118</v>
      </c>
      <c r="B96" s="21">
        <f t="shared" si="6"/>
        <v>0</v>
      </c>
      <c r="C96" s="22">
        <v>3</v>
      </c>
      <c r="D96" s="21">
        <f t="shared" si="5"/>
        <v>3</v>
      </c>
      <c r="E96" s="21" t="str">
        <f>IF(A96&gt;199,"英文 ",IF(A96&gt;61,"繁体 ",))&amp;VLOOKUP(C96,Sheet1!A:B,2,0)&amp;" "&amp;LEFT(B96,4)&amp;"--"&amp;RIGHT(B96,4)</f>
        <v>繁体 挖矿 0--0</v>
      </c>
      <c r="F96" s="21">
        <f t="shared" si="4"/>
        <v>60118</v>
      </c>
    </row>
    <row r="97" spans="1:6">
      <c r="A97" s="21">
        <v>119</v>
      </c>
      <c r="B97" s="21">
        <f t="shared" si="6"/>
        <v>0</v>
      </c>
      <c r="C97" s="22">
        <v>3</v>
      </c>
      <c r="D97" s="21">
        <f t="shared" si="5"/>
        <v>3</v>
      </c>
      <c r="E97" s="21" t="str">
        <f>IF(A97&gt;199,"英文 ",IF(A97&gt;61,"繁体 ",))&amp;VLOOKUP(C97,Sheet1!A:B,2,0)&amp;" "&amp;LEFT(B97,4)&amp;"--"&amp;RIGHT(B97,4)</f>
        <v>繁体 挖矿 0--0</v>
      </c>
      <c r="F97" s="21">
        <f t="shared" si="4"/>
        <v>60119</v>
      </c>
    </row>
    <row r="98" spans="1:6">
      <c r="A98" s="21">
        <v>120</v>
      </c>
      <c r="B98" s="21">
        <f t="shared" si="6"/>
        <v>0</v>
      </c>
      <c r="C98" s="22">
        <v>3</v>
      </c>
      <c r="D98" s="21">
        <f t="shared" si="5"/>
        <v>3</v>
      </c>
      <c r="E98" s="21" t="str">
        <f>IF(A98&gt;199,"英文 ",IF(A98&gt;61,"繁体 ",))&amp;VLOOKUP(C98,Sheet1!A:B,2,0)&amp;" "&amp;LEFT(B98,4)&amp;"--"&amp;RIGHT(B98,4)</f>
        <v>繁体 挖矿 0--0</v>
      </c>
      <c r="F98" s="21">
        <f t="shared" si="4"/>
        <v>60120</v>
      </c>
    </row>
    <row r="99" spans="1:6">
      <c r="A99" s="21">
        <v>121</v>
      </c>
      <c r="B99" s="21">
        <f t="shared" si="6"/>
        <v>0</v>
      </c>
      <c r="C99" s="22">
        <v>3</v>
      </c>
      <c r="D99" s="21">
        <f t="shared" si="5"/>
        <v>3</v>
      </c>
      <c r="E99" s="21" t="str">
        <f>IF(A99&gt;199,"英文 ",IF(A99&gt;61,"繁体 ",))&amp;VLOOKUP(C99,Sheet1!A:B,2,0)&amp;" "&amp;LEFT(B99,4)&amp;"--"&amp;RIGHT(B99,4)</f>
        <v>繁体 挖矿 0--0</v>
      </c>
      <c r="F99" s="21">
        <f t="shared" si="4"/>
        <v>60121</v>
      </c>
    </row>
    <row r="100" spans="1:6">
      <c r="A100" s="21">
        <v>122</v>
      </c>
      <c r="B100" s="21">
        <f t="shared" si="6"/>
        <v>0</v>
      </c>
      <c r="C100" s="22">
        <v>3</v>
      </c>
      <c r="D100" s="21">
        <f t="shared" si="5"/>
        <v>3</v>
      </c>
      <c r="E100" s="21" t="str">
        <f>IF(A100&gt;199,"英文 ",IF(A100&gt;61,"繁体 ",))&amp;VLOOKUP(C100,Sheet1!A:B,2,0)&amp;" "&amp;LEFT(B100,4)&amp;"--"&amp;RIGHT(B100,4)</f>
        <v>繁体 挖矿 0--0</v>
      </c>
      <c r="F100" s="21">
        <f t="shared" si="4"/>
        <v>60122</v>
      </c>
    </row>
    <row r="101" spans="1:6">
      <c r="A101" s="21">
        <v>123</v>
      </c>
      <c r="B101" s="21">
        <f t="shared" si="6"/>
        <v>0</v>
      </c>
      <c r="C101" s="22">
        <v>3</v>
      </c>
      <c r="D101" s="21">
        <f t="shared" si="5"/>
        <v>3</v>
      </c>
      <c r="E101" s="21" t="str">
        <f>IF(A101&gt;199,"英文 ",IF(A101&gt;61,"繁体 ",))&amp;VLOOKUP(C101,Sheet1!A:B,2,0)&amp;" "&amp;LEFT(B101,4)&amp;"--"&amp;RIGHT(B101,4)</f>
        <v>繁体 挖矿 0--0</v>
      </c>
      <c r="F101" s="21">
        <f t="shared" si="4"/>
        <v>60123</v>
      </c>
    </row>
    <row r="102" spans="1:6">
      <c r="A102" s="21">
        <v>124</v>
      </c>
      <c r="B102" s="21">
        <f t="shared" si="6"/>
        <v>0</v>
      </c>
      <c r="C102" s="22">
        <v>3</v>
      </c>
      <c r="D102" s="21">
        <f t="shared" ref="D102:D133" si="7">IF(C102=3,3,IF(C102&gt;=4,4,0))</f>
        <v>3</v>
      </c>
      <c r="E102" s="21" t="str">
        <f>IF(A102&gt;199,"英文 ",IF(A102&gt;61,"繁体 ",))&amp;VLOOKUP(C102,Sheet1!A:B,2,0)&amp;" "&amp;LEFT(B102,4)&amp;"--"&amp;RIGHT(B102,4)</f>
        <v>繁体 挖矿 0--0</v>
      </c>
      <c r="F102" s="21">
        <f t="shared" si="4"/>
        <v>60124</v>
      </c>
    </row>
    <row r="103" spans="1:6">
      <c r="A103" s="21">
        <v>125</v>
      </c>
      <c r="B103" s="21">
        <f t="shared" si="6"/>
        <v>0</v>
      </c>
      <c r="C103" s="22">
        <v>3</v>
      </c>
      <c r="D103" s="21">
        <f t="shared" si="7"/>
        <v>3</v>
      </c>
      <c r="E103" s="21" t="str">
        <f>IF(A103&gt;199,"英文 ",IF(A103&gt;61,"繁体 ",))&amp;VLOOKUP(C103,Sheet1!A:B,2,0)&amp;" "&amp;LEFT(B103,4)&amp;"--"&amp;RIGHT(B103,4)</f>
        <v>繁体 挖矿 0--0</v>
      </c>
      <c r="F103" s="21">
        <f t="shared" si="4"/>
        <v>60125</v>
      </c>
    </row>
    <row r="104" spans="1:6">
      <c r="A104" s="21">
        <v>126</v>
      </c>
      <c r="B104" s="21">
        <f t="shared" ref="B104:B135" si="8">G104</f>
        <v>0</v>
      </c>
      <c r="C104" s="22">
        <v>3</v>
      </c>
      <c r="D104" s="21">
        <f t="shared" si="7"/>
        <v>3</v>
      </c>
      <c r="E104" s="21" t="str">
        <f>IF(A104&gt;199,"英文 ",IF(A104&gt;61,"繁体 ",))&amp;VLOOKUP(C104,Sheet1!A:B,2,0)&amp;" "&amp;LEFT(B104,4)&amp;"--"&amp;RIGHT(B104,4)</f>
        <v>繁体 挖矿 0--0</v>
      </c>
      <c r="F104" s="21">
        <f t="shared" ref="F104:F167" si="9">60000+A104</f>
        <v>60126</v>
      </c>
    </row>
    <row r="105" spans="1:6">
      <c r="A105" s="21">
        <v>127</v>
      </c>
      <c r="B105" s="21">
        <f t="shared" si="8"/>
        <v>0</v>
      </c>
      <c r="C105" s="22">
        <v>3</v>
      </c>
      <c r="D105" s="21">
        <f t="shared" si="7"/>
        <v>3</v>
      </c>
      <c r="E105" s="21" t="str">
        <f>IF(A105&gt;199,"英文 ",IF(A105&gt;61,"繁体 ",))&amp;VLOOKUP(C105,Sheet1!A:B,2,0)&amp;" "&amp;LEFT(B105,4)&amp;"--"&amp;RIGHT(B105,4)</f>
        <v>繁体 挖矿 0--0</v>
      </c>
      <c r="F105" s="21">
        <f t="shared" si="9"/>
        <v>60127</v>
      </c>
    </row>
    <row r="106" spans="1:6">
      <c r="A106" s="21">
        <v>128</v>
      </c>
      <c r="B106" s="21">
        <f t="shared" si="8"/>
        <v>0</v>
      </c>
      <c r="C106" s="22">
        <v>3</v>
      </c>
      <c r="D106" s="21">
        <f t="shared" si="7"/>
        <v>3</v>
      </c>
      <c r="E106" s="21" t="str">
        <f>IF(A106&gt;199,"英文 ",IF(A106&gt;61,"繁体 ",))&amp;VLOOKUP(C106,Sheet1!A:B,2,0)&amp;" "&amp;LEFT(B106,4)&amp;"--"&amp;RIGHT(B106,4)</f>
        <v>繁体 挖矿 0--0</v>
      </c>
      <c r="F106" s="21">
        <f t="shared" si="9"/>
        <v>60128</v>
      </c>
    </row>
    <row r="107" spans="1:6">
      <c r="A107" s="21">
        <v>129</v>
      </c>
      <c r="B107" s="21">
        <f t="shared" si="8"/>
        <v>0</v>
      </c>
      <c r="C107" s="22">
        <v>3</v>
      </c>
      <c r="D107" s="21">
        <f t="shared" si="7"/>
        <v>3</v>
      </c>
      <c r="E107" s="21" t="str">
        <f>IF(A107&gt;199,"英文 ",IF(A107&gt;61,"繁体 ",))&amp;VLOOKUP(C107,Sheet1!A:B,2,0)&amp;" "&amp;LEFT(B107,4)&amp;"--"&amp;RIGHT(B107,4)</f>
        <v>繁体 挖矿 0--0</v>
      </c>
      <c r="F107" s="21">
        <f t="shared" si="9"/>
        <v>60129</v>
      </c>
    </row>
    <row r="108" spans="1:8">
      <c r="A108" s="21">
        <v>130</v>
      </c>
      <c r="B108" s="21" t="str">
        <f t="shared" si="8"/>
        <v>6001_6004_6005_6006_6007_6008_6009_6010_6011_6012</v>
      </c>
      <c r="C108" s="22">
        <v>4</v>
      </c>
      <c r="D108" s="21">
        <f t="shared" si="7"/>
        <v>4</v>
      </c>
      <c r="E108" s="21" t="str">
        <f>IF(A108&gt;199,"英文 ",IF(A108&gt;61,"繁体 ",))&amp;VLOOKUP(C108,Sheet1!A:B,2,0)&amp;" "&amp;LEFT(B108,4)&amp;"--"&amp;RIGHT(B108,4)</f>
        <v>繁体 boss 6001--6012</v>
      </c>
      <c r="F108" s="21">
        <f t="shared" si="9"/>
        <v>60130</v>
      </c>
      <c r="G108" s="21" t="s">
        <v>850</v>
      </c>
      <c r="H108" s="21" t="s">
        <v>849</v>
      </c>
    </row>
    <row r="109" spans="1:8">
      <c r="A109" s="21">
        <v>131</v>
      </c>
      <c r="B109" s="21" t="str">
        <f t="shared" si="8"/>
        <v>6013_6014_6015_6016_6017_6018_6019_6020</v>
      </c>
      <c r="C109" s="22">
        <v>4</v>
      </c>
      <c r="D109" s="21">
        <f t="shared" si="7"/>
        <v>4</v>
      </c>
      <c r="E109" s="21" t="str">
        <f>IF(A109&gt;199,"英文 ",IF(A109&gt;61,"繁体 ",))&amp;VLOOKUP(C109,Sheet1!A:B,2,0)&amp;" "&amp;LEFT(B109,4)&amp;"--"&amp;RIGHT(B109,4)</f>
        <v>繁体 boss 6013--6020</v>
      </c>
      <c r="F109" s="21">
        <f t="shared" si="9"/>
        <v>60131</v>
      </c>
      <c r="G109" s="21" t="s">
        <v>852</v>
      </c>
      <c r="H109" s="21" t="s">
        <v>851</v>
      </c>
    </row>
    <row r="110" spans="1:8">
      <c r="A110" s="21">
        <v>132</v>
      </c>
      <c r="B110" s="21" t="str">
        <f t="shared" si="8"/>
        <v>6021_6022_6023_6024_6025_6026_6027_6028</v>
      </c>
      <c r="C110" s="22">
        <v>4</v>
      </c>
      <c r="D110" s="21">
        <f t="shared" si="7"/>
        <v>4</v>
      </c>
      <c r="E110" s="21" t="str">
        <f>IF(A110&gt;199,"英文 ",IF(A110&gt;61,"繁体 ",))&amp;VLOOKUP(C110,Sheet1!A:B,2,0)&amp;" "&amp;LEFT(B110,4)&amp;"--"&amp;RIGHT(B110,4)</f>
        <v>繁体 boss 6021--6028</v>
      </c>
      <c r="F110" s="21">
        <f t="shared" si="9"/>
        <v>60132</v>
      </c>
      <c r="G110" s="21" t="s">
        <v>854</v>
      </c>
      <c r="H110" s="21" t="s">
        <v>853</v>
      </c>
    </row>
    <row r="111" spans="1:8">
      <c r="A111" s="21">
        <v>133</v>
      </c>
      <c r="B111" s="21" t="str">
        <f t="shared" si="8"/>
        <v>6029_6030_6031_6032_6033_6034_6035_6036</v>
      </c>
      <c r="C111" s="22">
        <v>4</v>
      </c>
      <c r="D111" s="21">
        <f t="shared" si="7"/>
        <v>4</v>
      </c>
      <c r="E111" s="21" t="str">
        <f>IF(A111&gt;199,"英文 ",IF(A111&gt;61,"繁体 ",))&amp;VLOOKUP(C111,Sheet1!A:B,2,0)&amp;" "&amp;LEFT(B111,4)&amp;"--"&amp;RIGHT(B111,4)</f>
        <v>繁体 boss 6029--6036</v>
      </c>
      <c r="F111" s="21">
        <f t="shared" si="9"/>
        <v>60133</v>
      </c>
      <c r="G111" s="21" t="s">
        <v>856</v>
      </c>
      <c r="H111" s="21" t="s">
        <v>855</v>
      </c>
    </row>
    <row r="112" spans="1:8">
      <c r="A112" s="21">
        <v>134</v>
      </c>
      <c r="B112" s="21" t="str">
        <f t="shared" si="8"/>
        <v>6037_6038_6039_6040_6041_6042_6043_6044</v>
      </c>
      <c r="C112" s="22">
        <v>4</v>
      </c>
      <c r="D112" s="21">
        <f t="shared" si="7"/>
        <v>4</v>
      </c>
      <c r="E112" s="21" t="str">
        <f>IF(A112&gt;199,"英文 ",IF(A112&gt;61,"繁体 ",))&amp;VLOOKUP(C112,Sheet1!A:B,2,0)&amp;" "&amp;LEFT(B112,4)&amp;"--"&amp;RIGHT(B112,4)</f>
        <v>繁体 boss 6037--6044</v>
      </c>
      <c r="F112" s="21">
        <f t="shared" si="9"/>
        <v>60134</v>
      </c>
      <c r="G112" s="21" t="s">
        <v>858</v>
      </c>
      <c r="H112" s="21" t="s">
        <v>857</v>
      </c>
    </row>
    <row r="113" spans="1:8">
      <c r="A113" s="21">
        <v>135</v>
      </c>
      <c r="B113" s="21" t="str">
        <f t="shared" si="8"/>
        <v>6045_6046_6047_6048_6049_6050_6051_6052</v>
      </c>
      <c r="C113" s="22">
        <v>4</v>
      </c>
      <c r="D113" s="21">
        <f t="shared" si="7"/>
        <v>4</v>
      </c>
      <c r="E113" s="21" t="str">
        <f>IF(A113&gt;199,"英文 ",IF(A113&gt;61,"繁体 ",))&amp;VLOOKUP(C113,Sheet1!A:B,2,0)&amp;" "&amp;LEFT(B113,4)&amp;"--"&amp;RIGHT(B113,4)</f>
        <v>繁体 boss 6045--6052</v>
      </c>
      <c r="F113" s="21">
        <f t="shared" si="9"/>
        <v>60135</v>
      </c>
      <c r="G113" s="21" t="s">
        <v>860</v>
      </c>
      <c r="H113" s="21" t="s">
        <v>859</v>
      </c>
    </row>
    <row r="114" spans="1:8">
      <c r="A114" s="21">
        <v>136</v>
      </c>
      <c r="B114" s="21" t="str">
        <f t="shared" si="8"/>
        <v>6053_6054_6055_6056_6057_6058_6059_6060</v>
      </c>
      <c r="C114" s="22">
        <v>4</v>
      </c>
      <c r="D114" s="21">
        <f t="shared" si="7"/>
        <v>4</v>
      </c>
      <c r="E114" s="21" t="str">
        <f>IF(A114&gt;199,"英文 ",IF(A114&gt;61,"繁体 ",))&amp;VLOOKUP(C114,Sheet1!A:B,2,0)&amp;" "&amp;LEFT(B114,4)&amp;"--"&amp;RIGHT(B114,4)</f>
        <v>繁体 boss 6053--6060</v>
      </c>
      <c r="F114" s="21">
        <f t="shared" si="9"/>
        <v>60136</v>
      </c>
      <c r="G114" s="21" t="s">
        <v>862</v>
      </c>
      <c r="H114" s="21" t="s">
        <v>861</v>
      </c>
    </row>
    <row r="115" spans="1:8">
      <c r="A115" s="21">
        <v>137</v>
      </c>
      <c r="B115" s="21" t="str">
        <f t="shared" si="8"/>
        <v>6061_6062_6063_6064_6065_6066_6067_6068</v>
      </c>
      <c r="C115" s="22">
        <v>4</v>
      </c>
      <c r="D115" s="21">
        <f t="shared" si="7"/>
        <v>4</v>
      </c>
      <c r="E115" s="21" t="str">
        <f>IF(A115&gt;199,"英文 ",IF(A115&gt;61,"繁体 ",))&amp;VLOOKUP(C115,Sheet1!A:B,2,0)&amp;" "&amp;LEFT(B115,4)&amp;"--"&amp;RIGHT(B115,4)</f>
        <v>繁体 boss 6061--6068</v>
      </c>
      <c r="F115" s="21">
        <f t="shared" si="9"/>
        <v>60137</v>
      </c>
      <c r="G115" s="21" t="s">
        <v>864</v>
      </c>
      <c r="H115" s="21" t="s">
        <v>863</v>
      </c>
    </row>
    <row r="116" spans="1:8">
      <c r="A116" s="21">
        <v>138</v>
      </c>
      <c r="B116" s="21" t="str">
        <f t="shared" si="8"/>
        <v>6069_6070_6071_6072_6073_6074_6075_6076</v>
      </c>
      <c r="C116" s="22">
        <v>4</v>
      </c>
      <c r="D116" s="21">
        <f t="shared" si="7"/>
        <v>4</v>
      </c>
      <c r="E116" s="21" t="str">
        <f>IF(A116&gt;199,"英文 ",IF(A116&gt;61,"繁体 ",))&amp;VLOOKUP(C116,Sheet1!A:B,2,0)&amp;" "&amp;LEFT(B116,4)&amp;"--"&amp;RIGHT(B116,4)</f>
        <v>繁体 boss 6069--6076</v>
      </c>
      <c r="F116" s="21">
        <f t="shared" si="9"/>
        <v>60138</v>
      </c>
      <c r="G116" s="21" t="s">
        <v>866</v>
      </c>
      <c r="H116" s="21" t="s">
        <v>865</v>
      </c>
    </row>
    <row r="117" spans="1:8">
      <c r="A117" s="21">
        <v>139</v>
      </c>
      <c r="B117" s="21" t="str">
        <f t="shared" si="8"/>
        <v>6077_6078_6079_6080_6081_6082_6083_6084</v>
      </c>
      <c r="C117" s="22">
        <v>4</v>
      </c>
      <c r="D117" s="21">
        <f t="shared" si="7"/>
        <v>4</v>
      </c>
      <c r="E117" s="21" t="str">
        <f>IF(A117&gt;199,"英文 ",IF(A117&gt;61,"繁体 ",))&amp;VLOOKUP(C117,Sheet1!A:B,2,0)&amp;" "&amp;LEFT(B117,4)&amp;"--"&amp;RIGHT(B117,4)</f>
        <v>繁体 boss 6077--6084</v>
      </c>
      <c r="F117" s="21">
        <f t="shared" si="9"/>
        <v>60139</v>
      </c>
      <c r="G117" s="21" t="s">
        <v>868</v>
      </c>
      <c r="H117" s="21" t="s">
        <v>867</v>
      </c>
    </row>
    <row r="118" spans="1:8">
      <c r="A118" s="21">
        <v>140</v>
      </c>
      <c r="B118" s="21" t="str">
        <f t="shared" si="8"/>
        <v>6085_6086_6087_6088_6089_6090_6091_6092</v>
      </c>
      <c r="C118" s="22">
        <v>4</v>
      </c>
      <c r="D118" s="21">
        <f t="shared" si="7"/>
        <v>4</v>
      </c>
      <c r="E118" s="21" t="str">
        <f>IF(A118&gt;199,"英文 ",IF(A118&gt;61,"繁体 ",))&amp;VLOOKUP(C118,Sheet1!A:B,2,0)&amp;" "&amp;LEFT(B118,4)&amp;"--"&amp;RIGHT(B118,4)</f>
        <v>繁体 boss 6085--6092</v>
      </c>
      <c r="F118" s="21">
        <f t="shared" si="9"/>
        <v>60140</v>
      </c>
      <c r="G118" s="21" t="s">
        <v>870</v>
      </c>
      <c r="H118" s="21" t="s">
        <v>869</v>
      </c>
    </row>
    <row r="119" spans="1:8">
      <c r="A119" s="21">
        <v>141</v>
      </c>
      <c r="B119" s="21" t="str">
        <f t="shared" si="8"/>
        <v>6093_6094_6095_6096_6097_6098_6099_6100</v>
      </c>
      <c r="C119" s="22">
        <v>4</v>
      </c>
      <c r="D119" s="21">
        <f t="shared" si="7"/>
        <v>4</v>
      </c>
      <c r="E119" s="21" t="str">
        <f>IF(A119&gt;199,"英文 ",IF(A119&gt;61,"繁体 ",))&amp;VLOOKUP(C119,Sheet1!A:B,2,0)&amp;" "&amp;LEFT(B119,4)&amp;"--"&amp;RIGHT(B119,4)</f>
        <v>繁体 boss 6093--6100</v>
      </c>
      <c r="F119" s="21">
        <f t="shared" si="9"/>
        <v>60141</v>
      </c>
      <c r="G119" s="21" t="s">
        <v>872</v>
      </c>
      <c r="H119" s="21" t="s">
        <v>871</v>
      </c>
    </row>
    <row r="120" spans="1:8">
      <c r="A120" s="21">
        <v>142</v>
      </c>
      <c r="B120" s="21" t="str">
        <f t="shared" si="8"/>
        <v>6101_6102_6103_6104_6105_6106_6107_6108</v>
      </c>
      <c r="C120" s="22">
        <v>4</v>
      </c>
      <c r="D120" s="21">
        <f t="shared" si="7"/>
        <v>4</v>
      </c>
      <c r="E120" s="21" t="str">
        <f>IF(A120&gt;199,"英文 ",IF(A120&gt;61,"繁体 ",))&amp;VLOOKUP(C120,Sheet1!A:B,2,0)&amp;" "&amp;LEFT(B120,4)&amp;"--"&amp;RIGHT(B120,4)</f>
        <v>繁体 boss 6101--6108</v>
      </c>
      <c r="F120" s="21">
        <f t="shared" si="9"/>
        <v>60142</v>
      </c>
      <c r="G120" s="21" t="s">
        <v>874</v>
      </c>
      <c r="H120" s="21" t="s">
        <v>873</v>
      </c>
    </row>
    <row r="121" spans="1:8">
      <c r="A121" s="21">
        <v>143</v>
      </c>
      <c r="B121" s="21" t="str">
        <f t="shared" si="8"/>
        <v>6109_6110_6111_6112_6113_6114_6115_6116</v>
      </c>
      <c r="C121" s="22">
        <v>4</v>
      </c>
      <c r="D121" s="21">
        <f t="shared" si="7"/>
        <v>4</v>
      </c>
      <c r="E121" s="21" t="str">
        <f>IF(A121&gt;199,"英文 ",IF(A121&gt;61,"繁体 ",))&amp;VLOOKUP(C121,Sheet1!A:B,2,0)&amp;" "&amp;LEFT(B121,4)&amp;"--"&amp;RIGHT(B121,4)</f>
        <v>繁体 boss 6109--6116</v>
      </c>
      <c r="F121" s="21">
        <f t="shared" si="9"/>
        <v>60143</v>
      </c>
      <c r="G121" s="21" t="s">
        <v>876</v>
      </c>
      <c r="H121" s="21" t="s">
        <v>875</v>
      </c>
    </row>
    <row r="122" spans="1:8">
      <c r="A122" s="21">
        <v>144</v>
      </c>
      <c r="B122" s="21" t="str">
        <f t="shared" si="8"/>
        <v>6117_6118_6119_6120_6121_6122_6123_6124</v>
      </c>
      <c r="C122" s="22">
        <v>4</v>
      </c>
      <c r="D122" s="21">
        <f t="shared" si="7"/>
        <v>4</v>
      </c>
      <c r="E122" s="21" t="str">
        <f>IF(A122&gt;199,"英文 ",IF(A122&gt;61,"繁体 ",))&amp;VLOOKUP(C122,Sheet1!A:B,2,0)&amp;" "&amp;LEFT(B122,4)&amp;"--"&amp;RIGHT(B122,4)</f>
        <v>繁体 boss 6117--6124</v>
      </c>
      <c r="F122" s="21">
        <f t="shared" si="9"/>
        <v>60144</v>
      </c>
      <c r="G122" s="21" t="s">
        <v>878</v>
      </c>
      <c r="H122" s="21" t="s">
        <v>877</v>
      </c>
    </row>
    <row r="123" spans="1:8">
      <c r="A123" s="21">
        <v>145</v>
      </c>
      <c r="B123" s="21" t="str">
        <f t="shared" si="8"/>
        <v>6125_6126_6127_6128_6129_6130_6131_6132</v>
      </c>
      <c r="C123" s="22">
        <v>4</v>
      </c>
      <c r="D123" s="21">
        <f t="shared" si="7"/>
        <v>4</v>
      </c>
      <c r="E123" s="21" t="str">
        <f>IF(A123&gt;199,"英文 ",IF(A123&gt;61,"繁体 ",))&amp;VLOOKUP(C123,Sheet1!A:B,2,0)&amp;" "&amp;LEFT(B123,4)&amp;"--"&amp;RIGHT(B123,4)</f>
        <v>繁体 boss 6125--6132</v>
      </c>
      <c r="F123" s="21">
        <f t="shared" si="9"/>
        <v>60145</v>
      </c>
      <c r="G123" s="21" t="s">
        <v>880</v>
      </c>
      <c r="H123" s="21" t="s">
        <v>879</v>
      </c>
    </row>
    <row r="124" spans="1:8">
      <c r="A124" s="21">
        <v>146</v>
      </c>
      <c r="B124" s="21" t="str">
        <f t="shared" si="8"/>
        <v>6133_6134_6135_6136_6137_6138_6139_6140</v>
      </c>
      <c r="C124" s="22">
        <v>4</v>
      </c>
      <c r="D124" s="21">
        <f t="shared" si="7"/>
        <v>4</v>
      </c>
      <c r="E124" s="21" t="str">
        <f>IF(A124&gt;199,"英文 ",IF(A124&gt;61,"繁体 ",))&amp;VLOOKUP(C124,Sheet1!A:B,2,0)&amp;" "&amp;LEFT(B124,4)&amp;"--"&amp;RIGHT(B124,4)</f>
        <v>繁体 boss 6133--6140</v>
      </c>
      <c r="F124" s="21">
        <f t="shared" si="9"/>
        <v>60146</v>
      </c>
      <c r="G124" s="21" t="s">
        <v>882</v>
      </c>
      <c r="H124" s="21" t="s">
        <v>881</v>
      </c>
    </row>
    <row r="125" spans="1:8">
      <c r="A125" s="21">
        <v>147</v>
      </c>
      <c r="B125" s="21" t="str">
        <f t="shared" si="8"/>
        <v>6141_6142_6143_6144_6145_6146_6147_6148</v>
      </c>
      <c r="C125" s="22">
        <v>4</v>
      </c>
      <c r="D125" s="21">
        <f t="shared" si="7"/>
        <v>4</v>
      </c>
      <c r="E125" s="21" t="str">
        <f>IF(A125&gt;199,"英文 ",IF(A125&gt;61,"繁体 ",))&amp;VLOOKUP(C125,Sheet1!A:B,2,0)&amp;" "&amp;LEFT(B125,4)&amp;"--"&amp;RIGHT(B125,4)</f>
        <v>繁体 boss 6141--6148</v>
      </c>
      <c r="F125" s="21">
        <f t="shared" si="9"/>
        <v>60147</v>
      </c>
      <c r="G125" s="21" t="s">
        <v>884</v>
      </c>
      <c r="H125" s="21" t="s">
        <v>883</v>
      </c>
    </row>
    <row r="126" spans="1:8">
      <c r="A126" s="21">
        <v>148</v>
      </c>
      <c r="B126" s="21" t="str">
        <f t="shared" si="8"/>
        <v>6149_6150_6151_6152_6153_6154_6155_6156</v>
      </c>
      <c r="C126" s="22">
        <v>4</v>
      </c>
      <c r="D126" s="21">
        <f t="shared" si="7"/>
        <v>4</v>
      </c>
      <c r="E126" s="21" t="str">
        <f>IF(A126&gt;199,"英文 ",IF(A126&gt;61,"繁体 ",))&amp;VLOOKUP(C126,Sheet1!A:B,2,0)&amp;" "&amp;LEFT(B126,4)&amp;"--"&amp;RIGHT(B126,4)</f>
        <v>繁体 boss 6149--6156</v>
      </c>
      <c r="F126" s="21">
        <f t="shared" si="9"/>
        <v>60148</v>
      </c>
      <c r="G126" s="21" t="s">
        <v>886</v>
      </c>
      <c r="H126" s="21" t="s">
        <v>885</v>
      </c>
    </row>
    <row r="127" spans="1:8">
      <c r="A127" s="21">
        <v>149</v>
      </c>
      <c r="B127" s="21" t="str">
        <f t="shared" si="8"/>
        <v>6157_6158_6159_6160_6161_6162_6163_6164</v>
      </c>
      <c r="C127" s="22">
        <v>4</v>
      </c>
      <c r="D127" s="21">
        <f t="shared" si="7"/>
        <v>4</v>
      </c>
      <c r="E127" s="21" t="str">
        <f>IF(A127&gt;199,"英文 ",IF(A127&gt;61,"繁体 ",))&amp;VLOOKUP(C127,Sheet1!A:B,2,0)&amp;" "&amp;LEFT(B127,4)&amp;"--"&amp;RIGHT(B127,4)</f>
        <v>繁体 boss 6157--6164</v>
      </c>
      <c r="F127" s="21">
        <f t="shared" si="9"/>
        <v>60149</v>
      </c>
      <c r="G127" s="21" t="s">
        <v>888</v>
      </c>
      <c r="H127" s="21" t="s">
        <v>887</v>
      </c>
    </row>
    <row r="128" spans="1:8">
      <c r="A128" s="21">
        <v>150</v>
      </c>
      <c r="B128" s="21" t="str">
        <f t="shared" si="8"/>
        <v>6165_6166_6167_6168_6169_6170_6171_6172</v>
      </c>
      <c r="C128" s="22">
        <v>4</v>
      </c>
      <c r="D128" s="21">
        <f t="shared" si="7"/>
        <v>4</v>
      </c>
      <c r="E128" s="21" t="str">
        <f>IF(A128&gt;199,"英文 ",IF(A128&gt;61,"繁体 ",))&amp;VLOOKUP(C128,Sheet1!A:B,2,0)&amp;" "&amp;LEFT(B128,4)&amp;"--"&amp;RIGHT(B128,4)</f>
        <v>繁体 boss 6165--6172</v>
      </c>
      <c r="F128" s="21">
        <f t="shared" si="9"/>
        <v>60150</v>
      </c>
      <c r="G128" s="21" t="s">
        <v>890</v>
      </c>
      <c r="H128" s="21" t="s">
        <v>889</v>
      </c>
    </row>
    <row r="129" spans="1:8">
      <c r="A129" s="21">
        <v>151</v>
      </c>
      <c r="B129" s="21" t="str">
        <f t="shared" si="8"/>
        <v>6173_6174_6175_6176_6177_6178_6179_6180</v>
      </c>
      <c r="C129" s="22">
        <v>4</v>
      </c>
      <c r="D129" s="21">
        <f t="shared" si="7"/>
        <v>4</v>
      </c>
      <c r="E129" s="21" t="str">
        <f>IF(A129&gt;199,"英文 ",IF(A129&gt;61,"繁体 ",))&amp;VLOOKUP(C129,Sheet1!A:B,2,0)&amp;" "&amp;LEFT(B129,4)&amp;"--"&amp;RIGHT(B129,4)</f>
        <v>繁体 boss 6173--6180</v>
      </c>
      <c r="F129" s="21">
        <f t="shared" si="9"/>
        <v>60151</v>
      </c>
      <c r="G129" s="21" t="s">
        <v>892</v>
      </c>
      <c r="H129" s="21" t="s">
        <v>891</v>
      </c>
    </row>
    <row r="130" spans="1:8">
      <c r="A130" s="21">
        <v>152</v>
      </c>
      <c r="B130" s="21" t="str">
        <f t="shared" si="8"/>
        <v>6181_6182_6183_6184_6185_6186_6187_6188</v>
      </c>
      <c r="C130" s="22">
        <v>4</v>
      </c>
      <c r="D130" s="21">
        <f t="shared" si="7"/>
        <v>4</v>
      </c>
      <c r="E130" s="21" t="str">
        <f>IF(A130&gt;199,"英文 ",IF(A130&gt;61,"繁体 ",))&amp;VLOOKUP(C130,Sheet1!A:B,2,0)&amp;" "&amp;LEFT(B130,4)&amp;"--"&amp;RIGHT(B130,4)</f>
        <v>繁体 boss 6181--6188</v>
      </c>
      <c r="F130" s="21">
        <f t="shared" si="9"/>
        <v>60152</v>
      </c>
      <c r="G130" s="21" t="s">
        <v>894</v>
      </c>
      <c r="H130" s="21" t="s">
        <v>893</v>
      </c>
    </row>
    <row r="131" spans="1:8">
      <c r="A131" s="21">
        <v>153</v>
      </c>
      <c r="B131" s="21" t="str">
        <f t="shared" si="8"/>
        <v>6189_6190_6191_6192_6193_6194_6195_6196</v>
      </c>
      <c r="C131" s="22">
        <v>4</v>
      </c>
      <c r="D131" s="21">
        <f t="shared" si="7"/>
        <v>4</v>
      </c>
      <c r="E131" s="21" t="str">
        <f>IF(A131&gt;199,"英文 ",IF(A131&gt;61,"繁体 ",))&amp;VLOOKUP(C131,Sheet1!A:B,2,0)&amp;" "&amp;LEFT(B131,4)&amp;"--"&amp;RIGHT(B131,4)</f>
        <v>繁体 boss 6189--6196</v>
      </c>
      <c r="F131" s="21">
        <f t="shared" si="9"/>
        <v>60153</v>
      </c>
      <c r="G131" s="21" t="s">
        <v>896</v>
      </c>
      <c r="H131" s="21" t="s">
        <v>895</v>
      </c>
    </row>
    <row r="132" spans="1:6">
      <c r="A132" s="21">
        <v>154</v>
      </c>
      <c r="B132" s="21">
        <f t="shared" si="8"/>
        <v>0</v>
      </c>
      <c r="C132" s="22">
        <v>4</v>
      </c>
      <c r="D132" s="21">
        <f t="shared" si="7"/>
        <v>4</v>
      </c>
      <c r="E132" s="21" t="str">
        <f>IF(A132&gt;199,"英文 ",IF(A132&gt;61,"繁体 ",))&amp;VLOOKUP(C132,Sheet1!A:B,2,0)&amp;" "&amp;LEFT(B132,4)&amp;"--"&amp;RIGHT(B132,4)</f>
        <v>繁体 boss 0--0</v>
      </c>
      <c r="F132" s="21">
        <f t="shared" si="9"/>
        <v>60154</v>
      </c>
    </row>
    <row r="133" spans="1:6">
      <c r="A133" s="21">
        <v>155</v>
      </c>
      <c r="B133" s="21">
        <f t="shared" si="8"/>
        <v>0</v>
      </c>
      <c r="C133" s="22">
        <v>4</v>
      </c>
      <c r="D133" s="21">
        <f t="shared" si="7"/>
        <v>4</v>
      </c>
      <c r="E133" s="21" t="str">
        <f>IF(A133&gt;199,"英文 ",IF(A133&gt;61,"繁体 ",))&amp;VLOOKUP(C133,Sheet1!A:B,2,0)&amp;" "&amp;LEFT(B133,4)&amp;"--"&amp;RIGHT(B133,4)</f>
        <v>繁体 boss 0--0</v>
      </c>
      <c r="F133" s="21">
        <f t="shared" si="9"/>
        <v>60155</v>
      </c>
    </row>
    <row r="134" spans="1:6">
      <c r="A134" s="21">
        <v>156</v>
      </c>
      <c r="B134" s="21">
        <f t="shared" si="8"/>
        <v>0</v>
      </c>
      <c r="C134" s="22">
        <v>4</v>
      </c>
      <c r="D134" s="21">
        <f t="shared" ref="D134:D165" si="10">IF(C134=3,3,IF(C134&gt;=4,4,0))</f>
        <v>4</v>
      </c>
      <c r="E134" s="21" t="str">
        <f>IF(A134&gt;199,"英文 ",IF(A134&gt;61,"繁体 ",))&amp;VLOOKUP(C134,Sheet1!A:B,2,0)&amp;" "&amp;LEFT(B134,4)&amp;"--"&amp;RIGHT(B134,4)</f>
        <v>繁体 boss 0--0</v>
      </c>
      <c r="F134" s="21">
        <f t="shared" si="9"/>
        <v>60156</v>
      </c>
    </row>
    <row r="135" spans="1:6">
      <c r="A135" s="21">
        <v>157</v>
      </c>
      <c r="B135" s="21">
        <f t="shared" si="8"/>
        <v>0</v>
      </c>
      <c r="C135" s="22">
        <v>4</v>
      </c>
      <c r="D135" s="21">
        <f t="shared" si="10"/>
        <v>4</v>
      </c>
      <c r="E135" s="21" t="str">
        <f>IF(A135&gt;199,"英文 ",IF(A135&gt;61,"繁体 ",))&amp;VLOOKUP(C135,Sheet1!A:B,2,0)&amp;" "&amp;LEFT(B135,4)&amp;"--"&amp;RIGHT(B135,4)</f>
        <v>繁体 boss 0--0</v>
      </c>
      <c r="F135" s="21">
        <f t="shared" si="9"/>
        <v>60157</v>
      </c>
    </row>
    <row r="136" spans="1:6">
      <c r="A136" s="21">
        <v>158</v>
      </c>
      <c r="B136" s="21">
        <f t="shared" ref="B136:B167" si="11">G136</f>
        <v>0</v>
      </c>
      <c r="C136" s="22">
        <v>4</v>
      </c>
      <c r="D136" s="21">
        <f t="shared" si="10"/>
        <v>4</v>
      </c>
      <c r="E136" s="21" t="str">
        <f>IF(A136&gt;199,"英文 ",IF(A136&gt;61,"繁体 ",))&amp;VLOOKUP(C136,Sheet1!A:B,2,0)&amp;" "&amp;LEFT(B136,4)&amp;"--"&amp;RIGHT(B136,4)</f>
        <v>繁体 boss 0--0</v>
      </c>
      <c r="F136" s="21">
        <f t="shared" si="9"/>
        <v>60158</v>
      </c>
    </row>
    <row r="137" spans="1:6">
      <c r="A137" s="21">
        <v>159</v>
      </c>
      <c r="B137" s="21">
        <f t="shared" si="11"/>
        <v>0</v>
      </c>
      <c r="C137" s="22">
        <v>4</v>
      </c>
      <c r="D137" s="21">
        <f t="shared" si="10"/>
        <v>4</v>
      </c>
      <c r="E137" s="21" t="str">
        <f>IF(A137&gt;199,"英文 ",IF(A137&gt;61,"繁体 ",))&amp;VLOOKUP(C137,Sheet1!A:B,2,0)&amp;" "&amp;LEFT(B137,4)&amp;"--"&amp;RIGHT(B137,4)</f>
        <v>繁体 boss 0--0</v>
      </c>
      <c r="F137" s="21">
        <f t="shared" si="9"/>
        <v>60159</v>
      </c>
    </row>
    <row r="138" spans="1:6">
      <c r="A138" s="21">
        <v>160</v>
      </c>
      <c r="B138" s="21">
        <f t="shared" si="11"/>
        <v>0</v>
      </c>
      <c r="C138" s="22">
        <v>4</v>
      </c>
      <c r="D138" s="21">
        <f t="shared" si="10"/>
        <v>4</v>
      </c>
      <c r="E138" s="21" t="str">
        <f>IF(A138&gt;199,"英文 ",IF(A138&gt;61,"繁体 ",))&amp;VLOOKUP(C138,Sheet1!A:B,2,0)&amp;" "&amp;LEFT(B138,4)&amp;"--"&amp;RIGHT(B138,4)</f>
        <v>繁体 boss 0--0</v>
      </c>
      <c r="F138" s="21">
        <f t="shared" si="9"/>
        <v>60160</v>
      </c>
    </row>
    <row r="139" spans="1:6">
      <c r="A139" s="21">
        <v>161</v>
      </c>
      <c r="B139" s="21">
        <f t="shared" si="11"/>
        <v>0</v>
      </c>
      <c r="C139" s="22">
        <v>4</v>
      </c>
      <c r="D139" s="21">
        <f t="shared" si="10"/>
        <v>4</v>
      </c>
      <c r="E139" s="21" t="str">
        <f>IF(A139&gt;199,"英文 ",IF(A139&gt;61,"繁体 ",))&amp;VLOOKUP(C139,Sheet1!A:B,2,0)&amp;" "&amp;LEFT(B139,4)&amp;"--"&amp;RIGHT(B139,4)</f>
        <v>繁体 boss 0--0</v>
      </c>
      <c r="F139" s="21">
        <f t="shared" si="9"/>
        <v>60161</v>
      </c>
    </row>
    <row r="140" spans="1:6">
      <c r="A140" s="21">
        <v>162</v>
      </c>
      <c r="B140" s="21">
        <f t="shared" si="11"/>
        <v>0</v>
      </c>
      <c r="C140" s="22">
        <v>4</v>
      </c>
      <c r="D140" s="21">
        <f t="shared" si="10"/>
        <v>4</v>
      </c>
      <c r="E140" s="21" t="str">
        <f>IF(A140&gt;199,"英文 ",IF(A140&gt;61,"繁体 ",))&amp;VLOOKUP(C140,Sheet1!A:B,2,0)&amp;" "&amp;LEFT(B140,4)&amp;"--"&amp;RIGHT(B140,4)</f>
        <v>繁体 boss 0--0</v>
      </c>
      <c r="F140" s="21">
        <f t="shared" si="9"/>
        <v>60162</v>
      </c>
    </row>
    <row r="141" spans="1:6">
      <c r="A141" s="21">
        <v>163</v>
      </c>
      <c r="B141" s="21">
        <f t="shared" si="11"/>
        <v>0</v>
      </c>
      <c r="C141" s="22">
        <v>4</v>
      </c>
      <c r="D141" s="21">
        <f t="shared" si="10"/>
        <v>4</v>
      </c>
      <c r="E141" s="21" t="str">
        <f>IF(A141&gt;199,"英文 ",IF(A141&gt;61,"繁体 ",))&amp;VLOOKUP(C141,Sheet1!A:B,2,0)&amp;" "&amp;LEFT(B141,4)&amp;"--"&amp;RIGHT(B141,4)</f>
        <v>繁体 boss 0--0</v>
      </c>
      <c r="F141" s="21">
        <f t="shared" si="9"/>
        <v>60163</v>
      </c>
    </row>
    <row r="142" spans="1:6">
      <c r="A142" s="21">
        <v>164</v>
      </c>
      <c r="B142" s="21">
        <f t="shared" si="11"/>
        <v>0</v>
      </c>
      <c r="C142" s="22">
        <v>4</v>
      </c>
      <c r="D142" s="21">
        <f t="shared" si="10"/>
        <v>4</v>
      </c>
      <c r="E142" s="21" t="str">
        <f>IF(A142&gt;199,"英文 ",IF(A142&gt;61,"繁体 ",))&amp;VLOOKUP(C142,Sheet1!A:B,2,0)&amp;" "&amp;LEFT(B142,4)&amp;"--"&amp;RIGHT(B142,4)</f>
        <v>繁体 boss 0--0</v>
      </c>
      <c r="F142" s="21">
        <f t="shared" si="9"/>
        <v>60164</v>
      </c>
    </row>
    <row r="143" spans="1:8">
      <c r="A143" s="21">
        <v>165</v>
      </c>
      <c r="B143" s="21" t="str">
        <f t="shared" si="11"/>
        <v>6001_6004_6005_6006_6007_6008</v>
      </c>
      <c r="C143" s="22">
        <v>5</v>
      </c>
      <c r="D143" s="21">
        <f t="shared" si="10"/>
        <v>4</v>
      </c>
      <c r="E143" s="21" t="str">
        <f>IF(A143&gt;199,"英文 ",IF(A143&gt;61,"繁体 ",))&amp;VLOOKUP(C143,Sheet1!A:B,2,0)&amp;" "&amp;LEFT(B143,4)&amp;"--"&amp;RIGHT(B143,4)</f>
        <v>繁体 攻城 6001--6008</v>
      </c>
      <c r="F143" s="21">
        <f t="shared" si="9"/>
        <v>60165</v>
      </c>
      <c r="G143" s="21" t="s">
        <v>849</v>
      </c>
      <c r="H143" s="21" t="s">
        <v>850</v>
      </c>
    </row>
    <row r="144" spans="1:8">
      <c r="A144" s="21">
        <v>166</v>
      </c>
      <c r="B144" s="21" t="str">
        <f t="shared" si="11"/>
        <v>6009_6010_6011_6012_6013_6014_6015_6016</v>
      </c>
      <c r="C144" s="22">
        <v>5</v>
      </c>
      <c r="D144" s="21">
        <f t="shared" si="10"/>
        <v>4</v>
      </c>
      <c r="E144" s="21" t="str">
        <f>IF(A144&gt;199,"英文 ",IF(A144&gt;61,"繁体 ",))&amp;VLOOKUP(C144,Sheet1!A:B,2,0)&amp;" "&amp;LEFT(B144,4)&amp;"--"&amp;RIGHT(B144,4)</f>
        <v>繁体 攻城 6009--6016</v>
      </c>
      <c r="F144" s="21">
        <f t="shared" si="9"/>
        <v>60166</v>
      </c>
      <c r="G144" s="21" t="s">
        <v>851</v>
      </c>
      <c r="H144" s="21" t="s">
        <v>852</v>
      </c>
    </row>
    <row r="145" spans="1:8">
      <c r="A145" s="21">
        <v>167</v>
      </c>
      <c r="B145" s="21" t="str">
        <f t="shared" si="11"/>
        <v>6017_6018_6019_6020_6021_6022_6023_6024</v>
      </c>
      <c r="C145" s="22">
        <v>5</v>
      </c>
      <c r="D145" s="21">
        <f t="shared" si="10"/>
        <v>4</v>
      </c>
      <c r="E145" s="21" t="str">
        <f>IF(A145&gt;199,"英文 ",IF(A145&gt;61,"繁体 ",))&amp;VLOOKUP(C145,Sheet1!A:B,2,0)&amp;" "&amp;LEFT(B145,4)&amp;"--"&amp;RIGHT(B145,4)</f>
        <v>繁体 攻城 6017--6024</v>
      </c>
      <c r="F145" s="21">
        <f t="shared" si="9"/>
        <v>60167</v>
      </c>
      <c r="G145" s="21" t="s">
        <v>853</v>
      </c>
      <c r="H145" s="21" t="s">
        <v>854</v>
      </c>
    </row>
    <row r="146" spans="1:8">
      <c r="A146" s="21">
        <v>168</v>
      </c>
      <c r="B146" s="21" t="str">
        <f t="shared" si="11"/>
        <v>6025_6026_6027_6028_6029_6030_6031_6032</v>
      </c>
      <c r="C146" s="22">
        <v>5</v>
      </c>
      <c r="D146" s="21">
        <f t="shared" si="10"/>
        <v>4</v>
      </c>
      <c r="E146" s="21" t="str">
        <f>IF(A146&gt;199,"英文 ",IF(A146&gt;61,"繁体 ",))&amp;VLOOKUP(C146,Sheet1!A:B,2,0)&amp;" "&amp;LEFT(B146,4)&amp;"--"&amp;RIGHT(B146,4)</f>
        <v>繁体 攻城 6025--6032</v>
      </c>
      <c r="F146" s="21">
        <f t="shared" si="9"/>
        <v>60168</v>
      </c>
      <c r="G146" s="21" t="s">
        <v>855</v>
      </c>
      <c r="H146" s="21" t="s">
        <v>856</v>
      </c>
    </row>
    <row r="147" spans="1:8">
      <c r="A147" s="21">
        <v>169</v>
      </c>
      <c r="B147" s="21" t="str">
        <f t="shared" si="11"/>
        <v>6033_6034_6035_6036_6037_6038_6039_6040</v>
      </c>
      <c r="C147" s="22">
        <v>5</v>
      </c>
      <c r="D147" s="21">
        <f t="shared" si="10"/>
        <v>4</v>
      </c>
      <c r="E147" s="21" t="str">
        <f>IF(A147&gt;199,"英文 ",IF(A147&gt;61,"繁体 ",))&amp;VLOOKUP(C147,Sheet1!A:B,2,0)&amp;" "&amp;LEFT(B147,4)&amp;"--"&amp;RIGHT(B147,4)</f>
        <v>繁体 攻城 6033--6040</v>
      </c>
      <c r="F147" s="21">
        <f t="shared" si="9"/>
        <v>60169</v>
      </c>
      <c r="G147" s="21" t="s">
        <v>857</v>
      </c>
      <c r="H147" s="21" t="s">
        <v>858</v>
      </c>
    </row>
    <row r="148" spans="1:8">
      <c r="A148" s="21">
        <v>170</v>
      </c>
      <c r="B148" s="21" t="str">
        <f t="shared" si="11"/>
        <v>6041_6042_6043_6044_6045_6046_6047_6048</v>
      </c>
      <c r="C148" s="22">
        <v>5</v>
      </c>
      <c r="D148" s="21">
        <f t="shared" si="10"/>
        <v>4</v>
      </c>
      <c r="E148" s="21" t="str">
        <f>IF(A148&gt;199,"英文 ",IF(A148&gt;61,"繁体 ",))&amp;VLOOKUP(C148,Sheet1!A:B,2,0)&amp;" "&amp;LEFT(B148,4)&amp;"--"&amp;RIGHT(B148,4)</f>
        <v>繁体 攻城 6041--6048</v>
      </c>
      <c r="F148" s="21">
        <f t="shared" si="9"/>
        <v>60170</v>
      </c>
      <c r="G148" s="21" t="s">
        <v>859</v>
      </c>
      <c r="H148" s="21" t="s">
        <v>860</v>
      </c>
    </row>
    <row r="149" spans="1:8">
      <c r="A149" s="21">
        <v>171</v>
      </c>
      <c r="B149" s="21" t="str">
        <f t="shared" si="11"/>
        <v>6049_6050_6051_6052_6053_6054_6055_6056</v>
      </c>
      <c r="C149" s="22">
        <v>5</v>
      </c>
      <c r="D149" s="21">
        <f t="shared" si="10"/>
        <v>4</v>
      </c>
      <c r="E149" s="21" t="str">
        <f>IF(A149&gt;199,"英文 ",IF(A149&gt;61,"繁体 ",))&amp;VLOOKUP(C149,Sheet1!A:B,2,0)&amp;" "&amp;LEFT(B149,4)&amp;"--"&amp;RIGHT(B149,4)</f>
        <v>繁体 攻城 6049--6056</v>
      </c>
      <c r="F149" s="21">
        <f t="shared" si="9"/>
        <v>60171</v>
      </c>
      <c r="G149" s="21" t="s">
        <v>861</v>
      </c>
      <c r="H149" s="21" t="s">
        <v>862</v>
      </c>
    </row>
    <row r="150" spans="1:8">
      <c r="A150" s="21">
        <v>172</v>
      </c>
      <c r="B150" s="21" t="str">
        <f t="shared" si="11"/>
        <v>6057_6058_6059_6060_6061_6062_6063_6064</v>
      </c>
      <c r="C150" s="22">
        <v>5</v>
      </c>
      <c r="D150" s="21">
        <f t="shared" si="10"/>
        <v>4</v>
      </c>
      <c r="E150" s="21" t="str">
        <f>IF(A150&gt;199,"英文 ",IF(A150&gt;61,"繁体 ",))&amp;VLOOKUP(C150,Sheet1!A:B,2,0)&amp;" "&amp;LEFT(B150,4)&amp;"--"&amp;RIGHT(B150,4)</f>
        <v>繁体 攻城 6057--6064</v>
      </c>
      <c r="F150" s="21">
        <f t="shared" si="9"/>
        <v>60172</v>
      </c>
      <c r="G150" s="21" t="s">
        <v>863</v>
      </c>
      <c r="H150" s="21" t="s">
        <v>864</v>
      </c>
    </row>
    <row r="151" spans="1:8">
      <c r="A151" s="21">
        <v>173</v>
      </c>
      <c r="B151" s="21" t="str">
        <f t="shared" si="11"/>
        <v>6065_6066_6067_6068_6069_6070_6071_6072</v>
      </c>
      <c r="C151" s="22">
        <v>5</v>
      </c>
      <c r="D151" s="21">
        <f t="shared" si="10"/>
        <v>4</v>
      </c>
      <c r="E151" s="21" t="str">
        <f>IF(A151&gt;199,"英文 ",IF(A151&gt;61,"繁体 ",))&amp;VLOOKUP(C151,Sheet1!A:B,2,0)&amp;" "&amp;LEFT(B151,4)&amp;"--"&amp;RIGHT(B151,4)</f>
        <v>繁体 攻城 6065--6072</v>
      </c>
      <c r="F151" s="21">
        <f t="shared" si="9"/>
        <v>60173</v>
      </c>
      <c r="G151" s="21" t="s">
        <v>865</v>
      </c>
      <c r="H151" s="21" t="s">
        <v>866</v>
      </c>
    </row>
    <row r="152" spans="1:8">
      <c r="A152" s="21">
        <v>174</v>
      </c>
      <c r="B152" s="21" t="str">
        <f t="shared" si="11"/>
        <v>6073_6074_6075_6076_6077_6078_6079_6080</v>
      </c>
      <c r="C152" s="22">
        <v>5</v>
      </c>
      <c r="D152" s="21">
        <f t="shared" si="10"/>
        <v>4</v>
      </c>
      <c r="E152" s="21" t="str">
        <f>IF(A152&gt;199,"英文 ",IF(A152&gt;61,"繁体 ",))&amp;VLOOKUP(C152,Sheet1!A:B,2,0)&amp;" "&amp;LEFT(B152,4)&amp;"--"&amp;RIGHT(B152,4)</f>
        <v>繁体 攻城 6073--6080</v>
      </c>
      <c r="F152" s="21">
        <f t="shared" si="9"/>
        <v>60174</v>
      </c>
      <c r="G152" s="21" t="s">
        <v>867</v>
      </c>
      <c r="H152" s="21" t="s">
        <v>868</v>
      </c>
    </row>
    <row r="153" spans="1:8">
      <c r="A153" s="21">
        <v>175</v>
      </c>
      <c r="B153" s="21" t="str">
        <f t="shared" si="11"/>
        <v>6081_6082_6083_6084_6085_6086_6087_6088</v>
      </c>
      <c r="C153" s="22">
        <v>5</v>
      </c>
      <c r="D153" s="21">
        <f t="shared" si="10"/>
        <v>4</v>
      </c>
      <c r="E153" s="21" t="str">
        <f>IF(A153&gt;199,"英文 ",IF(A153&gt;61,"繁体 ",))&amp;VLOOKUP(C153,Sheet1!A:B,2,0)&amp;" "&amp;LEFT(B153,4)&amp;"--"&amp;RIGHT(B153,4)</f>
        <v>繁体 攻城 6081--6088</v>
      </c>
      <c r="F153" s="21">
        <f t="shared" si="9"/>
        <v>60175</v>
      </c>
      <c r="G153" s="21" t="s">
        <v>869</v>
      </c>
      <c r="H153" s="21" t="s">
        <v>870</v>
      </c>
    </row>
    <row r="154" spans="1:8">
      <c r="A154" s="21">
        <v>176</v>
      </c>
      <c r="B154" s="21" t="str">
        <f t="shared" si="11"/>
        <v>6089_6090_6091_6092_6093_6094_6095_6096</v>
      </c>
      <c r="C154" s="22">
        <v>5</v>
      </c>
      <c r="D154" s="21">
        <f t="shared" si="10"/>
        <v>4</v>
      </c>
      <c r="E154" s="21" t="str">
        <f>IF(A154&gt;199,"英文 ",IF(A154&gt;61,"繁体 ",))&amp;VLOOKUP(C154,Sheet1!A:B,2,0)&amp;" "&amp;LEFT(B154,4)&amp;"--"&amp;RIGHT(B154,4)</f>
        <v>繁体 攻城 6089--6096</v>
      </c>
      <c r="F154" s="21">
        <f t="shared" si="9"/>
        <v>60176</v>
      </c>
      <c r="G154" s="21" t="s">
        <v>871</v>
      </c>
      <c r="H154" s="21" t="s">
        <v>872</v>
      </c>
    </row>
    <row r="155" spans="1:8">
      <c r="A155" s="21">
        <v>177</v>
      </c>
      <c r="B155" s="21" t="str">
        <f t="shared" si="11"/>
        <v>6097_6098_6099_6100_6101_6102_6103_6104</v>
      </c>
      <c r="C155" s="22">
        <v>5</v>
      </c>
      <c r="D155" s="21">
        <f t="shared" si="10"/>
        <v>4</v>
      </c>
      <c r="E155" s="21" t="str">
        <f>IF(A155&gt;199,"英文 ",IF(A155&gt;61,"繁体 ",))&amp;VLOOKUP(C155,Sheet1!A:B,2,0)&amp;" "&amp;LEFT(B155,4)&amp;"--"&amp;RIGHT(B155,4)</f>
        <v>繁体 攻城 6097--6104</v>
      </c>
      <c r="F155" s="21">
        <f t="shared" si="9"/>
        <v>60177</v>
      </c>
      <c r="G155" s="21" t="s">
        <v>873</v>
      </c>
      <c r="H155" s="21" t="s">
        <v>874</v>
      </c>
    </row>
    <row r="156" spans="1:8">
      <c r="A156" s="21">
        <v>178</v>
      </c>
      <c r="B156" s="21" t="str">
        <f t="shared" si="11"/>
        <v>6105_6106_6107_6108_6109_6110_6111_6112</v>
      </c>
      <c r="C156" s="22">
        <v>5</v>
      </c>
      <c r="D156" s="21">
        <f t="shared" si="10"/>
        <v>4</v>
      </c>
      <c r="E156" s="21" t="str">
        <f>IF(A156&gt;199,"英文 ",IF(A156&gt;61,"繁体 ",))&amp;VLOOKUP(C156,Sheet1!A:B,2,0)&amp;" "&amp;LEFT(B156,4)&amp;"--"&amp;RIGHT(B156,4)</f>
        <v>繁体 攻城 6105--6112</v>
      </c>
      <c r="F156" s="21">
        <f t="shared" si="9"/>
        <v>60178</v>
      </c>
      <c r="G156" s="21" t="s">
        <v>875</v>
      </c>
      <c r="H156" s="21" t="s">
        <v>876</v>
      </c>
    </row>
    <row r="157" spans="1:8">
      <c r="A157" s="21">
        <v>179</v>
      </c>
      <c r="B157" s="21" t="str">
        <f t="shared" si="11"/>
        <v>6113_6114_6115_6116_6117_6118_6119_6120</v>
      </c>
      <c r="C157" s="22">
        <v>5</v>
      </c>
      <c r="D157" s="21">
        <f t="shared" si="10"/>
        <v>4</v>
      </c>
      <c r="E157" s="21" t="str">
        <f>IF(A157&gt;199,"英文 ",IF(A157&gt;61,"繁体 ",))&amp;VLOOKUP(C157,Sheet1!A:B,2,0)&amp;" "&amp;LEFT(B157,4)&amp;"--"&amp;RIGHT(B157,4)</f>
        <v>繁体 攻城 6113--6120</v>
      </c>
      <c r="F157" s="21">
        <f t="shared" si="9"/>
        <v>60179</v>
      </c>
      <c r="G157" s="21" t="s">
        <v>877</v>
      </c>
      <c r="H157" s="21" t="s">
        <v>878</v>
      </c>
    </row>
    <row r="158" spans="1:8">
      <c r="A158" s="21">
        <v>180</v>
      </c>
      <c r="B158" s="21" t="str">
        <f t="shared" si="11"/>
        <v>6121_6122_6123_6124_6125_6126_6127_6128</v>
      </c>
      <c r="C158" s="22">
        <v>5</v>
      </c>
      <c r="D158" s="21">
        <f t="shared" si="10"/>
        <v>4</v>
      </c>
      <c r="E158" s="21" t="str">
        <f>IF(A158&gt;199,"英文 ",IF(A158&gt;61,"繁体 ",))&amp;VLOOKUP(C158,Sheet1!A:B,2,0)&amp;" "&amp;LEFT(B158,4)&amp;"--"&amp;RIGHT(B158,4)</f>
        <v>繁体 攻城 6121--6128</v>
      </c>
      <c r="F158" s="21">
        <f t="shared" si="9"/>
        <v>60180</v>
      </c>
      <c r="G158" s="21" t="s">
        <v>879</v>
      </c>
      <c r="H158" s="21" t="s">
        <v>880</v>
      </c>
    </row>
    <row r="159" spans="1:8">
      <c r="A159" s="21">
        <v>181</v>
      </c>
      <c r="B159" s="21" t="str">
        <f t="shared" si="11"/>
        <v>6129_6130_6131_6132_6133_6134_6135_6136</v>
      </c>
      <c r="C159" s="22">
        <v>5</v>
      </c>
      <c r="D159" s="21">
        <f t="shared" si="10"/>
        <v>4</v>
      </c>
      <c r="E159" s="21" t="str">
        <f>IF(A159&gt;199,"英文 ",IF(A159&gt;61,"繁体 ",))&amp;VLOOKUP(C159,Sheet1!A:B,2,0)&amp;" "&amp;LEFT(B159,4)&amp;"--"&amp;RIGHT(B159,4)</f>
        <v>繁体 攻城 6129--6136</v>
      </c>
      <c r="F159" s="21">
        <f t="shared" si="9"/>
        <v>60181</v>
      </c>
      <c r="G159" s="21" t="s">
        <v>881</v>
      </c>
      <c r="H159" s="21" t="s">
        <v>882</v>
      </c>
    </row>
    <row r="160" spans="1:8">
      <c r="A160" s="21">
        <v>182</v>
      </c>
      <c r="B160" s="21" t="str">
        <f t="shared" si="11"/>
        <v>6137_6138_6139_6140_6141_6142_6143_6144</v>
      </c>
      <c r="C160" s="22">
        <v>5</v>
      </c>
      <c r="D160" s="21">
        <f t="shared" si="10"/>
        <v>4</v>
      </c>
      <c r="E160" s="21" t="str">
        <f>IF(A160&gt;199,"英文 ",IF(A160&gt;61,"繁体 ",))&amp;VLOOKUP(C160,Sheet1!A:B,2,0)&amp;" "&amp;LEFT(B160,4)&amp;"--"&amp;RIGHT(B160,4)</f>
        <v>繁体 攻城 6137--6144</v>
      </c>
      <c r="F160" s="21">
        <f t="shared" si="9"/>
        <v>60182</v>
      </c>
      <c r="G160" s="21" t="s">
        <v>883</v>
      </c>
      <c r="H160" s="21" t="s">
        <v>884</v>
      </c>
    </row>
    <row r="161" spans="1:8">
      <c r="A161" s="21">
        <v>183</v>
      </c>
      <c r="B161" s="21" t="str">
        <f t="shared" si="11"/>
        <v>6145_6146_6147_6148_6149_6150_6151_6152</v>
      </c>
      <c r="C161" s="22">
        <v>5</v>
      </c>
      <c r="D161" s="21">
        <f t="shared" si="10"/>
        <v>4</v>
      </c>
      <c r="E161" s="21" t="str">
        <f>IF(A161&gt;199,"英文 ",IF(A161&gt;61,"繁体 ",))&amp;VLOOKUP(C161,Sheet1!A:B,2,0)&amp;" "&amp;LEFT(B161,4)&amp;"--"&amp;RIGHT(B161,4)</f>
        <v>繁体 攻城 6145--6152</v>
      </c>
      <c r="F161" s="21">
        <f t="shared" si="9"/>
        <v>60183</v>
      </c>
      <c r="G161" s="21" t="s">
        <v>885</v>
      </c>
      <c r="H161" s="21" t="s">
        <v>886</v>
      </c>
    </row>
    <row r="162" spans="1:8">
      <c r="A162" s="21">
        <v>184</v>
      </c>
      <c r="B162" s="21" t="str">
        <f t="shared" si="11"/>
        <v>6153_6154_6155_6156_6157_6158_6159_6160</v>
      </c>
      <c r="C162" s="22">
        <v>5</v>
      </c>
      <c r="D162" s="21">
        <f t="shared" si="10"/>
        <v>4</v>
      </c>
      <c r="E162" s="21" t="str">
        <f>IF(A162&gt;199,"英文 ",IF(A162&gt;61,"繁体 ",))&amp;VLOOKUP(C162,Sheet1!A:B,2,0)&amp;" "&amp;LEFT(B162,4)&amp;"--"&amp;RIGHT(B162,4)</f>
        <v>繁体 攻城 6153--6160</v>
      </c>
      <c r="F162" s="21">
        <f t="shared" si="9"/>
        <v>60184</v>
      </c>
      <c r="G162" s="21" t="s">
        <v>887</v>
      </c>
      <c r="H162" s="21" t="s">
        <v>888</v>
      </c>
    </row>
    <row r="163" spans="1:8">
      <c r="A163" s="21">
        <v>185</v>
      </c>
      <c r="B163" s="21" t="str">
        <f t="shared" si="11"/>
        <v>6161_6162_6163_6164_6165_6166_6167_6168</v>
      </c>
      <c r="C163" s="22">
        <v>5</v>
      </c>
      <c r="D163" s="21">
        <f t="shared" si="10"/>
        <v>4</v>
      </c>
      <c r="E163" s="21" t="str">
        <f>IF(A163&gt;199,"英文 ",IF(A163&gt;61,"繁体 ",))&amp;VLOOKUP(C163,Sheet1!A:B,2,0)&amp;" "&amp;LEFT(B163,4)&amp;"--"&amp;RIGHT(B163,4)</f>
        <v>繁体 攻城 6161--6168</v>
      </c>
      <c r="F163" s="21">
        <f t="shared" si="9"/>
        <v>60185</v>
      </c>
      <c r="G163" s="21" t="s">
        <v>889</v>
      </c>
      <c r="H163" s="21" t="s">
        <v>890</v>
      </c>
    </row>
    <row r="164" spans="1:8">
      <c r="A164" s="21">
        <v>186</v>
      </c>
      <c r="B164" s="21" t="str">
        <f t="shared" si="11"/>
        <v>6169_6170_6171_6172_6173_6174_6175_6176</v>
      </c>
      <c r="C164" s="22">
        <v>5</v>
      </c>
      <c r="D164" s="21">
        <f t="shared" si="10"/>
        <v>4</v>
      </c>
      <c r="E164" s="21" t="str">
        <f>IF(A164&gt;199,"英文 ",IF(A164&gt;61,"繁体 ",))&amp;VLOOKUP(C164,Sheet1!A:B,2,0)&amp;" "&amp;LEFT(B164,4)&amp;"--"&amp;RIGHT(B164,4)</f>
        <v>繁体 攻城 6169--6176</v>
      </c>
      <c r="F164" s="21">
        <f t="shared" si="9"/>
        <v>60186</v>
      </c>
      <c r="G164" s="21" t="s">
        <v>891</v>
      </c>
      <c r="H164" s="21" t="s">
        <v>892</v>
      </c>
    </row>
    <row r="165" spans="1:8">
      <c r="A165" s="21">
        <v>187</v>
      </c>
      <c r="B165" s="21" t="str">
        <f t="shared" si="11"/>
        <v>6177_6178_6179_6180_6181_6182_6183_6184</v>
      </c>
      <c r="C165" s="22">
        <v>5</v>
      </c>
      <c r="D165" s="21">
        <f t="shared" si="10"/>
        <v>4</v>
      </c>
      <c r="E165" s="21" t="str">
        <f>IF(A165&gt;199,"英文 ",IF(A165&gt;61,"繁体 ",))&amp;VLOOKUP(C165,Sheet1!A:B,2,0)&amp;" "&amp;LEFT(B165,4)&amp;"--"&amp;RIGHT(B165,4)</f>
        <v>繁体 攻城 6177--6184</v>
      </c>
      <c r="F165" s="21">
        <f t="shared" si="9"/>
        <v>60187</v>
      </c>
      <c r="G165" s="21" t="s">
        <v>893</v>
      </c>
      <c r="H165" s="21" t="s">
        <v>894</v>
      </c>
    </row>
    <row r="166" spans="1:8">
      <c r="A166" s="21">
        <v>188</v>
      </c>
      <c r="B166" s="21" t="str">
        <f t="shared" si="11"/>
        <v>6185_6186_6187_6188_6189_6190_6191_6192</v>
      </c>
      <c r="C166" s="22">
        <v>5</v>
      </c>
      <c r="D166" s="21">
        <f t="shared" ref="D166:D197" si="12">IF(C166=3,3,IF(C166&gt;=4,4,0))</f>
        <v>4</v>
      </c>
      <c r="E166" s="21" t="str">
        <f>IF(A166&gt;199,"英文 ",IF(A166&gt;61,"繁体 ",))&amp;VLOOKUP(C166,Sheet1!A:B,2,0)&amp;" "&amp;LEFT(B166,4)&amp;"--"&amp;RIGHT(B166,4)</f>
        <v>繁体 攻城 6185--6192</v>
      </c>
      <c r="F166" s="21">
        <f t="shared" si="9"/>
        <v>60188</v>
      </c>
      <c r="G166" s="21" t="s">
        <v>895</v>
      </c>
      <c r="H166" s="21" t="s">
        <v>896</v>
      </c>
    </row>
    <row r="167" spans="1:6">
      <c r="A167" s="21">
        <v>189</v>
      </c>
      <c r="B167" s="21">
        <f t="shared" si="11"/>
        <v>0</v>
      </c>
      <c r="C167" s="22">
        <v>5</v>
      </c>
      <c r="D167" s="21">
        <f t="shared" si="12"/>
        <v>4</v>
      </c>
      <c r="E167" s="21" t="str">
        <f>IF(A167&gt;199,"英文 ",IF(A167&gt;61,"繁体 ",))&amp;VLOOKUP(C167,Sheet1!A:B,2,0)&amp;" "&amp;LEFT(B167,4)&amp;"--"&amp;RIGHT(B167,4)</f>
        <v>繁体 攻城 0--0</v>
      </c>
      <c r="F167" s="21">
        <f t="shared" si="9"/>
        <v>60189</v>
      </c>
    </row>
    <row r="168" spans="1:6">
      <c r="A168" s="21">
        <v>190</v>
      </c>
      <c r="B168" s="21">
        <f t="shared" ref="B168:B177" si="13">G168</f>
        <v>0</v>
      </c>
      <c r="C168" s="22">
        <v>5</v>
      </c>
      <c r="D168" s="21">
        <f t="shared" si="12"/>
        <v>4</v>
      </c>
      <c r="E168" s="21" t="str">
        <f>IF(A168&gt;199,"英文 ",IF(A168&gt;61,"繁体 ",))&amp;VLOOKUP(C168,Sheet1!A:B,2,0)&amp;" "&amp;LEFT(B168,4)&amp;"--"&amp;RIGHT(B168,4)</f>
        <v>繁体 攻城 0--0</v>
      </c>
      <c r="F168" s="21">
        <f t="shared" ref="F168:F231" si="14">60000+A168</f>
        <v>60190</v>
      </c>
    </row>
    <row r="169" spans="1:6">
      <c r="A169" s="21">
        <v>191</v>
      </c>
      <c r="B169" s="21">
        <f t="shared" si="13"/>
        <v>0</v>
      </c>
      <c r="C169" s="22">
        <v>5</v>
      </c>
      <c r="D169" s="21">
        <f t="shared" si="12"/>
        <v>4</v>
      </c>
      <c r="E169" s="21" t="str">
        <f>IF(A169&gt;199,"英文 ",IF(A169&gt;61,"繁体 ",))&amp;VLOOKUP(C169,Sheet1!A:B,2,0)&amp;" "&amp;LEFT(B169,4)&amp;"--"&amp;RIGHT(B169,4)</f>
        <v>繁体 攻城 0--0</v>
      </c>
      <c r="F169" s="21">
        <f t="shared" si="14"/>
        <v>60191</v>
      </c>
    </row>
    <row r="170" spans="1:6">
      <c r="A170" s="21">
        <v>192</v>
      </c>
      <c r="B170" s="21">
        <f t="shared" si="13"/>
        <v>0</v>
      </c>
      <c r="C170" s="22">
        <v>5</v>
      </c>
      <c r="D170" s="21">
        <f t="shared" si="12"/>
        <v>4</v>
      </c>
      <c r="E170" s="21" t="str">
        <f>IF(A170&gt;199,"英文 ",IF(A170&gt;61,"繁体 ",))&amp;VLOOKUP(C170,Sheet1!A:B,2,0)&amp;" "&amp;LEFT(B170,4)&amp;"--"&amp;RIGHT(B170,4)</f>
        <v>繁体 攻城 0--0</v>
      </c>
      <c r="F170" s="21">
        <f t="shared" si="14"/>
        <v>60192</v>
      </c>
    </row>
    <row r="171" spans="1:6">
      <c r="A171" s="21">
        <v>193</v>
      </c>
      <c r="B171" s="21">
        <f t="shared" si="13"/>
        <v>0</v>
      </c>
      <c r="C171" s="22">
        <v>5</v>
      </c>
      <c r="D171" s="21">
        <f t="shared" si="12"/>
        <v>4</v>
      </c>
      <c r="E171" s="21" t="str">
        <f>IF(A171&gt;199,"英文 ",IF(A171&gt;61,"繁体 ",))&amp;VLOOKUP(C171,Sheet1!A:B,2,0)&amp;" "&amp;LEFT(B171,4)&amp;"--"&amp;RIGHT(B171,4)</f>
        <v>繁体 攻城 0--0</v>
      </c>
      <c r="F171" s="21">
        <f t="shared" si="14"/>
        <v>60193</v>
      </c>
    </row>
    <row r="172" spans="1:6">
      <c r="A172" s="21">
        <v>194</v>
      </c>
      <c r="B172" s="21">
        <f t="shared" si="13"/>
        <v>0</v>
      </c>
      <c r="C172" s="22">
        <v>5</v>
      </c>
      <c r="D172" s="21">
        <f t="shared" si="12"/>
        <v>4</v>
      </c>
      <c r="E172" s="21" t="str">
        <f>IF(A172&gt;199,"英文 ",IF(A172&gt;61,"繁体 ",))&amp;VLOOKUP(C172,Sheet1!A:B,2,0)&amp;" "&amp;LEFT(B172,4)&amp;"--"&amp;RIGHT(B172,4)</f>
        <v>繁体 攻城 0--0</v>
      </c>
      <c r="F172" s="21">
        <f t="shared" si="14"/>
        <v>60194</v>
      </c>
    </row>
    <row r="173" spans="1:6">
      <c r="A173" s="21">
        <v>195</v>
      </c>
      <c r="B173" s="21">
        <f t="shared" si="13"/>
        <v>0</v>
      </c>
      <c r="C173" s="22">
        <v>5</v>
      </c>
      <c r="D173" s="21">
        <f t="shared" si="12"/>
        <v>4</v>
      </c>
      <c r="E173" s="21" t="str">
        <f>IF(A173&gt;199,"英文 ",IF(A173&gt;61,"繁体 ",))&amp;VLOOKUP(C173,Sheet1!A:B,2,0)&amp;" "&amp;LEFT(B173,4)&amp;"--"&amp;RIGHT(B173,4)</f>
        <v>繁体 攻城 0--0</v>
      </c>
      <c r="F173" s="21">
        <f t="shared" si="14"/>
        <v>60195</v>
      </c>
    </row>
    <row r="174" spans="1:6">
      <c r="A174" s="21">
        <v>196</v>
      </c>
      <c r="B174" s="21">
        <f t="shared" si="13"/>
        <v>0</v>
      </c>
      <c r="C174" s="22">
        <v>5</v>
      </c>
      <c r="D174" s="21">
        <f t="shared" si="12"/>
        <v>4</v>
      </c>
      <c r="E174" s="21" t="str">
        <f>IF(A174&gt;199,"英文 ",IF(A174&gt;61,"繁体 ",))&amp;VLOOKUP(C174,Sheet1!A:B,2,0)&amp;" "&amp;LEFT(B174,4)&amp;"--"&amp;RIGHT(B174,4)</f>
        <v>繁体 攻城 0--0</v>
      </c>
      <c r="F174" s="21">
        <f t="shared" si="14"/>
        <v>60196</v>
      </c>
    </row>
    <row r="175" spans="1:6">
      <c r="A175" s="21">
        <v>197</v>
      </c>
      <c r="B175" s="21">
        <f t="shared" si="13"/>
        <v>0</v>
      </c>
      <c r="C175" s="22">
        <v>5</v>
      </c>
      <c r="D175" s="21">
        <f t="shared" si="12"/>
        <v>4</v>
      </c>
      <c r="E175" s="21" t="str">
        <f>IF(A175&gt;199,"英文 ",IF(A175&gt;61,"繁体 ",))&amp;VLOOKUP(C175,Sheet1!A:B,2,0)&amp;" "&amp;LEFT(B175,4)&amp;"--"&amp;RIGHT(B175,4)</f>
        <v>繁体 攻城 0--0</v>
      </c>
      <c r="F175" s="21">
        <f t="shared" si="14"/>
        <v>60197</v>
      </c>
    </row>
    <row r="176" spans="1:6">
      <c r="A176" s="21">
        <v>198</v>
      </c>
      <c r="B176" s="21">
        <f t="shared" si="13"/>
        <v>0</v>
      </c>
      <c r="C176" s="22">
        <v>5</v>
      </c>
      <c r="D176" s="21">
        <f t="shared" si="12"/>
        <v>4</v>
      </c>
      <c r="E176" s="21" t="str">
        <f>IF(A176&gt;199,"英文 ",IF(A176&gt;61,"繁体 ",))&amp;VLOOKUP(C176,Sheet1!A:B,2,0)&amp;" "&amp;LEFT(B176,4)&amp;"--"&amp;RIGHT(B176,4)</f>
        <v>繁体 攻城 0--0</v>
      </c>
      <c r="F176" s="21">
        <f t="shared" si="14"/>
        <v>60198</v>
      </c>
    </row>
    <row r="177" spans="1:6">
      <c r="A177" s="21">
        <v>199</v>
      </c>
      <c r="B177" s="21">
        <f t="shared" si="13"/>
        <v>0</v>
      </c>
      <c r="C177" s="22">
        <v>5</v>
      </c>
      <c r="D177" s="21">
        <f t="shared" si="12"/>
        <v>4</v>
      </c>
      <c r="E177" s="21" t="str">
        <f>IF(A177&gt;199,"英文 ",IF(A177&gt;61,"繁体 ",))&amp;VLOOKUP(C177,Sheet1!A:B,2,0)&amp;" "&amp;LEFT(B177,4)&amp;"--"&amp;RIGHT(B177,4)</f>
        <v>繁体 攻城 0--0</v>
      </c>
      <c r="F177" s="21">
        <f t="shared" si="14"/>
        <v>60199</v>
      </c>
    </row>
    <row r="178" spans="1:6">
      <c r="A178" s="21">
        <v>338</v>
      </c>
      <c r="B178" s="21" t="s">
        <v>897</v>
      </c>
      <c r="C178" s="22">
        <v>7</v>
      </c>
      <c r="D178" s="21">
        <v>2</v>
      </c>
      <c r="E178" s="21" t="str">
        <f>IF(F178&gt;70000,"英文 ",IF(F178&gt;60000,"繁体 ",))&amp;VLOOKUP(C178,Sheet1!A:B,2,0)</f>
        <v>繁体 段位赛1</v>
      </c>
      <c r="F178" s="21">
        <f t="shared" si="14"/>
        <v>60338</v>
      </c>
    </row>
    <row r="179" spans="1:6">
      <c r="A179" s="21">
        <v>339</v>
      </c>
      <c r="B179" s="21" t="s">
        <v>898</v>
      </c>
      <c r="C179" s="22">
        <v>7</v>
      </c>
      <c r="D179" s="21">
        <f t="shared" si="12"/>
        <v>4</v>
      </c>
      <c r="E179" s="21" t="str">
        <f>IF(F179&gt;70000,"英文 ",IF(F179&gt;60000,"繁体 ",))&amp;VLOOKUP(C179,Sheet1!A:B,2,0)</f>
        <v>繁体 段位赛1</v>
      </c>
      <c r="F179" s="21">
        <f t="shared" si="14"/>
        <v>60339</v>
      </c>
    </row>
    <row r="180" spans="1:6">
      <c r="A180" s="21">
        <v>340</v>
      </c>
      <c r="B180" s="21" t="s">
        <v>899</v>
      </c>
      <c r="C180" s="22">
        <v>7</v>
      </c>
      <c r="D180" s="21">
        <f t="shared" si="12"/>
        <v>4</v>
      </c>
      <c r="E180" s="21" t="str">
        <f>IF(F180&gt;70000,"英文 ",IF(F180&gt;60000,"繁体 ",))&amp;VLOOKUP(C180,Sheet1!A:B,2,0)</f>
        <v>繁体 段位赛1</v>
      </c>
      <c r="F180" s="21">
        <f t="shared" si="14"/>
        <v>60340</v>
      </c>
    </row>
    <row r="181" spans="1:6">
      <c r="A181" s="21">
        <v>341</v>
      </c>
      <c r="B181" s="21" t="s">
        <v>900</v>
      </c>
      <c r="C181" s="22">
        <v>7</v>
      </c>
      <c r="D181" s="21">
        <f t="shared" si="12"/>
        <v>4</v>
      </c>
      <c r="E181" s="21" t="str">
        <f>IF(F181&gt;70000,"英文 ",IF(F181&gt;60000,"繁体 ",))&amp;VLOOKUP(C181,Sheet1!A:B,2,0)</f>
        <v>繁体 段位赛1</v>
      </c>
      <c r="F181" s="21">
        <f t="shared" si="14"/>
        <v>60341</v>
      </c>
    </row>
    <row r="182" spans="1:6">
      <c r="A182" s="21">
        <v>342</v>
      </c>
      <c r="B182" s="21" t="s">
        <v>901</v>
      </c>
      <c r="C182" s="22">
        <v>7</v>
      </c>
      <c r="D182" s="21">
        <f t="shared" si="12"/>
        <v>4</v>
      </c>
      <c r="E182" s="21" t="str">
        <f>IF(F182&gt;70000,"英文 ",IF(F182&gt;60000,"繁体 ",))&amp;VLOOKUP(C182,Sheet1!A:B,2,0)</f>
        <v>繁体 段位赛1</v>
      </c>
      <c r="F182" s="21">
        <f t="shared" si="14"/>
        <v>60342</v>
      </c>
    </row>
    <row r="183" spans="1:6">
      <c r="A183" s="21">
        <v>343</v>
      </c>
      <c r="B183" s="21" t="s">
        <v>902</v>
      </c>
      <c r="C183" s="22">
        <v>7</v>
      </c>
      <c r="D183" s="21">
        <f t="shared" si="12"/>
        <v>4</v>
      </c>
      <c r="E183" s="21" t="str">
        <f>IF(F183&gt;70000,"英文 ",IF(F183&gt;60000,"繁体 ",))&amp;VLOOKUP(C183,Sheet1!A:B,2,0)</f>
        <v>繁体 段位赛1</v>
      </c>
      <c r="F183" s="21">
        <f t="shared" si="14"/>
        <v>60343</v>
      </c>
    </row>
    <row r="184" spans="1:6">
      <c r="A184" s="21">
        <v>344</v>
      </c>
      <c r="B184" s="21" t="s">
        <v>903</v>
      </c>
      <c r="C184" s="22">
        <v>7</v>
      </c>
      <c r="D184" s="21">
        <f t="shared" si="12"/>
        <v>4</v>
      </c>
      <c r="E184" s="21" t="str">
        <f>IF(F184&gt;70000,"英文 ",IF(F184&gt;60000,"繁体 ",))&amp;VLOOKUP(C184,Sheet1!A:B,2,0)</f>
        <v>繁体 段位赛1</v>
      </c>
      <c r="F184" s="21">
        <f t="shared" si="14"/>
        <v>60344</v>
      </c>
    </row>
    <row r="185" spans="1:6">
      <c r="A185" s="21">
        <v>345</v>
      </c>
      <c r="B185" s="21" t="s">
        <v>904</v>
      </c>
      <c r="C185" s="22">
        <v>7</v>
      </c>
      <c r="D185" s="21">
        <f t="shared" si="12"/>
        <v>4</v>
      </c>
      <c r="E185" s="21" t="str">
        <f>IF(F185&gt;70000,"英文 ",IF(F185&gt;60000,"繁体 ",))&amp;VLOOKUP(C185,Sheet1!A:B,2,0)</f>
        <v>繁体 段位赛1</v>
      </c>
      <c r="F185" s="21">
        <f t="shared" si="14"/>
        <v>60345</v>
      </c>
    </row>
    <row r="186" spans="1:6">
      <c r="A186" s="21">
        <v>346</v>
      </c>
      <c r="B186" s="21" t="s">
        <v>905</v>
      </c>
      <c r="C186" s="22">
        <v>7</v>
      </c>
      <c r="D186" s="21">
        <f t="shared" si="12"/>
        <v>4</v>
      </c>
      <c r="E186" s="21" t="str">
        <f>IF(F186&gt;70000,"英文 ",IF(F186&gt;60000,"繁体 ",))&amp;VLOOKUP(C186,Sheet1!A:B,2,0)</f>
        <v>繁体 段位赛1</v>
      </c>
      <c r="F186" s="21">
        <f t="shared" si="14"/>
        <v>60346</v>
      </c>
    </row>
    <row r="187" spans="1:6">
      <c r="A187" s="21">
        <v>347</v>
      </c>
      <c r="B187" s="21" t="s">
        <v>906</v>
      </c>
      <c r="C187" s="22">
        <v>7</v>
      </c>
      <c r="D187" s="21">
        <f t="shared" si="12"/>
        <v>4</v>
      </c>
      <c r="E187" s="21" t="str">
        <f>IF(F187&gt;70000,"英文 ",IF(F187&gt;60000,"繁体 ",))&amp;VLOOKUP(C187,Sheet1!A:B,2,0)</f>
        <v>繁体 段位赛1</v>
      </c>
      <c r="F187" s="21">
        <f t="shared" si="14"/>
        <v>60347</v>
      </c>
    </row>
    <row r="188" spans="1:6">
      <c r="A188" s="21">
        <v>348</v>
      </c>
      <c r="B188" s="21" t="s">
        <v>907</v>
      </c>
      <c r="C188" s="22">
        <v>7</v>
      </c>
      <c r="D188" s="21">
        <f t="shared" si="12"/>
        <v>4</v>
      </c>
      <c r="E188" s="21" t="str">
        <f>IF(F188&gt;70000,"英文 ",IF(F188&gt;60000,"繁体 ",))&amp;VLOOKUP(C188,Sheet1!A:B,2,0)</f>
        <v>繁体 段位赛1</v>
      </c>
      <c r="F188" s="21">
        <f t="shared" si="14"/>
        <v>60348</v>
      </c>
    </row>
    <row r="189" spans="1:6">
      <c r="A189" s="21">
        <v>349</v>
      </c>
      <c r="B189" s="21" t="s">
        <v>908</v>
      </c>
      <c r="C189" s="22">
        <v>7</v>
      </c>
      <c r="D189" s="21">
        <f t="shared" si="12"/>
        <v>4</v>
      </c>
      <c r="E189" s="21" t="str">
        <f>IF(F189&gt;70000,"英文 ",IF(F189&gt;60000,"繁体 ",))&amp;VLOOKUP(C189,Sheet1!A:B,2,0)</f>
        <v>繁体 段位赛1</v>
      </c>
      <c r="F189" s="21">
        <f t="shared" si="14"/>
        <v>60349</v>
      </c>
    </row>
    <row r="190" spans="1:6">
      <c r="A190" s="21">
        <v>350</v>
      </c>
      <c r="B190" s="21" t="s">
        <v>909</v>
      </c>
      <c r="C190" s="22">
        <v>7</v>
      </c>
      <c r="D190" s="21">
        <f t="shared" si="12"/>
        <v>4</v>
      </c>
      <c r="E190" s="21" t="str">
        <f>IF(F190&gt;70000,"英文 ",IF(F190&gt;60000,"繁体 ",))&amp;VLOOKUP(C190,Sheet1!A:B,2,0)</f>
        <v>繁体 段位赛1</v>
      </c>
      <c r="F190" s="21">
        <f t="shared" si="14"/>
        <v>60350</v>
      </c>
    </row>
    <row r="191" spans="1:6">
      <c r="A191" s="21">
        <v>351</v>
      </c>
      <c r="B191" s="21" t="s">
        <v>910</v>
      </c>
      <c r="C191" s="22">
        <v>7</v>
      </c>
      <c r="D191" s="21">
        <f t="shared" si="12"/>
        <v>4</v>
      </c>
      <c r="E191" s="21" t="str">
        <f>IF(F191&gt;70000,"英文 ",IF(F191&gt;60000,"繁体 ",))&amp;VLOOKUP(C191,Sheet1!A:B,2,0)</f>
        <v>繁体 段位赛1</v>
      </c>
      <c r="F191" s="21">
        <f t="shared" si="14"/>
        <v>60351</v>
      </c>
    </row>
    <row r="192" spans="1:6">
      <c r="A192" s="21">
        <v>352</v>
      </c>
      <c r="B192" s="21" t="s">
        <v>911</v>
      </c>
      <c r="C192" s="22">
        <v>7</v>
      </c>
      <c r="D192" s="21">
        <f t="shared" si="12"/>
        <v>4</v>
      </c>
      <c r="E192" s="21" t="str">
        <f>IF(F192&gt;70000,"英文 ",IF(F192&gt;60000,"繁体 ",))&amp;VLOOKUP(C192,Sheet1!A:B,2,0)</f>
        <v>繁体 段位赛1</v>
      </c>
      <c r="F192" s="21">
        <f t="shared" si="14"/>
        <v>60352</v>
      </c>
    </row>
    <row r="193" spans="1:6">
      <c r="A193" s="21">
        <v>353</v>
      </c>
      <c r="B193" s="21" t="s">
        <v>912</v>
      </c>
      <c r="C193" s="22">
        <v>7</v>
      </c>
      <c r="D193" s="21">
        <f t="shared" si="12"/>
        <v>4</v>
      </c>
      <c r="E193" s="21" t="str">
        <f>IF(F193&gt;70000,"英文 ",IF(F193&gt;60000,"繁体 ",))&amp;VLOOKUP(C193,Sheet1!A:B,2,0)</f>
        <v>繁体 段位赛1</v>
      </c>
      <c r="F193" s="21">
        <f t="shared" si="14"/>
        <v>60353</v>
      </c>
    </row>
    <row r="194" spans="1:6">
      <c r="A194" s="21">
        <v>354</v>
      </c>
      <c r="B194" s="21" t="s">
        <v>913</v>
      </c>
      <c r="C194" s="22">
        <v>7</v>
      </c>
      <c r="D194" s="21">
        <f t="shared" si="12"/>
        <v>4</v>
      </c>
      <c r="E194" s="21" t="str">
        <f>IF(F194&gt;70000,"英文 ",IF(F194&gt;60000,"繁体 ",))&amp;VLOOKUP(C194,Sheet1!A:B,2,0)</f>
        <v>繁体 段位赛1</v>
      </c>
      <c r="F194" s="21">
        <f t="shared" si="14"/>
        <v>60354</v>
      </c>
    </row>
    <row r="195" spans="1:6">
      <c r="A195" s="21">
        <v>355</v>
      </c>
      <c r="B195" s="21" t="s">
        <v>914</v>
      </c>
      <c r="C195" s="22">
        <v>7</v>
      </c>
      <c r="D195" s="21">
        <f t="shared" si="12"/>
        <v>4</v>
      </c>
      <c r="E195" s="21" t="str">
        <f>IF(F195&gt;70000,"英文 ",IF(F195&gt;60000,"繁体 ",))&amp;VLOOKUP(C195,Sheet1!A:B,2,0)</f>
        <v>繁体 段位赛1</v>
      </c>
      <c r="F195" s="21">
        <f t="shared" si="14"/>
        <v>60355</v>
      </c>
    </row>
    <row r="196" spans="1:6">
      <c r="A196" s="21">
        <v>356</v>
      </c>
      <c r="B196" s="21" t="s">
        <v>915</v>
      </c>
      <c r="C196" s="22">
        <v>7</v>
      </c>
      <c r="D196" s="21">
        <f t="shared" si="12"/>
        <v>4</v>
      </c>
      <c r="E196" s="21" t="str">
        <f>IF(F196&gt;70000,"英文 ",IF(F196&gt;60000,"繁体 ",))&amp;VLOOKUP(C196,Sheet1!A:B,2,0)</f>
        <v>繁体 段位赛1</v>
      </c>
      <c r="F196" s="21">
        <f t="shared" si="14"/>
        <v>60356</v>
      </c>
    </row>
    <row r="197" spans="1:6">
      <c r="A197" s="21">
        <v>357</v>
      </c>
      <c r="B197" s="21" t="s">
        <v>916</v>
      </c>
      <c r="C197" s="22">
        <v>7</v>
      </c>
      <c r="D197" s="21">
        <f t="shared" si="12"/>
        <v>4</v>
      </c>
      <c r="E197" s="21" t="str">
        <f>IF(F197&gt;70000,"英文 ",IF(F197&gt;60000,"繁体 ",))&amp;VLOOKUP(C197,Sheet1!A:B,2,0)</f>
        <v>繁体 段位赛1</v>
      </c>
      <c r="F197" s="21">
        <f t="shared" si="14"/>
        <v>60357</v>
      </c>
    </row>
    <row r="198" spans="1:6">
      <c r="A198" s="21">
        <v>358</v>
      </c>
      <c r="B198" s="21" t="s">
        <v>917</v>
      </c>
      <c r="C198" s="22">
        <v>7</v>
      </c>
      <c r="D198" s="21">
        <f t="shared" ref="D198:D225" si="15">IF(C198=3,3,IF(C198&gt;=4,4,0))</f>
        <v>4</v>
      </c>
      <c r="E198" s="21" t="str">
        <f>IF(F198&gt;70000,"英文 ",IF(F198&gt;60000,"繁体 ",))&amp;VLOOKUP(C198,Sheet1!A:B,2,0)</f>
        <v>繁体 段位赛1</v>
      </c>
      <c r="F198" s="21">
        <f t="shared" si="14"/>
        <v>60358</v>
      </c>
    </row>
    <row r="199" spans="1:6">
      <c r="A199" s="21">
        <v>359</v>
      </c>
      <c r="B199" s="21" t="s">
        <v>918</v>
      </c>
      <c r="C199" s="22">
        <v>7</v>
      </c>
      <c r="D199" s="21">
        <f t="shared" si="15"/>
        <v>4</v>
      </c>
      <c r="E199" s="21" t="str">
        <f>IF(F199&gt;70000,"英文 ",IF(F199&gt;60000,"繁体 ",))&amp;VLOOKUP(C199,Sheet1!A:B,2,0)</f>
        <v>繁体 段位赛1</v>
      </c>
      <c r="F199" s="21">
        <f t="shared" si="14"/>
        <v>60359</v>
      </c>
    </row>
    <row r="200" spans="1:6">
      <c r="A200" s="21">
        <v>360</v>
      </c>
      <c r="B200" s="21" t="s">
        <v>919</v>
      </c>
      <c r="C200" s="22">
        <v>7</v>
      </c>
      <c r="D200" s="21">
        <f t="shared" si="15"/>
        <v>4</v>
      </c>
      <c r="E200" s="21" t="str">
        <f>IF(F200&gt;70000,"英文 ",IF(F200&gt;60000,"繁体 ",))&amp;VLOOKUP(C200,Sheet1!A:B,2,0)</f>
        <v>繁体 段位赛1</v>
      </c>
      <c r="F200" s="21">
        <f t="shared" si="14"/>
        <v>60360</v>
      </c>
    </row>
    <row r="201" spans="1:6">
      <c r="A201" s="21">
        <v>361</v>
      </c>
      <c r="B201" s="21" t="s">
        <v>920</v>
      </c>
      <c r="C201" s="22">
        <v>7</v>
      </c>
      <c r="D201" s="21">
        <f t="shared" si="15"/>
        <v>4</v>
      </c>
      <c r="E201" s="21" t="str">
        <f>IF(F201&gt;70000,"英文 ",IF(F201&gt;60000,"繁体 ",))&amp;VLOOKUP(C201,Sheet1!A:B,2,0)</f>
        <v>繁体 段位赛1</v>
      </c>
      <c r="F201" s="21">
        <f t="shared" si="14"/>
        <v>60361</v>
      </c>
    </row>
    <row r="202" spans="1:6">
      <c r="A202" s="21">
        <v>362</v>
      </c>
      <c r="B202" s="21" t="s">
        <v>921</v>
      </c>
      <c r="C202" s="22">
        <v>7</v>
      </c>
      <c r="D202" s="21">
        <f t="shared" si="15"/>
        <v>4</v>
      </c>
      <c r="E202" s="21" t="str">
        <f>IF(F202&gt;70000,"英文 ",IF(F202&gt;60000,"繁体 ",))&amp;VLOOKUP(C202,Sheet1!A:B,2,0)</f>
        <v>繁体 段位赛1</v>
      </c>
      <c r="F202" s="21">
        <f t="shared" si="14"/>
        <v>60362</v>
      </c>
    </row>
    <row r="203" spans="1:6">
      <c r="A203" s="21">
        <v>363</v>
      </c>
      <c r="B203" s="21" t="s">
        <v>922</v>
      </c>
      <c r="C203" s="22">
        <v>7</v>
      </c>
      <c r="D203" s="21">
        <f t="shared" si="15"/>
        <v>4</v>
      </c>
      <c r="E203" s="21" t="str">
        <f>IF(F203&gt;70000,"英文 ",IF(F203&gt;60000,"繁体 ",))&amp;VLOOKUP(C203,Sheet1!A:B,2,0)</f>
        <v>繁体 段位赛1</v>
      </c>
      <c r="F203" s="21">
        <f t="shared" si="14"/>
        <v>60363</v>
      </c>
    </row>
    <row r="204" spans="1:6">
      <c r="A204" s="21">
        <v>364</v>
      </c>
      <c r="B204" s="21" t="s">
        <v>923</v>
      </c>
      <c r="C204" s="22">
        <v>7</v>
      </c>
      <c r="D204" s="21">
        <f t="shared" si="15"/>
        <v>4</v>
      </c>
      <c r="E204" s="21" t="str">
        <f>IF(F204&gt;70000,"英文 ",IF(F204&gt;60000,"繁体 ",))&amp;VLOOKUP(C204,Sheet1!A:B,2,0)</f>
        <v>繁体 段位赛1</v>
      </c>
      <c r="F204" s="21">
        <f t="shared" si="14"/>
        <v>60364</v>
      </c>
    </row>
    <row r="205" spans="1:6">
      <c r="A205" s="21">
        <v>365</v>
      </c>
      <c r="B205" s="21" t="s">
        <v>924</v>
      </c>
      <c r="C205" s="22">
        <v>7</v>
      </c>
      <c r="D205" s="21">
        <f t="shared" si="15"/>
        <v>4</v>
      </c>
      <c r="E205" s="21" t="str">
        <f>IF(F205&gt;70000,"英文 ",IF(F205&gt;60000,"繁体 ",))&amp;VLOOKUP(C205,Sheet1!A:B,2,0)</f>
        <v>繁体 段位赛1</v>
      </c>
      <c r="F205" s="21">
        <f t="shared" si="14"/>
        <v>60365</v>
      </c>
    </row>
    <row r="206" spans="1:6">
      <c r="A206" s="21">
        <v>366</v>
      </c>
      <c r="B206" s="21" t="s">
        <v>925</v>
      </c>
      <c r="C206" s="22">
        <v>7</v>
      </c>
      <c r="D206" s="21">
        <f t="shared" si="15"/>
        <v>4</v>
      </c>
      <c r="E206" s="21" t="str">
        <f>IF(F206&gt;70000,"英文 ",IF(F206&gt;60000,"繁体 ",))&amp;VLOOKUP(C206,Sheet1!A:B,2,0)</f>
        <v>繁体 段位赛1</v>
      </c>
      <c r="F206" s="21">
        <f t="shared" si="14"/>
        <v>60366</v>
      </c>
    </row>
    <row r="207" spans="1:6">
      <c r="A207" s="21">
        <v>367</v>
      </c>
      <c r="B207" s="21" t="s">
        <v>926</v>
      </c>
      <c r="C207" s="22">
        <v>7</v>
      </c>
      <c r="D207" s="21">
        <f t="shared" si="15"/>
        <v>4</v>
      </c>
      <c r="E207" s="21" t="str">
        <f>IF(F207&gt;70000,"英文 ",IF(F207&gt;60000,"繁体 ",))&amp;VLOOKUP(C207,Sheet1!A:B,2,0)</f>
        <v>繁体 段位赛1</v>
      </c>
      <c r="F207" s="21">
        <f t="shared" si="14"/>
        <v>60367</v>
      </c>
    </row>
    <row r="208" spans="1:6">
      <c r="A208" s="21">
        <v>368</v>
      </c>
      <c r="B208" s="21" t="s">
        <v>927</v>
      </c>
      <c r="C208" s="22">
        <v>7</v>
      </c>
      <c r="D208" s="21">
        <f t="shared" si="15"/>
        <v>4</v>
      </c>
      <c r="E208" s="21" t="str">
        <f>IF(F208&gt;70000,"英文 ",IF(F208&gt;60000,"繁体 ",))&amp;VLOOKUP(C208,Sheet1!A:B,2,0)</f>
        <v>繁体 段位赛1</v>
      </c>
      <c r="F208" s="21">
        <f t="shared" si="14"/>
        <v>60368</v>
      </c>
    </row>
    <row r="209" spans="1:6">
      <c r="A209" s="21">
        <v>369</v>
      </c>
      <c r="B209" s="21" t="s">
        <v>928</v>
      </c>
      <c r="C209" s="22">
        <v>7</v>
      </c>
      <c r="D209" s="21">
        <f t="shared" si="15"/>
        <v>4</v>
      </c>
      <c r="E209" s="21" t="str">
        <f>IF(F209&gt;70000,"英文 ",IF(F209&gt;60000,"繁体 ",))&amp;VLOOKUP(C209,Sheet1!A:B,2,0)</f>
        <v>繁体 段位赛1</v>
      </c>
      <c r="F209" s="21">
        <f t="shared" si="14"/>
        <v>60369</v>
      </c>
    </row>
    <row r="210" spans="1:6">
      <c r="A210" s="21">
        <v>370</v>
      </c>
      <c r="B210" s="21" t="s">
        <v>929</v>
      </c>
      <c r="C210" s="22">
        <v>7</v>
      </c>
      <c r="D210" s="21">
        <f t="shared" si="15"/>
        <v>4</v>
      </c>
      <c r="E210" s="21" t="str">
        <f>IF(F210&gt;70000,"英文 ",IF(F210&gt;60000,"繁体 ",))&amp;VLOOKUP(C210,Sheet1!A:B,2,0)</f>
        <v>繁体 段位赛1</v>
      </c>
      <c r="F210" s="21">
        <f t="shared" si="14"/>
        <v>60370</v>
      </c>
    </row>
    <row r="211" spans="1:6">
      <c r="A211" s="21">
        <v>371</v>
      </c>
      <c r="B211" s="21" t="s">
        <v>930</v>
      </c>
      <c r="C211" s="22">
        <v>7</v>
      </c>
      <c r="D211" s="21">
        <f t="shared" si="15"/>
        <v>4</v>
      </c>
      <c r="E211" s="21" t="str">
        <f>IF(F211&gt;70000,"英文 ",IF(F211&gt;60000,"繁体 ",))&amp;VLOOKUP(C211,Sheet1!A:B,2,0)</f>
        <v>繁体 段位赛1</v>
      </c>
      <c r="F211" s="21">
        <f t="shared" si="14"/>
        <v>60371</v>
      </c>
    </row>
    <row r="212" spans="1:6">
      <c r="A212" s="21">
        <v>372</v>
      </c>
      <c r="B212" s="21" t="s">
        <v>931</v>
      </c>
      <c r="C212" s="22">
        <v>7</v>
      </c>
      <c r="D212" s="21">
        <f t="shared" si="15"/>
        <v>4</v>
      </c>
      <c r="E212" s="21" t="str">
        <f>IF(F212&gt;70000,"英文 ",IF(F212&gt;60000,"繁体 ",))&amp;VLOOKUP(C212,Sheet1!A:B,2,0)</f>
        <v>繁体 段位赛1</v>
      </c>
      <c r="F212" s="21">
        <f t="shared" si="14"/>
        <v>60372</v>
      </c>
    </row>
    <row r="213" spans="1:6">
      <c r="A213" s="21">
        <v>373</v>
      </c>
      <c r="B213" s="21" t="s">
        <v>932</v>
      </c>
      <c r="C213" s="22">
        <v>7</v>
      </c>
      <c r="D213" s="21">
        <f t="shared" si="15"/>
        <v>4</v>
      </c>
      <c r="E213" s="21" t="str">
        <f>IF(F213&gt;70000,"英文 ",IF(F213&gt;60000,"繁体 ",))&amp;VLOOKUP(C213,Sheet1!A:B,2,0)</f>
        <v>繁体 段位赛1</v>
      </c>
      <c r="F213" s="21">
        <f t="shared" si="14"/>
        <v>60373</v>
      </c>
    </row>
    <row r="214" spans="1:6">
      <c r="A214" s="21">
        <v>374</v>
      </c>
      <c r="B214" s="21" t="s">
        <v>933</v>
      </c>
      <c r="C214" s="22">
        <v>7</v>
      </c>
      <c r="D214" s="21">
        <f t="shared" si="15"/>
        <v>4</v>
      </c>
      <c r="E214" s="21" t="str">
        <f>IF(F214&gt;70000,"英文 ",IF(F214&gt;60000,"繁体 ",))&amp;VLOOKUP(C214,Sheet1!A:B,2,0)</f>
        <v>繁体 段位赛1</v>
      </c>
      <c r="F214" s="21">
        <f t="shared" si="14"/>
        <v>60374</v>
      </c>
    </row>
    <row r="215" spans="1:6">
      <c r="A215" s="21">
        <v>375</v>
      </c>
      <c r="B215" s="21" t="s">
        <v>934</v>
      </c>
      <c r="C215" s="22">
        <v>7</v>
      </c>
      <c r="D215" s="21">
        <f t="shared" si="15"/>
        <v>4</v>
      </c>
      <c r="E215" s="21" t="str">
        <f>IF(F215&gt;70000,"英文 ",IF(F215&gt;60000,"繁体 ",))&amp;VLOOKUP(C215,Sheet1!A:B,2,0)</f>
        <v>繁体 段位赛1</v>
      </c>
      <c r="F215" s="21">
        <f t="shared" si="14"/>
        <v>60375</v>
      </c>
    </row>
    <row r="216" spans="1:6">
      <c r="A216" s="21">
        <v>376</v>
      </c>
      <c r="B216" s="21" t="s">
        <v>935</v>
      </c>
      <c r="C216" s="22">
        <v>7</v>
      </c>
      <c r="D216" s="21">
        <f t="shared" si="15"/>
        <v>4</v>
      </c>
      <c r="E216" s="21" t="str">
        <f>IF(F216&gt;70000,"英文 ",IF(F216&gt;60000,"繁体 ",))&amp;VLOOKUP(C216,Sheet1!A:B,2,0)</f>
        <v>繁体 段位赛1</v>
      </c>
      <c r="F216" s="21">
        <f t="shared" si="14"/>
        <v>60376</v>
      </c>
    </row>
    <row r="217" spans="1:6">
      <c r="A217" s="21">
        <v>377</v>
      </c>
      <c r="B217" s="21" t="s">
        <v>936</v>
      </c>
      <c r="C217" s="22">
        <v>7</v>
      </c>
      <c r="D217" s="21">
        <f t="shared" si="15"/>
        <v>4</v>
      </c>
      <c r="E217" s="21" t="str">
        <f>IF(F217&gt;70000,"英文 ",IF(F217&gt;60000,"繁体 ",))&amp;VLOOKUP(C217,Sheet1!A:B,2,0)</f>
        <v>繁体 段位赛1</v>
      </c>
      <c r="F217" s="21">
        <f t="shared" si="14"/>
        <v>60377</v>
      </c>
    </row>
    <row r="218" spans="1:6">
      <c r="A218" s="21">
        <v>378</v>
      </c>
      <c r="B218" s="21" t="s">
        <v>937</v>
      </c>
      <c r="C218" s="22">
        <v>7</v>
      </c>
      <c r="D218" s="21">
        <f t="shared" si="15"/>
        <v>4</v>
      </c>
      <c r="E218" s="21" t="str">
        <f>IF(F218&gt;70000,"英文 ",IF(F218&gt;60000,"繁体 ",))&amp;VLOOKUP(C218,Sheet1!A:B,2,0)</f>
        <v>繁体 段位赛1</v>
      </c>
      <c r="F218" s="21">
        <f t="shared" si="14"/>
        <v>60378</v>
      </c>
    </row>
    <row r="219" spans="1:6">
      <c r="A219" s="21">
        <v>379</v>
      </c>
      <c r="B219" s="21" t="s">
        <v>938</v>
      </c>
      <c r="C219" s="22">
        <v>7</v>
      </c>
      <c r="D219" s="21">
        <f t="shared" si="15"/>
        <v>4</v>
      </c>
      <c r="E219" s="21" t="str">
        <f>IF(F219&gt;70000,"英文 ",IF(F219&gt;60000,"繁体 ",))&amp;VLOOKUP(C219,Sheet1!A:B,2,0)</f>
        <v>繁体 段位赛1</v>
      </c>
      <c r="F219" s="21">
        <f t="shared" si="14"/>
        <v>60379</v>
      </c>
    </row>
    <row r="220" spans="1:6">
      <c r="A220" s="21">
        <v>380</v>
      </c>
      <c r="B220" s="21" t="s">
        <v>939</v>
      </c>
      <c r="C220" s="22">
        <v>7</v>
      </c>
      <c r="D220" s="21">
        <f t="shared" si="15"/>
        <v>4</v>
      </c>
      <c r="E220" s="21" t="str">
        <f>IF(F220&gt;70000,"英文 ",IF(F220&gt;60000,"繁体 ",))&amp;VLOOKUP(C220,Sheet1!A:B,2,0)</f>
        <v>繁体 段位赛1</v>
      </c>
      <c r="F220" s="21">
        <f t="shared" si="14"/>
        <v>60380</v>
      </c>
    </row>
    <row r="221" spans="1:6">
      <c r="A221" s="21">
        <v>381</v>
      </c>
      <c r="B221" s="21" t="s">
        <v>940</v>
      </c>
      <c r="C221" s="22">
        <v>7</v>
      </c>
      <c r="D221" s="21">
        <f t="shared" si="15"/>
        <v>4</v>
      </c>
      <c r="E221" s="21" t="str">
        <f>IF(F221&gt;70000,"英文 ",IF(F221&gt;60000,"繁体 ",))&amp;VLOOKUP(C221,Sheet1!A:B,2,0)</f>
        <v>繁体 段位赛1</v>
      </c>
      <c r="F221" s="21">
        <f t="shared" si="14"/>
        <v>60381</v>
      </c>
    </row>
    <row r="222" spans="1:6">
      <c r="A222" s="21">
        <v>382</v>
      </c>
      <c r="B222" s="21" t="s">
        <v>941</v>
      </c>
      <c r="C222" s="22">
        <v>7</v>
      </c>
      <c r="D222" s="21">
        <f t="shared" si="15"/>
        <v>4</v>
      </c>
      <c r="E222" s="21" t="str">
        <f>IF(F222&gt;70000,"英文 ",IF(F222&gt;60000,"繁体 ",))&amp;VLOOKUP(C222,Sheet1!A:B,2,0)</f>
        <v>繁体 段位赛1</v>
      </c>
      <c r="F222" s="21">
        <f t="shared" si="14"/>
        <v>60382</v>
      </c>
    </row>
    <row r="223" spans="1:6">
      <c r="A223" s="21">
        <v>383</v>
      </c>
      <c r="B223" s="21" t="s">
        <v>942</v>
      </c>
      <c r="C223" s="22">
        <v>7</v>
      </c>
      <c r="D223" s="21">
        <f t="shared" si="15"/>
        <v>4</v>
      </c>
      <c r="E223" s="21" t="str">
        <f>IF(F223&gt;70000,"英文 ",IF(F223&gt;60000,"繁体 ",))&amp;VLOOKUP(C223,Sheet1!A:B,2,0)</f>
        <v>繁体 段位赛1</v>
      </c>
      <c r="F223" s="21">
        <f t="shared" si="14"/>
        <v>60383</v>
      </c>
    </row>
    <row r="224" spans="1:6">
      <c r="A224" s="21">
        <v>384</v>
      </c>
      <c r="B224" s="21" t="s">
        <v>943</v>
      </c>
      <c r="C224" s="22">
        <v>7</v>
      </c>
      <c r="D224" s="21">
        <f t="shared" si="15"/>
        <v>4</v>
      </c>
      <c r="E224" s="21" t="str">
        <f>IF(F224&gt;70000,"英文 ",IF(F224&gt;60000,"繁体 ",))&amp;VLOOKUP(C224,Sheet1!A:B,2,0)</f>
        <v>繁体 段位赛1</v>
      </c>
      <c r="F224" s="21">
        <f t="shared" si="14"/>
        <v>60384</v>
      </c>
    </row>
    <row r="225" spans="1:6">
      <c r="A225" s="21">
        <v>385</v>
      </c>
      <c r="B225" s="21" t="s">
        <v>944</v>
      </c>
      <c r="C225" s="22">
        <v>7</v>
      </c>
      <c r="D225" s="21">
        <f t="shared" si="15"/>
        <v>4</v>
      </c>
      <c r="E225" s="21" t="str">
        <f>IF(F225&gt;70000,"英文 ",IF(F225&gt;60000,"繁体 ",))&amp;VLOOKUP(C225,Sheet1!A:B,2,0)</f>
        <v>繁体 段位赛1</v>
      </c>
      <c r="F225" s="21">
        <f t="shared" si="14"/>
        <v>60385</v>
      </c>
    </row>
    <row r="226" spans="1:6">
      <c r="A226" s="21">
        <v>386</v>
      </c>
      <c r="B226" s="21" t="s">
        <v>945</v>
      </c>
      <c r="C226" s="22">
        <v>8</v>
      </c>
      <c r="D226" s="21">
        <v>4</v>
      </c>
      <c r="E226" s="21" t="str">
        <f>IF(F226&gt;70000,"英文 ",IF(F226&gt;60000,"繁体 ",))&amp;VLOOKUP(C226,Sheet1!A:B,2,0)</f>
        <v>繁体 段位赛2</v>
      </c>
      <c r="F226" s="21">
        <f t="shared" si="14"/>
        <v>60386</v>
      </c>
    </row>
    <row r="227" spans="1:6">
      <c r="A227" s="21">
        <v>387</v>
      </c>
      <c r="B227" s="21" t="s">
        <v>946</v>
      </c>
      <c r="C227" s="22">
        <v>8</v>
      </c>
      <c r="D227" s="21">
        <v>6</v>
      </c>
      <c r="E227" s="21" t="str">
        <f>IF(F227&gt;70000,"英文 ",IF(F227&gt;60000,"繁体 ",))&amp;VLOOKUP(C227,Sheet1!A:B,2,0)</f>
        <v>繁体 段位赛2</v>
      </c>
      <c r="F227" s="21">
        <f t="shared" si="14"/>
        <v>60387</v>
      </c>
    </row>
    <row r="228" spans="1:6">
      <c r="A228" s="21">
        <v>388</v>
      </c>
      <c r="B228" s="21" t="s">
        <v>947</v>
      </c>
      <c r="C228" s="22">
        <v>8</v>
      </c>
      <c r="D228" s="21">
        <v>6</v>
      </c>
      <c r="E228" s="21" t="str">
        <f>IF(F228&gt;70000,"英文 ",IF(F228&gt;60000,"繁体 ",))&amp;VLOOKUP(C228,Sheet1!A:B,2,0)</f>
        <v>繁体 段位赛2</v>
      </c>
      <c r="F228" s="21">
        <f t="shared" si="14"/>
        <v>60388</v>
      </c>
    </row>
    <row r="229" spans="1:6">
      <c r="A229" s="21">
        <v>389</v>
      </c>
      <c r="B229" s="21" t="s">
        <v>948</v>
      </c>
      <c r="C229" s="22">
        <v>8</v>
      </c>
      <c r="D229" s="21">
        <v>6</v>
      </c>
      <c r="E229" s="21" t="str">
        <f>IF(F229&gt;70000,"英文 ",IF(F229&gt;60000,"繁体 ",))&amp;VLOOKUP(C229,Sheet1!A:B,2,0)</f>
        <v>繁体 段位赛2</v>
      </c>
      <c r="F229" s="21">
        <f t="shared" si="14"/>
        <v>60389</v>
      </c>
    </row>
    <row r="230" spans="1:6">
      <c r="A230" s="21">
        <v>390</v>
      </c>
      <c r="B230" s="21" t="s">
        <v>949</v>
      </c>
      <c r="C230" s="22">
        <v>8</v>
      </c>
      <c r="D230" s="21">
        <v>6</v>
      </c>
      <c r="E230" s="21" t="str">
        <f>IF(F230&gt;70000,"英文 ",IF(F230&gt;60000,"繁体 ",))&amp;VLOOKUP(C230,Sheet1!A:B,2,0)</f>
        <v>繁体 段位赛2</v>
      </c>
      <c r="F230" s="21">
        <f t="shared" si="14"/>
        <v>60390</v>
      </c>
    </row>
    <row r="231" spans="1:6">
      <c r="A231" s="21">
        <v>391</v>
      </c>
      <c r="B231" s="21" t="s">
        <v>950</v>
      </c>
      <c r="C231" s="22">
        <v>8</v>
      </c>
      <c r="D231" s="21">
        <v>6</v>
      </c>
      <c r="E231" s="21" t="str">
        <f>IF(F231&gt;70000,"英文 ",IF(F231&gt;60000,"繁体 ",))&amp;VLOOKUP(C231,Sheet1!A:B,2,0)</f>
        <v>繁体 段位赛2</v>
      </c>
      <c r="F231" s="21">
        <f t="shared" si="14"/>
        <v>60391</v>
      </c>
    </row>
    <row r="232" spans="1:6">
      <c r="A232" s="21">
        <v>392</v>
      </c>
      <c r="B232" s="21" t="s">
        <v>951</v>
      </c>
      <c r="C232" s="22">
        <v>8</v>
      </c>
      <c r="D232" s="21">
        <v>6</v>
      </c>
      <c r="E232" s="21" t="str">
        <f>IF(F232&gt;70000,"英文 ",IF(F232&gt;60000,"繁体 ",))&amp;VLOOKUP(C232,Sheet1!A:B,2,0)</f>
        <v>繁体 段位赛2</v>
      </c>
      <c r="F232" s="21">
        <f t="shared" ref="F232:F295" si="16">60000+A232</f>
        <v>60392</v>
      </c>
    </row>
    <row r="233" spans="1:6">
      <c r="A233" s="21">
        <v>393</v>
      </c>
      <c r="B233" s="21" t="s">
        <v>952</v>
      </c>
      <c r="C233" s="22">
        <v>8</v>
      </c>
      <c r="D233" s="21">
        <v>6</v>
      </c>
      <c r="E233" s="21" t="str">
        <f>IF(F233&gt;70000,"英文 ",IF(F233&gt;60000,"繁体 ",))&amp;VLOOKUP(C233,Sheet1!A:B,2,0)</f>
        <v>繁体 段位赛2</v>
      </c>
      <c r="F233" s="21">
        <f t="shared" si="16"/>
        <v>60393</v>
      </c>
    </row>
    <row r="234" spans="1:6">
      <c r="A234" s="21">
        <v>394</v>
      </c>
      <c r="B234" s="21" t="s">
        <v>953</v>
      </c>
      <c r="C234" s="22">
        <v>8</v>
      </c>
      <c r="D234" s="21">
        <v>6</v>
      </c>
      <c r="E234" s="21" t="str">
        <f>IF(F234&gt;70000,"英文 ",IF(F234&gt;60000,"繁体 ",))&amp;VLOOKUP(C234,Sheet1!A:B,2,0)</f>
        <v>繁体 段位赛2</v>
      </c>
      <c r="F234" s="21">
        <f t="shared" si="16"/>
        <v>60394</v>
      </c>
    </row>
    <row r="235" spans="1:6">
      <c r="A235" s="21">
        <v>395</v>
      </c>
      <c r="B235" s="21" t="s">
        <v>954</v>
      </c>
      <c r="C235" s="22">
        <v>8</v>
      </c>
      <c r="D235" s="21">
        <v>6</v>
      </c>
      <c r="E235" s="21" t="str">
        <f>IF(F235&gt;70000,"英文 ",IF(F235&gt;60000,"繁体 ",))&amp;VLOOKUP(C235,Sheet1!A:B,2,0)</f>
        <v>繁体 段位赛2</v>
      </c>
      <c r="F235" s="21">
        <f t="shared" si="16"/>
        <v>60395</v>
      </c>
    </row>
    <row r="236" spans="1:6">
      <c r="A236" s="21">
        <v>396</v>
      </c>
      <c r="B236" s="21" t="s">
        <v>955</v>
      </c>
      <c r="C236" s="22">
        <v>8</v>
      </c>
      <c r="D236" s="21">
        <v>6</v>
      </c>
      <c r="E236" s="21" t="str">
        <f>IF(F236&gt;70000,"英文 ",IF(F236&gt;60000,"繁体 ",))&amp;VLOOKUP(C236,Sheet1!A:B,2,0)</f>
        <v>繁体 段位赛2</v>
      </c>
      <c r="F236" s="21">
        <f t="shared" si="16"/>
        <v>60396</v>
      </c>
    </row>
    <row r="237" spans="1:6">
      <c r="A237" s="21">
        <v>397</v>
      </c>
      <c r="B237" s="21" t="s">
        <v>956</v>
      </c>
      <c r="C237" s="22">
        <v>8</v>
      </c>
      <c r="D237" s="21">
        <v>6</v>
      </c>
      <c r="E237" s="21" t="str">
        <f>IF(F237&gt;70000,"英文 ",IF(F237&gt;60000,"繁体 ",))&amp;VLOOKUP(C237,Sheet1!A:B,2,0)</f>
        <v>繁体 段位赛2</v>
      </c>
      <c r="F237" s="21">
        <f t="shared" si="16"/>
        <v>60397</v>
      </c>
    </row>
    <row r="238" spans="1:6">
      <c r="A238" s="21">
        <v>398</v>
      </c>
      <c r="B238" s="21" t="s">
        <v>957</v>
      </c>
      <c r="C238" s="22">
        <v>8</v>
      </c>
      <c r="D238" s="21">
        <v>6</v>
      </c>
      <c r="E238" s="21" t="str">
        <f>IF(F238&gt;70000,"英文 ",IF(F238&gt;60000,"繁体 ",))&amp;VLOOKUP(C238,Sheet1!A:B,2,0)</f>
        <v>繁体 段位赛2</v>
      </c>
      <c r="F238" s="21">
        <f t="shared" si="16"/>
        <v>60398</v>
      </c>
    </row>
    <row r="239" spans="1:6">
      <c r="A239" s="21">
        <v>399</v>
      </c>
      <c r="B239" s="21" t="s">
        <v>958</v>
      </c>
      <c r="C239" s="22">
        <v>8</v>
      </c>
      <c r="D239" s="21">
        <v>6</v>
      </c>
      <c r="E239" s="21" t="str">
        <f>IF(F239&gt;70000,"英文 ",IF(F239&gt;60000,"繁体 ",))&amp;VLOOKUP(C239,Sheet1!A:B,2,0)</f>
        <v>繁体 段位赛2</v>
      </c>
      <c r="F239" s="21">
        <f t="shared" si="16"/>
        <v>60399</v>
      </c>
    </row>
    <row r="240" spans="1:6">
      <c r="A240" s="21">
        <v>400</v>
      </c>
      <c r="B240" s="21" t="s">
        <v>959</v>
      </c>
      <c r="C240" s="22">
        <v>8</v>
      </c>
      <c r="D240" s="21">
        <v>6</v>
      </c>
      <c r="E240" s="21" t="str">
        <f>IF(F240&gt;70000,"英文 ",IF(F240&gt;60000,"繁体 ",))&amp;VLOOKUP(C240,Sheet1!A:B,2,0)</f>
        <v>繁体 段位赛2</v>
      </c>
      <c r="F240" s="21">
        <f t="shared" si="16"/>
        <v>60400</v>
      </c>
    </row>
    <row r="241" spans="1:6">
      <c r="A241" s="21">
        <v>401</v>
      </c>
      <c r="B241" s="21" t="s">
        <v>960</v>
      </c>
      <c r="C241" s="22">
        <v>8</v>
      </c>
      <c r="D241" s="21">
        <v>6</v>
      </c>
      <c r="E241" s="21" t="str">
        <f>IF(F241&gt;70000,"英文 ",IF(F241&gt;60000,"繁体 ",))&amp;VLOOKUP(C241,Sheet1!A:B,2,0)</f>
        <v>繁体 段位赛2</v>
      </c>
      <c r="F241" s="21">
        <f t="shared" si="16"/>
        <v>60401</v>
      </c>
    </row>
    <row r="242" spans="1:6">
      <c r="A242" s="21">
        <v>402</v>
      </c>
      <c r="B242" s="21" t="s">
        <v>961</v>
      </c>
      <c r="C242" s="22">
        <v>8</v>
      </c>
      <c r="D242" s="21">
        <v>6</v>
      </c>
      <c r="E242" s="21" t="str">
        <f>IF(F242&gt;70000,"英文 ",IF(F242&gt;60000,"繁体 ",))&amp;VLOOKUP(C242,Sheet1!A:B,2,0)</f>
        <v>繁体 段位赛2</v>
      </c>
      <c r="F242" s="21">
        <f t="shared" si="16"/>
        <v>60402</v>
      </c>
    </row>
    <row r="243" spans="1:6">
      <c r="A243" s="21">
        <v>403</v>
      </c>
      <c r="B243" s="21" t="s">
        <v>962</v>
      </c>
      <c r="C243" s="22">
        <v>8</v>
      </c>
      <c r="D243" s="21">
        <v>6</v>
      </c>
      <c r="E243" s="21" t="str">
        <f>IF(F243&gt;70000,"英文 ",IF(F243&gt;60000,"繁体 ",))&amp;VLOOKUP(C243,Sheet1!A:B,2,0)</f>
        <v>繁体 段位赛2</v>
      </c>
      <c r="F243" s="21">
        <f t="shared" si="16"/>
        <v>60403</v>
      </c>
    </row>
    <row r="244" spans="1:6">
      <c r="A244" s="21">
        <v>404</v>
      </c>
      <c r="B244" s="21" t="s">
        <v>963</v>
      </c>
      <c r="C244" s="22">
        <v>8</v>
      </c>
      <c r="D244" s="21">
        <v>6</v>
      </c>
      <c r="E244" s="21" t="str">
        <f>IF(F244&gt;70000,"英文 ",IF(F244&gt;60000,"繁体 ",))&amp;VLOOKUP(C244,Sheet1!A:B,2,0)</f>
        <v>繁体 段位赛2</v>
      </c>
      <c r="F244" s="21">
        <f t="shared" si="16"/>
        <v>60404</v>
      </c>
    </row>
    <row r="245" spans="1:6">
      <c r="A245" s="21">
        <v>405</v>
      </c>
      <c r="B245" s="21" t="s">
        <v>964</v>
      </c>
      <c r="C245" s="22">
        <v>8</v>
      </c>
      <c r="D245" s="21">
        <v>6</v>
      </c>
      <c r="E245" s="21" t="str">
        <f>IF(F245&gt;70000,"英文 ",IF(F245&gt;60000,"繁体 ",))&amp;VLOOKUP(C245,Sheet1!A:B,2,0)</f>
        <v>繁体 段位赛2</v>
      </c>
      <c r="F245" s="21">
        <f t="shared" si="16"/>
        <v>60405</v>
      </c>
    </row>
    <row r="246" spans="1:6">
      <c r="A246" s="21">
        <v>406</v>
      </c>
      <c r="B246" s="21" t="s">
        <v>965</v>
      </c>
      <c r="C246" s="22">
        <v>8</v>
      </c>
      <c r="D246" s="21">
        <v>6</v>
      </c>
      <c r="E246" s="21" t="str">
        <f>IF(F246&gt;70000,"英文 ",IF(F246&gt;60000,"繁体 ",))&amp;VLOOKUP(C246,Sheet1!A:B,2,0)</f>
        <v>繁体 段位赛2</v>
      </c>
      <c r="F246" s="21">
        <f t="shared" si="16"/>
        <v>60406</v>
      </c>
    </row>
    <row r="247" spans="1:6">
      <c r="A247" s="21">
        <v>407</v>
      </c>
      <c r="B247" s="21" t="s">
        <v>966</v>
      </c>
      <c r="C247" s="22">
        <v>8</v>
      </c>
      <c r="D247" s="21">
        <v>6</v>
      </c>
      <c r="E247" s="21" t="str">
        <f>IF(F247&gt;70000,"英文 ",IF(F247&gt;60000,"繁体 ",))&amp;VLOOKUP(C247,Sheet1!A:B,2,0)</f>
        <v>繁体 段位赛2</v>
      </c>
      <c r="F247" s="21">
        <f t="shared" si="16"/>
        <v>60407</v>
      </c>
    </row>
    <row r="248" spans="1:6">
      <c r="A248" s="21">
        <v>408</v>
      </c>
      <c r="B248" s="21" t="s">
        <v>967</v>
      </c>
      <c r="C248" s="22">
        <v>8</v>
      </c>
      <c r="D248" s="21">
        <v>6</v>
      </c>
      <c r="E248" s="21" t="str">
        <f>IF(F248&gt;70000,"英文 ",IF(F248&gt;60000,"繁体 ",))&amp;VLOOKUP(C248,Sheet1!A:B,2,0)</f>
        <v>繁体 段位赛2</v>
      </c>
      <c r="F248" s="21">
        <f t="shared" si="16"/>
        <v>60408</v>
      </c>
    </row>
    <row r="249" spans="1:6">
      <c r="A249" s="21">
        <v>409</v>
      </c>
      <c r="B249" s="21" t="s">
        <v>968</v>
      </c>
      <c r="C249" s="22">
        <v>8</v>
      </c>
      <c r="D249" s="21">
        <v>6</v>
      </c>
      <c r="E249" s="21" t="str">
        <f>IF(F249&gt;70000,"英文 ",IF(F249&gt;60000,"繁体 ",))&amp;VLOOKUP(C249,Sheet1!A:B,2,0)</f>
        <v>繁体 段位赛2</v>
      </c>
      <c r="F249" s="21">
        <f t="shared" si="16"/>
        <v>60409</v>
      </c>
    </row>
    <row r="250" spans="1:6">
      <c r="A250" s="21">
        <v>410</v>
      </c>
      <c r="B250" s="21" t="s">
        <v>969</v>
      </c>
      <c r="C250" s="22">
        <v>8</v>
      </c>
      <c r="D250" s="21">
        <v>6</v>
      </c>
      <c r="E250" s="21" t="str">
        <f>IF(F250&gt;70000,"英文 ",IF(F250&gt;60000,"繁体 ",))&amp;VLOOKUP(C250,Sheet1!A:B,2,0)</f>
        <v>繁体 段位赛2</v>
      </c>
      <c r="F250" s="21">
        <f t="shared" si="16"/>
        <v>60410</v>
      </c>
    </row>
    <row r="251" spans="1:6">
      <c r="A251" s="21">
        <v>411</v>
      </c>
      <c r="B251" s="21" t="s">
        <v>970</v>
      </c>
      <c r="C251" s="22">
        <v>8</v>
      </c>
      <c r="D251" s="21">
        <v>6</v>
      </c>
      <c r="E251" s="21" t="str">
        <f>IF(F251&gt;70000,"英文 ",IF(F251&gt;60000,"繁体 ",))&amp;VLOOKUP(C251,Sheet1!A:B,2,0)</f>
        <v>繁体 段位赛2</v>
      </c>
      <c r="F251" s="21">
        <f t="shared" si="16"/>
        <v>60411</v>
      </c>
    </row>
    <row r="252" spans="1:6">
      <c r="A252" s="21">
        <v>412</v>
      </c>
      <c r="B252" s="21" t="s">
        <v>971</v>
      </c>
      <c r="C252" s="22">
        <v>8</v>
      </c>
      <c r="D252" s="21">
        <v>6</v>
      </c>
      <c r="E252" s="21" t="str">
        <f>IF(F252&gt;70000,"英文 ",IF(F252&gt;60000,"繁体 ",))&amp;VLOOKUP(C252,Sheet1!A:B,2,0)</f>
        <v>繁体 段位赛2</v>
      </c>
      <c r="F252" s="21">
        <f t="shared" si="16"/>
        <v>60412</v>
      </c>
    </row>
    <row r="253" spans="1:6">
      <c r="A253" s="21">
        <v>413</v>
      </c>
      <c r="B253" s="21" t="s">
        <v>972</v>
      </c>
      <c r="C253" s="22">
        <v>8</v>
      </c>
      <c r="D253" s="21">
        <v>6</v>
      </c>
      <c r="E253" s="21" t="str">
        <f>IF(F253&gt;70000,"英文 ",IF(F253&gt;60000,"繁体 ",))&amp;VLOOKUP(C253,Sheet1!A:B,2,0)</f>
        <v>繁体 段位赛2</v>
      </c>
      <c r="F253" s="21">
        <f t="shared" si="16"/>
        <v>60413</v>
      </c>
    </row>
    <row r="254" spans="1:6">
      <c r="A254" s="21">
        <v>414</v>
      </c>
      <c r="B254" s="21" t="s">
        <v>973</v>
      </c>
      <c r="C254" s="22">
        <v>8</v>
      </c>
      <c r="D254" s="21">
        <v>6</v>
      </c>
      <c r="E254" s="21" t="str">
        <f>IF(F254&gt;70000,"英文 ",IF(F254&gt;60000,"繁体 ",))&amp;VLOOKUP(C254,Sheet1!A:B,2,0)</f>
        <v>繁体 段位赛2</v>
      </c>
      <c r="F254" s="21">
        <f t="shared" si="16"/>
        <v>60414</v>
      </c>
    </row>
    <row r="255" spans="1:6">
      <c r="A255" s="21">
        <v>415</v>
      </c>
      <c r="B255" s="21" t="s">
        <v>974</v>
      </c>
      <c r="C255" s="22">
        <v>8</v>
      </c>
      <c r="D255" s="21">
        <v>6</v>
      </c>
      <c r="E255" s="21" t="str">
        <f>IF(F255&gt;70000,"英文 ",IF(F255&gt;60000,"繁体 ",))&amp;VLOOKUP(C255,Sheet1!A:B,2,0)</f>
        <v>繁体 段位赛2</v>
      </c>
      <c r="F255" s="21">
        <f t="shared" si="16"/>
        <v>60415</v>
      </c>
    </row>
    <row r="256" spans="1:6">
      <c r="A256" s="21">
        <v>416</v>
      </c>
      <c r="B256" s="21" t="s">
        <v>975</v>
      </c>
      <c r="C256" s="22">
        <v>8</v>
      </c>
      <c r="D256" s="21">
        <v>6</v>
      </c>
      <c r="E256" s="21" t="str">
        <f>IF(F256&gt;70000,"英文 ",IF(F256&gt;60000,"繁体 ",))&amp;VLOOKUP(C256,Sheet1!A:B,2,0)</f>
        <v>繁体 段位赛2</v>
      </c>
      <c r="F256" s="21">
        <f t="shared" si="16"/>
        <v>60416</v>
      </c>
    </row>
    <row r="257" spans="1:6">
      <c r="A257" s="21">
        <v>417</v>
      </c>
      <c r="B257" s="21" t="s">
        <v>976</v>
      </c>
      <c r="C257" s="22">
        <v>8</v>
      </c>
      <c r="D257" s="21">
        <v>6</v>
      </c>
      <c r="E257" s="21" t="str">
        <f>IF(F257&gt;70000,"英文 ",IF(F257&gt;60000,"繁体 ",))&amp;VLOOKUP(C257,Sheet1!A:B,2,0)</f>
        <v>繁体 段位赛2</v>
      </c>
      <c r="F257" s="21">
        <f t="shared" si="16"/>
        <v>60417</v>
      </c>
    </row>
    <row r="258" spans="1:6">
      <c r="A258" s="21">
        <v>418</v>
      </c>
      <c r="B258" s="21" t="s">
        <v>849</v>
      </c>
      <c r="C258" s="22">
        <v>9</v>
      </c>
      <c r="D258" s="21">
        <v>6</v>
      </c>
      <c r="E258" s="21" t="str">
        <f>IF(F258&gt;70000,"英文 ",IF(F258&gt;60000,"繁体 ",))&amp;VLOOKUP(C258,Sheet1!A:B,2,0)</f>
        <v>繁体 段位赛3</v>
      </c>
      <c r="F258" s="21">
        <f t="shared" si="16"/>
        <v>60418</v>
      </c>
    </row>
    <row r="259" spans="1:6">
      <c r="A259" s="21">
        <v>419</v>
      </c>
      <c r="B259" s="21" t="s">
        <v>851</v>
      </c>
      <c r="C259" s="22">
        <v>9</v>
      </c>
      <c r="D259" s="21">
        <v>8</v>
      </c>
      <c r="E259" s="21" t="str">
        <f>IF(F259&gt;70000,"英文 ",IF(F259&gt;60000,"繁体 ",))&amp;VLOOKUP(C259,Sheet1!A:B,2,0)</f>
        <v>繁体 段位赛3</v>
      </c>
      <c r="F259" s="21">
        <f t="shared" si="16"/>
        <v>60419</v>
      </c>
    </row>
    <row r="260" spans="1:6">
      <c r="A260" s="21">
        <v>420</v>
      </c>
      <c r="B260" s="21" t="s">
        <v>853</v>
      </c>
      <c r="C260" s="22">
        <v>9</v>
      </c>
      <c r="D260" s="21">
        <v>8</v>
      </c>
      <c r="E260" s="21" t="str">
        <f>IF(F260&gt;70000,"英文 ",IF(F260&gt;60000,"繁体 ",))&amp;VLOOKUP(C260,Sheet1!A:B,2,0)</f>
        <v>繁体 段位赛3</v>
      </c>
      <c r="F260" s="21">
        <f t="shared" si="16"/>
        <v>60420</v>
      </c>
    </row>
    <row r="261" spans="1:6">
      <c r="A261" s="21">
        <v>421</v>
      </c>
      <c r="B261" s="21" t="s">
        <v>855</v>
      </c>
      <c r="C261" s="22">
        <v>9</v>
      </c>
      <c r="D261" s="21">
        <v>8</v>
      </c>
      <c r="E261" s="21" t="str">
        <f>IF(F261&gt;70000,"英文 ",IF(F261&gt;60000,"繁体 ",))&amp;VLOOKUP(C261,Sheet1!A:B,2,0)</f>
        <v>繁体 段位赛3</v>
      </c>
      <c r="F261" s="21">
        <f t="shared" si="16"/>
        <v>60421</v>
      </c>
    </row>
    <row r="262" spans="1:6">
      <c r="A262" s="21">
        <v>422</v>
      </c>
      <c r="B262" s="21" t="s">
        <v>857</v>
      </c>
      <c r="C262" s="22">
        <v>9</v>
      </c>
      <c r="D262" s="21">
        <v>8</v>
      </c>
      <c r="E262" s="21" t="str">
        <f>IF(F262&gt;70000,"英文 ",IF(F262&gt;60000,"繁体 ",))&amp;VLOOKUP(C262,Sheet1!A:B,2,0)</f>
        <v>繁体 段位赛3</v>
      </c>
      <c r="F262" s="21">
        <f t="shared" si="16"/>
        <v>60422</v>
      </c>
    </row>
    <row r="263" spans="1:6">
      <c r="A263" s="21">
        <v>423</v>
      </c>
      <c r="B263" s="21" t="s">
        <v>859</v>
      </c>
      <c r="C263" s="22">
        <v>9</v>
      </c>
      <c r="D263" s="21">
        <v>8</v>
      </c>
      <c r="E263" s="21" t="str">
        <f>IF(F263&gt;70000,"英文 ",IF(F263&gt;60000,"繁体 ",))&amp;VLOOKUP(C263,Sheet1!A:B,2,0)</f>
        <v>繁体 段位赛3</v>
      </c>
      <c r="F263" s="21">
        <f t="shared" si="16"/>
        <v>60423</v>
      </c>
    </row>
    <row r="264" spans="1:6">
      <c r="A264" s="21">
        <v>424</v>
      </c>
      <c r="B264" s="21" t="s">
        <v>861</v>
      </c>
      <c r="C264" s="22">
        <v>9</v>
      </c>
      <c r="D264" s="21">
        <v>8</v>
      </c>
      <c r="E264" s="21" t="str">
        <f>IF(F264&gt;70000,"英文 ",IF(F264&gt;60000,"繁体 ",))&amp;VLOOKUP(C264,Sheet1!A:B,2,0)</f>
        <v>繁体 段位赛3</v>
      </c>
      <c r="F264" s="21">
        <f t="shared" si="16"/>
        <v>60424</v>
      </c>
    </row>
    <row r="265" spans="1:6">
      <c r="A265" s="21">
        <v>425</v>
      </c>
      <c r="B265" s="21" t="s">
        <v>863</v>
      </c>
      <c r="C265" s="22">
        <v>9</v>
      </c>
      <c r="D265" s="21">
        <v>8</v>
      </c>
      <c r="E265" s="21" t="str">
        <f>IF(F265&gt;70000,"英文 ",IF(F265&gt;60000,"繁体 ",))&amp;VLOOKUP(C265,Sheet1!A:B,2,0)</f>
        <v>繁体 段位赛3</v>
      </c>
      <c r="F265" s="21">
        <f t="shared" si="16"/>
        <v>60425</v>
      </c>
    </row>
    <row r="266" spans="1:6">
      <c r="A266" s="21">
        <v>426</v>
      </c>
      <c r="B266" s="21" t="s">
        <v>865</v>
      </c>
      <c r="C266" s="22">
        <v>9</v>
      </c>
      <c r="D266" s="21">
        <v>8</v>
      </c>
      <c r="E266" s="21" t="str">
        <f>IF(F266&gt;70000,"英文 ",IF(F266&gt;60000,"繁体 ",))&amp;VLOOKUP(C266,Sheet1!A:B,2,0)</f>
        <v>繁体 段位赛3</v>
      </c>
      <c r="F266" s="21">
        <f t="shared" si="16"/>
        <v>60426</v>
      </c>
    </row>
    <row r="267" spans="1:6">
      <c r="A267" s="21">
        <v>427</v>
      </c>
      <c r="B267" s="21" t="s">
        <v>867</v>
      </c>
      <c r="C267" s="22">
        <v>9</v>
      </c>
      <c r="D267" s="21">
        <v>8</v>
      </c>
      <c r="E267" s="21" t="str">
        <f>IF(F267&gt;70000,"英文 ",IF(F267&gt;60000,"繁体 ",))&amp;VLOOKUP(C267,Sheet1!A:B,2,0)</f>
        <v>繁体 段位赛3</v>
      </c>
      <c r="F267" s="21">
        <f t="shared" si="16"/>
        <v>60427</v>
      </c>
    </row>
    <row r="268" spans="1:6">
      <c r="A268" s="21">
        <v>428</v>
      </c>
      <c r="B268" s="21" t="s">
        <v>869</v>
      </c>
      <c r="C268" s="22">
        <v>9</v>
      </c>
      <c r="D268" s="21">
        <v>8</v>
      </c>
      <c r="E268" s="21" t="str">
        <f>IF(F268&gt;70000,"英文 ",IF(F268&gt;60000,"繁体 ",))&amp;VLOOKUP(C268,Sheet1!A:B,2,0)</f>
        <v>繁体 段位赛3</v>
      </c>
      <c r="F268" s="21">
        <f t="shared" si="16"/>
        <v>60428</v>
      </c>
    </row>
    <row r="269" spans="1:6">
      <c r="A269" s="21">
        <v>429</v>
      </c>
      <c r="B269" s="21" t="s">
        <v>871</v>
      </c>
      <c r="C269" s="22">
        <v>9</v>
      </c>
      <c r="D269" s="21">
        <v>8</v>
      </c>
      <c r="E269" s="21" t="str">
        <f>IF(F269&gt;70000,"英文 ",IF(F269&gt;60000,"繁体 ",))&amp;VLOOKUP(C269,Sheet1!A:B,2,0)</f>
        <v>繁体 段位赛3</v>
      </c>
      <c r="F269" s="21">
        <f t="shared" si="16"/>
        <v>60429</v>
      </c>
    </row>
    <row r="270" spans="1:6">
      <c r="A270" s="21">
        <v>430</v>
      </c>
      <c r="B270" s="21" t="s">
        <v>873</v>
      </c>
      <c r="C270" s="22">
        <v>9</v>
      </c>
      <c r="D270" s="21">
        <v>8</v>
      </c>
      <c r="E270" s="21" t="str">
        <f>IF(F270&gt;70000,"英文 ",IF(F270&gt;60000,"繁体 ",))&amp;VLOOKUP(C270,Sheet1!A:B,2,0)</f>
        <v>繁体 段位赛3</v>
      </c>
      <c r="F270" s="21">
        <f t="shared" si="16"/>
        <v>60430</v>
      </c>
    </row>
    <row r="271" spans="1:6">
      <c r="A271" s="21">
        <v>431</v>
      </c>
      <c r="B271" s="21" t="s">
        <v>875</v>
      </c>
      <c r="C271" s="22">
        <v>9</v>
      </c>
      <c r="D271" s="21">
        <v>8</v>
      </c>
      <c r="E271" s="21" t="str">
        <f>IF(F271&gt;70000,"英文 ",IF(F271&gt;60000,"繁体 ",))&amp;VLOOKUP(C271,Sheet1!A:B,2,0)</f>
        <v>繁体 段位赛3</v>
      </c>
      <c r="F271" s="21">
        <f t="shared" si="16"/>
        <v>60431</v>
      </c>
    </row>
    <row r="272" spans="1:6">
      <c r="A272" s="21">
        <v>432</v>
      </c>
      <c r="B272" s="21" t="s">
        <v>877</v>
      </c>
      <c r="C272" s="22">
        <v>9</v>
      </c>
      <c r="D272" s="21">
        <v>8</v>
      </c>
      <c r="E272" s="21" t="str">
        <f>IF(F272&gt;70000,"英文 ",IF(F272&gt;60000,"繁体 ",))&amp;VLOOKUP(C272,Sheet1!A:B,2,0)</f>
        <v>繁体 段位赛3</v>
      </c>
      <c r="F272" s="21">
        <f t="shared" si="16"/>
        <v>60432</v>
      </c>
    </row>
    <row r="273" spans="1:6">
      <c r="A273" s="21">
        <v>433</v>
      </c>
      <c r="B273" s="21" t="s">
        <v>879</v>
      </c>
      <c r="C273" s="22">
        <v>9</v>
      </c>
      <c r="D273" s="21">
        <v>8</v>
      </c>
      <c r="E273" s="21" t="str">
        <f>IF(F273&gt;70000,"英文 ",IF(F273&gt;60000,"繁体 ",))&amp;VLOOKUP(C273,Sheet1!A:B,2,0)</f>
        <v>繁体 段位赛3</v>
      </c>
      <c r="F273" s="21">
        <f t="shared" si="16"/>
        <v>60433</v>
      </c>
    </row>
    <row r="274" spans="1:6">
      <c r="A274" s="21">
        <v>434</v>
      </c>
      <c r="B274" s="21" t="s">
        <v>881</v>
      </c>
      <c r="C274" s="22">
        <v>9</v>
      </c>
      <c r="D274" s="21">
        <v>8</v>
      </c>
      <c r="E274" s="21" t="str">
        <f>IF(F274&gt;70000,"英文 ",IF(F274&gt;60000,"繁体 ",))&amp;VLOOKUP(C274,Sheet1!A:B,2,0)</f>
        <v>繁体 段位赛3</v>
      </c>
      <c r="F274" s="21">
        <f t="shared" si="16"/>
        <v>60434</v>
      </c>
    </row>
    <row r="275" spans="1:6">
      <c r="A275" s="21">
        <v>435</v>
      </c>
      <c r="B275" s="21" t="s">
        <v>883</v>
      </c>
      <c r="C275" s="22">
        <v>9</v>
      </c>
      <c r="D275" s="21">
        <v>8</v>
      </c>
      <c r="E275" s="21" t="str">
        <f>IF(F275&gt;70000,"英文 ",IF(F275&gt;60000,"繁体 ",))&amp;VLOOKUP(C275,Sheet1!A:B,2,0)</f>
        <v>繁体 段位赛3</v>
      </c>
      <c r="F275" s="21">
        <f t="shared" si="16"/>
        <v>60435</v>
      </c>
    </row>
    <row r="276" spans="1:6">
      <c r="A276" s="21">
        <v>436</v>
      </c>
      <c r="B276" s="21" t="s">
        <v>885</v>
      </c>
      <c r="C276" s="22">
        <v>9</v>
      </c>
      <c r="D276" s="21">
        <v>8</v>
      </c>
      <c r="E276" s="21" t="str">
        <f>IF(F276&gt;70000,"英文 ",IF(F276&gt;60000,"繁体 ",))&amp;VLOOKUP(C276,Sheet1!A:B,2,0)</f>
        <v>繁体 段位赛3</v>
      </c>
      <c r="F276" s="21">
        <f t="shared" si="16"/>
        <v>60436</v>
      </c>
    </row>
    <row r="277" spans="1:6">
      <c r="A277" s="21">
        <v>437</v>
      </c>
      <c r="B277" s="21" t="s">
        <v>887</v>
      </c>
      <c r="C277" s="22">
        <v>9</v>
      </c>
      <c r="D277" s="21">
        <v>8</v>
      </c>
      <c r="E277" s="21" t="str">
        <f>IF(F277&gt;70000,"英文 ",IF(F277&gt;60000,"繁体 ",))&amp;VLOOKUP(C277,Sheet1!A:B,2,0)</f>
        <v>繁体 段位赛3</v>
      </c>
      <c r="F277" s="21">
        <f t="shared" si="16"/>
        <v>60437</v>
      </c>
    </row>
    <row r="278" spans="1:6">
      <c r="A278" s="21">
        <v>438</v>
      </c>
      <c r="B278" s="21" t="s">
        <v>889</v>
      </c>
      <c r="C278" s="22">
        <v>9</v>
      </c>
      <c r="D278" s="21">
        <v>8</v>
      </c>
      <c r="E278" s="21" t="str">
        <f>IF(F278&gt;70000,"英文 ",IF(F278&gt;60000,"繁体 ",))&amp;VLOOKUP(C278,Sheet1!A:B,2,0)</f>
        <v>繁体 段位赛3</v>
      </c>
      <c r="F278" s="21">
        <f t="shared" si="16"/>
        <v>60438</v>
      </c>
    </row>
    <row r="279" spans="1:6">
      <c r="A279" s="21">
        <v>439</v>
      </c>
      <c r="B279" s="21" t="s">
        <v>891</v>
      </c>
      <c r="C279" s="22">
        <v>9</v>
      </c>
      <c r="D279" s="21">
        <v>8</v>
      </c>
      <c r="E279" s="21" t="str">
        <f>IF(F279&gt;70000,"英文 ",IF(F279&gt;60000,"繁体 ",))&amp;VLOOKUP(C279,Sheet1!A:B,2,0)</f>
        <v>繁体 段位赛3</v>
      </c>
      <c r="F279" s="21">
        <f t="shared" si="16"/>
        <v>60439</v>
      </c>
    </row>
    <row r="280" spans="1:6">
      <c r="A280" s="21">
        <v>440</v>
      </c>
      <c r="B280" s="21" t="s">
        <v>893</v>
      </c>
      <c r="C280" s="22">
        <v>9</v>
      </c>
      <c r="D280" s="21">
        <v>8</v>
      </c>
      <c r="E280" s="21" t="str">
        <f>IF(F280&gt;70000,"英文 ",IF(F280&gt;60000,"繁体 ",))&amp;VLOOKUP(C280,Sheet1!A:B,2,0)</f>
        <v>繁体 段位赛3</v>
      </c>
      <c r="F280" s="21">
        <f t="shared" si="16"/>
        <v>60440</v>
      </c>
    </row>
    <row r="281" spans="1:6">
      <c r="A281" s="21">
        <v>441</v>
      </c>
      <c r="B281" s="21" t="s">
        <v>895</v>
      </c>
      <c r="C281" s="22">
        <v>9</v>
      </c>
      <c r="D281" s="21">
        <v>8</v>
      </c>
      <c r="E281" s="21" t="str">
        <f>IF(F281&gt;70000,"英文 ",IF(F281&gt;60000,"繁体 ",))&amp;VLOOKUP(C281,Sheet1!A:B,2,0)</f>
        <v>繁体 段位赛3</v>
      </c>
      <c r="F281" s="21">
        <f t="shared" si="16"/>
        <v>60441</v>
      </c>
    </row>
    <row r="282" spans="1:6">
      <c r="A282" s="21">
        <v>442</v>
      </c>
      <c r="B282" s="21" t="s">
        <v>850</v>
      </c>
      <c r="C282" s="22">
        <v>10</v>
      </c>
      <c r="D282" s="21">
        <v>10</v>
      </c>
      <c r="E282" s="21" t="str">
        <f>IF(F282&gt;70000,"英文 ",IF(F282&gt;60000,"繁体 ",))&amp;VLOOKUP(C282,Sheet1!A:B,2,0)</f>
        <v>繁体 段位赛4</v>
      </c>
      <c r="F282" s="21">
        <f t="shared" si="16"/>
        <v>60442</v>
      </c>
    </row>
    <row r="283" spans="1:6">
      <c r="A283" s="21">
        <v>443</v>
      </c>
      <c r="B283" s="21" t="s">
        <v>977</v>
      </c>
      <c r="C283" s="22">
        <v>10</v>
      </c>
      <c r="D283" s="21">
        <v>12</v>
      </c>
      <c r="E283" s="21" t="str">
        <f>IF(F283&gt;70000,"英文 ",IF(F283&gt;60000,"繁体 ",))&amp;VLOOKUP(C283,Sheet1!A:B,2,0)</f>
        <v>繁体 段位赛4</v>
      </c>
      <c r="F283" s="21">
        <f t="shared" si="16"/>
        <v>60443</v>
      </c>
    </row>
    <row r="284" spans="1:6">
      <c r="A284" s="21">
        <v>444</v>
      </c>
      <c r="B284" s="21" t="s">
        <v>978</v>
      </c>
      <c r="C284" s="22">
        <v>10</v>
      </c>
      <c r="D284" s="21">
        <v>12</v>
      </c>
      <c r="E284" s="21" t="str">
        <f>IF(F284&gt;70000,"英文 ",IF(F284&gt;60000,"繁体 ",))&amp;VLOOKUP(C284,Sheet1!A:B,2,0)</f>
        <v>繁体 段位赛4</v>
      </c>
      <c r="F284" s="21">
        <f t="shared" si="16"/>
        <v>60444</v>
      </c>
    </row>
    <row r="285" spans="1:6">
      <c r="A285" s="21">
        <v>445</v>
      </c>
      <c r="B285" s="21" t="s">
        <v>979</v>
      </c>
      <c r="C285" s="22">
        <v>10</v>
      </c>
      <c r="D285" s="21">
        <v>12</v>
      </c>
      <c r="E285" s="21" t="str">
        <f>IF(F285&gt;70000,"英文 ",IF(F285&gt;60000,"繁体 ",))&amp;VLOOKUP(C285,Sheet1!A:B,2,0)</f>
        <v>繁体 段位赛4</v>
      </c>
      <c r="F285" s="21">
        <f t="shared" si="16"/>
        <v>60445</v>
      </c>
    </row>
    <row r="286" spans="1:6">
      <c r="A286" s="21">
        <v>446</v>
      </c>
      <c r="B286" s="21" t="s">
        <v>980</v>
      </c>
      <c r="C286" s="22">
        <v>10</v>
      </c>
      <c r="D286" s="21">
        <v>12</v>
      </c>
      <c r="E286" s="21" t="str">
        <f>IF(F286&gt;70000,"英文 ",IF(F286&gt;60000,"繁体 ",))&amp;VLOOKUP(C286,Sheet1!A:B,2,0)</f>
        <v>繁体 段位赛4</v>
      </c>
      <c r="F286" s="21">
        <f t="shared" si="16"/>
        <v>60446</v>
      </c>
    </row>
    <row r="287" spans="1:6">
      <c r="A287" s="21">
        <v>447</v>
      </c>
      <c r="B287" s="21" t="s">
        <v>981</v>
      </c>
      <c r="C287" s="22">
        <v>10</v>
      </c>
      <c r="D287" s="21">
        <v>12</v>
      </c>
      <c r="E287" s="21" t="str">
        <f>IF(F287&gt;70000,"英文 ",IF(F287&gt;60000,"繁体 ",))&amp;VLOOKUP(C287,Sheet1!A:B,2,0)</f>
        <v>繁体 段位赛4</v>
      </c>
      <c r="F287" s="21">
        <f t="shared" si="16"/>
        <v>60447</v>
      </c>
    </row>
    <row r="288" spans="1:6">
      <c r="A288" s="21">
        <v>448</v>
      </c>
      <c r="B288" s="21" t="s">
        <v>982</v>
      </c>
      <c r="C288" s="22">
        <v>10</v>
      </c>
      <c r="D288" s="21">
        <v>12</v>
      </c>
      <c r="E288" s="21" t="str">
        <f>IF(F288&gt;70000,"英文 ",IF(F288&gt;60000,"繁体 ",))&amp;VLOOKUP(C288,Sheet1!A:B,2,0)</f>
        <v>繁体 段位赛4</v>
      </c>
      <c r="F288" s="21">
        <f t="shared" si="16"/>
        <v>60448</v>
      </c>
    </row>
    <row r="289" spans="1:6">
      <c r="A289" s="21">
        <v>449</v>
      </c>
      <c r="B289" s="21" t="s">
        <v>983</v>
      </c>
      <c r="C289" s="22">
        <v>10</v>
      </c>
      <c r="D289" s="21">
        <v>12</v>
      </c>
      <c r="E289" s="21" t="str">
        <f>IF(F289&gt;70000,"英文 ",IF(F289&gt;60000,"繁体 ",))&amp;VLOOKUP(C289,Sheet1!A:B,2,0)</f>
        <v>繁体 段位赛4</v>
      </c>
      <c r="F289" s="21">
        <f t="shared" si="16"/>
        <v>60449</v>
      </c>
    </row>
    <row r="290" spans="1:6">
      <c r="A290" s="21">
        <v>450</v>
      </c>
      <c r="B290" s="21" t="s">
        <v>984</v>
      </c>
      <c r="C290" s="22">
        <v>10</v>
      </c>
      <c r="D290" s="21">
        <v>12</v>
      </c>
      <c r="E290" s="21" t="str">
        <f>IF(F290&gt;70000,"英文 ",IF(F290&gt;60000,"繁体 ",))&amp;VLOOKUP(C290,Sheet1!A:B,2,0)</f>
        <v>繁体 段位赛4</v>
      </c>
      <c r="F290" s="21">
        <f t="shared" si="16"/>
        <v>60450</v>
      </c>
    </row>
    <row r="291" spans="1:6">
      <c r="A291" s="21">
        <v>451</v>
      </c>
      <c r="B291" s="21" t="s">
        <v>985</v>
      </c>
      <c r="C291" s="22">
        <v>10</v>
      </c>
      <c r="D291" s="21">
        <v>12</v>
      </c>
      <c r="E291" s="21" t="str">
        <f>IF(F291&gt;70000,"英文 ",IF(F291&gt;60000,"繁体 ",))&amp;VLOOKUP(C291,Sheet1!A:B,2,0)</f>
        <v>繁体 段位赛4</v>
      </c>
      <c r="F291" s="21">
        <f t="shared" si="16"/>
        <v>60451</v>
      </c>
    </row>
    <row r="292" spans="1:6">
      <c r="A292" s="21">
        <v>452</v>
      </c>
      <c r="B292" s="21" t="s">
        <v>986</v>
      </c>
      <c r="C292" s="22">
        <v>10</v>
      </c>
      <c r="D292" s="21">
        <v>12</v>
      </c>
      <c r="E292" s="21" t="str">
        <f>IF(F292&gt;70000,"英文 ",IF(F292&gt;60000,"繁体 ",))&amp;VLOOKUP(C292,Sheet1!A:B,2,0)</f>
        <v>繁体 段位赛4</v>
      </c>
      <c r="F292" s="21">
        <f t="shared" si="16"/>
        <v>60452</v>
      </c>
    </row>
    <row r="293" spans="1:6">
      <c r="A293" s="21">
        <v>453</v>
      </c>
      <c r="B293" s="21" t="s">
        <v>987</v>
      </c>
      <c r="C293" s="22">
        <v>10</v>
      </c>
      <c r="D293" s="21">
        <v>12</v>
      </c>
      <c r="E293" s="21" t="str">
        <f>IF(F293&gt;70000,"英文 ",IF(F293&gt;60000,"繁体 ",))&amp;VLOOKUP(C293,Sheet1!A:B,2,0)</f>
        <v>繁体 段位赛4</v>
      </c>
      <c r="F293" s="21">
        <f t="shared" si="16"/>
        <v>60453</v>
      </c>
    </row>
    <row r="294" spans="1:6">
      <c r="A294" s="21">
        <v>454</v>
      </c>
      <c r="B294" s="21" t="s">
        <v>988</v>
      </c>
      <c r="C294" s="22">
        <v>10</v>
      </c>
      <c r="D294" s="21">
        <v>12</v>
      </c>
      <c r="E294" s="21" t="str">
        <f>IF(F294&gt;70000,"英文 ",IF(F294&gt;60000,"繁体 ",))&amp;VLOOKUP(C294,Sheet1!A:B,2,0)</f>
        <v>繁体 段位赛4</v>
      </c>
      <c r="F294" s="21">
        <f t="shared" si="16"/>
        <v>60454</v>
      </c>
    </row>
    <row r="295" spans="1:6">
      <c r="A295" s="21">
        <v>455</v>
      </c>
      <c r="B295" s="21" t="s">
        <v>989</v>
      </c>
      <c r="C295" s="22">
        <v>10</v>
      </c>
      <c r="D295" s="21">
        <v>12</v>
      </c>
      <c r="E295" s="21" t="str">
        <f>IF(F295&gt;70000,"英文 ",IF(F295&gt;60000,"繁体 ",))&amp;VLOOKUP(C295,Sheet1!A:B,2,0)</f>
        <v>繁体 段位赛4</v>
      </c>
      <c r="F295" s="21">
        <f t="shared" si="16"/>
        <v>60455</v>
      </c>
    </row>
    <row r="296" spans="1:6">
      <c r="A296" s="21">
        <v>456</v>
      </c>
      <c r="B296" s="21" t="s">
        <v>990</v>
      </c>
      <c r="C296" s="22">
        <v>10</v>
      </c>
      <c r="D296" s="21">
        <v>12</v>
      </c>
      <c r="E296" s="21" t="str">
        <f>IF(F296&gt;70000,"英文 ",IF(F296&gt;60000,"繁体 ",))&amp;VLOOKUP(C296,Sheet1!A:B,2,0)</f>
        <v>繁体 段位赛4</v>
      </c>
      <c r="F296" s="21">
        <f t="shared" ref="F296:F307" si="17">60000+A296</f>
        <v>60456</v>
      </c>
    </row>
    <row r="297" spans="1:6">
      <c r="A297" s="21">
        <v>457</v>
      </c>
      <c r="B297" s="21" t="s">
        <v>991</v>
      </c>
      <c r="C297" s="22">
        <v>10</v>
      </c>
      <c r="D297" s="21">
        <v>12</v>
      </c>
      <c r="E297" s="21" t="str">
        <f>IF(F297&gt;70000,"英文 ",IF(F297&gt;60000,"繁体 ",))&amp;VLOOKUP(C297,Sheet1!A:B,2,0)</f>
        <v>繁体 段位赛4</v>
      </c>
      <c r="F297" s="21">
        <f t="shared" si="17"/>
        <v>60457</v>
      </c>
    </row>
    <row r="298" s="19" customFormat="1" spans="1:8">
      <c r="A298" s="21">
        <v>458</v>
      </c>
      <c r="B298" s="19" t="str">
        <f t="shared" ref="B298:B307" si="18">G298</f>
        <v>6001_6004_6005_6006_6007_6008_6009_6010_6011_6012_6013_6014_6015_6016_6017_6018_6019_6020_6021_6022_6023_6024</v>
      </c>
      <c r="C298" s="26">
        <v>12</v>
      </c>
      <c r="D298" s="19">
        <v>22</v>
      </c>
      <c r="E298" s="19" t="str">
        <f>IF(A298&gt;467,"英文 ",IF(A298&gt;61,"繁体 ",))&amp;VLOOKUP(C298,Sheet1!A:B,2,0)&amp;" "&amp;LEFT(B298,4)&amp;"--"&amp;RIGHT(B298,4)</f>
        <v>繁体 对决赛 6001--6024</v>
      </c>
      <c r="F298" s="19">
        <f t="shared" si="17"/>
        <v>60458</v>
      </c>
      <c r="G298" s="19" t="s">
        <v>841</v>
      </c>
      <c r="H298" s="19" t="s">
        <v>841</v>
      </c>
    </row>
    <row r="299" s="19" customFormat="1" spans="1:8">
      <c r="A299" s="21">
        <v>459</v>
      </c>
      <c r="B299" s="19" t="str">
        <f t="shared" si="18"/>
        <v>6025_6026_6027_6028_6029_6030_6031_6032_6033_6034_6035_6036_6037_6038_6039_6040_6041_6042_6043_6044_6045_6046_6047_6048</v>
      </c>
      <c r="C299" s="26">
        <v>12</v>
      </c>
      <c r="D299" s="19">
        <v>24</v>
      </c>
      <c r="E299" s="19" t="str">
        <f>IF(A299&gt;467,"英文 ",IF(A299&gt;61,"繁体 ",))&amp;VLOOKUP(C299,Sheet1!A:B,2,0)&amp;" "&amp;LEFT(B299,4)&amp;"--"&amp;RIGHT(B299,4)</f>
        <v>繁体 对决赛 6025--6048</v>
      </c>
      <c r="F299" s="19">
        <f t="shared" si="17"/>
        <v>60459</v>
      </c>
      <c r="G299" s="19" t="s">
        <v>842</v>
      </c>
      <c r="H299" s="19" t="s">
        <v>842</v>
      </c>
    </row>
    <row r="300" s="19" customFormat="1" spans="1:8">
      <c r="A300" s="21">
        <v>460</v>
      </c>
      <c r="B300" s="19" t="str">
        <f t="shared" si="18"/>
        <v>6049_6050_6051_6052_6053_6054_6055_6056_6057_6058_6059_6060_6061_6062_6063_6064_6065_6066_6067_6068_6069_6070_6071_6072</v>
      </c>
      <c r="C300" s="26">
        <v>12</v>
      </c>
      <c r="D300" s="19">
        <v>24</v>
      </c>
      <c r="E300" s="19" t="str">
        <f>IF(A300&gt;467,"英文 ",IF(A300&gt;61,"繁体 ",))&amp;VLOOKUP(C300,Sheet1!A:B,2,0)&amp;" "&amp;LEFT(B300,4)&amp;"--"&amp;RIGHT(B300,4)</f>
        <v>繁体 对决赛 6049--6072</v>
      </c>
      <c r="F300" s="19">
        <f t="shared" si="17"/>
        <v>60460</v>
      </c>
      <c r="G300" s="19" t="s">
        <v>843</v>
      </c>
      <c r="H300" s="19" t="s">
        <v>843</v>
      </c>
    </row>
    <row r="301" s="19" customFormat="1" spans="1:8">
      <c r="A301" s="21">
        <v>461</v>
      </c>
      <c r="B301" s="19" t="str">
        <f t="shared" si="18"/>
        <v>6073_6074_6075_6076_6077_6078_6079_6080_6081_6082_6083_6084_6085_6086_6087_6088_6089_6090_6091_6092_6093_6094_6095_6096</v>
      </c>
      <c r="C301" s="26">
        <v>12</v>
      </c>
      <c r="D301" s="19">
        <v>24</v>
      </c>
      <c r="E301" s="19" t="str">
        <f>IF(A301&gt;467,"英文 ",IF(A301&gt;61,"繁体 ",))&amp;VLOOKUP(C301,Sheet1!A:B,2,0)&amp;" "&amp;LEFT(B301,4)&amp;"--"&amp;RIGHT(B301,4)</f>
        <v>繁体 对决赛 6073--6096</v>
      </c>
      <c r="F301" s="19">
        <f t="shared" si="17"/>
        <v>60461</v>
      </c>
      <c r="G301" s="19" t="s">
        <v>844</v>
      </c>
      <c r="H301" s="19" t="s">
        <v>844</v>
      </c>
    </row>
    <row r="302" s="19" customFormat="1" spans="1:8">
      <c r="A302" s="21">
        <v>462</v>
      </c>
      <c r="B302" s="19" t="str">
        <f t="shared" si="18"/>
        <v>6097_6098_6099_6100_6101_6102_6103_6104_6105_6106_6107_6108_6109_6110_6111_6112_6113_6114_6115_6116_6117_6118_6119_6120</v>
      </c>
      <c r="C302" s="26">
        <v>12</v>
      </c>
      <c r="D302" s="19">
        <v>24</v>
      </c>
      <c r="E302" s="19" t="str">
        <f>IF(A302&gt;467,"英文 ",IF(A302&gt;61,"繁体 ",))&amp;VLOOKUP(C302,Sheet1!A:B,2,0)&amp;" "&amp;LEFT(B302,4)&amp;"--"&amp;RIGHT(B302,4)</f>
        <v>繁体 对决赛 6097--6120</v>
      </c>
      <c r="F302" s="19">
        <f t="shared" si="17"/>
        <v>60462</v>
      </c>
      <c r="G302" s="19" t="s">
        <v>845</v>
      </c>
      <c r="H302" s="19" t="s">
        <v>845</v>
      </c>
    </row>
    <row r="303" s="20" customFormat="1" spans="1:39">
      <c r="A303" s="21">
        <v>463</v>
      </c>
      <c r="B303" s="19" t="str">
        <f t="shared" si="18"/>
        <v>6121_6122_6123_6124_6125_6126_6127_6128_6129_6130_6131_6132_6133_6134_6135_6136_6137_6138_6139_6140_6141_6142_6143_6144</v>
      </c>
      <c r="C303" s="26">
        <v>12</v>
      </c>
      <c r="D303" s="19">
        <v>24</v>
      </c>
      <c r="E303" s="19" t="str">
        <f>IF(A303&gt;467,"英文 ",IF(A303&gt;61,"繁体 ",))&amp;VLOOKUP(C303,Sheet1!A:B,2,0)&amp;" "&amp;LEFT(B303,4)&amp;"--"&amp;RIGHT(B303,4)</f>
        <v>繁体 对决赛 6121--6144</v>
      </c>
      <c r="F303" s="19">
        <f t="shared" si="17"/>
        <v>60463</v>
      </c>
      <c r="G303" s="19" t="s">
        <v>846</v>
      </c>
      <c r="H303" s="19" t="s">
        <v>846</v>
      </c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</row>
    <row r="304" s="19" customFormat="1" spans="1:8">
      <c r="A304" s="21">
        <v>464</v>
      </c>
      <c r="B304" s="19" t="str">
        <f t="shared" si="18"/>
        <v>6145_6146_6147_6148_6149_6150_6151_6152_6153_6154_6155_6156_6157_6158_6159_6160_6161_6162_6163_6164_6165_6166_6167_6168</v>
      </c>
      <c r="C304" s="26">
        <v>12</v>
      </c>
      <c r="D304" s="19">
        <v>24</v>
      </c>
      <c r="E304" s="19" t="str">
        <f>IF(A304&gt;467,"英文 ",IF(A304&gt;61,"繁体 ",))&amp;VLOOKUP(C304,Sheet1!A:B,2,0)&amp;" "&amp;LEFT(B304,4)&amp;"--"&amp;RIGHT(B304,4)</f>
        <v>繁体 对决赛 6145--6168</v>
      </c>
      <c r="F304" s="19">
        <f t="shared" si="17"/>
        <v>60464</v>
      </c>
      <c r="G304" s="19" t="s">
        <v>847</v>
      </c>
      <c r="H304" s="19" t="s">
        <v>847</v>
      </c>
    </row>
    <row r="305" s="19" customFormat="1" spans="1:8">
      <c r="A305" s="21">
        <v>465</v>
      </c>
      <c r="B305" s="19" t="str">
        <f t="shared" si="18"/>
        <v>6169_6170_6171_6172_6173_6174_6175_6176_6177_6178_6179_6180_6181_6182_6183_6184_6185_6186_6187_6188_6189_6190_6191_6192</v>
      </c>
      <c r="C305" s="26">
        <v>12</v>
      </c>
      <c r="D305" s="19">
        <v>24</v>
      </c>
      <c r="E305" s="19" t="str">
        <f>IF(A305&gt;467,"英文 ",IF(A305&gt;61,"繁体 ",))&amp;VLOOKUP(C305,Sheet1!A:B,2,0)&amp;" "&amp;LEFT(B305,4)&amp;"--"&amp;RIGHT(B305,4)</f>
        <v>繁体 对决赛 6169--6192</v>
      </c>
      <c r="F305" s="19">
        <f t="shared" si="17"/>
        <v>60465</v>
      </c>
      <c r="G305" s="19" t="s">
        <v>848</v>
      </c>
      <c r="H305" s="19" t="s">
        <v>848</v>
      </c>
    </row>
    <row r="306" s="19" customFormat="1" spans="1:6">
      <c r="A306" s="21">
        <v>466</v>
      </c>
      <c r="B306" s="19">
        <f t="shared" si="18"/>
        <v>0</v>
      </c>
      <c r="C306" s="26">
        <v>12</v>
      </c>
      <c r="D306" s="19">
        <v>24</v>
      </c>
      <c r="E306" s="19" t="str">
        <f>IF(A306&gt;467,"英文 ",IF(A306&gt;61,"繁体 ",))&amp;VLOOKUP(C306,Sheet1!A:B,2,0)&amp;" "&amp;LEFT(B306,4)&amp;"--"&amp;RIGHT(B306,4)</f>
        <v>繁体 对决赛 0--0</v>
      </c>
      <c r="F306" s="19">
        <f t="shared" si="17"/>
        <v>60466</v>
      </c>
    </row>
    <row r="307" s="19" customFormat="1" spans="1:6">
      <c r="A307" s="21">
        <v>467</v>
      </c>
      <c r="B307" s="19">
        <f t="shared" si="18"/>
        <v>0</v>
      </c>
      <c r="C307" s="26">
        <v>12</v>
      </c>
      <c r="D307" s="19">
        <v>24</v>
      </c>
      <c r="E307" s="19" t="str">
        <f>IF(A307&gt;467,"英文 ",IF(A307&gt;61,"繁体 ",))&amp;VLOOKUP(C307,Sheet1!A:B,2,0)&amp;" "&amp;LEFT(B307,4)&amp;"--"&amp;RIGHT(B307,4)</f>
        <v>繁体 对决赛 0--0</v>
      </c>
      <c r="F307" s="19">
        <f t="shared" si="17"/>
        <v>60467</v>
      </c>
    </row>
    <row r="308" spans="1:8">
      <c r="A308" s="21">
        <v>200</v>
      </c>
      <c r="B308" s="21" t="str">
        <f t="shared" ref="B308:B339" si="19">"7"&amp;MID(G308,2,99999999)</f>
        <v>7001_7004_7005_7006_7007_7008_7009_7010_7011_7012_7013_7014_7015_7016_7017_7018_7019_7020_7021_7022_7023_7024</v>
      </c>
      <c r="C308" s="22">
        <v>1</v>
      </c>
      <c r="D308" s="21">
        <v>22</v>
      </c>
      <c r="E308" s="21" t="str">
        <f>IF(A308&gt;199,"英文 ",IF(A308&gt;61,"繁体 ",))&amp;VLOOKUP(C308,Sheet1!A:B,2,0)&amp;" "&amp;LEFT(B308,4)&amp;"--"&amp;RIGHT(B308,4)</f>
        <v>英文 运镖 7001--7024</v>
      </c>
      <c r="F308" s="21">
        <f t="shared" ref="F308:F371" si="20">70000+A308</f>
        <v>70200</v>
      </c>
      <c r="G308" s="21" t="s">
        <v>992</v>
      </c>
      <c r="H308" s="21" t="s">
        <v>993</v>
      </c>
    </row>
    <row r="309" spans="1:8">
      <c r="A309" s="21">
        <v>201</v>
      </c>
      <c r="B309" s="21" t="str">
        <f t="shared" si="19"/>
        <v>7025_7026_7027_7028_7029_7030_7031_7032_7033_7034_7035_7036_7037_7038_7039_7040_7041_7042_7043_7044_7045_7046_7047_7048</v>
      </c>
      <c r="C309" s="22">
        <v>1</v>
      </c>
      <c r="D309" s="21">
        <v>24</v>
      </c>
      <c r="E309" s="21" t="str">
        <f>IF(A309&gt;199,"英文 ",IF(A309&gt;61,"繁体 ",))&amp;VLOOKUP(C309,Sheet1!A:B,2,0)&amp;" "&amp;LEFT(B309,4)&amp;"--"&amp;RIGHT(B309,4)</f>
        <v>英文 运镖 7025--7048</v>
      </c>
      <c r="F309" s="21">
        <f t="shared" si="20"/>
        <v>70201</v>
      </c>
      <c r="G309" s="21" t="s">
        <v>994</v>
      </c>
      <c r="H309" s="21" t="s">
        <v>995</v>
      </c>
    </row>
    <row r="310" spans="1:8">
      <c r="A310" s="21">
        <v>202</v>
      </c>
      <c r="B310" s="21" t="str">
        <f t="shared" si="19"/>
        <v>7049_7050_7051_7052_7053_7054_7055_7056_7057_7058_7059_7060_7061_7062_7063_7064_7065_7066_7067_7068_7069_7070_7071_7072</v>
      </c>
      <c r="C310" s="22">
        <v>1</v>
      </c>
      <c r="D310" s="21">
        <v>24</v>
      </c>
      <c r="E310" s="21" t="str">
        <f>IF(A310&gt;199,"英文 ",IF(A310&gt;61,"繁体 ",))&amp;VLOOKUP(C310,Sheet1!A:B,2,0)&amp;" "&amp;LEFT(B310,4)&amp;"--"&amp;RIGHT(B310,4)</f>
        <v>英文 运镖 7049--7072</v>
      </c>
      <c r="F310" s="21">
        <f t="shared" si="20"/>
        <v>70202</v>
      </c>
      <c r="G310" s="21" t="s">
        <v>996</v>
      </c>
      <c r="H310" s="21" t="s">
        <v>997</v>
      </c>
    </row>
    <row r="311" spans="1:8">
      <c r="A311" s="21">
        <v>203</v>
      </c>
      <c r="B311" s="21" t="str">
        <f t="shared" si="19"/>
        <v>7073_7074_7075_7076_7077_7078_7079_7080_7081_7082_7083_7084_7085_7086_7087_7088_7089_7090_7091_7092_7093_7094_7095_7096</v>
      </c>
      <c r="C311" s="22">
        <v>1</v>
      </c>
      <c r="D311" s="21">
        <v>24</v>
      </c>
      <c r="E311" s="21" t="str">
        <f>IF(A311&gt;199,"英文 ",IF(A311&gt;61,"繁体 ",))&amp;VLOOKUP(C311,Sheet1!A:B,2,0)&amp;" "&amp;LEFT(B311,4)&amp;"--"&amp;RIGHT(B311,4)</f>
        <v>英文 运镖 7073--7096</v>
      </c>
      <c r="F311" s="21">
        <f t="shared" si="20"/>
        <v>70203</v>
      </c>
      <c r="G311" s="21" t="s">
        <v>998</v>
      </c>
      <c r="H311" s="21" t="s">
        <v>999</v>
      </c>
    </row>
    <row r="312" spans="1:8">
      <c r="A312" s="21">
        <v>204</v>
      </c>
      <c r="B312" s="21" t="str">
        <f t="shared" si="19"/>
        <v>7097_7098_7099_7100_7101_7102_7103_7104_7105_7106_7107_7108_7109_7110_7111_7112_7113_7114_7115_7116_7117_7118_7119_7120</v>
      </c>
      <c r="C312" s="22">
        <v>1</v>
      </c>
      <c r="D312" s="21">
        <v>24</v>
      </c>
      <c r="E312" s="21" t="str">
        <f>IF(A312&gt;199,"英文 ",IF(A312&gt;61,"繁体 ",))&amp;VLOOKUP(C312,Sheet1!A:B,2,0)&amp;" "&amp;LEFT(B312,4)&amp;"--"&amp;RIGHT(B312,4)</f>
        <v>英文 运镖 7097--7120</v>
      </c>
      <c r="F312" s="21">
        <f t="shared" si="20"/>
        <v>70204</v>
      </c>
      <c r="G312" s="21" t="s">
        <v>1000</v>
      </c>
      <c r="H312" s="21" t="s">
        <v>1001</v>
      </c>
    </row>
    <row r="313" spans="1:8">
      <c r="A313" s="21">
        <v>205</v>
      </c>
      <c r="B313" s="21" t="str">
        <f t="shared" si="19"/>
        <v>7121_7122_7123_7124_7125_7126_7127_7128_7129_7130_7131_7132_7133_7134_7135_7136_7137_7138_7139_7140_7141_7142_7143_7144</v>
      </c>
      <c r="C313" s="22">
        <v>1</v>
      </c>
      <c r="D313" s="21">
        <v>24</v>
      </c>
      <c r="E313" s="21" t="str">
        <f>IF(A313&gt;199,"英文 ",IF(A313&gt;61,"繁体 ",))&amp;VLOOKUP(C313,Sheet1!A:B,2,0)&amp;" "&amp;LEFT(B313,4)&amp;"--"&amp;RIGHT(B313,4)</f>
        <v>英文 运镖 7121--7144</v>
      </c>
      <c r="F313" s="21">
        <f t="shared" si="20"/>
        <v>70205</v>
      </c>
      <c r="G313" s="21" t="s">
        <v>1002</v>
      </c>
      <c r="H313" s="21" t="s">
        <v>1003</v>
      </c>
    </row>
    <row r="314" spans="1:8">
      <c r="A314" s="21">
        <v>206</v>
      </c>
      <c r="B314" s="21" t="str">
        <f t="shared" si="19"/>
        <v>7145_7146_7147_7148_7149_7150_7151_7152_7153_7154_7155_7156_7157_7158_7159_7160_7161_7162_7163_7164_7165_7166_7167_7168</v>
      </c>
      <c r="C314" s="22">
        <v>1</v>
      </c>
      <c r="D314" s="21">
        <v>24</v>
      </c>
      <c r="E314" s="21" t="str">
        <f>IF(A314&gt;199,"英文 ",IF(A314&gt;61,"繁体 ",))&amp;VLOOKUP(C314,Sheet1!A:B,2,0)&amp;" "&amp;LEFT(B314,4)&amp;"--"&amp;RIGHT(B314,4)</f>
        <v>英文 运镖 7145--7168</v>
      </c>
      <c r="F314" s="21">
        <f t="shared" si="20"/>
        <v>70206</v>
      </c>
      <c r="G314" s="21" t="s">
        <v>1004</v>
      </c>
      <c r="H314" s="21" t="s">
        <v>1005</v>
      </c>
    </row>
    <row r="315" spans="1:8">
      <c r="A315" s="21">
        <v>207</v>
      </c>
      <c r="B315" s="21" t="str">
        <f t="shared" si="19"/>
        <v>7169_7170_7171_7172_7173_7174_7175_7176_7177_7178_7179_7180_7181_7182_7183_7184_7185_7186_7187_7188_7189_7190_7191_7192</v>
      </c>
      <c r="C315" s="22">
        <v>1</v>
      </c>
      <c r="D315" s="21">
        <v>24</v>
      </c>
      <c r="E315" s="21" t="str">
        <f>IF(A315&gt;199,"英文 ",IF(A315&gt;61,"繁体 ",))&amp;VLOOKUP(C315,Sheet1!A:B,2,0)&amp;" "&amp;LEFT(B315,4)&amp;"--"&amp;RIGHT(B315,4)</f>
        <v>英文 运镖 7169--7192</v>
      </c>
      <c r="F315" s="21">
        <f t="shared" si="20"/>
        <v>70207</v>
      </c>
      <c r="G315" s="21" t="s">
        <v>1006</v>
      </c>
      <c r="H315" s="21" t="s">
        <v>1007</v>
      </c>
    </row>
    <row r="316" spans="1:6">
      <c r="A316" s="21">
        <v>208</v>
      </c>
      <c r="B316" s="21" t="str">
        <f t="shared" si="19"/>
        <v>7</v>
      </c>
      <c r="C316" s="22">
        <v>1</v>
      </c>
      <c r="D316" s="21">
        <v>24</v>
      </c>
      <c r="E316" s="21" t="str">
        <f>IF(A316&gt;199,"英文 ",IF(A316&gt;61,"繁体 ",))&amp;VLOOKUP(C316,Sheet1!A:B,2,0)&amp;" "&amp;LEFT(B316,4)&amp;"--"&amp;RIGHT(B316,4)</f>
        <v>英文 运镖 7--7</v>
      </c>
      <c r="F316" s="21">
        <f t="shared" si="20"/>
        <v>70208</v>
      </c>
    </row>
    <row r="317" spans="1:6">
      <c r="A317" s="21">
        <v>209</v>
      </c>
      <c r="B317" s="21" t="str">
        <f t="shared" si="19"/>
        <v>7</v>
      </c>
      <c r="C317" s="22">
        <v>1</v>
      </c>
      <c r="D317" s="21">
        <v>24</v>
      </c>
      <c r="E317" s="21" t="str">
        <f>IF(A317&gt;199,"英文 ",IF(A317&gt;61,"繁体 ",))&amp;VLOOKUP(C317,Sheet1!A:B,2,0)&amp;" "&amp;LEFT(B317,4)&amp;"--"&amp;RIGHT(B317,4)</f>
        <v>英文 运镖 7--7</v>
      </c>
      <c r="F317" s="21">
        <f t="shared" si="20"/>
        <v>70209</v>
      </c>
    </row>
    <row r="318" spans="1:8">
      <c r="A318" s="21">
        <v>210</v>
      </c>
      <c r="B318" s="21" t="str">
        <f t="shared" si="19"/>
        <v>7001_7004_7005_7006_7007_7008_7009_7010_7011_7012_7013_7014_7015_7016_7017_7018_7019_7020_7021_7022_7023_7024</v>
      </c>
      <c r="C318" s="22">
        <v>2</v>
      </c>
      <c r="D318" s="21">
        <v>22</v>
      </c>
      <c r="E318" s="21" t="str">
        <f>IF(A318&gt;199,"英文 ",IF(A318&gt;61,"繁体 ",))&amp;VLOOKUP(C318,Sheet1!A:B,2,0)&amp;" "&amp;LEFT(B318,4)&amp;"--"&amp;RIGHT(B318,4)</f>
        <v>英文 钓鱼 7001--7024</v>
      </c>
      <c r="F318" s="21">
        <f t="shared" si="20"/>
        <v>70210</v>
      </c>
      <c r="G318" s="21" t="s">
        <v>992</v>
      </c>
      <c r="H318" s="21" t="s">
        <v>993</v>
      </c>
    </row>
    <row r="319" spans="1:8">
      <c r="A319" s="21">
        <v>211</v>
      </c>
      <c r="B319" s="21" t="str">
        <f t="shared" si="19"/>
        <v>7025_7026_7027_7028_7029_7030_7031_7032_7033_7034_7035_7036_7037_7038_7039_7040_7041_7042_7043_7044_7045_7046_7047_7048</v>
      </c>
      <c r="C319" s="22">
        <v>2</v>
      </c>
      <c r="D319" s="21">
        <v>24</v>
      </c>
      <c r="E319" s="21" t="str">
        <f>IF(A319&gt;199,"英文 ",IF(A319&gt;61,"繁体 ",))&amp;VLOOKUP(C319,Sheet1!A:B,2,0)&amp;" "&amp;LEFT(B319,4)&amp;"--"&amp;RIGHT(B319,4)</f>
        <v>英文 钓鱼 7025--7048</v>
      </c>
      <c r="F319" s="21">
        <f t="shared" si="20"/>
        <v>70211</v>
      </c>
      <c r="G319" s="21" t="s">
        <v>994</v>
      </c>
      <c r="H319" s="21" t="s">
        <v>995</v>
      </c>
    </row>
    <row r="320" spans="1:8">
      <c r="A320" s="21">
        <v>212</v>
      </c>
      <c r="B320" s="21" t="str">
        <f t="shared" si="19"/>
        <v>7049_7050_7051_7052_7053_7054_7055_7056_7057_7058_7059_7060_7061_7062_7063_7064_7065_7066_7067_7068_7069_7070_7071_7072</v>
      </c>
      <c r="C320" s="22">
        <v>2</v>
      </c>
      <c r="D320" s="21">
        <v>24</v>
      </c>
      <c r="E320" s="21" t="str">
        <f>IF(A320&gt;199,"英文 ",IF(A320&gt;61,"繁体 ",))&amp;VLOOKUP(C320,Sheet1!A:B,2,0)&amp;" "&amp;LEFT(B320,4)&amp;"--"&amp;RIGHT(B320,4)</f>
        <v>英文 钓鱼 7049--7072</v>
      </c>
      <c r="F320" s="21">
        <f t="shared" si="20"/>
        <v>70212</v>
      </c>
      <c r="G320" s="21" t="s">
        <v>996</v>
      </c>
      <c r="H320" s="21" t="s">
        <v>997</v>
      </c>
    </row>
    <row r="321" spans="1:8">
      <c r="A321" s="21">
        <v>213</v>
      </c>
      <c r="B321" s="21" t="str">
        <f t="shared" si="19"/>
        <v>7073_7074_7075_7076_7077_7078_7079_7080_7081_7082_7083_7084_7085_7086_7087_7088_7089_7090_7091_7092_7093_7094_7095_7096</v>
      </c>
      <c r="C321" s="22">
        <v>2</v>
      </c>
      <c r="D321" s="21">
        <v>24</v>
      </c>
      <c r="E321" s="21" t="str">
        <f>IF(A321&gt;199,"英文 ",IF(A321&gt;61,"繁体 ",))&amp;VLOOKUP(C321,Sheet1!A:B,2,0)&amp;" "&amp;LEFT(B321,4)&amp;"--"&amp;RIGHT(B321,4)</f>
        <v>英文 钓鱼 7073--7096</v>
      </c>
      <c r="F321" s="21">
        <f t="shared" si="20"/>
        <v>70213</v>
      </c>
      <c r="G321" s="21" t="s">
        <v>998</v>
      </c>
      <c r="H321" s="21" t="s">
        <v>999</v>
      </c>
    </row>
    <row r="322" spans="1:8">
      <c r="A322" s="21">
        <v>214</v>
      </c>
      <c r="B322" s="21" t="str">
        <f t="shared" si="19"/>
        <v>7097_7098_7099_7100_7101_7102_7103_7104_7105_7106_7107_7108_7109_7110_7111_7112_7113_7114_7115_7116_7117_7118_7119_7120</v>
      </c>
      <c r="C322" s="22">
        <v>2</v>
      </c>
      <c r="D322" s="21">
        <v>24</v>
      </c>
      <c r="E322" s="21" t="str">
        <f>IF(A322&gt;199,"英文 ",IF(A322&gt;61,"繁体 ",))&amp;VLOOKUP(C322,Sheet1!A:B,2,0)&amp;" "&amp;LEFT(B322,4)&amp;"--"&amp;RIGHT(B322,4)</f>
        <v>英文 钓鱼 7097--7120</v>
      </c>
      <c r="F322" s="21">
        <f t="shared" si="20"/>
        <v>70214</v>
      </c>
      <c r="G322" s="21" t="s">
        <v>1000</v>
      </c>
      <c r="H322" s="21" t="s">
        <v>1001</v>
      </c>
    </row>
    <row r="323" spans="1:8">
      <c r="A323" s="21">
        <v>215</v>
      </c>
      <c r="B323" s="21" t="str">
        <f t="shared" si="19"/>
        <v>7121_7122_7123_7124_7125_7126_7127_7128_7129_7130_7131_7132_7133_7134_7135_7136_7137_7138_7139_7140_7141_7142_7143_7144</v>
      </c>
      <c r="C323" s="22">
        <v>2</v>
      </c>
      <c r="D323" s="21">
        <v>24</v>
      </c>
      <c r="E323" s="21" t="str">
        <f>IF(A323&gt;199,"英文 ",IF(A323&gt;61,"繁体 ",))&amp;VLOOKUP(C323,Sheet1!A:B,2,0)&amp;" "&amp;LEFT(B323,4)&amp;"--"&amp;RIGHT(B323,4)</f>
        <v>英文 钓鱼 7121--7144</v>
      </c>
      <c r="F323" s="21">
        <f t="shared" si="20"/>
        <v>70215</v>
      </c>
      <c r="G323" s="21" t="s">
        <v>1002</v>
      </c>
      <c r="H323" s="21" t="s">
        <v>1003</v>
      </c>
    </row>
    <row r="324" spans="1:8">
      <c r="A324" s="21">
        <v>216</v>
      </c>
      <c r="B324" s="21" t="str">
        <f t="shared" si="19"/>
        <v>7145_7146_7147_7148_7149_7150_7151_7152_7153_7154_7155_7156_7157_7158_7159_7160_7161_7162_7163_7164_7165_7166_7167_7168</v>
      </c>
      <c r="C324" s="22">
        <v>2</v>
      </c>
      <c r="D324" s="21">
        <v>24</v>
      </c>
      <c r="E324" s="21" t="str">
        <f>IF(A324&gt;199,"英文 ",IF(A324&gt;61,"繁体 ",))&amp;VLOOKUP(C324,Sheet1!A:B,2,0)&amp;" "&amp;LEFT(B324,4)&amp;"--"&amp;RIGHT(B324,4)</f>
        <v>英文 钓鱼 7145--7168</v>
      </c>
      <c r="F324" s="21">
        <f t="shared" si="20"/>
        <v>70216</v>
      </c>
      <c r="G324" s="21" t="s">
        <v>1004</v>
      </c>
      <c r="H324" s="21" t="s">
        <v>1005</v>
      </c>
    </row>
    <row r="325" spans="1:8">
      <c r="A325" s="21">
        <v>217</v>
      </c>
      <c r="B325" s="21" t="str">
        <f t="shared" si="19"/>
        <v>7169_7170_7171_7172_7173_7174_7175_7176_7177_7178_7179_7180_7181_7182_7183_7184_7185_7186_7187_7188_7189_7190_7191_7192</v>
      </c>
      <c r="C325" s="22">
        <v>2</v>
      </c>
      <c r="D325" s="21">
        <v>24</v>
      </c>
      <c r="E325" s="21" t="str">
        <f>IF(A325&gt;199,"英文 ",IF(A325&gt;61,"繁体 ",))&amp;VLOOKUP(C325,Sheet1!A:B,2,0)&amp;" "&amp;LEFT(B325,4)&amp;"--"&amp;RIGHT(B325,4)</f>
        <v>英文 钓鱼 7169--7192</v>
      </c>
      <c r="F325" s="21">
        <f t="shared" si="20"/>
        <v>70217</v>
      </c>
      <c r="G325" s="21" t="s">
        <v>1006</v>
      </c>
      <c r="H325" s="21" t="s">
        <v>1007</v>
      </c>
    </row>
    <row r="326" spans="1:6">
      <c r="A326" s="21">
        <v>218</v>
      </c>
      <c r="B326" s="21" t="str">
        <f t="shared" si="19"/>
        <v>7</v>
      </c>
      <c r="C326" s="22">
        <v>2</v>
      </c>
      <c r="D326" s="21">
        <v>24</v>
      </c>
      <c r="E326" s="21" t="str">
        <f>IF(A326&gt;199,"英文 ",IF(A326&gt;61,"繁体 ",))&amp;VLOOKUP(C326,Sheet1!A:B,2,0)&amp;" "&amp;LEFT(B326,4)&amp;"--"&amp;RIGHT(B326,4)</f>
        <v>英文 钓鱼 7--7</v>
      </c>
      <c r="F326" s="21">
        <f t="shared" si="20"/>
        <v>70218</v>
      </c>
    </row>
    <row r="327" spans="1:6">
      <c r="A327" s="21">
        <v>219</v>
      </c>
      <c r="B327" s="21" t="str">
        <f t="shared" si="19"/>
        <v>7</v>
      </c>
      <c r="C327" s="22">
        <v>2</v>
      </c>
      <c r="D327" s="21">
        <v>24</v>
      </c>
      <c r="E327" s="21" t="str">
        <f>IF(A327&gt;199,"英文 ",IF(A327&gt;61,"繁体 ",))&amp;VLOOKUP(C327,Sheet1!A:B,2,0)&amp;" "&amp;LEFT(B327,4)&amp;"--"&amp;RIGHT(B327,4)</f>
        <v>英文 钓鱼 7--7</v>
      </c>
      <c r="F327" s="21">
        <f t="shared" si="20"/>
        <v>70219</v>
      </c>
    </row>
    <row r="328" spans="1:8">
      <c r="A328" s="21">
        <v>220</v>
      </c>
      <c r="B328" s="21" t="str">
        <f t="shared" si="19"/>
        <v>7001_7004_7005_7006_7007_7008_7009_7010_7011_7012_7013_7014_7015_7016_7017_7018_7019_7020_7021_7022_7023_7024</v>
      </c>
      <c r="C328" s="22">
        <v>6</v>
      </c>
      <c r="D328" s="21">
        <v>22</v>
      </c>
      <c r="E328" s="21" t="str">
        <f>IF(A328&gt;199,"英文 ",IF(A328&gt;61,"繁体 ",))&amp;VLOOKUP(C328,Sheet1!A:B,2,0)&amp;" "&amp;LEFT(B328,4)&amp;"--"&amp;RIGHT(B328,4)</f>
        <v>英文 究极异兽 7001--7024</v>
      </c>
      <c r="F328" s="21">
        <f t="shared" si="20"/>
        <v>70220</v>
      </c>
      <c r="G328" s="21" t="s">
        <v>992</v>
      </c>
      <c r="H328" s="21" t="s">
        <v>993</v>
      </c>
    </row>
    <row r="329" spans="1:8">
      <c r="A329" s="21">
        <v>221</v>
      </c>
      <c r="B329" s="21" t="str">
        <f t="shared" si="19"/>
        <v>7025_7026_7027_7028_7029_7030_7031_7032_7033_7034_7035_7036_7037_7038_7039_7040_7041_7042_7043_7044_7045_7046_7047_7048</v>
      </c>
      <c r="C329" s="22">
        <v>6</v>
      </c>
      <c r="D329" s="21">
        <v>24</v>
      </c>
      <c r="E329" s="21" t="str">
        <f>IF(A329&gt;199,"英文 ",IF(A329&gt;61,"繁体 ",))&amp;VLOOKUP(C329,Sheet1!A:B,2,0)&amp;" "&amp;LEFT(B329,4)&amp;"--"&amp;RIGHT(B329,4)</f>
        <v>英文 究极异兽 7025--7048</v>
      </c>
      <c r="F329" s="21">
        <f t="shared" si="20"/>
        <v>70221</v>
      </c>
      <c r="G329" s="21" t="s">
        <v>994</v>
      </c>
      <c r="H329" s="21" t="s">
        <v>995</v>
      </c>
    </row>
    <row r="330" spans="1:8">
      <c r="A330" s="21">
        <v>222</v>
      </c>
      <c r="B330" s="21" t="str">
        <f t="shared" si="19"/>
        <v>7049_7050_7051_7052_7053_7054_7055_7056_7057_7058_7059_7060_7061_7062_7063_7064_7065_7066_7067_7068_7069_7070_7071_7072</v>
      </c>
      <c r="C330" s="22">
        <v>6</v>
      </c>
      <c r="D330" s="21">
        <v>24</v>
      </c>
      <c r="E330" s="21" t="str">
        <f>IF(A330&gt;199,"英文 ",IF(A330&gt;61,"繁体 ",))&amp;VLOOKUP(C330,Sheet1!A:B,2,0)&amp;" "&amp;LEFT(B330,4)&amp;"--"&amp;RIGHT(B330,4)</f>
        <v>英文 究极异兽 7049--7072</v>
      </c>
      <c r="F330" s="21">
        <f t="shared" si="20"/>
        <v>70222</v>
      </c>
      <c r="G330" s="21" t="s">
        <v>996</v>
      </c>
      <c r="H330" s="21" t="s">
        <v>997</v>
      </c>
    </row>
    <row r="331" spans="1:8">
      <c r="A331" s="21">
        <v>223</v>
      </c>
      <c r="B331" s="21" t="str">
        <f t="shared" si="19"/>
        <v>7073_7074_7075_7076_7077_7078_7079_7080_7081_7082_7083_7084_7085_7086_7087_7088_7089_7090_7091_7092_7093_7094_7095_7096</v>
      </c>
      <c r="C331" s="22">
        <v>6</v>
      </c>
      <c r="D331" s="21">
        <v>24</v>
      </c>
      <c r="E331" s="21" t="str">
        <f>IF(A331&gt;199,"英文 ",IF(A331&gt;61,"繁体 ",))&amp;VLOOKUP(C331,Sheet1!A:B,2,0)&amp;" "&amp;LEFT(B331,4)&amp;"--"&amp;RIGHT(B331,4)</f>
        <v>英文 究极异兽 7073--7096</v>
      </c>
      <c r="F331" s="21">
        <f t="shared" si="20"/>
        <v>70223</v>
      </c>
      <c r="G331" s="21" t="s">
        <v>998</v>
      </c>
      <c r="H331" s="21" t="s">
        <v>999</v>
      </c>
    </row>
    <row r="332" spans="1:8">
      <c r="A332" s="21">
        <v>224</v>
      </c>
      <c r="B332" s="21" t="str">
        <f t="shared" si="19"/>
        <v>7097_7098_7099_7100_7101_7102_7103_7104_7105_7106_7107_7108_7109_7110_7111_7112_7113_7114_7115_7116_7117_7118_7119_7120</v>
      </c>
      <c r="C332" s="22">
        <v>6</v>
      </c>
      <c r="D332" s="21">
        <v>24</v>
      </c>
      <c r="E332" s="21" t="str">
        <f>IF(A332&gt;199,"英文 ",IF(A332&gt;61,"繁体 ",))&amp;VLOOKUP(C332,Sheet1!A:B,2,0)&amp;" "&amp;LEFT(B332,4)&amp;"--"&amp;RIGHT(B332,4)</f>
        <v>英文 究极异兽 7097--7120</v>
      </c>
      <c r="F332" s="21">
        <f t="shared" si="20"/>
        <v>70224</v>
      </c>
      <c r="G332" s="21" t="s">
        <v>1000</v>
      </c>
      <c r="H332" s="21" t="s">
        <v>1001</v>
      </c>
    </row>
    <row r="333" spans="1:8">
      <c r="A333" s="21">
        <v>225</v>
      </c>
      <c r="B333" s="21" t="str">
        <f t="shared" si="19"/>
        <v>7121_7122_7123_7124_7125_7126_7127_7128_7129_7130_7131_7132_7133_7134_7135_7136_7137_7138_7139_7140_7141_7142_7143_7144</v>
      </c>
      <c r="C333" s="22">
        <v>6</v>
      </c>
      <c r="D333" s="21">
        <v>24</v>
      </c>
      <c r="E333" s="21" t="str">
        <f>IF(A333&gt;199,"英文 ",IF(A333&gt;61,"繁体 ",))&amp;VLOOKUP(C333,Sheet1!A:B,2,0)&amp;" "&amp;LEFT(B333,4)&amp;"--"&amp;RIGHT(B333,4)</f>
        <v>英文 究极异兽 7121--7144</v>
      </c>
      <c r="F333" s="21">
        <f t="shared" si="20"/>
        <v>70225</v>
      </c>
      <c r="G333" s="21" t="s">
        <v>1002</v>
      </c>
      <c r="H333" s="21" t="s">
        <v>1003</v>
      </c>
    </row>
    <row r="334" spans="1:8">
      <c r="A334" s="21">
        <v>226</v>
      </c>
      <c r="B334" s="21" t="str">
        <f t="shared" si="19"/>
        <v>7145_7146_7147_7148_7149_7150_7151_7152_7153_7154_7155_7156_7157_7158_7159_7160_7161_7162_7163_7164_7165_7166_7167_7168</v>
      </c>
      <c r="C334" s="22">
        <v>6</v>
      </c>
      <c r="D334" s="21">
        <v>24</v>
      </c>
      <c r="E334" s="21" t="str">
        <f>IF(A334&gt;199,"英文 ",IF(A334&gt;61,"繁体 ",))&amp;VLOOKUP(C334,Sheet1!A:B,2,0)&amp;" "&amp;LEFT(B334,4)&amp;"--"&amp;RIGHT(B334,4)</f>
        <v>英文 究极异兽 7145--7168</v>
      </c>
      <c r="F334" s="21">
        <f t="shared" si="20"/>
        <v>70226</v>
      </c>
      <c r="G334" s="21" t="s">
        <v>1004</v>
      </c>
      <c r="H334" s="21" t="s">
        <v>1005</v>
      </c>
    </row>
    <row r="335" spans="1:8">
      <c r="A335" s="21">
        <v>227</v>
      </c>
      <c r="B335" s="21" t="str">
        <f t="shared" si="19"/>
        <v>7169_7170_7171_7172_7173_7174_7175_7176_7177_7178_7179_7180_7181_7182_7183_7184_7185_7186_7187_7188_7189_7190_7191_7192</v>
      </c>
      <c r="C335" s="22">
        <v>6</v>
      </c>
      <c r="D335" s="21">
        <v>24</v>
      </c>
      <c r="E335" s="21" t="str">
        <f>IF(A335&gt;199,"英文 ",IF(A335&gt;61,"繁体 ",))&amp;VLOOKUP(C335,Sheet1!A:B,2,0)&amp;" "&amp;LEFT(B335,4)&amp;"--"&amp;RIGHT(B335,4)</f>
        <v>英文 究极异兽 7169--7192</v>
      </c>
      <c r="F335" s="21">
        <f t="shared" si="20"/>
        <v>70227</v>
      </c>
      <c r="G335" s="21" t="s">
        <v>1006</v>
      </c>
      <c r="H335" s="21" t="s">
        <v>1007</v>
      </c>
    </row>
    <row r="336" spans="1:6">
      <c r="A336" s="21">
        <v>228</v>
      </c>
      <c r="B336" s="21" t="str">
        <f t="shared" si="19"/>
        <v>7</v>
      </c>
      <c r="C336" s="22">
        <v>6</v>
      </c>
      <c r="D336" s="21">
        <v>24</v>
      </c>
      <c r="E336" s="21" t="str">
        <f>IF(A336&gt;199,"英文 ",IF(A336&gt;61,"繁体 ",))&amp;VLOOKUP(C336,Sheet1!A:B,2,0)&amp;" "&amp;LEFT(B336,4)&amp;"--"&amp;RIGHT(B336,4)</f>
        <v>英文 究极异兽 7--7</v>
      </c>
      <c r="F336" s="21">
        <f t="shared" si="20"/>
        <v>70228</v>
      </c>
    </row>
    <row r="337" spans="1:6">
      <c r="A337" s="21">
        <v>229</v>
      </c>
      <c r="B337" s="21" t="str">
        <f t="shared" si="19"/>
        <v>7</v>
      </c>
      <c r="C337" s="22">
        <v>6</v>
      </c>
      <c r="D337" s="21">
        <v>24</v>
      </c>
      <c r="E337" s="21" t="str">
        <f>IF(A337&gt;199,"英文 ",IF(A337&gt;61,"繁体 ",))&amp;VLOOKUP(C337,Sheet1!A:B,2,0)&amp;" "&amp;LEFT(B337,4)&amp;"--"&amp;RIGHT(B337,4)</f>
        <v>英文 究极异兽 7--7</v>
      </c>
      <c r="F337" s="21">
        <f t="shared" si="20"/>
        <v>70229</v>
      </c>
    </row>
    <row r="338" spans="1:8">
      <c r="A338" s="21">
        <v>230</v>
      </c>
      <c r="B338" s="21" t="str">
        <f t="shared" si="19"/>
        <v>7001_7004_7005_7006_7007_7008</v>
      </c>
      <c r="C338" s="22">
        <v>3</v>
      </c>
      <c r="D338" s="21">
        <f t="shared" ref="D338:D369" si="21">IF(C338=3,3,IF(C338&gt;=4,4,0))</f>
        <v>3</v>
      </c>
      <c r="E338" s="21" t="str">
        <f>IF(A338&gt;199,"英文 ",IF(A338&gt;61,"繁体 ",))&amp;VLOOKUP(C338,Sheet1!A:B,2,0)&amp;" "&amp;LEFT(B338,4)&amp;"--"&amp;RIGHT(B338,4)</f>
        <v>英文 挖矿 7001--7008</v>
      </c>
      <c r="F338" s="21">
        <f t="shared" si="20"/>
        <v>70230</v>
      </c>
      <c r="G338" s="21" t="s">
        <v>1008</v>
      </c>
      <c r="H338" s="21" t="s">
        <v>1009</v>
      </c>
    </row>
    <row r="339" spans="1:8">
      <c r="A339" s="21">
        <v>231</v>
      </c>
      <c r="B339" s="21" t="str">
        <f t="shared" si="19"/>
        <v>7009_7010_7011_7012_7013_7014_7015_7016</v>
      </c>
      <c r="C339" s="22">
        <v>3</v>
      </c>
      <c r="D339" s="21">
        <f t="shared" si="21"/>
        <v>3</v>
      </c>
      <c r="E339" s="21" t="str">
        <f>IF(A339&gt;199,"英文 ",IF(A339&gt;61,"繁体 ",))&amp;VLOOKUP(C339,Sheet1!A:B,2,0)&amp;" "&amp;LEFT(B339,4)&amp;"--"&amp;RIGHT(B339,4)</f>
        <v>英文 挖矿 7009--7016</v>
      </c>
      <c r="F339" s="21">
        <f t="shared" si="20"/>
        <v>70231</v>
      </c>
      <c r="G339" s="21" t="s">
        <v>1010</v>
      </c>
      <c r="H339" s="21" t="s">
        <v>1011</v>
      </c>
    </row>
    <row r="340" spans="1:8">
      <c r="A340" s="21">
        <v>232</v>
      </c>
      <c r="B340" s="21" t="str">
        <f t="shared" ref="B340:B371" si="22">"7"&amp;MID(G340,2,99999999)</f>
        <v>7017_7018_7019_7020_7021_7022_7023_7024</v>
      </c>
      <c r="C340" s="22">
        <v>3</v>
      </c>
      <c r="D340" s="21">
        <f t="shared" si="21"/>
        <v>3</v>
      </c>
      <c r="E340" s="21" t="str">
        <f>IF(A340&gt;199,"英文 ",IF(A340&gt;61,"繁体 ",))&amp;VLOOKUP(C340,Sheet1!A:B,2,0)&amp;" "&amp;LEFT(B340,4)&amp;"--"&amp;RIGHT(B340,4)</f>
        <v>英文 挖矿 7017--7024</v>
      </c>
      <c r="F340" s="21">
        <f t="shared" si="20"/>
        <v>70232</v>
      </c>
      <c r="G340" s="21" t="s">
        <v>1012</v>
      </c>
      <c r="H340" s="21" t="s">
        <v>1013</v>
      </c>
    </row>
    <row r="341" spans="1:8">
      <c r="A341" s="21">
        <v>233</v>
      </c>
      <c r="B341" s="21" t="str">
        <f t="shared" si="22"/>
        <v>7025_7026_7027_7028_7029_7030_7031_7032</v>
      </c>
      <c r="C341" s="22">
        <v>3</v>
      </c>
      <c r="D341" s="21">
        <f t="shared" si="21"/>
        <v>3</v>
      </c>
      <c r="E341" s="21" t="str">
        <f>IF(A341&gt;199,"英文 ",IF(A341&gt;61,"繁体 ",))&amp;VLOOKUP(C341,Sheet1!A:B,2,0)&amp;" "&amp;LEFT(B341,4)&amp;"--"&amp;RIGHT(B341,4)</f>
        <v>英文 挖矿 7025--7032</v>
      </c>
      <c r="F341" s="21">
        <f t="shared" si="20"/>
        <v>70233</v>
      </c>
      <c r="G341" s="21" t="s">
        <v>1014</v>
      </c>
      <c r="H341" s="21" t="s">
        <v>1015</v>
      </c>
    </row>
    <row r="342" spans="1:8">
      <c r="A342" s="21">
        <v>234</v>
      </c>
      <c r="B342" s="21" t="str">
        <f t="shared" si="22"/>
        <v>7033_7034_7035_7036_7037_7038_7039_7040</v>
      </c>
      <c r="C342" s="22">
        <v>3</v>
      </c>
      <c r="D342" s="21">
        <f t="shared" si="21"/>
        <v>3</v>
      </c>
      <c r="E342" s="21" t="str">
        <f>IF(A342&gt;199,"英文 ",IF(A342&gt;61,"繁体 ",))&amp;VLOOKUP(C342,Sheet1!A:B,2,0)&amp;" "&amp;LEFT(B342,4)&amp;"--"&amp;RIGHT(B342,4)</f>
        <v>英文 挖矿 7033--7040</v>
      </c>
      <c r="F342" s="21">
        <f t="shared" si="20"/>
        <v>70234</v>
      </c>
      <c r="G342" s="21" t="s">
        <v>1016</v>
      </c>
      <c r="H342" s="21" t="s">
        <v>1017</v>
      </c>
    </row>
    <row r="343" spans="1:8">
      <c r="A343" s="21">
        <v>235</v>
      </c>
      <c r="B343" s="21" t="str">
        <f t="shared" si="22"/>
        <v>7041_7042_7043_7044_7045_7046_7047_7048</v>
      </c>
      <c r="C343" s="22">
        <v>3</v>
      </c>
      <c r="D343" s="21">
        <f t="shared" si="21"/>
        <v>3</v>
      </c>
      <c r="E343" s="21" t="str">
        <f>IF(A343&gt;199,"英文 ",IF(A343&gt;61,"繁体 ",))&amp;VLOOKUP(C343,Sheet1!A:B,2,0)&amp;" "&amp;LEFT(B343,4)&amp;"--"&amp;RIGHT(B343,4)</f>
        <v>英文 挖矿 7041--7048</v>
      </c>
      <c r="F343" s="21">
        <f t="shared" si="20"/>
        <v>70235</v>
      </c>
      <c r="G343" s="21" t="s">
        <v>1018</v>
      </c>
      <c r="H343" s="21" t="s">
        <v>1019</v>
      </c>
    </row>
    <row r="344" spans="1:8">
      <c r="A344" s="21">
        <v>236</v>
      </c>
      <c r="B344" s="21" t="str">
        <f t="shared" si="22"/>
        <v>7049_7050_7051_7052_7053_7054_7055_7056</v>
      </c>
      <c r="C344" s="22">
        <v>3</v>
      </c>
      <c r="D344" s="21">
        <f t="shared" si="21"/>
        <v>3</v>
      </c>
      <c r="E344" s="21" t="str">
        <f>IF(A344&gt;199,"英文 ",IF(A344&gt;61,"繁体 ",))&amp;VLOOKUP(C344,Sheet1!A:B,2,0)&amp;" "&amp;LEFT(B344,4)&amp;"--"&amp;RIGHT(B344,4)</f>
        <v>英文 挖矿 7049--7056</v>
      </c>
      <c r="F344" s="21">
        <f t="shared" si="20"/>
        <v>70236</v>
      </c>
      <c r="G344" s="21" t="s">
        <v>1020</v>
      </c>
      <c r="H344" s="21" t="s">
        <v>1021</v>
      </c>
    </row>
    <row r="345" spans="1:8">
      <c r="A345" s="21">
        <v>237</v>
      </c>
      <c r="B345" s="21" t="str">
        <f t="shared" si="22"/>
        <v>7057_7058_7059_7060_7061_7062_7063_7064</v>
      </c>
      <c r="C345" s="22">
        <v>3</v>
      </c>
      <c r="D345" s="21">
        <f t="shared" si="21"/>
        <v>3</v>
      </c>
      <c r="E345" s="21" t="str">
        <f>IF(A345&gt;199,"英文 ",IF(A345&gt;61,"繁体 ",))&amp;VLOOKUP(C345,Sheet1!A:B,2,0)&amp;" "&amp;LEFT(B345,4)&amp;"--"&amp;RIGHT(B345,4)</f>
        <v>英文 挖矿 7057--7064</v>
      </c>
      <c r="F345" s="21">
        <f t="shared" si="20"/>
        <v>70237</v>
      </c>
      <c r="G345" s="21" t="s">
        <v>1022</v>
      </c>
      <c r="H345" s="21" t="s">
        <v>1023</v>
      </c>
    </row>
    <row r="346" spans="1:8">
      <c r="A346" s="21">
        <v>238</v>
      </c>
      <c r="B346" s="21" t="str">
        <f t="shared" si="22"/>
        <v>7065_7066_7067_7068_7069_7070_7071_7072</v>
      </c>
      <c r="C346" s="22">
        <v>3</v>
      </c>
      <c r="D346" s="21">
        <f t="shared" si="21"/>
        <v>3</v>
      </c>
      <c r="E346" s="21" t="str">
        <f>IF(A346&gt;199,"英文 ",IF(A346&gt;61,"繁体 ",))&amp;VLOOKUP(C346,Sheet1!A:B,2,0)&amp;" "&amp;LEFT(B346,4)&amp;"--"&amp;RIGHT(B346,4)</f>
        <v>英文 挖矿 7065--7072</v>
      </c>
      <c r="F346" s="21">
        <f t="shared" si="20"/>
        <v>70238</v>
      </c>
      <c r="G346" s="21" t="s">
        <v>1024</v>
      </c>
      <c r="H346" s="21" t="s">
        <v>1025</v>
      </c>
    </row>
    <row r="347" spans="1:8">
      <c r="A347" s="21">
        <v>239</v>
      </c>
      <c r="B347" s="21" t="str">
        <f t="shared" si="22"/>
        <v>7073_7074_7075_7076_7077_7078_7079_7080</v>
      </c>
      <c r="C347" s="22">
        <v>3</v>
      </c>
      <c r="D347" s="21">
        <f t="shared" si="21"/>
        <v>3</v>
      </c>
      <c r="E347" s="21" t="str">
        <f>IF(A347&gt;199,"英文 ",IF(A347&gt;61,"繁体 ",))&amp;VLOOKUP(C347,Sheet1!A:B,2,0)&amp;" "&amp;LEFT(B347,4)&amp;"--"&amp;RIGHT(B347,4)</f>
        <v>英文 挖矿 7073--7080</v>
      </c>
      <c r="F347" s="21">
        <f t="shared" si="20"/>
        <v>70239</v>
      </c>
      <c r="G347" s="21" t="s">
        <v>1026</v>
      </c>
      <c r="H347" s="21" t="s">
        <v>1027</v>
      </c>
    </row>
    <row r="348" spans="1:8">
      <c r="A348" s="21">
        <v>240</v>
      </c>
      <c r="B348" s="21" t="str">
        <f t="shared" si="22"/>
        <v>7081_7082_7083_7084_7085_7086_7087_7088</v>
      </c>
      <c r="C348" s="22">
        <v>3</v>
      </c>
      <c r="D348" s="21">
        <f t="shared" si="21"/>
        <v>3</v>
      </c>
      <c r="E348" s="21" t="str">
        <f>IF(A348&gt;199,"英文 ",IF(A348&gt;61,"繁体 ",))&amp;VLOOKUP(C348,Sheet1!A:B,2,0)&amp;" "&amp;LEFT(B348,4)&amp;"--"&amp;RIGHT(B348,4)</f>
        <v>英文 挖矿 7081--7088</v>
      </c>
      <c r="F348" s="21">
        <f t="shared" si="20"/>
        <v>70240</v>
      </c>
      <c r="G348" s="21" t="s">
        <v>1028</v>
      </c>
      <c r="H348" s="21" t="s">
        <v>1029</v>
      </c>
    </row>
    <row r="349" spans="1:8">
      <c r="A349" s="21">
        <v>241</v>
      </c>
      <c r="B349" s="21" t="str">
        <f t="shared" si="22"/>
        <v>7089_7090_7091_7092_7093_7094_7095_7096</v>
      </c>
      <c r="C349" s="22">
        <v>3</v>
      </c>
      <c r="D349" s="21">
        <f t="shared" si="21"/>
        <v>3</v>
      </c>
      <c r="E349" s="21" t="str">
        <f>IF(A349&gt;199,"英文 ",IF(A349&gt;61,"繁体 ",))&amp;VLOOKUP(C349,Sheet1!A:B,2,0)&amp;" "&amp;LEFT(B349,4)&amp;"--"&amp;RIGHT(B349,4)</f>
        <v>英文 挖矿 7089--7096</v>
      </c>
      <c r="F349" s="21">
        <f t="shared" si="20"/>
        <v>70241</v>
      </c>
      <c r="G349" s="21" t="s">
        <v>1030</v>
      </c>
      <c r="H349" s="21" t="s">
        <v>1031</v>
      </c>
    </row>
    <row r="350" spans="1:8">
      <c r="A350" s="21">
        <v>242</v>
      </c>
      <c r="B350" s="21" t="str">
        <f t="shared" si="22"/>
        <v>7097_7098_7099_7100_7101_7102_7103_7104</v>
      </c>
      <c r="C350" s="22">
        <v>3</v>
      </c>
      <c r="D350" s="21">
        <f t="shared" si="21"/>
        <v>3</v>
      </c>
      <c r="E350" s="21" t="str">
        <f>IF(A350&gt;199,"英文 ",IF(A350&gt;61,"繁体 ",))&amp;VLOOKUP(C350,Sheet1!A:B,2,0)&amp;" "&amp;LEFT(B350,4)&amp;"--"&amp;RIGHT(B350,4)</f>
        <v>英文 挖矿 7097--7104</v>
      </c>
      <c r="F350" s="21">
        <f t="shared" si="20"/>
        <v>70242</v>
      </c>
      <c r="G350" s="21" t="s">
        <v>1032</v>
      </c>
      <c r="H350" s="21" t="s">
        <v>1033</v>
      </c>
    </row>
    <row r="351" spans="1:8">
      <c r="A351" s="21">
        <v>243</v>
      </c>
      <c r="B351" s="21" t="str">
        <f t="shared" si="22"/>
        <v>7105_7106_7107_7108_7109_7110_7111_7112</v>
      </c>
      <c r="C351" s="22">
        <v>3</v>
      </c>
      <c r="D351" s="21">
        <f t="shared" si="21"/>
        <v>3</v>
      </c>
      <c r="E351" s="21" t="str">
        <f>IF(A351&gt;199,"英文 ",IF(A351&gt;61,"繁体 ",))&amp;VLOOKUP(C351,Sheet1!A:B,2,0)&amp;" "&amp;LEFT(B351,4)&amp;"--"&amp;RIGHT(B351,4)</f>
        <v>英文 挖矿 7105--7112</v>
      </c>
      <c r="F351" s="21">
        <f t="shared" si="20"/>
        <v>70243</v>
      </c>
      <c r="G351" s="21" t="s">
        <v>1034</v>
      </c>
      <c r="H351" s="21" t="s">
        <v>1035</v>
      </c>
    </row>
    <row r="352" spans="1:8">
      <c r="A352" s="21">
        <v>244</v>
      </c>
      <c r="B352" s="21" t="str">
        <f t="shared" si="22"/>
        <v>7113_7114_7115_7116_7117_7118_7119_7120</v>
      </c>
      <c r="C352" s="22">
        <v>3</v>
      </c>
      <c r="D352" s="21">
        <f t="shared" si="21"/>
        <v>3</v>
      </c>
      <c r="E352" s="21" t="str">
        <f>IF(A352&gt;199,"英文 ",IF(A352&gt;61,"繁体 ",))&amp;VLOOKUP(C352,Sheet1!A:B,2,0)&amp;" "&amp;LEFT(B352,4)&amp;"--"&amp;RIGHT(B352,4)</f>
        <v>英文 挖矿 7113--7120</v>
      </c>
      <c r="F352" s="21">
        <f t="shared" si="20"/>
        <v>70244</v>
      </c>
      <c r="G352" s="21" t="s">
        <v>1036</v>
      </c>
      <c r="H352" s="21" t="s">
        <v>1037</v>
      </c>
    </row>
    <row r="353" spans="1:8">
      <c r="A353" s="21">
        <v>245</v>
      </c>
      <c r="B353" s="21" t="str">
        <f t="shared" si="22"/>
        <v>7121_7122_7123_7124_7125_7126_7127_7128</v>
      </c>
      <c r="C353" s="22">
        <v>3</v>
      </c>
      <c r="D353" s="21">
        <f t="shared" si="21"/>
        <v>3</v>
      </c>
      <c r="E353" s="21" t="str">
        <f>IF(A353&gt;199,"英文 ",IF(A353&gt;61,"繁体 ",))&amp;VLOOKUP(C353,Sheet1!A:B,2,0)&amp;" "&amp;LEFT(B353,4)&amp;"--"&amp;RIGHT(B353,4)</f>
        <v>英文 挖矿 7121--7128</v>
      </c>
      <c r="F353" s="21">
        <f t="shared" si="20"/>
        <v>70245</v>
      </c>
      <c r="G353" s="21" t="s">
        <v>1038</v>
      </c>
      <c r="H353" s="21" t="s">
        <v>1039</v>
      </c>
    </row>
    <row r="354" spans="1:8">
      <c r="A354" s="21">
        <v>246</v>
      </c>
      <c r="B354" s="21" t="str">
        <f t="shared" si="22"/>
        <v>7129_7130_7131_7132_7133_7134_7135_7136</v>
      </c>
      <c r="C354" s="22">
        <v>3</v>
      </c>
      <c r="D354" s="21">
        <f t="shared" si="21"/>
        <v>3</v>
      </c>
      <c r="E354" s="21" t="str">
        <f>IF(A354&gt;199,"英文 ",IF(A354&gt;61,"繁体 ",))&amp;VLOOKUP(C354,Sheet1!A:B,2,0)&amp;" "&amp;LEFT(B354,4)&amp;"--"&amp;RIGHT(B354,4)</f>
        <v>英文 挖矿 7129--7136</v>
      </c>
      <c r="F354" s="21">
        <f t="shared" si="20"/>
        <v>70246</v>
      </c>
      <c r="G354" s="21" t="s">
        <v>1040</v>
      </c>
      <c r="H354" s="21" t="s">
        <v>1041</v>
      </c>
    </row>
    <row r="355" spans="1:8">
      <c r="A355" s="21">
        <v>247</v>
      </c>
      <c r="B355" s="21" t="str">
        <f t="shared" si="22"/>
        <v>7137_7138_7139_7140_7141_7142_7143_7144</v>
      </c>
      <c r="C355" s="22">
        <v>3</v>
      </c>
      <c r="D355" s="21">
        <f t="shared" si="21"/>
        <v>3</v>
      </c>
      <c r="E355" s="21" t="str">
        <f>IF(A355&gt;199,"英文 ",IF(A355&gt;61,"繁体 ",))&amp;VLOOKUP(C355,Sheet1!A:B,2,0)&amp;" "&amp;LEFT(B355,4)&amp;"--"&amp;RIGHT(B355,4)</f>
        <v>英文 挖矿 7137--7144</v>
      </c>
      <c r="F355" s="21">
        <f t="shared" si="20"/>
        <v>70247</v>
      </c>
      <c r="G355" s="21" t="s">
        <v>1042</v>
      </c>
      <c r="H355" s="21" t="s">
        <v>1043</v>
      </c>
    </row>
    <row r="356" spans="1:8">
      <c r="A356" s="21">
        <v>248</v>
      </c>
      <c r="B356" s="21" t="str">
        <f t="shared" si="22"/>
        <v>7145_7146_7147_7148_7149_7150_7151_7152</v>
      </c>
      <c r="C356" s="22">
        <v>3</v>
      </c>
      <c r="D356" s="21">
        <f t="shared" si="21"/>
        <v>3</v>
      </c>
      <c r="E356" s="21" t="str">
        <f>IF(A356&gt;199,"英文 ",IF(A356&gt;61,"繁体 ",))&amp;VLOOKUP(C356,Sheet1!A:B,2,0)&amp;" "&amp;LEFT(B356,4)&amp;"--"&amp;RIGHT(B356,4)</f>
        <v>英文 挖矿 7145--7152</v>
      </c>
      <c r="F356" s="21">
        <f t="shared" si="20"/>
        <v>70248</v>
      </c>
      <c r="G356" s="21" t="s">
        <v>1044</v>
      </c>
      <c r="H356" s="21" t="s">
        <v>1045</v>
      </c>
    </row>
    <row r="357" spans="1:8">
      <c r="A357" s="21">
        <v>249</v>
      </c>
      <c r="B357" s="21" t="str">
        <f t="shared" si="22"/>
        <v>7153_7154_7155_7156_7157_7158_7159_7160</v>
      </c>
      <c r="C357" s="22">
        <v>3</v>
      </c>
      <c r="D357" s="21">
        <f t="shared" si="21"/>
        <v>3</v>
      </c>
      <c r="E357" s="21" t="str">
        <f>IF(A357&gt;199,"英文 ",IF(A357&gt;61,"繁体 ",))&amp;VLOOKUP(C357,Sheet1!A:B,2,0)&amp;" "&amp;LEFT(B357,4)&amp;"--"&amp;RIGHT(B357,4)</f>
        <v>英文 挖矿 7153--7160</v>
      </c>
      <c r="F357" s="21">
        <f t="shared" si="20"/>
        <v>70249</v>
      </c>
      <c r="G357" s="21" t="s">
        <v>1046</v>
      </c>
      <c r="H357" s="21" t="s">
        <v>1047</v>
      </c>
    </row>
    <row r="358" spans="1:8">
      <c r="A358" s="21">
        <v>250</v>
      </c>
      <c r="B358" s="21" t="str">
        <f t="shared" si="22"/>
        <v>7161_7162_7163_7164_7165_7166_7167_7168</v>
      </c>
      <c r="C358" s="22">
        <v>3</v>
      </c>
      <c r="D358" s="21">
        <f t="shared" si="21"/>
        <v>3</v>
      </c>
      <c r="E358" s="21" t="str">
        <f>IF(A358&gt;199,"英文 ",IF(A358&gt;61,"繁体 ",))&amp;VLOOKUP(C358,Sheet1!A:B,2,0)&amp;" "&amp;LEFT(B358,4)&amp;"--"&amp;RIGHT(B358,4)</f>
        <v>英文 挖矿 7161--7168</v>
      </c>
      <c r="F358" s="21">
        <f t="shared" si="20"/>
        <v>70250</v>
      </c>
      <c r="G358" s="21" t="s">
        <v>1048</v>
      </c>
      <c r="H358" s="21" t="s">
        <v>1049</v>
      </c>
    </row>
    <row r="359" spans="1:8">
      <c r="A359" s="21">
        <v>251</v>
      </c>
      <c r="B359" s="21" t="str">
        <f t="shared" si="22"/>
        <v>7169_7170_7171_7172_7173_7174_7175_7176</v>
      </c>
      <c r="C359" s="22">
        <v>3</v>
      </c>
      <c r="D359" s="21">
        <f t="shared" si="21"/>
        <v>3</v>
      </c>
      <c r="E359" s="21" t="str">
        <f>IF(A359&gt;199,"英文 ",IF(A359&gt;61,"繁体 ",))&amp;VLOOKUP(C359,Sheet1!A:B,2,0)&amp;" "&amp;LEFT(B359,4)&amp;"--"&amp;RIGHT(B359,4)</f>
        <v>英文 挖矿 7169--7176</v>
      </c>
      <c r="F359" s="21">
        <f t="shared" si="20"/>
        <v>70251</v>
      </c>
      <c r="G359" s="21" t="s">
        <v>1050</v>
      </c>
      <c r="H359" s="21" t="s">
        <v>1051</v>
      </c>
    </row>
    <row r="360" spans="1:8">
      <c r="A360" s="21">
        <v>252</v>
      </c>
      <c r="B360" s="21" t="str">
        <f t="shared" si="22"/>
        <v>7177_7178_7179_7180_7181_7182_7183_7184</v>
      </c>
      <c r="C360" s="22">
        <v>3</v>
      </c>
      <c r="D360" s="21">
        <f t="shared" si="21"/>
        <v>3</v>
      </c>
      <c r="E360" s="21" t="str">
        <f>IF(A360&gt;199,"英文 ",IF(A360&gt;61,"繁体 ",))&amp;VLOOKUP(C360,Sheet1!A:B,2,0)&amp;" "&amp;LEFT(B360,4)&amp;"--"&amp;RIGHT(B360,4)</f>
        <v>英文 挖矿 7177--7184</v>
      </c>
      <c r="F360" s="21">
        <f t="shared" si="20"/>
        <v>70252</v>
      </c>
      <c r="G360" s="21" t="s">
        <v>1052</v>
      </c>
      <c r="H360" s="21" t="s">
        <v>1053</v>
      </c>
    </row>
    <row r="361" spans="1:8">
      <c r="A361" s="21">
        <v>253</v>
      </c>
      <c r="B361" s="21" t="str">
        <f t="shared" si="22"/>
        <v>7185_7186_7187_7188_7189_7190_7191_7192</v>
      </c>
      <c r="C361" s="22">
        <v>3</v>
      </c>
      <c r="D361" s="21">
        <f t="shared" si="21"/>
        <v>3</v>
      </c>
      <c r="E361" s="21" t="str">
        <f>IF(A361&gt;199,"英文 ",IF(A361&gt;61,"繁体 ",))&amp;VLOOKUP(C361,Sheet1!A:B,2,0)&amp;" "&amp;LEFT(B361,4)&amp;"--"&amp;RIGHT(B361,4)</f>
        <v>英文 挖矿 7185--7192</v>
      </c>
      <c r="F361" s="21">
        <f t="shared" si="20"/>
        <v>70253</v>
      </c>
      <c r="G361" s="21" t="s">
        <v>1054</v>
      </c>
      <c r="H361" s="21" t="s">
        <v>1055</v>
      </c>
    </row>
    <row r="362" spans="1:6">
      <c r="A362" s="21">
        <v>254</v>
      </c>
      <c r="B362" s="21" t="str">
        <f t="shared" si="22"/>
        <v>7</v>
      </c>
      <c r="C362" s="22">
        <v>3</v>
      </c>
      <c r="D362" s="21">
        <f t="shared" si="21"/>
        <v>3</v>
      </c>
      <c r="E362" s="21" t="str">
        <f>IF(A362&gt;199,"英文 ",IF(A362&gt;61,"繁体 ",))&amp;VLOOKUP(C362,Sheet1!A:B,2,0)&amp;" "&amp;LEFT(B362,4)&amp;"--"&amp;RIGHT(B362,4)</f>
        <v>英文 挖矿 7--7</v>
      </c>
      <c r="F362" s="21">
        <f t="shared" si="20"/>
        <v>70254</v>
      </c>
    </row>
    <row r="363" spans="1:6">
      <c r="A363" s="21">
        <v>255</v>
      </c>
      <c r="B363" s="21" t="str">
        <f t="shared" si="22"/>
        <v>7</v>
      </c>
      <c r="C363" s="22">
        <v>3</v>
      </c>
      <c r="D363" s="21">
        <f t="shared" si="21"/>
        <v>3</v>
      </c>
      <c r="E363" s="21" t="str">
        <f>IF(A363&gt;199,"英文 ",IF(A363&gt;61,"繁体 ",))&amp;VLOOKUP(C363,Sheet1!A:B,2,0)&amp;" "&amp;LEFT(B363,4)&amp;"--"&amp;RIGHT(B363,4)</f>
        <v>英文 挖矿 7--7</v>
      </c>
      <c r="F363" s="21">
        <f t="shared" si="20"/>
        <v>70255</v>
      </c>
    </row>
    <row r="364" spans="1:6">
      <c r="A364" s="21">
        <v>256</v>
      </c>
      <c r="B364" s="21" t="str">
        <f t="shared" si="22"/>
        <v>7</v>
      </c>
      <c r="C364" s="22">
        <v>3</v>
      </c>
      <c r="D364" s="21">
        <f t="shared" si="21"/>
        <v>3</v>
      </c>
      <c r="E364" s="21" t="str">
        <f>IF(A364&gt;199,"英文 ",IF(A364&gt;61,"繁体 ",))&amp;VLOOKUP(C364,Sheet1!A:B,2,0)&amp;" "&amp;LEFT(B364,4)&amp;"--"&amp;RIGHT(B364,4)</f>
        <v>英文 挖矿 7--7</v>
      </c>
      <c r="F364" s="21">
        <f t="shared" si="20"/>
        <v>70256</v>
      </c>
    </row>
    <row r="365" spans="1:6">
      <c r="A365" s="21">
        <v>257</v>
      </c>
      <c r="B365" s="21" t="str">
        <f t="shared" si="22"/>
        <v>7</v>
      </c>
      <c r="C365" s="22">
        <v>3</v>
      </c>
      <c r="D365" s="21">
        <f t="shared" si="21"/>
        <v>3</v>
      </c>
      <c r="E365" s="21" t="str">
        <f>IF(A365&gt;199,"英文 ",IF(A365&gt;61,"繁体 ",))&amp;VLOOKUP(C365,Sheet1!A:B,2,0)&amp;" "&amp;LEFT(B365,4)&amp;"--"&amp;RIGHT(B365,4)</f>
        <v>英文 挖矿 7--7</v>
      </c>
      <c r="F365" s="21">
        <f t="shared" si="20"/>
        <v>70257</v>
      </c>
    </row>
    <row r="366" spans="1:6">
      <c r="A366" s="21">
        <v>258</v>
      </c>
      <c r="B366" s="21" t="str">
        <f t="shared" si="22"/>
        <v>7</v>
      </c>
      <c r="C366" s="22">
        <v>3</v>
      </c>
      <c r="D366" s="21">
        <f t="shared" si="21"/>
        <v>3</v>
      </c>
      <c r="E366" s="21" t="str">
        <f>IF(A366&gt;199,"英文 ",IF(A366&gt;61,"繁体 ",))&amp;VLOOKUP(C366,Sheet1!A:B,2,0)&amp;" "&amp;LEFT(B366,4)&amp;"--"&amp;RIGHT(B366,4)</f>
        <v>英文 挖矿 7--7</v>
      </c>
      <c r="F366" s="21">
        <f t="shared" si="20"/>
        <v>70258</v>
      </c>
    </row>
    <row r="367" spans="1:6">
      <c r="A367" s="21">
        <v>259</v>
      </c>
      <c r="B367" s="21" t="str">
        <f t="shared" si="22"/>
        <v>7</v>
      </c>
      <c r="C367" s="22">
        <v>3</v>
      </c>
      <c r="D367" s="21">
        <f t="shared" si="21"/>
        <v>3</v>
      </c>
      <c r="E367" s="21" t="str">
        <f>IF(A367&gt;199,"英文 ",IF(A367&gt;61,"繁体 ",))&amp;VLOOKUP(C367,Sheet1!A:B,2,0)&amp;" "&amp;LEFT(B367,4)&amp;"--"&amp;RIGHT(B367,4)</f>
        <v>英文 挖矿 7--7</v>
      </c>
      <c r="F367" s="21">
        <f t="shared" si="20"/>
        <v>70259</v>
      </c>
    </row>
    <row r="368" spans="1:6">
      <c r="A368" s="21">
        <v>260</v>
      </c>
      <c r="B368" s="21" t="str">
        <f t="shared" si="22"/>
        <v>7</v>
      </c>
      <c r="C368" s="22">
        <v>3</v>
      </c>
      <c r="D368" s="21">
        <f t="shared" si="21"/>
        <v>3</v>
      </c>
      <c r="E368" s="21" t="str">
        <f>IF(A368&gt;199,"英文 ",IF(A368&gt;61,"繁体 ",))&amp;VLOOKUP(C368,Sheet1!A:B,2,0)&amp;" "&amp;LEFT(B368,4)&amp;"--"&amp;RIGHT(B368,4)</f>
        <v>英文 挖矿 7--7</v>
      </c>
      <c r="F368" s="21">
        <f t="shared" si="20"/>
        <v>70260</v>
      </c>
    </row>
    <row r="369" spans="1:6">
      <c r="A369" s="21">
        <v>261</v>
      </c>
      <c r="B369" s="21" t="str">
        <f t="shared" si="22"/>
        <v>7</v>
      </c>
      <c r="C369" s="22">
        <v>3</v>
      </c>
      <c r="D369" s="21">
        <f t="shared" si="21"/>
        <v>3</v>
      </c>
      <c r="E369" s="21" t="str">
        <f>IF(A369&gt;199,"英文 ",IF(A369&gt;61,"繁体 ",))&amp;VLOOKUP(C369,Sheet1!A:B,2,0)&amp;" "&amp;LEFT(B369,4)&amp;"--"&amp;RIGHT(B369,4)</f>
        <v>英文 挖矿 7--7</v>
      </c>
      <c r="F369" s="21">
        <f t="shared" si="20"/>
        <v>70261</v>
      </c>
    </row>
    <row r="370" spans="1:6">
      <c r="A370" s="21">
        <v>262</v>
      </c>
      <c r="B370" s="21" t="str">
        <f t="shared" si="22"/>
        <v>7</v>
      </c>
      <c r="C370" s="22">
        <v>3</v>
      </c>
      <c r="D370" s="21">
        <f t="shared" ref="D370:D401" si="23">IF(C370=3,3,IF(C370&gt;=4,4,0))</f>
        <v>3</v>
      </c>
      <c r="E370" s="21" t="str">
        <f>IF(A370&gt;199,"英文 ",IF(A370&gt;61,"繁体 ",))&amp;VLOOKUP(C370,Sheet1!A:B,2,0)&amp;" "&amp;LEFT(B370,4)&amp;"--"&amp;RIGHT(B370,4)</f>
        <v>英文 挖矿 7--7</v>
      </c>
      <c r="F370" s="21">
        <f t="shared" si="20"/>
        <v>70262</v>
      </c>
    </row>
    <row r="371" spans="1:6">
      <c r="A371" s="21">
        <v>263</v>
      </c>
      <c r="B371" s="21" t="str">
        <f t="shared" si="22"/>
        <v>7</v>
      </c>
      <c r="C371" s="22">
        <v>3</v>
      </c>
      <c r="D371" s="21">
        <f t="shared" si="23"/>
        <v>3</v>
      </c>
      <c r="E371" s="21" t="str">
        <f>IF(A371&gt;199,"英文 ",IF(A371&gt;61,"繁体 ",))&amp;VLOOKUP(C371,Sheet1!A:B,2,0)&amp;" "&amp;LEFT(B371,4)&amp;"--"&amp;RIGHT(B371,4)</f>
        <v>英文 挖矿 7--7</v>
      </c>
      <c r="F371" s="21">
        <f t="shared" si="20"/>
        <v>70263</v>
      </c>
    </row>
    <row r="372" spans="1:6">
      <c r="A372" s="21">
        <v>264</v>
      </c>
      <c r="B372" s="21" t="str">
        <f t="shared" ref="B372:B403" si="24">"7"&amp;MID(G372,2,99999999)</f>
        <v>7</v>
      </c>
      <c r="C372" s="22">
        <v>3</v>
      </c>
      <c r="D372" s="21">
        <f t="shared" si="23"/>
        <v>3</v>
      </c>
      <c r="E372" s="21" t="str">
        <f>IF(A372&gt;199,"英文 ",IF(A372&gt;61,"繁体 ",))&amp;VLOOKUP(C372,Sheet1!A:B,2,0)&amp;" "&amp;LEFT(B372,4)&amp;"--"&amp;RIGHT(B372,4)</f>
        <v>英文 挖矿 7--7</v>
      </c>
      <c r="F372" s="21">
        <f t="shared" ref="F372:F435" si="25">70000+A372</f>
        <v>70264</v>
      </c>
    </row>
    <row r="373" spans="1:6">
      <c r="A373" s="21">
        <v>265</v>
      </c>
      <c r="B373" s="21" t="str">
        <f t="shared" si="24"/>
        <v>7</v>
      </c>
      <c r="C373" s="22">
        <v>3</v>
      </c>
      <c r="D373" s="21">
        <f t="shared" si="23"/>
        <v>3</v>
      </c>
      <c r="E373" s="21" t="str">
        <f>IF(A373&gt;199,"英文 ",IF(A373&gt;61,"繁体 ",))&amp;VLOOKUP(C373,Sheet1!A:B,2,0)&amp;" "&amp;LEFT(B373,4)&amp;"--"&amp;RIGHT(B373,4)</f>
        <v>英文 挖矿 7--7</v>
      </c>
      <c r="F373" s="21">
        <f t="shared" si="25"/>
        <v>70265</v>
      </c>
    </row>
    <row r="374" spans="1:6">
      <c r="A374" s="21">
        <v>266</v>
      </c>
      <c r="B374" s="21" t="str">
        <f t="shared" si="24"/>
        <v>7</v>
      </c>
      <c r="C374" s="22">
        <v>3</v>
      </c>
      <c r="D374" s="21">
        <f t="shared" si="23"/>
        <v>3</v>
      </c>
      <c r="E374" s="21" t="str">
        <f>IF(A374&gt;199,"英文 ",IF(A374&gt;61,"繁体 ",))&amp;VLOOKUP(C374,Sheet1!A:B,2,0)&amp;" "&amp;LEFT(B374,4)&amp;"--"&amp;RIGHT(B374,4)</f>
        <v>英文 挖矿 7--7</v>
      </c>
      <c r="F374" s="21">
        <f t="shared" si="25"/>
        <v>70266</v>
      </c>
    </row>
    <row r="375" spans="1:6">
      <c r="A375" s="21">
        <v>267</v>
      </c>
      <c r="B375" s="21" t="str">
        <f t="shared" si="24"/>
        <v>7</v>
      </c>
      <c r="C375" s="22">
        <v>3</v>
      </c>
      <c r="D375" s="21">
        <f t="shared" si="23"/>
        <v>3</v>
      </c>
      <c r="E375" s="21" t="str">
        <f>IF(A375&gt;199,"英文 ",IF(A375&gt;61,"繁体 ",))&amp;VLOOKUP(C375,Sheet1!A:B,2,0)&amp;" "&amp;LEFT(B375,4)&amp;"--"&amp;RIGHT(B375,4)</f>
        <v>英文 挖矿 7--7</v>
      </c>
      <c r="F375" s="21">
        <f t="shared" si="25"/>
        <v>70267</v>
      </c>
    </row>
    <row r="376" spans="1:8">
      <c r="A376" s="21">
        <v>268</v>
      </c>
      <c r="B376" s="21" t="str">
        <f t="shared" si="24"/>
        <v>7001_7004_7005_7006_7007_7008_7009_7010_7011_7012</v>
      </c>
      <c r="C376" s="22">
        <v>4</v>
      </c>
      <c r="D376" s="21">
        <f t="shared" si="23"/>
        <v>4</v>
      </c>
      <c r="E376" s="21" t="str">
        <f>IF(A376&gt;199,"英文 ",IF(A376&gt;61,"繁体 ",))&amp;VLOOKUP(C376,Sheet1!A:B,2,0)&amp;" "&amp;LEFT(B376,4)&amp;"--"&amp;RIGHT(B376,4)</f>
        <v>英文 boss 7001--7012</v>
      </c>
      <c r="F376" s="21">
        <f t="shared" si="25"/>
        <v>70268</v>
      </c>
      <c r="G376" s="21" t="s">
        <v>1056</v>
      </c>
      <c r="H376" s="21" t="s">
        <v>1057</v>
      </c>
    </row>
    <row r="377" spans="1:8">
      <c r="A377" s="21">
        <v>269</v>
      </c>
      <c r="B377" s="21" t="str">
        <f t="shared" si="24"/>
        <v>7013_7014_7015_7016_7017_7018_7019_7020</v>
      </c>
      <c r="C377" s="22">
        <v>4</v>
      </c>
      <c r="D377" s="21">
        <f t="shared" si="23"/>
        <v>4</v>
      </c>
      <c r="E377" s="21" t="str">
        <f>IF(A377&gt;199,"英文 ",IF(A377&gt;61,"繁体 ",))&amp;VLOOKUP(C377,Sheet1!A:B,2,0)&amp;" "&amp;LEFT(B377,4)&amp;"--"&amp;RIGHT(B377,4)</f>
        <v>英文 boss 7013--7020</v>
      </c>
      <c r="F377" s="21">
        <f t="shared" si="25"/>
        <v>70269</v>
      </c>
      <c r="G377" s="21" t="s">
        <v>1058</v>
      </c>
      <c r="H377" s="21" t="s">
        <v>1059</v>
      </c>
    </row>
    <row r="378" spans="1:8">
      <c r="A378" s="21">
        <v>270</v>
      </c>
      <c r="B378" s="21" t="str">
        <f t="shared" si="24"/>
        <v>7021_7022_7023_7024_7025_7026_7027_7028</v>
      </c>
      <c r="C378" s="22">
        <v>4</v>
      </c>
      <c r="D378" s="21">
        <f t="shared" si="23"/>
        <v>4</v>
      </c>
      <c r="E378" s="21" t="str">
        <f>IF(A378&gt;199,"英文 ",IF(A378&gt;61,"繁体 ",))&amp;VLOOKUP(C378,Sheet1!A:B,2,0)&amp;" "&amp;LEFT(B378,4)&amp;"--"&amp;RIGHT(B378,4)</f>
        <v>英文 boss 7021--7028</v>
      </c>
      <c r="F378" s="21">
        <f t="shared" si="25"/>
        <v>70270</v>
      </c>
      <c r="G378" s="21" t="s">
        <v>1060</v>
      </c>
      <c r="H378" s="21" t="s">
        <v>1061</v>
      </c>
    </row>
    <row r="379" spans="1:8">
      <c r="A379" s="21">
        <v>271</v>
      </c>
      <c r="B379" s="21" t="str">
        <f t="shared" si="24"/>
        <v>7029_7030_7031_7032_7033_7034_7035_7036</v>
      </c>
      <c r="C379" s="22">
        <v>4</v>
      </c>
      <c r="D379" s="21">
        <f t="shared" si="23"/>
        <v>4</v>
      </c>
      <c r="E379" s="21" t="str">
        <f>IF(A379&gt;199,"英文 ",IF(A379&gt;61,"繁体 ",))&amp;VLOOKUP(C379,Sheet1!A:B,2,0)&amp;" "&amp;LEFT(B379,4)&amp;"--"&amp;RIGHT(B379,4)</f>
        <v>英文 boss 7029--7036</v>
      </c>
      <c r="F379" s="21">
        <f t="shared" si="25"/>
        <v>70271</v>
      </c>
      <c r="G379" s="21" t="s">
        <v>1062</v>
      </c>
      <c r="H379" s="21" t="s">
        <v>1063</v>
      </c>
    </row>
    <row r="380" spans="1:8">
      <c r="A380" s="21">
        <v>272</v>
      </c>
      <c r="B380" s="21" t="str">
        <f t="shared" si="24"/>
        <v>7037_7038_7039_7040_7041_7042_7043_7044</v>
      </c>
      <c r="C380" s="22">
        <v>4</v>
      </c>
      <c r="D380" s="21">
        <f t="shared" si="23"/>
        <v>4</v>
      </c>
      <c r="E380" s="21" t="str">
        <f>IF(A380&gt;199,"英文 ",IF(A380&gt;61,"繁体 ",))&amp;VLOOKUP(C380,Sheet1!A:B,2,0)&amp;" "&amp;LEFT(B380,4)&amp;"--"&amp;RIGHT(B380,4)</f>
        <v>英文 boss 7037--7044</v>
      </c>
      <c r="F380" s="21">
        <f t="shared" si="25"/>
        <v>70272</v>
      </c>
      <c r="G380" s="21" t="s">
        <v>1064</v>
      </c>
      <c r="H380" s="21" t="s">
        <v>1065</v>
      </c>
    </row>
    <row r="381" spans="1:8">
      <c r="A381" s="21">
        <v>273</v>
      </c>
      <c r="B381" s="21" t="str">
        <f t="shared" si="24"/>
        <v>7045_7046_7047_7048_7049_7050_7051_7052</v>
      </c>
      <c r="C381" s="22">
        <v>4</v>
      </c>
      <c r="D381" s="21">
        <f t="shared" si="23"/>
        <v>4</v>
      </c>
      <c r="E381" s="21" t="str">
        <f>IF(A381&gt;199,"英文 ",IF(A381&gt;61,"繁体 ",))&amp;VLOOKUP(C381,Sheet1!A:B,2,0)&amp;" "&amp;LEFT(B381,4)&amp;"--"&amp;RIGHT(B381,4)</f>
        <v>英文 boss 7045--7052</v>
      </c>
      <c r="F381" s="21">
        <f t="shared" si="25"/>
        <v>70273</v>
      </c>
      <c r="G381" s="21" t="s">
        <v>1066</v>
      </c>
      <c r="H381" s="21" t="s">
        <v>1067</v>
      </c>
    </row>
    <row r="382" spans="1:8">
      <c r="A382" s="21">
        <v>274</v>
      </c>
      <c r="B382" s="21" t="str">
        <f t="shared" si="24"/>
        <v>7053_7054_7055_7056_7057_7058_7059_7060</v>
      </c>
      <c r="C382" s="22">
        <v>4</v>
      </c>
      <c r="D382" s="21">
        <f t="shared" si="23"/>
        <v>4</v>
      </c>
      <c r="E382" s="21" t="str">
        <f>IF(A382&gt;199,"英文 ",IF(A382&gt;61,"繁体 ",))&amp;VLOOKUP(C382,Sheet1!A:B,2,0)&amp;" "&amp;LEFT(B382,4)&amp;"--"&amp;RIGHT(B382,4)</f>
        <v>英文 boss 7053--7060</v>
      </c>
      <c r="F382" s="21">
        <f t="shared" si="25"/>
        <v>70274</v>
      </c>
      <c r="G382" s="21" t="s">
        <v>1068</v>
      </c>
      <c r="H382" s="21" t="s">
        <v>1069</v>
      </c>
    </row>
    <row r="383" spans="1:8">
      <c r="A383" s="21">
        <v>275</v>
      </c>
      <c r="B383" s="21" t="str">
        <f t="shared" si="24"/>
        <v>7061_7062_7063_7064_7065_7066_7067_7068</v>
      </c>
      <c r="C383" s="22">
        <v>4</v>
      </c>
      <c r="D383" s="21">
        <f t="shared" si="23"/>
        <v>4</v>
      </c>
      <c r="E383" s="21" t="str">
        <f>IF(A383&gt;199,"英文 ",IF(A383&gt;61,"繁体 ",))&amp;VLOOKUP(C383,Sheet1!A:B,2,0)&amp;" "&amp;LEFT(B383,4)&amp;"--"&amp;RIGHT(B383,4)</f>
        <v>英文 boss 7061--7068</v>
      </c>
      <c r="F383" s="21">
        <f t="shared" si="25"/>
        <v>70275</v>
      </c>
      <c r="G383" s="21" t="s">
        <v>1070</v>
      </c>
      <c r="H383" s="21" t="s">
        <v>1071</v>
      </c>
    </row>
    <row r="384" spans="1:8">
      <c r="A384" s="21">
        <v>276</v>
      </c>
      <c r="B384" s="21" t="str">
        <f t="shared" si="24"/>
        <v>7069_7070_7071_7072_7073_7074_7075_7076</v>
      </c>
      <c r="C384" s="22">
        <v>4</v>
      </c>
      <c r="D384" s="21">
        <f t="shared" si="23"/>
        <v>4</v>
      </c>
      <c r="E384" s="21" t="str">
        <f>IF(A384&gt;199,"英文 ",IF(A384&gt;61,"繁体 ",))&amp;VLOOKUP(C384,Sheet1!A:B,2,0)&amp;" "&amp;LEFT(B384,4)&amp;"--"&amp;RIGHT(B384,4)</f>
        <v>英文 boss 7069--7076</v>
      </c>
      <c r="F384" s="21">
        <f t="shared" si="25"/>
        <v>70276</v>
      </c>
      <c r="G384" s="21" t="s">
        <v>1072</v>
      </c>
      <c r="H384" s="21" t="s">
        <v>1073</v>
      </c>
    </row>
    <row r="385" spans="1:8">
      <c r="A385" s="21">
        <v>277</v>
      </c>
      <c r="B385" s="21" t="str">
        <f t="shared" si="24"/>
        <v>7077_7078_7079_7080_7081_7082_7083_7084</v>
      </c>
      <c r="C385" s="22">
        <v>4</v>
      </c>
      <c r="D385" s="21">
        <f t="shared" si="23"/>
        <v>4</v>
      </c>
      <c r="E385" s="21" t="str">
        <f>IF(A385&gt;199,"英文 ",IF(A385&gt;61,"繁体 ",))&amp;VLOOKUP(C385,Sheet1!A:B,2,0)&amp;" "&amp;LEFT(B385,4)&amp;"--"&amp;RIGHT(B385,4)</f>
        <v>英文 boss 7077--7084</v>
      </c>
      <c r="F385" s="21">
        <f t="shared" si="25"/>
        <v>70277</v>
      </c>
      <c r="G385" s="21" t="s">
        <v>1074</v>
      </c>
      <c r="H385" s="21" t="s">
        <v>1075</v>
      </c>
    </row>
    <row r="386" spans="1:8">
      <c r="A386" s="21">
        <v>278</v>
      </c>
      <c r="B386" s="21" t="str">
        <f t="shared" si="24"/>
        <v>7085_7086_7087_7088_7089_7090_7091_7092</v>
      </c>
      <c r="C386" s="22">
        <v>4</v>
      </c>
      <c r="D386" s="21">
        <f t="shared" si="23"/>
        <v>4</v>
      </c>
      <c r="E386" s="21" t="str">
        <f>IF(A386&gt;199,"英文 ",IF(A386&gt;61,"繁体 ",))&amp;VLOOKUP(C386,Sheet1!A:B,2,0)&amp;" "&amp;LEFT(B386,4)&amp;"--"&amp;RIGHT(B386,4)</f>
        <v>英文 boss 7085--7092</v>
      </c>
      <c r="F386" s="21">
        <f t="shared" si="25"/>
        <v>70278</v>
      </c>
      <c r="G386" s="21" t="s">
        <v>1076</v>
      </c>
      <c r="H386" s="21" t="s">
        <v>1077</v>
      </c>
    </row>
    <row r="387" spans="1:8">
      <c r="A387" s="21">
        <v>279</v>
      </c>
      <c r="B387" s="21" t="str">
        <f t="shared" si="24"/>
        <v>7093_7094_7095_7096_7097_7098_7099_7100</v>
      </c>
      <c r="C387" s="22">
        <v>4</v>
      </c>
      <c r="D387" s="21">
        <f t="shared" si="23"/>
        <v>4</v>
      </c>
      <c r="E387" s="21" t="str">
        <f>IF(A387&gt;199,"英文 ",IF(A387&gt;61,"繁体 ",))&amp;VLOOKUP(C387,Sheet1!A:B,2,0)&amp;" "&amp;LEFT(B387,4)&amp;"--"&amp;RIGHT(B387,4)</f>
        <v>英文 boss 7093--7100</v>
      </c>
      <c r="F387" s="21">
        <f t="shared" si="25"/>
        <v>70279</v>
      </c>
      <c r="G387" s="21" t="s">
        <v>1078</v>
      </c>
      <c r="H387" s="21" t="s">
        <v>1079</v>
      </c>
    </row>
    <row r="388" spans="1:8">
      <c r="A388" s="21">
        <v>280</v>
      </c>
      <c r="B388" s="21" t="str">
        <f t="shared" si="24"/>
        <v>7101_7102_7103_7104_7105_7106_7107_7108</v>
      </c>
      <c r="C388" s="22">
        <v>4</v>
      </c>
      <c r="D388" s="21">
        <f t="shared" si="23"/>
        <v>4</v>
      </c>
      <c r="E388" s="21" t="str">
        <f>IF(A388&gt;199,"英文 ",IF(A388&gt;61,"繁体 ",))&amp;VLOOKUP(C388,Sheet1!A:B,2,0)&amp;" "&amp;LEFT(B388,4)&amp;"--"&amp;RIGHT(B388,4)</f>
        <v>英文 boss 7101--7108</v>
      </c>
      <c r="F388" s="21">
        <f t="shared" si="25"/>
        <v>70280</v>
      </c>
      <c r="G388" s="21" t="s">
        <v>1080</v>
      </c>
      <c r="H388" s="21" t="s">
        <v>1081</v>
      </c>
    </row>
    <row r="389" spans="1:8">
      <c r="A389" s="21">
        <v>281</v>
      </c>
      <c r="B389" s="21" t="str">
        <f t="shared" si="24"/>
        <v>7109_7110_7111_7112_7113_7114_7115_7116</v>
      </c>
      <c r="C389" s="22">
        <v>4</v>
      </c>
      <c r="D389" s="21">
        <f t="shared" si="23"/>
        <v>4</v>
      </c>
      <c r="E389" s="21" t="str">
        <f>IF(A389&gt;199,"英文 ",IF(A389&gt;61,"繁体 ",))&amp;VLOOKUP(C389,Sheet1!A:B,2,0)&amp;" "&amp;LEFT(B389,4)&amp;"--"&amp;RIGHT(B389,4)</f>
        <v>英文 boss 7109--7116</v>
      </c>
      <c r="F389" s="21">
        <f t="shared" si="25"/>
        <v>70281</v>
      </c>
      <c r="G389" s="21" t="s">
        <v>1082</v>
      </c>
      <c r="H389" s="21" t="s">
        <v>1083</v>
      </c>
    </row>
    <row r="390" spans="1:8">
      <c r="A390" s="21">
        <v>282</v>
      </c>
      <c r="B390" s="21" t="str">
        <f t="shared" si="24"/>
        <v>7117_7118_7119_7120_7121_7122_7123_7124</v>
      </c>
      <c r="C390" s="22">
        <v>4</v>
      </c>
      <c r="D390" s="21">
        <f t="shared" si="23"/>
        <v>4</v>
      </c>
      <c r="E390" s="21" t="str">
        <f>IF(A390&gt;199,"英文 ",IF(A390&gt;61,"繁体 ",))&amp;VLOOKUP(C390,Sheet1!A:B,2,0)&amp;" "&amp;LEFT(B390,4)&amp;"--"&amp;RIGHT(B390,4)</f>
        <v>英文 boss 7117--7124</v>
      </c>
      <c r="F390" s="21">
        <f t="shared" si="25"/>
        <v>70282</v>
      </c>
      <c r="G390" s="21" t="s">
        <v>1084</v>
      </c>
      <c r="H390" s="21" t="s">
        <v>1085</v>
      </c>
    </row>
    <row r="391" spans="1:8">
      <c r="A391" s="21">
        <v>283</v>
      </c>
      <c r="B391" s="21" t="str">
        <f t="shared" si="24"/>
        <v>7125_7126_7127_7128_7129_7130_7131_7132</v>
      </c>
      <c r="C391" s="22">
        <v>4</v>
      </c>
      <c r="D391" s="21">
        <f t="shared" si="23"/>
        <v>4</v>
      </c>
      <c r="E391" s="21" t="str">
        <f>IF(A391&gt;199,"英文 ",IF(A391&gt;61,"繁体 ",))&amp;VLOOKUP(C391,Sheet1!A:B,2,0)&amp;" "&amp;LEFT(B391,4)&amp;"--"&amp;RIGHT(B391,4)</f>
        <v>英文 boss 7125--7132</v>
      </c>
      <c r="F391" s="21">
        <f t="shared" si="25"/>
        <v>70283</v>
      </c>
      <c r="G391" s="21" t="s">
        <v>1086</v>
      </c>
      <c r="H391" s="21" t="s">
        <v>1087</v>
      </c>
    </row>
    <row r="392" spans="1:8">
      <c r="A392" s="21">
        <v>284</v>
      </c>
      <c r="B392" s="21" t="str">
        <f t="shared" si="24"/>
        <v>7133_7134_7135_7136_7137_7138_7139_7140</v>
      </c>
      <c r="C392" s="22">
        <v>4</v>
      </c>
      <c r="D392" s="21">
        <f t="shared" si="23"/>
        <v>4</v>
      </c>
      <c r="E392" s="21" t="str">
        <f>IF(A392&gt;199,"英文 ",IF(A392&gt;61,"繁体 ",))&amp;VLOOKUP(C392,Sheet1!A:B,2,0)&amp;" "&amp;LEFT(B392,4)&amp;"--"&amp;RIGHT(B392,4)</f>
        <v>英文 boss 7133--7140</v>
      </c>
      <c r="F392" s="21">
        <f t="shared" si="25"/>
        <v>70284</v>
      </c>
      <c r="G392" s="21" t="s">
        <v>1088</v>
      </c>
      <c r="H392" s="21" t="s">
        <v>1089</v>
      </c>
    </row>
    <row r="393" spans="1:8">
      <c r="A393" s="21">
        <v>285</v>
      </c>
      <c r="B393" s="21" t="str">
        <f t="shared" si="24"/>
        <v>7141_7142_7143_7144_7145_7146_7147_7148</v>
      </c>
      <c r="C393" s="22">
        <v>4</v>
      </c>
      <c r="D393" s="21">
        <f t="shared" si="23"/>
        <v>4</v>
      </c>
      <c r="E393" s="21" t="str">
        <f>IF(A393&gt;199,"英文 ",IF(A393&gt;61,"繁体 ",))&amp;VLOOKUP(C393,Sheet1!A:B,2,0)&amp;" "&amp;LEFT(B393,4)&amp;"--"&amp;RIGHT(B393,4)</f>
        <v>英文 boss 7141--7148</v>
      </c>
      <c r="F393" s="21">
        <f t="shared" si="25"/>
        <v>70285</v>
      </c>
      <c r="G393" s="21" t="s">
        <v>1090</v>
      </c>
      <c r="H393" s="21" t="s">
        <v>1091</v>
      </c>
    </row>
    <row r="394" spans="1:8">
      <c r="A394" s="21">
        <v>286</v>
      </c>
      <c r="B394" s="21" t="str">
        <f t="shared" si="24"/>
        <v>7149_7150_7151_7152_7153_7154_7155_7156</v>
      </c>
      <c r="C394" s="22">
        <v>4</v>
      </c>
      <c r="D394" s="21">
        <f t="shared" si="23"/>
        <v>4</v>
      </c>
      <c r="E394" s="21" t="str">
        <f>IF(A394&gt;199,"英文 ",IF(A394&gt;61,"繁体 ",))&amp;VLOOKUP(C394,Sheet1!A:B,2,0)&amp;" "&amp;LEFT(B394,4)&amp;"--"&amp;RIGHT(B394,4)</f>
        <v>英文 boss 7149--7156</v>
      </c>
      <c r="F394" s="21">
        <f t="shared" si="25"/>
        <v>70286</v>
      </c>
      <c r="G394" s="21" t="s">
        <v>1092</v>
      </c>
      <c r="H394" s="21" t="s">
        <v>1093</v>
      </c>
    </row>
    <row r="395" spans="1:8">
      <c r="A395" s="21">
        <v>287</v>
      </c>
      <c r="B395" s="21" t="str">
        <f t="shared" si="24"/>
        <v>7157_7158_7159_7160_7161_7162_7163_7164</v>
      </c>
      <c r="C395" s="22">
        <v>4</v>
      </c>
      <c r="D395" s="21">
        <f t="shared" si="23"/>
        <v>4</v>
      </c>
      <c r="E395" s="21" t="str">
        <f>IF(A395&gt;199,"英文 ",IF(A395&gt;61,"繁体 ",))&amp;VLOOKUP(C395,Sheet1!A:B,2,0)&amp;" "&amp;LEFT(B395,4)&amp;"--"&amp;RIGHT(B395,4)</f>
        <v>英文 boss 7157--7164</v>
      </c>
      <c r="F395" s="21">
        <f t="shared" si="25"/>
        <v>70287</v>
      </c>
      <c r="G395" s="21" t="s">
        <v>1094</v>
      </c>
      <c r="H395" s="21" t="s">
        <v>1095</v>
      </c>
    </row>
    <row r="396" spans="1:8">
      <c r="A396" s="21">
        <v>288</v>
      </c>
      <c r="B396" s="21" t="str">
        <f t="shared" si="24"/>
        <v>7165_7166_7167_7168_7169_7170_7171_7172</v>
      </c>
      <c r="C396" s="22">
        <v>4</v>
      </c>
      <c r="D396" s="21">
        <f t="shared" si="23"/>
        <v>4</v>
      </c>
      <c r="E396" s="21" t="str">
        <f>IF(A396&gt;199,"英文 ",IF(A396&gt;61,"繁体 ",))&amp;VLOOKUP(C396,Sheet1!A:B,2,0)&amp;" "&amp;LEFT(B396,4)&amp;"--"&amp;RIGHT(B396,4)</f>
        <v>英文 boss 7165--7172</v>
      </c>
      <c r="F396" s="21">
        <f t="shared" si="25"/>
        <v>70288</v>
      </c>
      <c r="G396" s="21" t="s">
        <v>1096</v>
      </c>
      <c r="H396" s="21" t="s">
        <v>1097</v>
      </c>
    </row>
    <row r="397" spans="1:8">
      <c r="A397" s="21">
        <v>289</v>
      </c>
      <c r="B397" s="21" t="str">
        <f t="shared" si="24"/>
        <v>7173_7174_7175_7176_7177_7178_7179_7180</v>
      </c>
      <c r="C397" s="22">
        <v>4</v>
      </c>
      <c r="D397" s="21">
        <f t="shared" si="23"/>
        <v>4</v>
      </c>
      <c r="E397" s="21" t="str">
        <f>IF(A397&gt;199,"英文 ",IF(A397&gt;61,"繁体 ",))&amp;VLOOKUP(C397,Sheet1!A:B,2,0)&amp;" "&amp;LEFT(B397,4)&amp;"--"&amp;RIGHT(B397,4)</f>
        <v>英文 boss 7173--7180</v>
      </c>
      <c r="F397" s="21">
        <f t="shared" si="25"/>
        <v>70289</v>
      </c>
      <c r="G397" s="21" t="s">
        <v>1098</v>
      </c>
      <c r="H397" s="21" t="s">
        <v>1099</v>
      </c>
    </row>
    <row r="398" spans="1:8">
      <c r="A398" s="21">
        <v>290</v>
      </c>
      <c r="B398" s="21" t="str">
        <f t="shared" si="24"/>
        <v>7181_7182_7183_7184_7185_7186_7187_7188</v>
      </c>
      <c r="C398" s="22">
        <v>4</v>
      </c>
      <c r="D398" s="21">
        <f t="shared" si="23"/>
        <v>4</v>
      </c>
      <c r="E398" s="21" t="str">
        <f>IF(A398&gt;199,"英文 ",IF(A398&gt;61,"繁体 ",))&amp;VLOOKUP(C398,Sheet1!A:B,2,0)&amp;" "&amp;LEFT(B398,4)&amp;"--"&amp;RIGHT(B398,4)</f>
        <v>英文 boss 7181--7188</v>
      </c>
      <c r="F398" s="21">
        <f t="shared" si="25"/>
        <v>70290</v>
      </c>
      <c r="G398" s="21" t="s">
        <v>1100</v>
      </c>
      <c r="H398" s="21" t="s">
        <v>1101</v>
      </c>
    </row>
    <row r="399" spans="1:8">
      <c r="A399" s="21">
        <v>291</v>
      </c>
      <c r="B399" s="21" t="str">
        <f t="shared" si="24"/>
        <v>7189_7190_7191_7192_7193_7194_7195_7196</v>
      </c>
      <c r="C399" s="22">
        <v>4</v>
      </c>
      <c r="D399" s="21">
        <f t="shared" si="23"/>
        <v>4</v>
      </c>
      <c r="E399" s="21" t="str">
        <f>IF(A399&gt;199,"英文 ",IF(A399&gt;61,"繁体 ",))&amp;VLOOKUP(C399,Sheet1!A:B,2,0)&amp;" "&amp;LEFT(B399,4)&amp;"--"&amp;RIGHT(B399,4)</f>
        <v>英文 boss 7189--7196</v>
      </c>
      <c r="F399" s="21">
        <f t="shared" si="25"/>
        <v>70291</v>
      </c>
      <c r="G399" s="21" t="s">
        <v>1102</v>
      </c>
      <c r="H399" s="21" t="s">
        <v>1103</v>
      </c>
    </row>
    <row r="400" spans="1:6">
      <c r="A400" s="21">
        <v>292</v>
      </c>
      <c r="B400" s="21" t="str">
        <f t="shared" si="24"/>
        <v>7</v>
      </c>
      <c r="C400" s="22">
        <v>4</v>
      </c>
      <c r="D400" s="21">
        <f t="shared" si="23"/>
        <v>4</v>
      </c>
      <c r="E400" s="21" t="str">
        <f>IF(A400&gt;199,"英文 ",IF(A400&gt;61,"繁体 ",))&amp;VLOOKUP(C400,Sheet1!A:B,2,0)&amp;" "&amp;LEFT(B400,4)&amp;"--"&amp;RIGHT(B400,4)</f>
        <v>英文 boss 7--7</v>
      </c>
      <c r="F400" s="21">
        <f t="shared" si="25"/>
        <v>70292</v>
      </c>
    </row>
    <row r="401" spans="1:6">
      <c r="A401" s="21">
        <v>293</v>
      </c>
      <c r="B401" s="21" t="str">
        <f t="shared" si="24"/>
        <v>7</v>
      </c>
      <c r="C401" s="22">
        <v>4</v>
      </c>
      <c r="D401" s="21">
        <f t="shared" si="23"/>
        <v>4</v>
      </c>
      <c r="E401" s="21" t="str">
        <f>IF(A401&gt;199,"英文 ",IF(A401&gt;61,"繁体 ",))&amp;VLOOKUP(C401,Sheet1!A:B,2,0)&amp;" "&amp;LEFT(B401,4)&amp;"--"&amp;RIGHT(B401,4)</f>
        <v>英文 boss 7--7</v>
      </c>
      <c r="F401" s="21">
        <f t="shared" si="25"/>
        <v>70293</v>
      </c>
    </row>
    <row r="402" spans="1:6">
      <c r="A402" s="21">
        <v>294</v>
      </c>
      <c r="B402" s="21" t="str">
        <f t="shared" si="24"/>
        <v>7</v>
      </c>
      <c r="C402" s="22">
        <v>4</v>
      </c>
      <c r="D402" s="21">
        <f t="shared" ref="D402:D433" si="26">IF(C402=3,3,IF(C402&gt;=4,4,0))</f>
        <v>4</v>
      </c>
      <c r="E402" s="21" t="str">
        <f>IF(A402&gt;199,"英文 ",IF(A402&gt;61,"繁体 ",))&amp;VLOOKUP(C402,Sheet1!A:B,2,0)&amp;" "&amp;LEFT(B402,4)&amp;"--"&amp;RIGHT(B402,4)</f>
        <v>英文 boss 7--7</v>
      </c>
      <c r="F402" s="21">
        <f t="shared" si="25"/>
        <v>70294</v>
      </c>
    </row>
    <row r="403" spans="1:6">
      <c r="A403" s="21">
        <v>295</v>
      </c>
      <c r="B403" s="21" t="str">
        <f t="shared" si="24"/>
        <v>7</v>
      </c>
      <c r="C403" s="22">
        <v>4</v>
      </c>
      <c r="D403" s="21">
        <f t="shared" si="26"/>
        <v>4</v>
      </c>
      <c r="E403" s="21" t="str">
        <f>IF(A403&gt;199,"英文 ",IF(A403&gt;61,"繁体 ",))&amp;VLOOKUP(C403,Sheet1!A:B,2,0)&amp;" "&amp;LEFT(B403,4)&amp;"--"&amp;RIGHT(B403,4)</f>
        <v>英文 boss 7--7</v>
      </c>
      <c r="F403" s="21">
        <f t="shared" si="25"/>
        <v>70295</v>
      </c>
    </row>
    <row r="404" spans="1:6">
      <c r="A404" s="21">
        <v>296</v>
      </c>
      <c r="B404" s="21" t="str">
        <f t="shared" ref="B404:B435" si="27">"7"&amp;MID(G404,2,99999999)</f>
        <v>7</v>
      </c>
      <c r="C404" s="22">
        <v>4</v>
      </c>
      <c r="D404" s="21">
        <f t="shared" si="26"/>
        <v>4</v>
      </c>
      <c r="E404" s="21" t="str">
        <f>IF(A404&gt;199,"英文 ",IF(A404&gt;61,"繁体 ",))&amp;VLOOKUP(C404,Sheet1!A:B,2,0)&amp;" "&amp;LEFT(B404,4)&amp;"--"&amp;RIGHT(B404,4)</f>
        <v>英文 boss 7--7</v>
      </c>
      <c r="F404" s="21">
        <f t="shared" si="25"/>
        <v>70296</v>
      </c>
    </row>
    <row r="405" spans="1:6">
      <c r="A405" s="21">
        <v>297</v>
      </c>
      <c r="B405" s="21" t="str">
        <f t="shared" si="27"/>
        <v>7</v>
      </c>
      <c r="C405" s="22">
        <v>4</v>
      </c>
      <c r="D405" s="21">
        <f t="shared" si="26"/>
        <v>4</v>
      </c>
      <c r="E405" s="21" t="str">
        <f>IF(A405&gt;199,"英文 ",IF(A405&gt;61,"繁体 ",))&amp;VLOOKUP(C405,Sheet1!A:B,2,0)&amp;" "&amp;LEFT(B405,4)&amp;"--"&amp;RIGHT(B405,4)</f>
        <v>英文 boss 7--7</v>
      </c>
      <c r="F405" s="21">
        <f t="shared" si="25"/>
        <v>70297</v>
      </c>
    </row>
    <row r="406" spans="1:6">
      <c r="A406" s="21">
        <v>298</v>
      </c>
      <c r="B406" s="21" t="str">
        <f t="shared" si="27"/>
        <v>7</v>
      </c>
      <c r="C406" s="22">
        <v>4</v>
      </c>
      <c r="D406" s="21">
        <f t="shared" si="26"/>
        <v>4</v>
      </c>
      <c r="E406" s="21" t="str">
        <f>IF(A406&gt;199,"英文 ",IF(A406&gt;61,"繁体 ",))&amp;VLOOKUP(C406,Sheet1!A:B,2,0)&amp;" "&amp;LEFT(B406,4)&amp;"--"&amp;RIGHT(B406,4)</f>
        <v>英文 boss 7--7</v>
      </c>
      <c r="F406" s="21">
        <f t="shared" si="25"/>
        <v>70298</v>
      </c>
    </row>
    <row r="407" spans="1:6">
      <c r="A407" s="21">
        <v>299</v>
      </c>
      <c r="B407" s="21" t="str">
        <f t="shared" si="27"/>
        <v>7</v>
      </c>
      <c r="C407" s="22">
        <v>4</v>
      </c>
      <c r="D407" s="21">
        <f t="shared" si="26"/>
        <v>4</v>
      </c>
      <c r="E407" s="21" t="str">
        <f>IF(A407&gt;199,"英文 ",IF(A407&gt;61,"繁体 ",))&amp;VLOOKUP(C407,Sheet1!A:B,2,0)&amp;" "&amp;LEFT(B407,4)&amp;"--"&amp;RIGHT(B407,4)</f>
        <v>英文 boss 7--7</v>
      </c>
      <c r="F407" s="21">
        <f t="shared" si="25"/>
        <v>70299</v>
      </c>
    </row>
    <row r="408" spans="1:6">
      <c r="A408" s="21">
        <v>300</v>
      </c>
      <c r="B408" s="21" t="str">
        <f t="shared" si="27"/>
        <v>7</v>
      </c>
      <c r="C408" s="22">
        <v>4</v>
      </c>
      <c r="D408" s="21">
        <f t="shared" si="26"/>
        <v>4</v>
      </c>
      <c r="E408" s="21" t="str">
        <f>IF(A408&gt;199,"英文 ",IF(A408&gt;61,"繁体 ",))&amp;VLOOKUP(C408,Sheet1!A:B,2,0)&amp;" "&amp;LEFT(B408,4)&amp;"--"&amp;RIGHT(B408,4)</f>
        <v>英文 boss 7--7</v>
      </c>
      <c r="F408" s="21">
        <f t="shared" si="25"/>
        <v>70300</v>
      </c>
    </row>
    <row r="409" spans="1:6">
      <c r="A409" s="21">
        <v>301</v>
      </c>
      <c r="B409" s="21" t="str">
        <f t="shared" si="27"/>
        <v>7</v>
      </c>
      <c r="C409" s="22">
        <v>4</v>
      </c>
      <c r="D409" s="21">
        <f t="shared" si="26"/>
        <v>4</v>
      </c>
      <c r="E409" s="21" t="str">
        <f>IF(A409&gt;199,"英文 ",IF(A409&gt;61,"繁体 ",))&amp;VLOOKUP(C409,Sheet1!A:B,2,0)&amp;" "&amp;LEFT(B409,4)&amp;"--"&amp;RIGHT(B409,4)</f>
        <v>英文 boss 7--7</v>
      </c>
      <c r="F409" s="21">
        <f t="shared" si="25"/>
        <v>70301</v>
      </c>
    </row>
    <row r="410" spans="1:6">
      <c r="A410" s="21">
        <v>302</v>
      </c>
      <c r="B410" s="21" t="str">
        <f t="shared" si="27"/>
        <v>7</v>
      </c>
      <c r="C410" s="22">
        <v>4</v>
      </c>
      <c r="D410" s="21">
        <f t="shared" si="26"/>
        <v>4</v>
      </c>
      <c r="E410" s="21" t="str">
        <f>IF(A410&gt;199,"英文 ",IF(A410&gt;61,"繁体 ",))&amp;VLOOKUP(C410,Sheet1!A:B,2,0)&amp;" "&amp;LEFT(B410,4)&amp;"--"&amp;RIGHT(B410,4)</f>
        <v>英文 boss 7--7</v>
      </c>
      <c r="F410" s="21">
        <f t="shared" si="25"/>
        <v>70302</v>
      </c>
    </row>
    <row r="411" spans="1:8">
      <c r="A411" s="21">
        <v>303</v>
      </c>
      <c r="B411" s="21" t="str">
        <f t="shared" si="27"/>
        <v>7001_7004_7005_7006_7007_7008</v>
      </c>
      <c r="C411" s="22">
        <v>5</v>
      </c>
      <c r="D411" s="21">
        <f t="shared" si="26"/>
        <v>4</v>
      </c>
      <c r="E411" s="21" t="str">
        <f>IF(A411&gt;199,"英文 ",IF(A411&gt;61,"繁体 ",))&amp;VLOOKUP(C411,Sheet1!A:B,2,0)&amp;" "&amp;LEFT(B411,4)&amp;"--"&amp;RIGHT(B411,4)</f>
        <v>英文 攻城 7001--7008</v>
      </c>
      <c r="F411" s="21">
        <f t="shared" si="25"/>
        <v>70303</v>
      </c>
      <c r="G411" s="21" t="s">
        <v>1008</v>
      </c>
      <c r="H411" s="21" t="s">
        <v>1009</v>
      </c>
    </row>
    <row r="412" spans="1:8">
      <c r="A412" s="21">
        <v>304</v>
      </c>
      <c r="B412" s="21" t="str">
        <f t="shared" si="27"/>
        <v>7009_7010_7011_7012_7013_7014_7015_7016</v>
      </c>
      <c r="C412" s="22">
        <v>5</v>
      </c>
      <c r="D412" s="21">
        <f t="shared" si="26"/>
        <v>4</v>
      </c>
      <c r="E412" s="21" t="str">
        <f>IF(A412&gt;199,"英文 ",IF(A412&gt;61,"繁体 ",))&amp;VLOOKUP(C412,Sheet1!A:B,2,0)&amp;" "&amp;LEFT(B412,4)&amp;"--"&amp;RIGHT(B412,4)</f>
        <v>英文 攻城 7009--7016</v>
      </c>
      <c r="F412" s="21">
        <f t="shared" si="25"/>
        <v>70304</v>
      </c>
      <c r="G412" s="21" t="s">
        <v>1010</v>
      </c>
      <c r="H412" s="21" t="s">
        <v>1011</v>
      </c>
    </row>
    <row r="413" spans="1:8">
      <c r="A413" s="21">
        <v>305</v>
      </c>
      <c r="B413" s="21" t="str">
        <f t="shared" si="27"/>
        <v>7017_7018_7019_7020_7021_7022_7023_7024</v>
      </c>
      <c r="C413" s="22">
        <v>5</v>
      </c>
      <c r="D413" s="21">
        <f t="shared" si="26"/>
        <v>4</v>
      </c>
      <c r="E413" s="21" t="str">
        <f>IF(A413&gt;199,"英文 ",IF(A413&gt;61,"繁体 ",))&amp;VLOOKUP(C413,Sheet1!A:B,2,0)&amp;" "&amp;LEFT(B413,4)&amp;"--"&amp;RIGHT(B413,4)</f>
        <v>英文 攻城 7017--7024</v>
      </c>
      <c r="F413" s="21">
        <f t="shared" si="25"/>
        <v>70305</v>
      </c>
      <c r="G413" s="21" t="s">
        <v>1012</v>
      </c>
      <c r="H413" s="21" t="s">
        <v>1013</v>
      </c>
    </row>
    <row r="414" spans="1:8">
      <c r="A414" s="21">
        <v>306</v>
      </c>
      <c r="B414" s="21" t="str">
        <f t="shared" si="27"/>
        <v>7025_7026_7027_7028_7029_7030_7031_7032</v>
      </c>
      <c r="C414" s="22">
        <v>5</v>
      </c>
      <c r="D414" s="21">
        <f t="shared" si="26"/>
        <v>4</v>
      </c>
      <c r="E414" s="21" t="str">
        <f>IF(A414&gt;199,"英文 ",IF(A414&gt;61,"繁体 ",))&amp;VLOOKUP(C414,Sheet1!A:B,2,0)&amp;" "&amp;LEFT(B414,4)&amp;"--"&amp;RIGHT(B414,4)</f>
        <v>英文 攻城 7025--7032</v>
      </c>
      <c r="F414" s="21">
        <f t="shared" si="25"/>
        <v>70306</v>
      </c>
      <c r="G414" s="21" t="s">
        <v>1014</v>
      </c>
      <c r="H414" s="21" t="s">
        <v>1015</v>
      </c>
    </row>
    <row r="415" spans="1:8">
      <c r="A415" s="21">
        <v>307</v>
      </c>
      <c r="B415" s="21" t="str">
        <f t="shared" si="27"/>
        <v>7033_7034_7035_7036_7037_7038_7039_7040</v>
      </c>
      <c r="C415" s="22">
        <v>5</v>
      </c>
      <c r="D415" s="21">
        <f t="shared" si="26"/>
        <v>4</v>
      </c>
      <c r="E415" s="21" t="str">
        <f>IF(A415&gt;199,"英文 ",IF(A415&gt;61,"繁体 ",))&amp;VLOOKUP(C415,Sheet1!A:B,2,0)&amp;" "&amp;LEFT(B415,4)&amp;"--"&amp;RIGHT(B415,4)</f>
        <v>英文 攻城 7033--7040</v>
      </c>
      <c r="F415" s="21">
        <f t="shared" si="25"/>
        <v>70307</v>
      </c>
      <c r="G415" s="21" t="s">
        <v>1016</v>
      </c>
      <c r="H415" s="21" t="s">
        <v>1017</v>
      </c>
    </row>
    <row r="416" spans="1:8">
      <c r="A416" s="21">
        <v>308</v>
      </c>
      <c r="B416" s="21" t="str">
        <f t="shared" si="27"/>
        <v>7041_7042_7043_7044_7045_7046_7047_7048</v>
      </c>
      <c r="C416" s="22">
        <v>5</v>
      </c>
      <c r="D416" s="21">
        <f t="shared" si="26"/>
        <v>4</v>
      </c>
      <c r="E416" s="21" t="str">
        <f>IF(A416&gt;199,"英文 ",IF(A416&gt;61,"繁体 ",))&amp;VLOOKUP(C416,Sheet1!A:B,2,0)&amp;" "&amp;LEFT(B416,4)&amp;"--"&amp;RIGHT(B416,4)</f>
        <v>英文 攻城 7041--7048</v>
      </c>
      <c r="F416" s="21">
        <f t="shared" si="25"/>
        <v>70308</v>
      </c>
      <c r="G416" s="21" t="s">
        <v>1018</v>
      </c>
      <c r="H416" s="21" t="s">
        <v>1019</v>
      </c>
    </row>
    <row r="417" spans="1:8">
      <c r="A417" s="21">
        <v>309</v>
      </c>
      <c r="B417" s="21" t="str">
        <f t="shared" si="27"/>
        <v>7049_7050_7051_7052_7053_7054_7055_7056</v>
      </c>
      <c r="C417" s="22">
        <v>5</v>
      </c>
      <c r="D417" s="21">
        <f t="shared" si="26"/>
        <v>4</v>
      </c>
      <c r="E417" s="21" t="str">
        <f>IF(A417&gt;199,"英文 ",IF(A417&gt;61,"繁体 ",))&amp;VLOOKUP(C417,Sheet1!A:B,2,0)&amp;" "&amp;LEFT(B417,4)&amp;"--"&amp;RIGHT(B417,4)</f>
        <v>英文 攻城 7049--7056</v>
      </c>
      <c r="F417" s="21">
        <f t="shared" si="25"/>
        <v>70309</v>
      </c>
      <c r="G417" s="21" t="s">
        <v>1020</v>
      </c>
      <c r="H417" s="21" t="s">
        <v>1021</v>
      </c>
    </row>
    <row r="418" spans="1:8">
      <c r="A418" s="21">
        <v>310</v>
      </c>
      <c r="B418" s="21" t="str">
        <f t="shared" si="27"/>
        <v>7057_7058_7059_7060_7061_7062_7063_7064</v>
      </c>
      <c r="C418" s="22">
        <v>5</v>
      </c>
      <c r="D418" s="21">
        <f t="shared" si="26"/>
        <v>4</v>
      </c>
      <c r="E418" s="21" t="str">
        <f>IF(A418&gt;199,"英文 ",IF(A418&gt;61,"繁体 ",))&amp;VLOOKUP(C418,Sheet1!A:B,2,0)&amp;" "&amp;LEFT(B418,4)&amp;"--"&amp;RIGHT(B418,4)</f>
        <v>英文 攻城 7057--7064</v>
      </c>
      <c r="F418" s="21">
        <f t="shared" si="25"/>
        <v>70310</v>
      </c>
      <c r="G418" s="21" t="s">
        <v>1022</v>
      </c>
      <c r="H418" s="21" t="s">
        <v>1023</v>
      </c>
    </row>
    <row r="419" spans="1:8">
      <c r="A419" s="21">
        <v>311</v>
      </c>
      <c r="B419" s="21" t="str">
        <f t="shared" si="27"/>
        <v>7065_7066_7067_7068_7069_7070_7071_7072</v>
      </c>
      <c r="C419" s="22">
        <v>5</v>
      </c>
      <c r="D419" s="21">
        <f t="shared" si="26"/>
        <v>4</v>
      </c>
      <c r="E419" s="21" t="str">
        <f>IF(A419&gt;199,"英文 ",IF(A419&gt;61,"繁体 ",))&amp;VLOOKUP(C419,Sheet1!A:B,2,0)&amp;" "&amp;LEFT(B419,4)&amp;"--"&amp;RIGHT(B419,4)</f>
        <v>英文 攻城 7065--7072</v>
      </c>
      <c r="F419" s="21">
        <f t="shared" si="25"/>
        <v>70311</v>
      </c>
      <c r="G419" s="21" t="s">
        <v>1024</v>
      </c>
      <c r="H419" s="21" t="s">
        <v>1025</v>
      </c>
    </row>
    <row r="420" spans="1:8">
      <c r="A420" s="21">
        <v>312</v>
      </c>
      <c r="B420" s="21" t="str">
        <f t="shared" si="27"/>
        <v>7073_7074_7075_7076_7077_7078_7079_7080</v>
      </c>
      <c r="C420" s="22">
        <v>5</v>
      </c>
      <c r="D420" s="21">
        <f t="shared" si="26"/>
        <v>4</v>
      </c>
      <c r="E420" s="21" t="str">
        <f>IF(A420&gt;199,"英文 ",IF(A420&gt;61,"繁体 ",))&amp;VLOOKUP(C420,Sheet1!A:B,2,0)&amp;" "&amp;LEFT(B420,4)&amp;"--"&amp;RIGHT(B420,4)</f>
        <v>英文 攻城 7073--7080</v>
      </c>
      <c r="F420" s="21">
        <f t="shared" si="25"/>
        <v>70312</v>
      </c>
      <c r="G420" s="21" t="s">
        <v>1026</v>
      </c>
      <c r="H420" s="21" t="s">
        <v>1027</v>
      </c>
    </row>
    <row r="421" spans="1:8">
      <c r="A421" s="21">
        <v>313</v>
      </c>
      <c r="B421" s="21" t="str">
        <f t="shared" si="27"/>
        <v>7081_7082_7083_7084_7085_7086_7087_7088</v>
      </c>
      <c r="C421" s="22">
        <v>5</v>
      </c>
      <c r="D421" s="21">
        <f t="shared" si="26"/>
        <v>4</v>
      </c>
      <c r="E421" s="21" t="str">
        <f>IF(A421&gt;199,"英文 ",IF(A421&gt;61,"繁体 ",))&amp;VLOOKUP(C421,Sheet1!A:B,2,0)&amp;" "&amp;LEFT(B421,4)&amp;"--"&amp;RIGHT(B421,4)</f>
        <v>英文 攻城 7081--7088</v>
      </c>
      <c r="F421" s="21">
        <f t="shared" si="25"/>
        <v>70313</v>
      </c>
      <c r="G421" s="21" t="s">
        <v>1028</v>
      </c>
      <c r="H421" s="21" t="s">
        <v>1029</v>
      </c>
    </row>
    <row r="422" spans="1:8">
      <c r="A422" s="21">
        <v>314</v>
      </c>
      <c r="B422" s="21" t="str">
        <f t="shared" si="27"/>
        <v>7089_7090_7091_7092_7093_7094_7095_7096</v>
      </c>
      <c r="C422" s="22">
        <v>5</v>
      </c>
      <c r="D422" s="21">
        <f t="shared" si="26"/>
        <v>4</v>
      </c>
      <c r="E422" s="21" t="str">
        <f>IF(A422&gt;199,"英文 ",IF(A422&gt;61,"繁体 ",))&amp;VLOOKUP(C422,Sheet1!A:B,2,0)&amp;" "&amp;LEFT(B422,4)&amp;"--"&amp;RIGHT(B422,4)</f>
        <v>英文 攻城 7089--7096</v>
      </c>
      <c r="F422" s="21">
        <f t="shared" si="25"/>
        <v>70314</v>
      </c>
      <c r="G422" s="21" t="s">
        <v>1030</v>
      </c>
      <c r="H422" s="21" t="s">
        <v>1031</v>
      </c>
    </row>
    <row r="423" spans="1:8">
      <c r="A423" s="21">
        <v>315</v>
      </c>
      <c r="B423" s="21" t="str">
        <f t="shared" si="27"/>
        <v>7097_7098_7099_7100_7101_7102_7103_7104</v>
      </c>
      <c r="C423" s="22">
        <v>5</v>
      </c>
      <c r="D423" s="21">
        <f t="shared" si="26"/>
        <v>4</v>
      </c>
      <c r="E423" s="21" t="str">
        <f>IF(A423&gt;199,"英文 ",IF(A423&gt;61,"繁体 ",))&amp;VLOOKUP(C423,Sheet1!A:B,2,0)&amp;" "&amp;LEFT(B423,4)&amp;"--"&amp;RIGHT(B423,4)</f>
        <v>英文 攻城 7097--7104</v>
      </c>
      <c r="F423" s="21">
        <f t="shared" si="25"/>
        <v>70315</v>
      </c>
      <c r="G423" s="21" t="s">
        <v>1032</v>
      </c>
      <c r="H423" s="21" t="s">
        <v>1033</v>
      </c>
    </row>
    <row r="424" spans="1:8">
      <c r="A424" s="21">
        <v>316</v>
      </c>
      <c r="B424" s="21" t="str">
        <f t="shared" si="27"/>
        <v>7105_7106_7107_7108_7109_7110_7111_7112</v>
      </c>
      <c r="C424" s="22">
        <v>5</v>
      </c>
      <c r="D424" s="21">
        <f t="shared" si="26"/>
        <v>4</v>
      </c>
      <c r="E424" s="21" t="str">
        <f>IF(A424&gt;199,"英文 ",IF(A424&gt;61,"繁体 ",))&amp;VLOOKUP(C424,Sheet1!A:B,2,0)&amp;" "&amp;LEFT(B424,4)&amp;"--"&amp;RIGHT(B424,4)</f>
        <v>英文 攻城 7105--7112</v>
      </c>
      <c r="F424" s="21">
        <f t="shared" si="25"/>
        <v>70316</v>
      </c>
      <c r="G424" s="21" t="s">
        <v>1034</v>
      </c>
      <c r="H424" s="21" t="s">
        <v>1035</v>
      </c>
    </row>
    <row r="425" spans="1:8">
      <c r="A425" s="21">
        <v>317</v>
      </c>
      <c r="B425" s="21" t="str">
        <f t="shared" si="27"/>
        <v>7113_7114_7115_7116_7117_7118_7119_7120</v>
      </c>
      <c r="C425" s="22">
        <v>5</v>
      </c>
      <c r="D425" s="21">
        <f t="shared" si="26"/>
        <v>4</v>
      </c>
      <c r="E425" s="21" t="str">
        <f>IF(A425&gt;199,"英文 ",IF(A425&gt;61,"繁体 ",))&amp;VLOOKUP(C425,Sheet1!A:B,2,0)&amp;" "&amp;LEFT(B425,4)&amp;"--"&amp;RIGHT(B425,4)</f>
        <v>英文 攻城 7113--7120</v>
      </c>
      <c r="F425" s="21">
        <f t="shared" si="25"/>
        <v>70317</v>
      </c>
      <c r="G425" s="21" t="s">
        <v>1036</v>
      </c>
      <c r="H425" s="21" t="s">
        <v>1037</v>
      </c>
    </row>
    <row r="426" spans="1:8">
      <c r="A426" s="21">
        <v>318</v>
      </c>
      <c r="B426" s="21" t="str">
        <f t="shared" si="27"/>
        <v>7121_7122_7123_7124_7125_7126_7127_7128</v>
      </c>
      <c r="C426" s="22">
        <v>5</v>
      </c>
      <c r="D426" s="21">
        <f t="shared" si="26"/>
        <v>4</v>
      </c>
      <c r="E426" s="21" t="str">
        <f>IF(A426&gt;199,"英文 ",IF(A426&gt;61,"繁体 ",))&amp;VLOOKUP(C426,Sheet1!A:B,2,0)&amp;" "&amp;LEFT(B426,4)&amp;"--"&amp;RIGHT(B426,4)</f>
        <v>英文 攻城 7121--7128</v>
      </c>
      <c r="F426" s="21">
        <f t="shared" si="25"/>
        <v>70318</v>
      </c>
      <c r="G426" s="21" t="s">
        <v>1038</v>
      </c>
      <c r="H426" s="21" t="s">
        <v>1039</v>
      </c>
    </row>
    <row r="427" spans="1:8">
      <c r="A427" s="21">
        <v>319</v>
      </c>
      <c r="B427" s="21" t="str">
        <f t="shared" si="27"/>
        <v>7129_7130_7131_7132_7133_7134_7135_7136</v>
      </c>
      <c r="C427" s="22">
        <v>5</v>
      </c>
      <c r="D427" s="21">
        <f t="shared" si="26"/>
        <v>4</v>
      </c>
      <c r="E427" s="21" t="str">
        <f>IF(A427&gt;199,"英文 ",IF(A427&gt;61,"繁体 ",))&amp;VLOOKUP(C427,Sheet1!A:B,2,0)&amp;" "&amp;LEFT(B427,4)&amp;"--"&amp;RIGHT(B427,4)</f>
        <v>英文 攻城 7129--7136</v>
      </c>
      <c r="F427" s="21">
        <f t="shared" si="25"/>
        <v>70319</v>
      </c>
      <c r="G427" s="21" t="s">
        <v>1040</v>
      </c>
      <c r="H427" s="21" t="s">
        <v>1041</v>
      </c>
    </row>
    <row r="428" spans="1:8">
      <c r="A428" s="21">
        <v>320</v>
      </c>
      <c r="B428" s="21" t="str">
        <f t="shared" si="27"/>
        <v>7137_7138_7139_7140_7141_7142_7143_7144</v>
      </c>
      <c r="C428" s="22">
        <v>5</v>
      </c>
      <c r="D428" s="21">
        <f t="shared" si="26"/>
        <v>4</v>
      </c>
      <c r="E428" s="21" t="str">
        <f>IF(A428&gt;199,"英文 ",IF(A428&gt;61,"繁体 ",))&amp;VLOOKUP(C428,Sheet1!A:B,2,0)&amp;" "&amp;LEFT(B428,4)&amp;"--"&amp;RIGHT(B428,4)</f>
        <v>英文 攻城 7137--7144</v>
      </c>
      <c r="F428" s="21">
        <f t="shared" si="25"/>
        <v>70320</v>
      </c>
      <c r="G428" s="21" t="s">
        <v>1042</v>
      </c>
      <c r="H428" s="21" t="s">
        <v>1043</v>
      </c>
    </row>
    <row r="429" spans="1:8">
      <c r="A429" s="21">
        <v>321</v>
      </c>
      <c r="B429" s="21" t="str">
        <f t="shared" si="27"/>
        <v>7145_7146_7147_7148_7149_7150_7151_7152</v>
      </c>
      <c r="C429" s="22">
        <v>5</v>
      </c>
      <c r="D429" s="21">
        <f t="shared" si="26"/>
        <v>4</v>
      </c>
      <c r="E429" s="21" t="str">
        <f>IF(A429&gt;199,"英文 ",IF(A429&gt;61,"繁体 ",))&amp;VLOOKUP(C429,Sheet1!A:B,2,0)&amp;" "&amp;LEFT(B429,4)&amp;"--"&amp;RIGHT(B429,4)</f>
        <v>英文 攻城 7145--7152</v>
      </c>
      <c r="F429" s="21">
        <f t="shared" si="25"/>
        <v>70321</v>
      </c>
      <c r="G429" s="21" t="s">
        <v>1044</v>
      </c>
      <c r="H429" s="21" t="s">
        <v>1045</v>
      </c>
    </row>
    <row r="430" spans="1:8">
      <c r="A430" s="21">
        <v>322</v>
      </c>
      <c r="B430" s="21" t="str">
        <f t="shared" si="27"/>
        <v>7153_7154_7155_7156_7157_7158_7159_7160</v>
      </c>
      <c r="C430" s="22">
        <v>5</v>
      </c>
      <c r="D430" s="21">
        <f t="shared" si="26"/>
        <v>4</v>
      </c>
      <c r="E430" s="21" t="str">
        <f>IF(A430&gt;199,"英文 ",IF(A430&gt;61,"繁体 ",))&amp;VLOOKUP(C430,Sheet1!A:B,2,0)&amp;" "&amp;LEFT(B430,4)&amp;"--"&amp;RIGHT(B430,4)</f>
        <v>英文 攻城 7153--7160</v>
      </c>
      <c r="F430" s="21">
        <f t="shared" si="25"/>
        <v>70322</v>
      </c>
      <c r="G430" s="21" t="s">
        <v>1046</v>
      </c>
      <c r="H430" s="21" t="s">
        <v>1047</v>
      </c>
    </row>
    <row r="431" spans="1:8">
      <c r="A431" s="21">
        <v>323</v>
      </c>
      <c r="B431" s="21" t="str">
        <f t="shared" si="27"/>
        <v>7161_7162_7163_7164_7165_7166_7167_7168</v>
      </c>
      <c r="C431" s="22">
        <v>5</v>
      </c>
      <c r="D431" s="21">
        <f t="shared" si="26"/>
        <v>4</v>
      </c>
      <c r="E431" s="21" t="str">
        <f>IF(A431&gt;199,"英文 ",IF(A431&gt;61,"繁体 ",))&amp;VLOOKUP(C431,Sheet1!A:B,2,0)&amp;" "&amp;LEFT(B431,4)&amp;"--"&amp;RIGHT(B431,4)</f>
        <v>英文 攻城 7161--7168</v>
      </c>
      <c r="F431" s="21">
        <f t="shared" si="25"/>
        <v>70323</v>
      </c>
      <c r="G431" s="21" t="s">
        <v>1048</v>
      </c>
      <c r="H431" s="21" t="s">
        <v>1049</v>
      </c>
    </row>
    <row r="432" spans="1:8">
      <c r="A432" s="21">
        <v>324</v>
      </c>
      <c r="B432" s="21" t="str">
        <f t="shared" si="27"/>
        <v>7169_7170_7171_7172_7173_7174_7175_7176</v>
      </c>
      <c r="C432" s="22">
        <v>5</v>
      </c>
      <c r="D432" s="21">
        <f t="shared" si="26"/>
        <v>4</v>
      </c>
      <c r="E432" s="21" t="str">
        <f>IF(A432&gt;199,"英文 ",IF(A432&gt;61,"繁体 ",))&amp;VLOOKUP(C432,Sheet1!A:B,2,0)&amp;" "&amp;LEFT(B432,4)&amp;"--"&amp;RIGHT(B432,4)</f>
        <v>英文 攻城 7169--7176</v>
      </c>
      <c r="F432" s="21">
        <f t="shared" si="25"/>
        <v>70324</v>
      </c>
      <c r="G432" s="21" t="s">
        <v>1050</v>
      </c>
      <c r="H432" s="21" t="s">
        <v>1051</v>
      </c>
    </row>
    <row r="433" spans="1:8">
      <c r="A433" s="21">
        <v>325</v>
      </c>
      <c r="B433" s="21" t="str">
        <f t="shared" si="27"/>
        <v>7177_7178_7179_7180_7181_7182_7183_7184</v>
      </c>
      <c r="C433" s="22">
        <v>5</v>
      </c>
      <c r="D433" s="21">
        <f t="shared" si="26"/>
        <v>4</v>
      </c>
      <c r="E433" s="21" t="str">
        <f>IF(A433&gt;199,"英文 ",IF(A433&gt;61,"繁体 ",))&amp;VLOOKUP(C433,Sheet1!A:B,2,0)&amp;" "&amp;LEFT(B433,4)&amp;"--"&amp;RIGHT(B433,4)</f>
        <v>英文 攻城 7177--7184</v>
      </c>
      <c r="F433" s="21">
        <f t="shared" si="25"/>
        <v>70325</v>
      </c>
      <c r="G433" s="21" t="s">
        <v>1052</v>
      </c>
      <c r="H433" s="21" t="s">
        <v>1053</v>
      </c>
    </row>
    <row r="434" spans="1:8">
      <c r="A434" s="21">
        <v>326</v>
      </c>
      <c r="B434" s="21" t="str">
        <f t="shared" si="27"/>
        <v>7185_7186_7187_7188_7189_7190_7191_7192</v>
      </c>
      <c r="C434" s="22">
        <v>5</v>
      </c>
      <c r="D434" s="21">
        <f t="shared" ref="D434:D465" si="28">IF(C434=3,3,IF(C434&gt;=4,4,0))</f>
        <v>4</v>
      </c>
      <c r="E434" s="21" t="str">
        <f>IF(A434&gt;199,"英文 ",IF(A434&gt;61,"繁体 ",))&amp;VLOOKUP(C434,Sheet1!A:B,2,0)&amp;" "&amp;LEFT(B434,4)&amp;"--"&amp;RIGHT(B434,4)</f>
        <v>英文 攻城 7185--7192</v>
      </c>
      <c r="F434" s="21">
        <f t="shared" si="25"/>
        <v>70326</v>
      </c>
      <c r="G434" s="21" t="s">
        <v>1054</v>
      </c>
      <c r="H434" s="21" t="s">
        <v>1055</v>
      </c>
    </row>
    <row r="435" spans="1:6">
      <c r="A435" s="21">
        <v>327</v>
      </c>
      <c r="B435" s="21" t="str">
        <f t="shared" si="27"/>
        <v>7</v>
      </c>
      <c r="C435" s="22">
        <v>5</v>
      </c>
      <c r="D435" s="21">
        <f t="shared" si="28"/>
        <v>4</v>
      </c>
      <c r="E435" s="21" t="str">
        <f>IF(A435&gt;199,"英文 ",IF(A435&gt;61,"繁体 ",))&amp;VLOOKUP(C435,Sheet1!A:B,2,0)&amp;" "&amp;LEFT(B435,4)&amp;"--"&amp;RIGHT(B435,4)</f>
        <v>英文 攻城 7--7</v>
      </c>
      <c r="F435" s="21">
        <f t="shared" si="25"/>
        <v>70327</v>
      </c>
    </row>
    <row r="436" spans="1:6">
      <c r="A436" s="21">
        <v>328</v>
      </c>
      <c r="B436" s="21" t="str">
        <f t="shared" ref="B436:B445" si="29">"7"&amp;MID(G436,2,99999999)</f>
        <v>7</v>
      </c>
      <c r="C436" s="22">
        <v>5</v>
      </c>
      <c r="D436" s="21">
        <f t="shared" si="28"/>
        <v>4</v>
      </c>
      <c r="E436" s="21" t="str">
        <f>IF(A436&gt;199,"英文 ",IF(A436&gt;61,"繁体 ",))&amp;VLOOKUP(C436,Sheet1!A:B,2,0)&amp;" "&amp;LEFT(B436,4)&amp;"--"&amp;RIGHT(B436,4)</f>
        <v>英文 攻城 7--7</v>
      </c>
      <c r="F436" s="21">
        <f t="shared" ref="F436:F499" si="30">70000+A436</f>
        <v>70328</v>
      </c>
    </row>
    <row r="437" spans="1:6">
      <c r="A437" s="21">
        <v>329</v>
      </c>
      <c r="B437" s="21" t="str">
        <f t="shared" si="29"/>
        <v>7</v>
      </c>
      <c r="C437" s="22">
        <v>5</v>
      </c>
      <c r="D437" s="21">
        <f t="shared" si="28"/>
        <v>4</v>
      </c>
      <c r="E437" s="21" t="str">
        <f>IF(A437&gt;199,"英文 ",IF(A437&gt;61,"繁体 ",))&amp;VLOOKUP(C437,Sheet1!A:B,2,0)&amp;" "&amp;LEFT(B437,4)&amp;"--"&amp;RIGHT(B437,4)</f>
        <v>英文 攻城 7--7</v>
      </c>
      <c r="F437" s="21">
        <f t="shared" si="30"/>
        <v>70329</v>
      </c>
    </row>
    <row r="438" spans="1:6">
      <c r="A438" s="21">
        <v>330</v>
      </c>
      <c r="B438" s="21" t="str">
        <f t="shared" si="29"/>
        <v>7</v>
      </c>
      <c r="C438" s="22">
        <v>5</v>
      </c>
      <c r="D438" s="21">
        <f t="shared" si="28"/>
        <v>4</v>
      </c>
      <c r="E438" s="21" t="str">
        <f>IF(A438&gt;199,"英文 ",IF(A438&gt;61,"繁体 ",))&amp;VLOOKUP(C438,Sheet1!A:B,2,0)&amp;" "&amp;LEFT(B438,4)&amp;"--"&amp;RIGHT(B438,4)</f>
        <v>英文 攻城 7--7</v>
      </c>
      <c r="F438" s="21">
        <f t="shared" si="30"/>
        <v>70330</v>
      </c>
    </row>
    <row r="439" spans="1:6">
      <c r="A439" s="21">
        <v>331</v>
      </c>
      <c r="B439" s="21" t="str">
        <f t="shared" si="29"/>
        <v>7</v>
      </c>
      <c r="C439" s="22">
        <v>5</v>
      </c>
      <c r="D439" s="21">
        <f t="shared" si="28"/>
        <v>4</v>
      </c>
      <c r="E439" s="21" t="str">
        <f>IF(A439&gt;199,"英文 ",IF(A439&gt;61,"繁体 ",))&amp;VLOOKUP(C439,Sheet1!A:B,2,0)&amp;" "&amp;LEFT(B439,4)&amp;"--"&amp;RIGHT(B439,4)</f>
        <v>英文 攻城 7--7</v>
      </c>
      <c r="F439" s="21">
        <f t="shared" si="30"/>
        <v>70331</v>
      </c>
    </row>
    <row r="440" spans="1:6">
      <c r="A440" s="21">
        <v>332</v>
      </c>
      <c r="B440" s="21" t="str">
        <f t="shared" si="29"/>
        <v>7</v>
      </c>
      <c r="C440" s="22">
        <v>5</v>
      </c>
      <c r="D440" s="21">
        <f t="shared" si="28"/>
        <v>4</v>
      </c>
      <c r="E440" s="21" t="str">
        <f>IF(A440&gt;199,"英文 ",IF(A440&gt;61,"繁体 ",))&amp;VLOOKUP(C440,Sheet1!A:B,2,0)&amp;" "&amp;LEFT(B440,4)&amp;"--"&amp;RIGHT(B440,4)</f>
        <v>英文 攻城 7--7</v>
      </c>
      <c r="F440" s="21">
        <f t="shared" si="30"/>
        <v>70332</v>
      </c>
    </row>
    <row r="441" spans="1:6">
      <c r="A441" s="21">
        <v>333</v>
      </c>
      <c r="B441" s="21" t="str">
        <f t="shared" si="29"/>
        <v>7</v>
      </c>
      <c r="C441" s="22">
        <v>5</v>
      </c>
      <c r="D441" s="21">
        <f t="shared" si="28"/>
        <v>4</v>
      </c>
      <c r="E441" s="21" t="str">
        <f>IF(A441&gt;199,"英文 ",IF(A441&gt;61,"繁体 ",))&amp;VLOOKUP(C441,Sheet1!A:B,2,0)&amp;" "&amp;LEFT(B441,4)&amp;"--"&amp;RIGHT(B441,4)</f>
        <v>英文 攻城 7--7</v>
      </c>
      <c r="F441" s="21">
        <f t="shared" si="30"/>
        <v>70333</v>
      </c>
    </row>
    <row r="442" spans="1:6">
      <c r="A442" s="21">
        <v>334</v>
      </c>
      <c r="B442" s="21" t="str">
        <f t="shared" si="29"/>
        <v>7</v>
      </c>
      <c r="C442" s="22">
        <v>5</v>
      </c>
      <c r="D442" s="21">
        <f t="shared" si="28"/>
        <v>4</v>
      </c>
      <c r="E442" s="21" t="str">
        <f>IF(A442&gt;199,"英文 ",IF(A442&gt;61,"繁体 ",))&amp;VLOOKUP(C442,Sheet1!A:B,2,0)&amp;" "&amp;LEFT(B442,4)&amp;"--"&amp;RIGHT(B442,4)</f>
        <v>英文 攻城 7--7</v>
      </c>
      <c r="F442" s="21">
        <f t="shared" si="30"/>
        <v>70334</v>
      </c>
    </row>
    <row r="443" spans="1:6">
      <c r="A443" s="21">
        <v>335</v>
      </c>
      <c r="B443" s="21" t="str">
        <f t="shared" si="29"/>
        <v>7</v>
      </c>
      <c r="C443" s="22">
        <v>5</v>
      </c>
      <c r="D443" s="21">
        <f t="shared" si="28"/>
        <v>4</v>
      </c>
      <c r="E443" s="21" t="str">
        <f>IF(A443&gt;199,"英文 ",IF(A443&gt;61,"繁体 ",))&amp;VLOOKUP(C443,Sheet1!A:B,2,0)&amp;" "&amp;LEFT(B443,4)&amp;"--"&amp;RIGHT(B443,4)</f>
        <v>英文 攻城 7--7</v>
      </c>
      <c r="F443" s="21">
        <f t="shared" si="30"/>
        <v>70335</v>
      </c>
    </row>
    <row r="444" spans="1:6">
      <c r="A444" s="21">
        <v>336</v>
      </c>
      <c r="B444" s="21" t="str">
        <f t="shared" si="29"/>
        <v>7</v>
      </c>
      <c r="C444" s="22">
        <v>5</v>
      </c>
      <c r="D444" s="21">
        <f t="shared" si="28"/>
        <v>4</v>
      </c>
      <c r="E444" s="21" t="str">
        <f>IF(A444&gt;199,"英文 ",IF(A444&gt;61,"繁体 ",))&amp;VLOOKUP(C444,Sheet1!A:B,2,0)&amp;" "&amp;LEFT(B444,4)&amp;"--"&amp;RIGHT(B444,4)</f>
        <v>英文 攻城 7--7</v>
      </c>
      <c r="F444" s="21">
        <f t="shared" si="30"/>
        <v>70336</v>
      </c>
    </row>
    <row r="445" spans="1:6">
      <c r="A445" s="21">
        <v>337</v>
      </c>
      <c r="B445" s="21" t="str">
        <f t="shared" si="29"/>
        <v>7</v>
      </c>
      <c r="C445" s="22">
        <v>5</v>
      </c>
      <c r="D445" s="21">
        <f t="shared" si="28"/>
        <v>4</v>
      </c>
      <c r="E445" s="21" t="str">
        <f>IF(A445&gt;199,"英文 ",IF(A445&gt;61,"繁体 ",))&amp;VLOOKUP(C445,Sheet1!A:B,2,0)&amp;" "&amp;LEFT(B445,4)&amp;"--"&amp;RIGHT(B445,4)</f>
        <v>英文 攻城 7--7</v>
      </c>
      <c r="F445" s="21">
        <f t="shared" si="30"/>
        <v>70337</v>
      </c>
    </row>
    <row r="446" spans="1:6">
      <c r="A446" s="21">
        <v>552</v>
      </c>
      <c r="B446" s="21" t="s">
        <v>1104</v>
      </c>
      <c r="C446" s="22">
        <v>7</v>
      </c>
      <c r="D446" s="21">
        <v>2</v>
      </c>
      <c r="E446" s="21" t="str">
        <f>IF(F446&gt;70000,"英文 ",IF(F446&gt;60000,"繁体 ",))&amp;VLOOKUP(C446,Sheet1!A:B,2,0)</f>
        <v>英文 段位赛1</v>
      </c>
      <c r="F446" s="21">
        <f t="shared" si="30"/>
        <v>70552</v>
      </c>
    </row>
    <row r="447" spans="1:6">
      <c r="A447" s="21">
        <v>553</v>
      </c>
      <c r="B447" s="21" t="s">
        <v>1105</v>
      </c>
      <c r="C447" s="22">
        <v>7</v>
      </c>
      <c r="D447" s="21">
        <f t="shared" si="28"/>
        <v>4</v>
      </c>
      <c r="E447" s="21" t="str">
        <f>IF(F447&gt;70000,"英文 ",IF(F447&gt;60000,"繁体 ",))&amp;VLOOKUP(C447,Sheet1!A:B,2,0)</f>
        <v>英文 段位赛1</v>
      </c>
      <c r="F447" s="21">
        <f t="shared" si="30"/>
        <v>70553</v>
      </c>
    </row>
    <row r="448" spans="1:6">
      <c r="A448" s="21">
        <v>554</v>
      </c>
      <c r="B448" s="21" t="s">
        <v>1106</v>
      </c>
      <c r="C448" s="22">
        <v>7</v>
      </c>
      <c r="D448" s="21">
        <f t="shared" si="28"/>
        <v>4</v>
      </c>
      <c r="E448" s="21" t="str">
        <f>IF(F448&gt;70000,"英文 ",IF(F448&gt;60000,"繁体 ",))&amp;VLOOKUP(C448,Sheet1!A:B,2,0)</f>
        <v>英文 段位赛1</v>
      </c>
      <c r="F448" s="21">
        <f t="shared" si="30"/>
        <v>70554</v>
      </c>
    </row>
    <row r="449" spans="1:6">
      <c r="A449" s="21">
        <v>555</v>
      </c>
      <c r="B449" s="21" t="s">
        <v>1107</v>
      </c>
      <c r="C449" s="22">
        <v>7</v>
      </c>
      <c r="D449" s="21">
        <f t="shared" si="28"/>
        <v>4</v>
      </c>
      <c r="E449" s="21" t="str">
        <f>IF(F449&gt;70000,"英文 ",IF(F449&gt;60000,"繁体 ",))&amp;VLOOKUP(C449,Sheet1!A:B,2,0)</f>
        <v>英文 段位赛1</v>
      </c>
      <c r="F449" s="21">
        <f t="shared" si="30"/>
        <v>70555</v>
      </c>
    </row>
    <row r="450" spans="1:6">
      <c r="A450" s="21">
        <v>556</v>
      </c>
      <c r="B450" s="21" t="s">
        <v>1108</v>
      </c>
      <c r="C450" s="22">
        <v>7</v>
      </c>
      <c r="D450" s="21">
        <f t="shared" si="28"/>
        <v>4</v>
      </c>
      <c r="E450" s="21" t="str">
        <f>IF(F450&gt;70000,"英文 ",IF(F450&gt;60000,"繁体 ",))&amp;VLOOKUP(C450,Sheet1!A:B,2,0)</f>
        <v>英文 段位赛1</v>
      </c>
      <c r="F450" s="21">
        <f t="shared" si="30"/>
        <v>70556</v>
      </c>
    </row>
    <row r="451" spans="1:6">
      <c r="A451" s="21">
        <v>557</v>
      </c>
      <c r="B451" s="21" t="s">
        <v>1109</v>
      </c>
      <c r="C451" s="22">
        <v>7</v>
      </c>
      <c r="D451" s="21">
        <f t="shared" si="28"/>
        <v>4</v>
      </c>
      <c r="E451" s="21" t="str">
        <f>IF(F451&gt;70000,"英文 ",IF(F451&gt;60000,"繁体 ",))&amp;VLOOKUP(C451,Sheet1!A:B,2,0)</f>
        <v>英文 段位赛1</v>
      </c>
      <c r="F451" s="21">
        <f t="shared" si="30"/>
        <v>70557</v>
      </c>
    </row>
    <row r="452" spans="1:6">
      <c r="A452" s="21">
        <v>558</v>
      </c>
      <c r="B452" s="21" t="s">
        <v>1110</v>
      </c>
      <c r="C452" s="22">
        <v>7</v>
      </c>
      <c r="D452" s="21">
        <f t="shared" si="28"/>
        <v>4</v>
      </c>
      <c r="E452" s="21" t="str">
        <f>IF(F452&gt;70000,"英文 ",IF(F452&gt;60000,"繁体 ",))&amp;VLOOKUP(C452,Sheet1!A:B,2,0)</f>
        <v>英文 段位赛1</v>
      </c>
      <c r="F452" s="21">
        <f t="shared" si="30"/>
        <v>70558</v>
      </c>
    </row>
    <row r="453" spans="1:6">
      <c r="A453" s="21">
        <v>559</v>
      </c>
      <c r="B453" s="21" t="s">
        <v>1111</v>
      </c>
      <c r="C453" s="22">
        <v>7</v>
      </c>
      <c r="D453" s="21">
        <f t="shared" si="28"/>
        <v>4</v>
      </c>
      <c r="E453" s="21" t="str">
        <f>IF(F453&gt;70000,"英文 ",IF(F453&gt;60000,"繁体 ",))&amp;VLOOKUP(C453,Sheet1!A:B,2,0)</f>
        <v>英文 段位赛1</v>
      </c>
      <c r="F453" s="21">
        <f t="shared" si="30"/>
        <v>70559</v>
      </c>
    </row>
    <row r="454" spans="1:6">
      <c r="A454" s="21">
        <v>560</v>
      </c>
      <c r="B454" s="21" t="s">
        <v>1112</v>
      </c>
      <c r="C454" s="22">
        <v>7</v>
      </c>
      <c r="D454" s="21">
        <f t="shared" si="28"/>
        <v>4</v>
      </c>
      <c r="E454" s="21" t="str">
        <f>IF(F454&gt;70000,"英文 ",IF(F454&gt;60000,"繁体 ",))&amp;VLOOKUP(C454,Sheet1!A:B,2,0)</f>
        <v>英文 段位赛1</v>
      </c>
      <c r="F454" s="21">
        <f t="shared" si="30"/>
        <v>70560</v>
      </c>
    </row>
    <row r="455" spans="1:6">
      <c r="A455" s="21">
        <v>561</v>
      </c>
      <c r="B455" s="21" t="s">
        <v>1113</v>
      </c>
      <c r="C455" s="22">
        <v>7</v>
      </c>
      <c r="D455" s="21">
        <f t="shared" si="28"/>
        <v>4</v>
      </c>
      <c r="E455" s="21" t="str">
        <f>IF(F455&gt;70000,"英文 ",IF(F455&gt;60000,"繁体 ",))&amp;VLOOKUP(C455,Sheet1!A:B,2,0)</f>
        <v>英文 段位赛1</v>
      </c>
      <c r="F455" s="21">
        <f t="shared" si="30"/>
        <v>70561</v>
      </c>
    </row>
    <row r="456" spans="1:6">
      <c r="A456" s="21">
        <v>562</v>
      </c>
      <c r="B456" s="21" t="s">
        <v>1114</v>
      </c>
      <c r="C456" s="22">
        <v>7</v>
      </c>
      <c r="D456" s="21">
        <f t="shared" si="28"/>
        <v>4</v>
      </c>
      <c r="E456" s="21" t="str">
        <f>IF(F456&gt;70000,"英文 ",IF(F456&gt;60000,"繁体 ",))&amp;VLOOKUP(C456,Sheet1!A:B,2,0)</f>
        <v>英文 段位赛1</v>
      </c>
      <c r="F456" s="21">
        <f t="shared" si="30"/>
        <v>70562</v>
      </c>
    </row>
    <row r="457" spans="1:6">
      <c r="A457" s="21">
        <v>563</v>
      </c>
      <c r="B457" s="21" t="s">
        <v>1115</v>
      </c>
      <c r="C457" s="22">
        <v>7</v>
      </c>
      <c r="D457" s="21">
        <f t="shared" si="28"/>
        <v>4</v>
      </c>
      <c r="E457" s="21" t="str">
        <f>IF(F457&gt;70000,"英文 ",IF(F457&gt;60000,"繁体 ",))&amp;VLOOKUP(C457,Sheet1!A:B,2,0)</f>
        <v>英文 段位赛1</v>
      </c>
      <c r="F457" s="21">
        <f t="shared" si="30"/>
        <v>70563</v>
      </c>
    </row>
    <row r="458" spans="1:6">
      <c r="A458" s="21">
        <v>564</v>
      </c>
      <c r="B458" s="21" t="s">
        <v>1116</v>
      </c>
      <c r="C458" s="22">
        <v>7</v>
      </c>
      <c r="D458" s="21">
        <f t="shared" si="28"/>
        <v>4</v>
      </c>
      <c r="E458" s="21" t="str">
        <f>IF(F458&gt;70000,"英文 ",IF(F458&gt;60000,"繁体 ",))&amp;VLOOKUP(C458,Sheet1!A:B,2,0)</f>
        <v>英文 段位赛1</v>
      </c>
      <c r="F458" s="21">
        <f t="shared" si="30"/>
        <v>70564</v>
      </c>
    </row>
    <row r="459" spans="1:6">
      <c r="A459" s="21">
        <v>565</v>
      </c>
      <c r="B459" s="21" t="s">
        <v>1117</v>
      </c>
      <c r="C459" s="22">
        <v>7</v>
      </c>
      <c r="D459" s="21">
        <f t="shared" si="28"/>
        <v>4</v>
      </c>
      <c r="E459" s="21" t="str">
        <f>IF(F459&gt;70000,"英文 ",IF(F459&gt;60000,"繁体 ",))&amp;VLOOKUP(C459,Sheet1!A:B,2,0)</f>
        <v>英文 段位赛1</v>
      </c>
      <c r="F459" s="21">
        <f t="shared" si="30"/>
        <v>70565</v>
      </c>
    </row>
    <row r="460" spans="1:6">
      <c r="A460" s="21">
        <v>566</v>
      </c>
      <c r="B460" s="21" t="s">
        <v>1118</v>
      </c>
      <c r="C460" s="22">
        <v>7</v>
      </c>
      <c r="D460" s="21">
        <f t="shared" si="28"/>
        <v>4</v>
      </c>
      <c r="E460" s="21" t="str">
        <f>IF(F460&gt;70000,"英文 ",IF(F460&gt;60000,"繁体 ",))&amp;VLOOKUP(C460,Sheet1!A:B,2,0)</f>
        <v>英文 段位赛1</v>
      </c>
      <c r="F460" s="21">
        <f t="shared" si="30"/>
        <v>70566</v>
      </c>
    </row>
    <row r="461" spans="1:6">
      <c r="A461" s="21">
        <v>567</v>
      </c>
      <c r="B461" s="21" t="s">
        <v>1119</v>
      </c>
      <c r="C461" s="22">
        <v>7</v>
      </c>
      <c r="D461" s="21">
        <f t="shared" si="28"/>
        <v>4</v>
      </c>
      <c r="E461" s="21" t="str">
        <f>IF(F461&gt;70000,"英文 ",IF(F461&gt;60000,"繁体 ",))&amp;VLOOKUP(C461,Sheet1!A:B,2,0)</f>
        <v>英文 段位赛1</v>
      </c>
      <c r="F461" s="21">
        <f t="shared" si="30"/>
        <v>70567</v>
      </c>
    </row>
    <row r="462" spans="1:6">
      <c r="A462" s="21">
        <v>568</v>
      </c>
      <c r="B462" s="21" t="s">
        <v>1120</v>
      </c>
      <c r="C462" s="22">
        <v>7</v>
      </c>
      <c r="D462" s="21">
        <f t="shared" si="28"/>
        <v>4</v>
      </c>
      <c r="E462" s="21" t="str">
        <f>IF(F462&gt;70000,"英文 ",IF(F462&gt;60000,"繁体 ",))&amp;VLOOKUP(C462,Sheet1!A:B,2,0)</f>
        <v>英文 段位赛1</v>
      </c>
      <c r="F462" s="21">
        <f t="shared" si="30"/>
        <v>70568</v>
      </c>
    </row>
    <row r="463" spans="1:6">
      <c r="A463" s="21">
        <v>569</v>
      </c>
      <c r="B463" s="21" t="s">
        <v>1121</v>
      </c>
      <c r="C463" s="22">
        <v>7</v>
      </c>
      <c r="D463" s="21">
        <f t="shared" si="28"/>
        <v>4</v>
      </c>
      <c r="E463" s="21" t="str">
        <f>IF(F463&gt;70000,"英文 ",IF(F463&gt;60000,"繁体 ",))&amp;VLOOKUP(C463,Sheet1!A:B,2,0)</f>
        <v>英文 段位赛1</v>
      </c>
      <c r="F463" s="21">
        <f t="shared" si="30"/>
        <v>70569</v>
      </c>
    </row>
    <row r="464" spans="1:6">
      <c r="A464" s="21">
        <v>570</v>
      </c>
      <c r="B464" s="21" t="s">
        <v>1122</v>
      </c>
      <c r="C464" s="22">
        <v>7</v>
      </c>
      <c r="D464" s="21">
        <f t="shared" si="28"/>
        <v>4</v>
      </c>
      <c r="E464" s="21" t="str">
        <f>IF(F464&gt;70000,"英文 ",IF(F464&gt;60000,"繁体 ",))&amp;VLOOKUP(C464,Sheet1!A:B,2,0)</f>
        <v>英文 段位赛1</v>
      </c>
      <c r="F464" s="21">
        <f t="shared" si="30"/>
        <v>70570</v>
      </c>
    </row>
    <row r="465" spans="1:6">
      <c r="A465" s="21">
        <v>571</v>
      </c>
      <c r="B465" s="21" t="s">
        <v>1123</v>
      </c>
      <c r="C465" s="22">
        <v>7</v>
      </c>
      <c r="D465" s="21">
        <f t="shared" si="28"/>
        <v>4</v>
      </c>
      <c r="E465" s="21" t="str">
        <f>IF(F465&gt;70000,"英文 ",IF(F465&gt;60000,"繁体 ",))&amp;VLOOKUP(C465,Sheet1!A:B,2,0)</f>
        <v>英文 段位赛1</v>
      </c>
      <c r="F465" s="21">
        <f t="shared" si="30"/>
        <v>70571</v>
      </c>
    </row>
    <row r="466" spans="1:6">
      <c r="A466" s="21">
        <v>572</v>
      </c>
      <c r="B466" s="21" t="s">
        <v>1124</v>
      </c>
      <c r="C466" s="22">
        <v>7</v>
      </c>
      <c r="D466" s="21">
        <f t="shared" ref="D466:D493" si="31">IF(C466=3,3,IF(C466&gt;=4,4,0))</f>
        <v>4</v>
      </c>
      <c r="E466" s="21" t="str">
        <f>IF(F466&gt;70000,"英文 ",IF(F466&gt;60000,"繁体 ",))&amp;VLOOKUP(C466,Sheet1!A:B,2,0)</f>
        <v>英文 段位赛1</v>
      </c>
      <c r="F466" s="21">
        <f t="shared" si="30"/>
        <v>70572</v>
      </c>
    </row>
    <row r="467" spans="1:6">
      <c r="A467" s="21">
        <v>573</v>
      </c>
      <c r="B467" s="21" t="s">
        <v>1125</v>
      </c>
      <c r="C467" s="22">
        <v>7</v>
      </c>
      <c r="D467" s="21">
        <f t="shared" si="31"/>
        <v>4</v>
      </c>
      <c r="E467" s="21" t="str">
        <f>IF(F467&gt;70000,"英文 ",IF(F467&gt;60000,"繁体 ",))&amp;VLOOKUP(C467,Sheet1!A:B,2,0)</f>
        <v>英文 段位赛1</v>
      </c>
      <c r="F467" s="21">
        <f t="shared" si="30"/>
        <v>70573</v>
      </c>
    </row>
    <row r="468" spans="1:6">
      <c r="A468" s="21">
        <v>574</v>
      </c>
      <c r="B468" s="21" t="s">
        <v>1126</v>
      </c>
      <c r="C468" s="22">
        <v>7</v>
      </c>
      <c r="D468" s="21">
        <f t="shared" si="31"/>
        <v>4</v>
      </c>
      <c r="E468" s="21" t="str">
        <f>IF(F468&gt;70000,"英文 ",IF(F468&gt;60000,"繁体 ",))&amp;VLOOKUP(C468,Sheet1!A:B,2,0)</f>
        <v>英文 段位赛1</v>
      </c>
      <c r="F468" s="21">
        <f t="shared" si="30"/>
        <v>70574</v>
      </c>
    </row>
    <row r="469" spans="1:6">
      <c r="A469" s="21">
        <v>575</v>
      </c>
      <c r="B469" s="21" t="s">
        <v>1127</v>
      </c>
      <c r="C469" s="22">
        <v>7</v>
      </c>
      <c r="D469" s="21">
        <f t="shared" si="31"/>
        <v>4</v>
      </c>
      <c r="E469" s="21" t="str">
        <f>IF(F469&gt;70000,"英文 ",IF(F469&gt;60000,"繁体 ",))&amp;VLOOKUP(C469,Sheet1!A:B,2,0)</f>
        <v>英文 段位赛1</v>
      </c>
      <c r="F469" s="21">
        <f t="shared" si="30"/>
        <v>70575</v>
      </c>
    </row>
    <row r="470" spans="1:6">
      <c r="A470" s="21">
        <v>576</v>
      </c>
      <c r="B470" s="21" t="s">
        <v>1128</v>
      </c>
      <c r="C470" s="22">
        <v>7</v>
      </c>
      <c r="D470" s="21">
        <f t="shared" si="31"/>
        <v>4</v>
      </c>
      <c r="E470" s="21" t="str">
        <f>IF(F470&gt;70000,"英文 ",IF(F470&gt;60000,"繁体 ",))&amp;VLOOKUP(C470,Sheet1!A:B,2,0)</f>
        <v>英文 段位赛1</v>
      </c>
      <c r="F470" s="21">
        <f t="shared" si="30"/>
        <v>70576</v>
      </c>
    </row>
    <row r="471" spans="1:6">
      <c r="A471" s="21">
        <v>577</v>
      </c>
      <c r="B471" s="21" t="s">
        <v>1129</v>
      </c>
      <c r="C471" s="22">
        <v>7</v>
      </c>
      <c r="D471" s="21">
        <f t="shared" si="31"/>
        <v>4</v>
      </c>
      <c r="E471" s="21" t="str">
        <f>IF(F471&gt;70000,"英文 ",IF(F471&gt;60000,"繁体 ",))&amp;VLOOKUP(C471,Sheet1!A:B,2,0)</f>
        <v>英文 段位赛1</v>
      </c>
      <c r="F471" s="21">
        <f t="shared" si="30"/>
        <v>70577</v>
      </c>
    </row>
    <row r="472" spans="1:6">
      <c r="A472" s="21">
        <v>578</v>
      </c>
      <c r="B472" s="21" t="s">
        <v>1130</v>
      </c>
      <c r="C472" s="22">
        <v>7</v>
      </c>
      <c r="D472" s="21">
        <f t="shared" si="31"/>
        <v>4</v>
      </c>
      <c r="E472" s="21" t="str">
        <f>IF(F472&gt;70000,"英文 ",IF(F472&gt;60000,"繁体 ",))&amp;VLOOKUP(C472,Sheet1!A:B,2,0)</f>
        <v>英文 段位赛1</v>
      </c>
      <c r="F472" s="21">
        <f t="shared" si="30"/>
        <v>70578</v>
      </c>
    </row>
    <row r="473" spans="1:6">
      <c r="A473" s="21">
        <v>579</v>
      </c>
      <c r="B473" s="21" t="s">
        <v>1131</v>
      </c>
      <c r="C473" s="22">
        <v>7</v>
      </c>
      <c r="D473" s="21">
        <f t="shared" si="31"/>
        <v>4</v>
      </c>
      <c r="E473" s="21" t="str">
        <f>IF(F473&gt;70000,"英文 ",IF(F473&gt;60000,"繁体 ",))&amp;VLOOKUP(C473,Sheet1!A:B,2,0)</f>
        <v>英文 段位赛1</v>
      </c>
      <c r="F473" s="21">
        <f t="shared" si="30"/>
        <v>70579</v>
      </c>
    </row>
    <row r="474" spans="1:6">
      <c r="A474" s="21">
        <v>580</v>
      </c>
      <c r="B474" s="21" t="s">
        <v>1132</v>
      </c>
      <c r="C474" s="22">
        <v>7</v>
      </c>
      <c r="D474" s="21">
        <f t="shared" si="31"/>
        <v>4</v>
      </c>
      <c r="E474" s="21" t="str">
        <f>IF(F474&gt;70000,"英文 ",IF(F474&gt;60000,"繁体 ",))&amp;VLOOKUP(C474,Sheet1!A:B,2,0)</f>
        <v>英文 段位赛1</v>
      </c>
      <c r="F474" s="21">
        <f t="shared" si="30"/>
        <v>70580</v>
      </c>
    </row>
    <row r="475" spans="1:6">
      <c r="A475" s="21">
        <v>581</v>
      </c>
      <c r="B475" s="21" t="s">
        <v>1133</v>
      </c>
      <c r="C475" s="22">
        <v>7</v>
      </c>
      <c r="D475" s="21">
        <f t="shared" si="31"/>
        <v>4</v>
      </c>
      <c r="E475" s="21" t="str">
        <f>IF(F475&gt;70000,"英文 ",IF(F475&gt;60000,"繁体 ",))&amp;VLOOKUP(C475,Sheet1!A:B,2,0)</f>
        <v>英文 段位赛1</v>
      </c>
      <c r="F475" s="21">
        <f t="shared" si="30"/>
        <v>70581</v>
      </c>
    </row>
    <row r="476" spans="1:6">
      <c r="A476" s="21">
        <v>582</v>
      </c>
      <c r="B476" s="21" t="s">
        <v>1134</v>
      </c>
      <c r="C476" s="22">
        <v>7</v>
      </c>
      <c r="D476" s="21">
        <f t="shared" si="31"/>
        <v>4</v>
      </c>
      <c r="E476" s="21" t="str">
        <f>IF(F476&gt;70000,"英文 ",IF(F476&gt;60000,"繁体 ",))&amp;VLOOKUP(C476,Sheet1!A:B,2,0)</f>
        <v>英文 段位赛1</v>
      </c>
      <c r="F476" s="21">
        <f t="shared" si="30"/>
        <v>70582</v>
      </c>
    </row>
    <row r="477" spans="1:6">
      <c r="A477" s="21">
        <v>583</v>
      </c>
      <c r="B477" s="21" t="s">
        <v>1135</v>
      </c>
      <c r="C477" s="22">
        <v>7</v>
      </c>
      <c r="D477" s="21">
        <f t="shared" si="31"/>
        <v>4</v>
      </c>
      <c r="E477" s="21" t="str">
        <f>IF(F477&gt;70000,"英文 ",IF(F477&gt;60000,"繁体 ",))&amp;VLOOKUP(C477,Sheet1!A:B,2,0)</f>
        <v>英文 段位赛1</v>
      </c>
      <c r="F477" s="21">
        <f t="shared" si="30"/>
        <v>70583</v>
      </c>
    </row>
    <row r="478" spans="1:6">
      <c r="A478" s="21">
        <v>584</v>
      </c>
      <c r="B478" s="21" t="s">
        <v>1136</v>
      </c>
      <c r="C478" s="22">
        <v>7</v>
      </c>
      <c r="D478" s="21">
        <f t="shared" si="31"/>
        <v>4</v>
      </c>
      <c r="E478" s="21" t="str">
        <f>IF(F478&gt;70000,"英文 ",IF(F478&gt;60000,"繁体 ",))&amp;VLOOKUP(C478,Sheet1!A:B,2,0)</f>
        <v>英文 段位赛1</v>
      </c>
      <c r="F478" s="21">
        <f t="shared" si="30"/>
        <v>70584</v>
      </c>
    </row>
    <row r="479" spans="1:6">
      <c r="A479" s="21">
        <v>585</v>
      </c>
      <c r="B479" s="21" t="s">
        <v>1137</v>
      </c>
      <c r="C479" s="22">
        <v>7</v>
      </c>
      <c r="D479" s="21">
        <f t="shared" si="31"/>
        <v>4</v>
      </c>
      <c r="E479" s="21" t="str">
        <f>IF(F479&gt;70000,"英文 ",IF(F479&gt;60000,"繁体 ",))&amp;VLOOKUP(C479,Sheet1!A:B,2,0)</f>
        <v>英文 段位赛1</v>
      </c>
      <c r="F479" s="21">
        <f t="shared" si="30"/>
        <v>70585</v>
      </c>
    </row>
    <row r="480" spans="1:6">
      <c r="A480" s="21">
        <v>586</v>
      </c>
      <c r="B480" s="21" t="s">
        <v>1138</v>
      </c>
      <c r="C480" s="22">
        <v>7</v>
      </c>
      <c r="D480" s="21">
        <f t="shared" si="31"/>
        <v>4</v>
      </c>
      <c r="E480" s="21" t="str">
        <f>IF(F480&gt;70000,"英文 ",IF(F480&gt;60000,"繁体 ",))&amp;VLOOKUP(C480,Sheet1!A:B,2,0)</f>
        <v>英文 段位赛1</v>
      </c>
      <c r="F480" s="21">
        <f t="shared" si="30"/>
        <v>70586</v>
      </c>
    </row>
    <row r="481" spans="1:6">
      <c r="A481" s="21">
        <v>587</v>
      </c>
      <c r="B481" s="21" t="s">
        <v>1139</v>
      </c>
      <c r="C481" s="22">
        <v>7</v>
      </c>
      <c r="D481" s="21">
        <f t="shared" si="31"/>
        <v>4</v>
      </c>
      <c r="E481" s="21" t="str">
        <f>IF(F481&gt;70000,"英文 ",IF(F481&gt;60000,"繁体 ",))&amp;VLOOKUP(C481,Sheet1!A:B,2,0)</f>
        <v>英文 段位赛1</v>
      </c>
      <c r="F481" s="21">
        <f t="shared" si="30"/>
        <v>70587</v>
      </c>
    </row>
    <row r="482" spans="1:6">
      <c r="A482" s="21">
        <v>588</v>
      </c>
      <c r="B482" s="21" t="s">
        <v>1140</v>
      </c>
      <c r="C482" s="22">
        <v>7</v>
      </c>
      <c r="D482" s="21">
        <f t="shared" si="31"/>
        <v>4</v>
      </c>
      <c r="E482" s="21" t="str">
        <f>IF(F482&gt;70000,"英文 ",IF(F482&gt;60000,"繁体 ",))&amp;VLOOKUP(C482,Sheet1!A:B,2,0)</f>
        <v>英文 段位赛1</v>
      </c>
      <c r="F482" s="21">
        <f t="shared" si="30"/>
        <v>70588</v>
      </c>
    </row>
    <row r="483" spans="1:6">
      <c r="A483" s="21">
        <v>589</v>
      </c>
      <c r="B483" s="21" t="s">
        <v>1141</v>
      </c>
      <c r="C483" s="22">
        <v>7</v>
      </c>
      <c r="D483" s="21">
        <f t="shared" si="31"/>
        <v>4</v>
      </c>
      <c r="E483" s="21" t="str">
        <f>IF(F483&gt;70000,"英文 ",IF(F483&gt;60000,"繁体 ",))&amp;VLOOKUP(C483,Sheet1!A:B,2,0)</f>
        <v>英文 段位赛1</v>
      </c>
      <c r="F483" s="21">
        <f t="shared" si="30"/>
        <v>70589</v>
      </c>
    </row>
    <row r="484" spans="1:6">
      <c r="A484" s="21">
        <v>590</v>
      </c>
      <c r="B484" s="21" t="s">
        <v>1142</v>
      </c>
      <c r="C484" s="22">
        <v>7</v>
      </c>
      <c r="D484" s="21">
        <f t="shared" si="31"/>
        <v>4</v>
      </c>
      <c r="E484" s="21" t="str">
        <f>IF(F484&gt;70000,"英文 ",IF(F484&gt;60000,"繁体 ",))&amp;VLOOKUP(C484,Sheet1!A:B,2,0)</f>
        <v>英文 段位赛1</v>
      </c>
      <c r="F484" s="21">
        <f t="shared" si="30"/>
        <v>70590</v>
      </c>
    </row>
    <row r="485" spans="1:6">
      <c r="A485" s="21">
        <v>591</v>
      </c>
      <c r="B485" s="21" t="s">
        <v>1143</v>
      </c>
      <c r="C485" s="22">
        <v>7</v>
      </c>
      <c r="D485" s="21">
        <f t="shared" si="31"/>
        <v>4</v>
      </c>
      <c r="E485" s="21" t="str">
        <f>IF(F485&gt;70000,"英文 ",IF(F485&gt;60000,"繁体 ",))&amp;VLOOKUP(C485,Sheet1!A:B,2,0)</f>
        <v>英文 段位赛1</v>
      </c>
      <c r="F485" s="21">
        <f t="shared" si="30"/>
        <v>70591</v>
      </c>
    </row>
    <row r="486" spans="1:6">
      <c r="A486" s="21">
        <v>592</v>
      </c>
      <c r="B486" s="21" t="s">
        <v>1144</v>
      </c>
      <c r="C486" s="22">
        <v>7</v>
      </c>
      <c r="D486" s="21">
        <f t="shared" si="31"/>
        <v>4</v>
      </c>
      <c r="E486" s="21" t="str">
        <f>IF(F486&gt;70000,"英文 ",IF(F486&gt;60000,"繁体 ",))&amp;VLOOKUP(C486,Sheet1!A:B,2,0)</f>
        <v>英文 段位赛1</v>
      </c>
      <c r="F486" s="21">
        <f t="shared" si="30"/>
        <v>70592</v>
      </c>
    </row>
    <row r="487" spans="1:6">
      <c r="A487" s="21">
        <v>593</v>
      </c>
      <c r="B487" s="21" t="s">
        <v>1145</v>
      </c>
      <c r="C487" s="22">
        <v>7</v>
      </c>
      <c r="D487" s="21">
        <f t="shared" si="31"/>
        <v>4</v>
      </c>
      <c r="E487" s="21" t="str">
        <f>IF(F487&gt;70000,"英文 ",IF(F487&gt;60000,"繁体 ",))&amp;VLOOKUP(C487,Sheet1!A:B,2,0)</f>
        <v>英文 段位赛1</v>
      </c>
      <c r="F487" s="21">
        <f t="shared" si="30"/>
        <v>70593</v>
      </c>
    </row>
    <row r="488" spans="1:6">
      <c r="A488" s="21">
        <v>594</v>
      </c>
      <c r="B488" s="21" t="s">
        <v>1146</v>
      </c>
      <c r="C488" s="22">
        <v>7</v>
      </c>
      <c r="D488" s="21">
        <f t="shared" si="31"/>
        <v>4</v>
      </c>
      <c r="E488" s="21" t="str">
        <f>IF(F488&gt;70000,"英文 ",IF(F488&gt;60000,"繁体 ",))&amp;VLOOKUP(C488,Sheet1!A:B,2,0)</f>
        <v>英文 段位赛1</v>
      </c>
      <c r="F488" s="21">
        <f t="shared" si="30"/>
        <v>70594</v>
      </c>
    </row>
    <row r="489" spans="1:6">
      <c r="A489" s="21">
        <v>595</v>
      </c>
      <c r="B489" s="21" t="s">
        <v>1147</v>
      </c>
      <c r="C489" s="22">
        <v>7</v>
      </c>
      <c r="D489" s="21">
        <f t="shared" si="31"/>
        <v>4</v>
      </c>
      <c r="E489" s="21" t="str">
        <f>IF(F489&gt;70000,"英文 ",IF(F489&gt;60000,"繁体 ",))&amp;VLOOKUP(C489,Sheet1!A:B,2,0)</f>
        <v>英文 段位赛1</v>
      </c>
      <c r="F489" s="21">
        <f t="shared" si="30"/>
        <v>70595</v>
      </c>
    </row>
    <row r="490" spans="1:6">
      <c r="A490" s="21">
        <v>596</v>
      </c>
      <c r="B490" s="21" t="s">
        <v>1148</v>
      </c>
      <c r="C490" s="22">
        <v>7</v>
      </c>
      <c r="D490" s="21">
        <f t="shared" si="31"/>
        <v>4</v>
      </c>
      <c r="E490" s="21" t="str">
        <f>IF(F490&gt;70000,"英文 ",IF(F490&gt;60000,"繁体 ",))&amp;VLOOKUP(C490,Sheet1!A:B,2,0)</f>
        <v>英文 段位赛1</v>
      </c>
      <c r="F490" s="21">
        <f t="shared" si="30"/>
        <v>70596</v>
      </c>
    </row>
    <row r="491" spans="1:6">
      <c r="A491" s="21">
        <v>597</v>
      </c>
      <c r="B491" s="21" t="s">
        <v>1149</v>
      </c>
      <c r="C491" s="22">
        <v>7</v>
      </c>
      <c r="D491" s="21">
        <f t="shared" si="31"/>
        <v>4</v>
      </c>
      <c r="E491" s="21" t="str">
        <f>IF(F491&gt;70000,"英文 ",IF(F491&gt;60000,"繁体 ",))&amp;VLOOKUP(C491,Sheet1!A:B,2,0)</f>
        <v>英文 段位赛1</v>
      </c>
      <c r="F491" s="21">
        <f t="shared" si="30"/>
        <v>70597</v>
      </c>
    </row>
    <row r="492" spans="1:6">
      <c r="A492" s="21">
        <v>598</v>
      </c>
      <c r="B492" s="21" t="s">
        <v>1150</v>
      </c>
      <c r="C492" s="22">
        <v>7</v>
      </c>
      <c r="D492" s="21">
        <f t="shared" si="31"/>
        <v>4</v>
      </c>
      <c r="E492" s="21" t="str">
        <f>IF(F492&gt;70000,"英文 ",IF(F492&gt;60000,"繁体 ",))&amp;VLOOKUP(C492,Sheet1!A:B,2,0)</f>
        <v>英文 段位赛1</v>
      </c>
      <c r="F492" s="21">
        <f t="shared" si="30"/>
        <v>70598</v>
      </c>
    </row>
    <row r="493" spans="1:6">
      <c r="A493" s="21">
        <v>599</v>
      </c>
      <c r="B493" s="21" t="s">
        <v>1151</v>
      </c>
      <c r="C493" s="22">
        <v>7</v>
      </c>
      <c r="D493" s="21">
        <f t="shared" si="31"/>
        <v>4</v>
      </c>
      <c r="E493" s="21" t="str">
        <f>IF(F493&gt;70000,"英文 ",IF(F493&gt;60000,"繁体 ",))&amp;VLOOKUP(C493,Sheet1!A:B,2,0)</f>
        <v>英文 段位赛1</v>
      </c>
      <c r="F493" s="21">
        <f t="shared" si="30"/>
        <v>70599</v>
      </c>
    </row>
    <row r="494" spans="1:6">
      <c r="A494" s="21">
        <v>600</v>
      </c>
      <c r="B494" s="21" t="s">
        <v>1152</v>
      </c>
      <c r="C494" s="22">
        <v>8</v>
      </c>
      <c r="D494" s="21">
        <v>4</v>
      </c>
      <c r="E494" s="21" t="str">
        <f>IF(F494&gt;70000,"英文 ",IF(F494&gt;60000,"繁体 ",))&amp;VLOOKUP(C494,Sheet1!A:B,2,0)</f>
        <v>英文 段位赛2</v>
      </c>
      <c r="F494" s="21">
        <f t="shared" si="30"/>
        <v>70600</v>
      </c>
    </row>
    <row r="495" spans="1:6">
      <c r="A495" s="21">
        <v>601</v>
      </c>
      <c r="B495" s="21" t="s">
        <v>1153</v>
      </c>
      <c r="C495" s="22">
        <v>8</v>
      </c>
      <c r="D495" s="21">
        <v>6</v>
      </c>
      <c r="E495" s="21" t="str">
        <f>IF(F495&gt;70000,"英文 ",IF(F495&gt;60000,"繁体 ",))&amp;VLOOKUP(C495,Sheet1!A:B,2,0)</f>
        <v>英文 段位赛2</v>
      </c>
      <c r="F495" s="21">
        <f t="shared" si="30"/>
        <v>70601</v>
      </c>
    </row>
    <row r="496" spans="1:6">
      <c r="A496" s="21">
        <v>602</v>
      </c>
      <c r="B496" s="21" t="s">
        <v>1154</v>
      </c>
      <c r="C496" s="22">
        <v>8</v>
      </c>
      <c r="D496" s="21">
        <v>6</v>
      </c>
      <c r="E496" s="21" t="str">
        <f>IF(F496&gt;70000,"英文 ",IF(F496&gt;60000,"繁体 ",))&amp;VLOOKUP(C496,Sheet1!A:B,2,0)</f>
        <v>英文 段位赛2</v>
      </c>
      <c r="F496" s="21">
        <f t="shared" si="30"/>
        <v>70602</v>
      </c>
    </row>
    <row r="497" spans="1:6">
      <c r="A497" s="21">
        <v>603</v>
      </c>
      <c r="B497" s="21" t="s">
        <v>1155</v>
      </c>
      <c r="C497" s="22">
        <v>8</v>
      </c>
      <c r="D497" s="21">
        <v>6</v>
      </c>
      <c r="E497" s="21" t="str">
        <f>IF(F497&gt;70000,"英文 ",IF(F497&gt;60000,"繁体 ",))&amp;VLOOKUP(C497,Sheet1!A:B,2,0)</f>
        <v>英文 段位赛2</v>
      </c>
      <c r="F497" s="21">
        <f t="shared" si="30"/>
        <v>70603</v>
      </c>
    </row>
    <row r="498" spans="1:6">
      <c r="A498" s="21">
        <v>604</v>
      </c>
      <c r="B498" s="21" t="s">
        <v>1156</v>
      </c>
      <c r="C498" s="22">
        <v>8</v>
      </c>
      <c r="D498" s="21">
        <v>6</v>
      </c>
      <c r="E498" s="21" t="str">
        <f>IF(F498&gt;70000,"英文 ",IF(F498&gt;60000,"繁体 ",))&amp;VLOOKUP(C498,Sheet1!A:B,2,0)</f>
        <v>英文 段位赛2</v>
      </c>
      <c r="F498" s="21">
        <f t="shared" si="30"/>
        <v>70604</v>
      </c>
    </row>
    <row r="499" spans="1:6">
      <c r="A499" s="21">
        <v>605</v>
      </c>
      <c r="B499" s="21" t="s">
        <v>1157</v>
      </c>
      <c r="C499" s="22">
        <v>8</v>
      </c>
      <c r="D499" s="21">
        <v>6</v>
      </c>
      <c r="E499" s="21" t="str">
        <f>IF(F499&gt;70000,"英文 ",IF(F499&gt;60000,"繁体 ",))&amp;VLOOKUP(C499,Sheet1!A:B,2,0)</f>
        <v>英文 段位赛2</v>
      </c>
      <c r="F499" s="21">
        <f t="shared" si="30"/>
        <v>70605</v>
      </c>
    </row>
    <row r="500" spans="1:6">
      <c r="A500" s="21">
        <v>606</v>
      </c>
      <c r="B500" s="21" t="s">
        <v>1158</v>
      </c>
      <c r="C500" s="22">
        <v>8</v>
      </c>
      <c r="D500" s="21">
        <v>6</v>
      </c>
      <c r="E500" s="21" t="str">
        <f>IF(F500&gt;70000,"英文 ",IF(F500&gt;60000,"繁体 ",))&amp;VLOOKUP(C500,Sheet1!A:B,2,0)</f>
        <v>英文 段位赛2</v>
      </c>
      <c r="F500" s="21">
        <f t="shared" ref="F500:F563" si="32">70000+A500</f>
        <v>70606</v>
      </c>
    </row>
    <row r="501" spans="1:6">
      <c r="A501" s="21">
        <v>607</v>
      </c>
      <c r="B501" s="21" t="s">
        <v>1159</v>
      </c>
      <c r="C501" s="22">
        <v>8</v>
      </c>
      <c r="D501" s="21">
        <v>6</v>
      </c>
      <c r="E501" s="21" t="str">
        <f>IF(F501&gt;70000,"英文 ",IF(F501&gt;60000,"繁体 ",))&amp;VLOOKUP(C501,Sheet1!A:B,2,0)</f>
        <v>英文 段位赛2</v>
      </c>
      <c r="F501" s="21">
        <f t="shared" si="32"/>
        <v>70607</v>
      </c>
    </row>
    <row r="502" spans="1:6">
      <c r="A502" s="21">
        <v>608</v>
      </c>
      <c r="B502" s="21" t="s">
        <v>1160</v>
      </c>
      <c r="C502" s="22">
        <v>8</v>
      </c>
      <c r="D502" s="21">
        <v>6</v>
      </c>
      <c r="E502" s="21" t="str">
        <f>IF(F502&gt;70000,"英文 ",IF(F502&gt;60000,"繁体 ",))&amp;VLOOKUP(C502,Sheet1!A:B,2,0)</f>
        <v>英文 段位赛2</v>
      </c>
      <c r="F502" s="21">
        <f t="shared" si="32"/>
        <v>70608</v>
      </c>
    </row>
    <row r="503" spans="1:6">
      <c r="A503" s="21">
        <v>609</v>
      </c>
      <c r="B503" s="21" t="s">
        <v>1161</v>
      </c>
      <c r="C503" s="22">
        <v>8</v>
      </c>
      <c r="D503" s="21">
        <v>6</v>
      </c>
      <c r="E503" s="21" t="str">
        <f>IF(F503&gt;70000,"英文 ",IF(F503&gt;60000,"繁体 ",))&amp;VLOOKUP(C503,Sheet1!A:B,2,0)</f>
        <v>英文 段位赛2</v>
      </c>
      <c r="F503" s="21">
        <f t="shared" si="32"/>
        <v>70609</v>
      </c>
    </row>
    <row r="504" spans="1:6">
      <c r="A504" s="21">
        <v>610</v>
      </c>
      <c r="B504" s="21" t="s">
        <v>1162</v>
      </c>
      <c r="C504" s="22">
        <v>8</v>
      </c>
      <c r="D504" s="21">
        <v>6</v>
      </c>
      <c r="E504" s="21" t="str">
        <f>IF(F504&gt;70000,"英文 ",IF(F504&gt;60000,"繁体 ",))&amp;VLOOKUP(C504,Sheet1!A:B,2,0)</f>
        <v>英文 段位赛2</v>
      </c>
      <c r="F504" s="21">
        <f t="shared" si="32"/>
        <v>70610</v>
      </c>
    </row>
    <row r="505" spans="1:6">
      <c r="A505" s="21">
        <v>611</v>
      </c>
      <c r="B505" s="21" t="s">
        <v>1163</v>
      </c>
      <c r="C505" s="22">
        <v>8</v>
      </c>
      <c r="D505" s="21">
        <v>6</v>
      </c>
      <c r="E505" s="21" t="str">
        <f>IF(F505&gt;70000,"英文 ",IF(F505&gt;60000,"繁体 ",))&amp;VLOOKUP(C505,Sheet1!A:B,2,0)</f>
        <v>英文 段位赛2</v>
      </c>
      <c r="F505" s="21">
        <f t="shared" si="32"/>
        <v>70611</v>
      </c>
    </row>
    <row r="506" spans="1:6">
      <c r="A506" s="21">
        <v>612</v>
      </c>
      <c r="B506" s="21" t="s">
        <v>1164</v>
      </c>
      <c r="C506" s="22">
        <v>8</v>
      </c>
      <c r="D506" s="21">
        <v>6</v>
      </c>
      <c r="E506" s="21" t="str">
        <f>IF(F506&gt;70000,"英文 ",IF(F506&gt;60000,"繁体 ",))&amp;VLOOKUP(C506,Sheet1!A:B,2,0)</f>
        <v>英文 段位赛2</v>
      </c>
      <c r="F506" s="21">
        <f t="shared" si="32"/>
        <v>70612</v>
      </c>
    </row>
    <row r="507" spans="1:6">
      <c r="A507" s="21">
        <v>613</v>
      </c>
      <c r="B507" s="21" t="s">
        <v>1165</v>
      </c>
      <c r="C507" s="22">
        <v>8</v>
      </c>
      <c r="D507" s="21">
        <v>6</v>
      </c>
      <c r="E507" s="21" t="str">
        <f>IF(F507&gt;70000,"英文 ",IF(F507&gt;60000,"繁体 ",))&amp;VLOOKUP(C507,Sheet1!A:B,2,0)</f>
        <v>英文 段位赛2</v>
      </c>
      <c r="F507" s="21">
        <f t="shared" si="32"/>
        <v>70613</v>
      </c>
    </row>
    <row r="508" spans="1:6">
      <c r="A508" s="21">
        <v>614</v>
      </c>
      <c r="B508" s="21" t="s">
        <v>1166</v>
      </c>
      <c r="C508" s="22">
        <v>8</v>
      </c>
      <c r="D508" s="21">
        <v>6</v>
      </c>
      <c r="E508" s="21" t="str">
        <f>IF(F508&gt;70000,"英文 ",IF(F508&gt;60000,"繁体 ",))&amp;VLOOKUP(C508,Sheet1!A:B,2,0)</f>
        <v>英文 段位赛2</v>
      </c>
      <c r="F508" s="21">
        <f t="shared" si="32"/>
        <v>70614</v>
      </c>
    </row>
    <row r="509" spans="1:6">
      <c r="A509" s="21">
        <v>615</v>
      </c>
      <c r="B509" s="21" t="s">
        <v>1167</v>
      </c>
      <c r="C509" s="22">
        <v>8</v>
      </c>
      <c r="D509" s="21">
        <v>6</v>
      </c>
      <c r="E509" s="21" t="str">
        <f>IF(F509&gt;70000,"英文 ",IF(F509&gt;60000,"繁体 ",))&amp;VLOOKUP(C509,Sheet1!A:B,2,0)</f>
        <v>英文 段位赛2</v>
      </c>
      <c r="F509" s="21">
        <f t="shared" si="32"/>
        <v>70615</v>
      </c>
    </row>
    <row r="510" spans="1:6">
      <c r="A510" s="21">
        <v>616</v>
      </c>
      <c r="B510" s="21" t="s">
        <v>1168</v>
      </c>
      <c r="C510" s="22">
        <v>8</v>
      </c>
      <c r="D510" s="21">
        <v>6</v>
      </c>
      <c r="E510" s="21" t="str">
        <f>IF(F510&gt;70000,"英文 ",IF(F510&gt;60000,"繁体 ",))&amp;VLOOKUP(C510,Sheet1!A:B,2,0)</f>
        <v>英文 段位赛2</v>
      </c>
      <c r="F510" s="21">
        <f t="shared" si="32"/>
        <v>70616</v>
      </c>
    </row>
    <row r="511" spans="1:6">
      <c r="A511" s="21">
        <v>617</v>
      </c>
      <c r="B511" s="21" t="s">
        <v>1169</v>
      </c>
      <c r="C511" s="22">
        <v>8</v>
      </c>
      <c r="D511" s="21">
        <v>6</v>
      </c>
      <c r="E511" s="21" t="str">
        <f>IF(F511&gt;70000,"英文 ",IF(F511&gt;60000,"繁体 ",))&amp;VLOOKUP(C511,Sheet1!A:B,2,0)</f>
        <v>英文 段位赛2</v>
      </c>
      <c r="F511" s="21">
        <f t="shared" si="32"/>
        <v>70617</v>
      </c>
    </row>
    <row r="512" spans="1:6">
      <c r="A512" s="21">
        <v>618</v>
      </c>
      <c r="B512" s="21" t="s">
        <v>1170</v>
      </c>
      <c r="C512" s="22">
        <v>8</v>
      </c>
      <c r="D512" s="21">
        <v>6</v>
      </c>
      <c r="E512" s="21" t="str">
        <f>IF(F512&gt;70000,"英文 ",IF(F512&gt;60000,"繁体 ",))&amp;VLOOKUP(C512,Sheet1!A:B,2,0)</f>
        <v>英文 段位赛2</v>
      </c>
      <c r="F512" s="21">
        <f t="shared" si="32"/>
        <v>70618</v>
      </c>
    </row>
    <row r="513" spans="1:6">
      <c r="A513" s="21">
        <v>619</v>
      </c>
      <c r="B513" s="21" t="s">
        <v>1171</v>
      </c>
      <c r="C513" s="22">
        <v>8</v>
      </c>
      <c r="D513" s="21">
        <v>6</v>
      </c>
      <c r="E513" s="21" t="str">
        <f>IF(F513&gt;70000,"英文 ",IF(F513&gt;60000,"繁体 ",))&amp;VLOOKUP(C513,Sheet1!A:B,2,0)</f>
        <v>英文 段位赛2</v>
      </c>
      <c r="F513" s="21">
        <f t="shared" si="32"/>
        <v>70619</v>
      </c>
    </row>
    <row r="514" spans="1:6">
      <c r="A514" s="21">
        <v>620</v>
      </c>
      <c r="B514" s="21" t="s">
        <v>1172</v>
      </c>
      <c r="C514" s="22">
        <v>8</v>
      </c>
      <c r="D514" s="21">
        <v>6</v>
      </c>
      <c r="E514" s="21" t="str">
        <f>IF(F514&gt;70000,"英文 ",IF(F514&gt;60000,"繁体 ",))&amp;VLOOKUP(C514,Sheet1!A:B,2,0)</f>
        <v>英文 段位赛2</v>
      </c>
      <c r="F514" s="21">
        <f t="shared" si="32"/>
        <v>70620</v>
      </c>
    </row>
    <row r="515" spans="1:6">
      <c r="A515" s="21">
        <v>621</v>
      </c>
      <c r="B515" s="21" t="s">
        <v>1173</v>
      </c>
      <c r="C515" s="22">
        <v>8</v>
      </c>
      <c r="D515" s="21">
        <v>6</v>
      </c>
      <c r="E515" s="21" t="str">
        <f>IF(F515&gt;70000,"英文 ",IF(F515&gt;60000,"繁体 ",))&amp;VLOOKUP(C515,Sheet1!A:B,2,0)</f>
        <v>英文 段位赛2</v>
      </c>
      <c r="F515" s="21">
        <f t="shared" si="32"/>
        <v>70621</v>
      </c>
    </row>
    <row r="516" spans="1:6">
      <c r="A516" s="21">
        <v>622</v>
      </c>
      <c r="B516" s="21" t="s">
        <v>1174</v>
      </c>
      <c r="C516" s="22">
        <v>8</v>
      </c>
      <c r="D516" s="21">
        <v>6</v>
      </c>
      <c r="E516" s="21" t="str">
        <f>IF(F516&gt;70000,"英文 ",IF(F516&gt;60000,"繁体 ",))&amp;VLOOKUP(C516,Sheet1!A:B,2,0)</f>
        <v>英文 段位赛2</v>
      </c>
      <c r="F516" s="21">
        <f t="shared" si="32"/>
        <v>70622</v>
      </c>
    </row>
    <row r="517" spans="1:6">
      <c r="A517" s="21">
        <v>623</v>
      </c>
      <c r="B517" s="21" t="s">
        <v>1175</v>
      </c>
      <c r="C517" s="22">
        <v>8</v>
      </c>
      <c r="D517" s="21">
        <v>6</v>
      </c>
      <c r="E517" s="21" t="str">
        <f>IF(F517&gt;70000,"英文 ",IF(F517&gt;60000,"繁体 ",))&amp;VLOOKUP(C517,Sheet1!A:B,2,0)</f>
        <v>英文 段位赛2</v>
      </c>
      <c r="F517" s="21">
        <f t="shared" si="32"/>
        <v>70623</v>
      </c>
    </row>
    <row r="518" spans="1:6">
      <c r="A518" s="21">
        <v>624</v>
      </c>
      <c r="B518" s="21" t="s">
        <v>1176</v>
      </c>
      <c r="C518" s="22">
        <v>8</v>
      </c>
      <c r="D518" s="21">
        <v>6</v>
      </c>
      <c r="E518" s="21" t="str">
        <f>IF(F518&gt;70000,"英文 ",IF(F518&gt;60000,"繁体 ",))&amp;VLOOKUP(C518,Sheet1!A:B,2,0)</f>
        <v>英文 段位赛2</v>
      </c>
      <c r="F518" s="21">
        <f t="shared" si="32"/>
        <v>70624</v>
      </c>
    </row>
    <row r="519" spans="1:6">
      <c r="A519" s="21">
        <v>625</v>
      </c>
      <c r="B519" s="21" t="s">
        <v>1177</v>
      </c>
      <c r="C519" s="22">
        <v>8</v>
      </c>
      <c r="D519" s="21">
        <v>6</v>
      </c>
      <c r="E519" s="21" t="str">
        <f>IF(F519&gt;70000,"英文 ",IF(F519&gt;60000,"繁体 ",))&amp;VLOOKUP(C519,Sheet1!A:B,2,0)</f>
        <v>英文 段位赛2</v>
      </c>
      <c r="F519" s="21">
        <f t="shared" si="32"/>
        <v>70625</v>
      </c>
    </row>
    <row r="520" spans="1:6">
      <c r="A520" s="21">
        <v>626</v>
      </c>
      <c r="B520" s="21" t="s">
        <v>1178</v>
      </c>
      <c r="C520" s="22">
        <v>8</v>
      </c>
      <c r="D520" s="21">
        <v>6</v>
      </c>
      <c r="E520" s="21" t="str">
        <f>IF(F520&gt;70000,"英文 ",IF(F520&gt;60000,"繁体 ",))&amp;VLOOKUP(C520,Sheet1!A:B,2,0)</f>
        <v>英文 段位赛2</v>
      </c>
      <c r="F520" s="21">
        <f t="shared" si="32"/>
        <v>70626</v>
      </c>
    </row>
    <row r="521" spans="1:6">
      <c r="A521" s="21">
        <v>627</v>
      </c>
      <c r="B521" s="21" t="s">
        <v>1179</v>
      </c>
      <c r="C521" s="22">
        <v>8</v>
      </c>
      <c r="D521" s="21">
        <v>6</v>
      </c>
      <c r="E521" s="21" t="str">
        <f>IF(F521&gt;70000,"英文 ",IF(F521&gt;60000,"繁体 ",))&amp;VLOOKUP(C521,Sheet1!A:B,2,0)</f>
        <v>英文 段位赛2</v>
      </c>
      <c r="F521" s="21">
        <f t="shared" si="32"/>
        <v>70627</v>
      </c>
    </row>
    <row r="522" spans="1:6">
      <c r="A522" s="21">
        <v>628</v>
      </c>
      <c r="B522" s="21" t="s">
        <v>1180</v>
      </c>
      <c r="C522" s="22">
        <v>8</v>
      </c>
      <c r="D522" s="21">
        <v>6</v>
      </c>
      <c r="E522" s="21" t="str">
        <f>IF(F522&gt;70000,"英文 ",IF(F522&gt;60000,"繁体 ",))&amp;VLOOKUP(C522,Sheet1!A:B,2,0)</f>
        <v>英文 段位赛2</v>
      </c>
      <c r="F522" s="21">
        <f t="shared" si="32"/>
        <v>70628</v>
      </c>
    </row>
    <row r="523" spans="1:6">
      <c r="A523" s="21">
        <v>629</v>
      </c>
      <c r="B523" s="21" t="s">
        <v>1181</v>
      </c>
      <c r="C523" s="22">
        <v>8</v>
      </c>
      <c r="D523" s="21">
        <v>6</v>
      </c>
      <c r="E523" s="21" t="str">
        <f>IF(F523&gt;70000,"英文 ",IF(F523&gt;60000,"繁体 ",))&amp;VLOOKUP(C523,Sheet1!A:B,2,0)</f>
        <v>英文 段位赛2</v>
      </c>
      <c r="F523" s="21">
        <f t="shared" si="32"/>
        <v>70629</v>
      </c>
    </row>
    <row r="524" spans="1:6">
      <c r="A524" s="21">
        <v>630</v>
      </c>
      <c r="B524" s="21" t="s">
        <v>1182</v>
      </c>
      <c r="C524" s="22">
        <v>8</v>
      </c>
      <c r="D524" s="21">
        <v>6</v>
      </c>
      <c r="E524" s="21" t="str">
        <f>IF(F524&gt;70000,"英文 ",IF(F524&gt;60000,"繁体 ",))&amp;VLOOKUP(C524,Sheet1!A:B,2,0)</f>
        <v>英文 段位赛2</v>
      </c>
      <c r="F524" s="21">
        <f t="shared" si="32"/>
        <v>70630</v>
      </c>
    </row>
    <row r="525" spans="1:6">
      <c r="A525" s="21">
        <v>631</v>
      </c>
      <c r="B525" s="21" t="s">
        <v>1183</v>
      </c>
      <c r="C525" s="22">
        <v>8</v>
      </c>
      <c r="D525" s="21">
        <v>6</v>
      </c>
      <c r="E525" s="21" t="str">
        <f>IF(F525&gt;70000,"英文 ",IF(F525&gt;60000,"繁体 ",))&amp;VLOOKUP(C525,Sheet1!A:B,2,0)</f>
        <v>英文 段位赛2</v>
      </c>
      <c r="F525" s="21">
        <f t="shared" si="32"/>
        <v>70631</v>
      </c>
    </row>
    <row r="526" spans="1:6">
      <c r="A526" s="21">
        <v>632</v>
      </c>
      <c r="B526" s="21" t="s">
        <v>1008</v>
      </c>
      <c r="C526" s="22">
        <v>9</v>
      </c>
      <c r="D526" s="21">
        <v>6</v>
      </c>
      <c r="E526" s="21" t="str">
        <f>IF(F526&gt;70000,"英文 ",IF(F526&gt;60000,"繁体 ",))&amp;VLOOKUP(C526,Sheet1!A:B,2,0)</f>
        <v>英文 段位赛3</v>
      </c>
      <c r="F526" s="21">
        <f t="shared" si="32"/>
        <v>70632</v>
      </c>
    </row>
    <row r="527" spans="1:6">
      <c r="A527" s="21">
        <v>633</v>
      </c>
      <c r="B527" s="21" t="s">
        <v>1010</v>
      </c>
      <c r="C527" s="22">
        <v>9</v>
      </c>
      <c r="D527" s="21">
        <v>8</v>
      </c>
      <c r="E527" s="21" t="str">
        <f>IF(F527&gt;70000,"英文 ",IF(F527&gt;60000,"繁体 ",))&amp;VLOOKUP(C527,Sheet1!A:B,2,0)</f>
        <v>英文 段位赛3</v>
      </c>
      <c r="F527" s="21">
        <f t="shared" si="32"/>
        <v>70633</v>
      </c>
    </row>
    <row r="528" spans="1:6">
      <c r="A528" s="21">
        <v>634</v>
      </c>
      <c r="B528" s="21" t="s">
        <v>1012</v>
      </c>
      <c r="C528" s="22">
        <v>9</v>
      </c>
      <c r="D528" s="21">
        <v>8</v>
      </c>
      <c r="E528" s="21" t="str">
        <f>IF(F528&gt;70000,"英文 ",IF(F528&gt;60000,"繁体 ",))&amp;VLOOKUP(C528,Sheet1!A:B,2,0)</f>
        <v>英文 段位赛3</v>
      </c>
      <c r="F528" s="21">
        <f t="shared" si="32"/>
        <v>70634</v>
      </c>
    </row>
    <row r="529" spans="1:6">
      <c r="A529" s="21">
        <v>635</v>
      </c>
      <c r="B529" s="21" t="s">
        <v>1014</v>
      </c>
      <c r="C529" s="22">
        <v>9</v>
      </c>
      <c r="D529" s="21">
        <v>8</v>
      </c>
      <c r="E529" s="21" t="str">
        <f>IF(F529&gt;70000,"英文 ",IF(F529&gt;60000,"繁体 ",))&amp;VLOOKUP(C529,Sheet1!A:B,2,0)</f>
        <v>英文 段位赛3</v>
      </c>
      <c r="F529" s="21">
        <f t="shared" si="32"/>
        <v>70635</v>
      </c>
    </row>
    <row r="530" spans="1:6">
      <c r="A530" s="21">
        <v>636</v>
      </c>
      <c r="B530" s="21" t="s">
        <v>1016</v>
      </c>
      <c r="C530" s="22">
        <v>9</v>
      </c>
      <c r="D530" s="21">
        <v>8</v>
      </c>
      <c r="E530" s="21" t="str">
        <f>IF(F530&gt;70000,"英文 ",IF(F530&gt;60000,"繁体 ",))&amp;VLOOKUP(C530,Sheet1!A:B,2,0)</f>
        <v>英文 段位赛3</v>
      </c>
      <c r="F530" s="21">
        <f t="shared" si="32"/>
        <v>70636</v>
      </c>
    </row>
    <row r="531" spans="1:6">
      <c r="A531" s="21">
        <v>637</v>
      </c>
      <c r="B531" s="21" t="s">
        <v>1018</v>
      </c>
      <c r="C531" s="22">
        <v>9</v>
      </c>
      <c r="D531" s="21">
        <v>8</v>
      </c>
      <c r="E531" s="21" t="str">
        <f>IF(F531&gt;70000,"英文 ",IF(F531&gt;60000,"繁体 ",))&amp;VLOOKUP(C531,Sheet1!A:B,2,0)</f>
        <v>英文 段位赛3</v>
      </c>
      <c r="F531" s="21">
        <f t="shared" si="32"/>
        <v>70637</v>
      </c>
    </row>
    <row r="532" spans="1:6">
      <c r="A532" s="21">
        <v>638</v>
      </c>
      <c r="B532" s="21" t="s">
        <v>1020</v>
      </c>
      <c r="C532" s="22">
        <v>9</v>
      </c>
      <c r="D532" s="21">
        <v>8</v>
      </c>
      <c r="E532" s="21" t="str">
        <f>IF(F532&gt;70000,"英文 ",IF(F532&gt;60000,"繁体 ",))&amp;VLOOKUP(C532,Sheet1!A:B,2,0)</f>
        <v>英文 段位赛3</v>
      </c>
      <c r="F532" s="21">
        <f t="shared" si="32"/>
        <v>70638</v>
      </c>
    </row>
    <row r="533" spans="1:6">
      <c r="A533" s="21">
        <v>639</v>
      </c>
      <c r="B533" s="21" t="s">
        <v>1022</v>
      </c>
      <c r="C533" s="22">
        <v>9</v>
      </c>
      <c r="D533" s="21">
        <v>8</v>
      </c>
      <c r="E533" s="21" t="str">
        <f>IF(F533&gt;70000,"英文 ",IF(F533&gt;60000,"繁体 ",))&amp;VLOOKUP(C533,Sheet1!A:B,2,0)</f>
        <v>英文 段位赛3</v>
      </c>
      <c r="F533" s="21">
        <f t="shared" si="32"/>
        <v>70639</v>
      </c>
    </row>
    <row r="534" spans="1:6">
      <c r="A534" s="21">
        <v>640</v>
      </c>
      <c r="B534" s="21" t="s">
        <v>1024</v>
      </c>
      <c r="C534" s="22">
        <v>9</v>
      </c>
      <c r="D534" s="21">
        <v>8</v>
      </c>
      <c r="E534" s="21" t="str">
        <f>IF(F534&gt;70000,"英文 ",IF(F534&gt;60000,"繁体 ",))&amp;VLOOKUP(C534,Sheet1!A:B,2,0)</f>
        <v>英文 段位赛3</v>
      </c>
      <c r="F534" s="21">
        <f t="shared" si="32"/>
        <v>70640</v>
      </c>
    </row>
    <row r="535" spans="1:6">
      <c r="A535" s="21">
        <v>641</v>
      </c>
      <c r="B535" s="21" t="s">
        <v>1026</v>
      </c>
      <c r="C535" s="22">
        <v>9</v>
      </c>
      <c r="D535" s="21">
        <v>8</v>
      </c>
      <c r="E535" s="21" t="str">
        <f>IF(F535&gt;70000,"英文 ",IF(F535&gt;60000,"繁体 ",))&amp;VLOOKUP(C535,Sheet1!A:B,2,0)</f>
        <v>英文 段位赛3</v>
      </c>
      <c r="F535" s="21">
        <f t="shared" si="32"/>
        <v>70641</v>
      </c>
    </row>
    <row r="536" spans="1:6">
      <c r="A536" s="21">
        <v>642</v>
      </c>
      <c r="B536" s="21" t="s">
        <v>1028</v>
      </c>
      <c r="C536" s="22">
        <v>9</v>
      </c>
      <c r="D536" s="21">
        <v>8</v>
      </c>
      <c r="E536" s="21" t="str">
        <f>IF(F536&gt;70000,"英文 ",IF(F536&gt;60000,"繁体 ",))&amp;VLOOKUP(C536,Sheet1!A:B,2,0)</f>
        <v>英文 段位赛3</v>
      </c>
      <c r="F536" s="21">
        <f t="shared" si="32"/>
        <v>70642</v>
      </c>
    </row>
    <row r="537" spans="1:6">
      <c r="A537" s="21">
        <v>643</v>
      </c>
      <c r="B537" s="21" t="s">
        <v>1030</v>
      </c>
      <c r="C537" s="22">
        <v>9</v>
      </c>
      <c r="D537" s="21">
        <v>8</v>
      </c>
      <c r="E537" s="21" t="str">
        <f>IF(F537&gt;70000,"英文 ",IF(F537&gt;60000,"繁体 ",))&amp;VLOOKUP(C537,Sheet1!A:B,2,0)</f>
        <v>英文 段位赛3</v>
      </c>
      <c r="F537" s="21">
        <f t="shared" si="32"/>
        <v>70643</v>
      </c>
    </row>
    <row r="538" spans="1:6">
      <c r="A538" s="21">
        <v>644</v>
      </c>
      <c r="B538" s="21" t="s">
        <v>1032</v>
      </c>
      <c r="C538" s="22">
        <v>9</v>
      </c>
      <c r="D538" s="21">
        <v>8</v>
      </c>
      <c r="E538" s="21" t="str">
        <f>IF(F538&gt;70000,"英文 ",IF(F538&gt;60000,"繁体 ",))&amp;VLOOKUP(C538,Sheet1!A:B,2,0)</f>
        <v>英文 段位赛3</v>
      </c>
      <c r="F538" s="21">
        <f t="shared" si="32"/>
        <v>70644</v>
      </c>
    </row>
    <row r="539" spans="1:6">
      <c r="A539" s="21">
        <v>645</v>
      </c>
      <c r="B539" s="21" t="s">
        <v>1034</v>
      </c>
      <c r="C539" s="22">
        <v>9</v>
      </c>
      <c r="D539" s="21">
        <v>8</v>
      </c>
      <c r="E539" s="21" t="str">
        <f>IF(F539&gt;70000,"英文 ",IF(F539&gt;60000,"繁体 ",))&amp;VLOOKUP(C539,Sheet1!A:B,2,0)</f>
        <v>英文 段位赛3</v>
      </c>
      <c r="F539" s="21">
        <f t="shared" si="32"/>
        <v>70645</v>
      </c>
    </row>
    <row r="540" spans="1:6">
      <c r="A540" s="21">
        <v>646</v>
      </c>
      <c r="B540" s="21" t="s">
        <v>1036</v>
      </c>
      <c r="C540" s="22">
        <v>9</v>
      </c>
      <c r="D540" s="21">
        <v>8</v>
      </c>
      <c r="E540" s="21" t="str">
        <f>IF(F540&gt;70000,"英文 ",IF(F540&gt;60000,"繁体 ",))&amp;VLOOKUP(C540,Sheet1!A:B,2,0)</f>
        <v>英文 段位赛3</v>
      </c>
      <c r="F540" s="21">
        <f t="shared" si="32"/>
        <v>70646</v>
      </c>
    </row>
    <row r="541" spans="1:6">
      <c r="A541" s="21">
        <v>647</v>
      </c>
      <c r="B541" s="21" t="s">
        <v>1038</v>
      </c>
      <c r="C541" s="22">
        <v>9</v>
      </c>
      <c r="D541" s="21">
        <v>8</v>
      </c>
      <c r="E541" s="21" t="str">
        <f>IF(F541&gt;70000,"英文 ",IF(F541&gt;60000,"繁体 ",))&amp;VLOOKUP(C541,Sheet1!A:B,2,0)</f>
        <v>英文 段位赛3</v>
      </c>
      <c r="F541" s="21">
        <f t="shared" si="32"/>
        <v>70647</v>
      </c>
    </row>
    <row r="542" spans="1:6">
      <c r="A542" s="21">
        <v>648</v>
      </c>
      <c r="B542" s="21" t="s">
        <v>1040</v>
      </c>
      <c r="C542" s="22">
        <v>9</v>
      </c>
      <c r="D542" s="21">
        <v>8</v>
      </c>
      <c r="E542" s="21" t="str">
        <f>IF(F542&gt;70000,"英文 ",IF(F542&gt;60000,"繁体 ",))&amp;VLOOKUP(C542,Sheet1!A:B,2,0)</f>
        <v>英文 段位赛3</v>
      </c>
      <c r="F542" s="21">
        <f t="shared" si="32"/>
        <v>70648</v>
      </c>
    </row>
    <row r="543" spans="1:6">
      <c r="A543" s="21">
        <v>649</v>
      </c>
      <c r="B543" s="21" t="s">
        <v>1042</v>
      </c>
      <c r="C543" s="22">
        <v>9</v>
      </c>
      <c r="D543" s="21">
        <v>8</v>
      </c>
      <c r="E543" s="21" t="str">
        <f>IF(F543&gt;70000,"英文 ",IF(F543&gt;60000,"繁体 ",))&amp;VLOOKUP(C543,Sheet1!A:B,2,0)</f>
        <v>英文 段位赛3</v>
      </c>
      <c r="F543" s="21">
        <f t="shared" si="32"/>
        <v>70649</v>
      </c>
    </row>
    <row r="544" spans="1:6">
      <c r="A544" s="21">
        <v>650</v>
      </c>
      <c r="B544" s="21" t="s">
        <v>1044</v>
      </c>
      <c r="C544" s="22">
        <v>9</v>
      </c>
      <c r="D544" s="21">
        <v>8</v>
      </c>
      <c r="E544" s="21" t="str">
        <f>IF(F544&gt;70000,"英文 ",IF(F544&gt;60000,"繁体 ",))&amp;VLOOKUP(C544,Sheet1!A:B,2,0)</f>
        <v>英文 段位赛3</v>
      </c>
      <c r="F544" s="21">
        <f t="shared" si="32"/>
        <v>70650</v>
      </c>
    </row>
    <row r="545" spans="1:6">
      <c r="A545" s="21">
        <v>651</v>
      </c>
      <c r="B545" s="21" t="s">
        <v>1046</v>
      </c>
      <c r="C545" s="22">
        <v>9</v>
      </c>
      <c r="D545" s="21">
        <v>8</v>
      </c>
      <c r="E545" s="21" t="str">
        <f>IF(F545&gt;70000,"英文 ",IF(F545&gt;60000,"繁体 ",))&amp;VLOOKUP(C545,Sheet1!A:B,2,0)</f>
        <v>英文 段位赛3</v>
      </c>
      <c r="F545" s="21">
        <f t="shared" si="32"/>
        <v>70651</v>
      </c>
    </row>
    <row r="546" spans="1:6">
      <c r="A546" s="21">
        <v>652</v>
      </c>
      <c r="B546" s="21" t="s">
        <v>1048</v>
      </c>
      <c r="C546" s="22">
        <v>9</v>
      </c>
      <c r="D546" s="21">
        <v>8</v>
      </c>
      <c r="E546" s="21" t="str">
        <f>IF(F546&gt;70000,"英文 ",IF(F546&gt;60000,"繁体 ",))&amp;VLOOKUP(C546,Sheet1!A:B,2,0)</f>
        <v>英文 段位赛3</v>
      </c>
      <c r="F546" s="21">
        <f t="shared" si="32"/>
        <v>70652</v>
      </c>
    </row>
    <row r="547" spans="1:6">
      <c r="A547" s="21">
        <v>653</v>
      </c>
      <c r="B547" s="21" t="s">
        <v>1050</v>
      </c>
      <c r="C547" s="22">
        <v>9</v>
      </c>
      <c r="D547" s="21">
        <v>8</v>
      </c>
      <c r="E547" s="21" t="str">
        <f>IF(F547&gt;70000,"英文 ",IF(F547&gt;60000,"繁体 ",))&amp;VLOOKUP(C547,Sheet1!A:B,2,0)</f>
        <v>英文 段位赛3</v>
      </c>
      <c r="F547" s="21">
        <f t="shared" si="32"/>
        <v>70653</v>
      </c>
    </row>
    <row r="548" spans="1:6">
      <c r="A548" s="21">
        <v>654</v>
      </c>
      <c r="B548" s="21" t="s">
        <v>1052</v>
      </c>
      <c r="C548" s="22">
        <v>9</v>
      </c>
      <c r="D548" s="21">
        <v>8</v>
      </c>
      <c r="E548" s="21" t="str">
        <f>IF(F548&gt;70000,"英文 ",IF(F548&gt;60000,"繁体 ",))&amp;VLOOKUP(C548,Sheet1!A:B,2,0)</f>
        <v>英文 段位赛3</v>
      </c>
      <c r="F548" s="21">
        <f t="shared" si="32"/>
        <v>70654</v>
      </c>
    </row>
    <row r="549" spans="1:6">
      <c r="A549" s="21">
        <v>655</v>
      </c>
      <c r="B549" s="21" t="s">
        <v>1054</v>
      </c>
      <c r="C549" s="22">
        <v>9</v>
      </c>
      <c r="D549" s="21">
        <v>8</v>
      </c>
      <c r="E549" s="21" t="str">
        <f>IF(F549&gt;70000,"英文 ",IF(F549&gt;60000,"繁体 ",))&amp;VLOOKUP(C549,Sheet1!A:B,2,0)</f>
        <v>英文 段位赛3</v>
      </c>
      <c r="F549" s="21">
        <f t="shared" si="32"/>
        <v>70655</v>
      </c>
    </row>
    <row r="550" spans="1:6">
      <c r="A550" s="21">
        <v>656</v>
      </c>
      <c r="B550" s="21" t="s">
        <v>1056</v>
      </c>
      <c r="C550" s="22">
        <v>10</v>
      </c>
      <c r="D550" s="21">
        <v>10</v>
      </c>
      <c r="E550" s="21" t="str">
        <f>IF(F550&gt;70000,"英文 ",IF(F550&gt;60000,"繁体 ",))&amp;VLOOKUP(C550,Sheet1!A:B,2,0)</f>
        <v>英文 段位赛4</v>
      </c>
      <c r="F550" s="21">
        <f t="shared" si="32"/>
        <v>70656</v>
      </c>
    </row>
    <row r="551" spans="1:6">
      <c r="A551" s="21">
        <v>657</v>
      </c>
      <c r="B551" s="21" t="s">
        <v>1184</v>
      </c>
      <c r="C551" s="22">
        <v>10</v>
      </c>
      <c r="D551" s="21">
        <v>12</v>
      </c>
      <c r="E551" s="21" t="str">
        <f>IF(F551&gt;70000,"英文 ",IF(F551&gt;60000,"繁体 ",))&amp;VLOOKUP(C551,Sheet1!A:B,2,0)</f>
        <v>英文 段位赛4</v>
      </c>
      <c r="F551" s="21">
        <f t="shared" si="32"/>
        <v>70657</v>
      </c>
    </row>
    <row r="552" spans="1:6">
      <c r="A552" s="21">
        <v>658</v>
      </c>
      <c r="B552" s="21" t="s">
        <v>1185</v>
      </c>
      <c r="C552" s="22">
        <v>10</v>
      </c>
      <c r="D552" s="21">
        <v>12</v>
      </c>
      <c r="E552" s="21" t="str">
        <f>IF(F552&gt;70000,"英文 ",IF(F552&gt;60000,"繁体 ",))&amp;VLOOKUP(C552,Sheet1!A:B,2,0)</f>
        <v>英文 段位赛4</v>
      </c>
      <c r="F552" s="21">
        <f t="shared" si="32"/>
        <v>70658</v>
      </c>
    </row>
    <row r="553" spans="1:6">
      <c r="A553" s="21">
        <v>659</v>
      </c>
      <c r="B553" s="21" t="s">
        <v>1186</v>
      </c>
      <c r="C553" s="22">
        <v>10</v>
      </c>
      <c r="D553" s="21">
        <v>12</v>
      </c>
      <c r="E553" s="21" t="str">
        <f>IF(F553&gt;70000,"英文 ",IF(F553&gt;60000,"繁体 ",))&amp;VLOOKUP(C553,Sheet1!A:B,2,0)</f>
        <v>英文 段位赛4</v>
      </c>
      <c r="F553" s="21">
        <f t="shared" si="32"/>
        <v>70659</v>
      </c>
    </row>
    <row r="554" spans="1:6">
      <c r="A554" s="21">
        <v>660</v>
      </c>
      <c r="B554" s="21" t="s">
        <v>1187</v>
      </c>
      <c r="C554" s="22">
        <v>10</v>
      </c>
      <c r="D554" s="21">
        <v>12</v>
      </c>
      <c r="E554" s="21" t="str">
        <f>IF(F554&gt;70000,"英文 ",IF(F554&gt;60000,"繁体 ",))&amp;VLOOKUP(C554,Sheet1!A:B,2,0)</f>
        <v>英文 段位赛4</v>
      </c>
      <c r="F554" s="21">
        <f t="shared" si="32"/>
        <v>70660</v>
      </c>
    </row>
    <row r="555" spans="1:6">
      <c r="A555" s="21">
        <v>661</v>
      </c>
      <c r="B555" s="21" t="s">
        <v>1188</v>
      </c>
      <c r="C555" s="22">
        <v>10</v>
      </c>
      <c r="D555" s="21">
        <v>12</v>
      </c>
      <c r="E555" s="21" t="str">
        <f>IF(F555&gt;70000,"英文 ",IF(F555&gt;60000,"繁体 ",))&amp;VLOOKUP(C555,Sheet1!A:B,2,0)</f>
        <v>英文 段位赛4</v>
      </c>
      <c r="F555" s="21">
        <f t="shared" si="32"/>
        <v>70661</v>
      </c>
    </row>
    <row r="556" spans="1:6">
      <c r="A556" s="21">
        <v>662</v>
      </c>
      <c r="B556" s="21" t="s">
        <v>1189</v>
      </c>
      <c r="C556" s="22">
        <v>10</v>
      </c>
      <c r="D556" s="21">
        <v>12</v>
      </c>
      <c r="E556" s="21" t="str">
        <f>IF(F556&gt;70000,"英文 ",IF(F556&gt;60000,"繁体 ",))&amp;VLOOKUP(C556,Sheet1!A:B,2,0)</f>
        <v>英文 段位赛4</v>
      </c>
      <c r="F556" s="21">
        <f t="shared" si="32"/>
        <v>70662</v>
      </c>
    </row>
    <row r="557" spans="1:6">
      <c r="A557" s="21">
        <v>663</v>
      </c>
      <c r="B557" s="21" t="s">
        <v>1190</v>
      </c>
      <c r="C557" s="22">
        <v>10</v>
      </c>
      <c r="D557" s="21">
        <v>12</v>
      </c>
      <c r="E557" s="21" t="str">
        <f>IF(F557&gt;70000,"英文 ",IF(F557&gt;60000,"繁体 ",))&amp;VLOOKUP(C557,Sheet1!A:B,2,0)</f>
        <v>英文 段位赛4</v>
      </c>
      <c r="F557" s="21">
        <f t="shared" si="32"/>
        <v>70663</v>
      </c>
    </row>
    <row r="558" spans="1:6">
      <c r="A558" s="21">
        <v>664</v>
      </c>
      <c r="B558" s="21" t="s">
        <v>1191</v>
      </c>
      <c r="C558" s="22">
        <v>10</v>
      </c>
      <c r="D558" s="21">
        <v>12</v>
      </c>
      <c r="E558" s="21" t="str">
        <f>IF(F558&gt;70000,"英文 ",IF(F558&gt;60000,"繁体 ",))&amp;VLOOKUP(C558,Sheet1!A:B,2,0)</f>
        <v>英文 段位赛4</v>
      </c>
      <c r="F558" s="21">
        <f t="shared" si="32"/>
        <v>70664</v>
      </c>
    </row>
    <row r="559" spans="1:6">
      <c r="A559" s="21">
        <v>665</v>
      </c>
      <c r="B559" s="21" t="s">
        <v>1192</v>
      </c>
      <c r="C559" s="22">
        <v>10</v>
      </c>
      <c r="D559" s="21">
        <v>12</v>
      </c>
      <c r="E559" s="21" t="str">
        <f>IF(F559&gt;70000,"英文 ",IF(F559&gt;60000,"繁体 ",))&amp;VLOOKUP(C559,Sheet1!A:B,2,0)</f>
        <v>英文 段位赛4</v>
      </c>
      <c r="F559" s="21">
        <f t="shared" si="32"/>
        <v>70665</v>
      </c>
    </row>
    <row r="560" spans="1:6">
      <c r="A560" s="21">
        <v>666</v>
      </c>
      <c r="B560" s="21" t="s">
        <v>1193</v>
      </c>
      <c r="C560" s="22">
        <v>10</v>
      </c>
      <c r="D560" s="21">
        <v>12</v>
      </c>
      <c r="E560" s="21" t="str">
        <f>IF(F560&gt;70000,"英文 ",IF(F560&gt;60000,"繁体 ",))&amp;VLOOKUP(C560,Sheet1!A:B,2,0)</f>
        <v>英文 段位赛4</v>
      </c>
      <c r="F560" s="21">
        <f t="shared" si="32"/>
        <v>70666</v>
      </c>
    </row>
    <row r="561" spans="1:6">
      <c r="A561" s="21">
        <v>667</v>
      </c>
      <c r="B561" s="21" t="s">
        <v>1194</v>
      </c>
      <c r="C561" s="22">
        <v>10</v>
      </c>
      <c r="D561" s="21">
        <v>12</v>
      </c>
      <c r="E561" s="21" t="str">
        <f>IF(F561&gt;70000,"英文 ",IF(F561&gt;60000,"繁体 ",))&amp;VLOOKUP(C561,Sheet1!A:B,2,0)</f>
        <v>英文 段位赛4</v>
      </c>
      <c r="F561" s="21">
        <f t="shared" si="32"/>
        <v>70667</v>
      </c>
    </row>
    <row r="562" spans="1:6">
      <c r="A562" s="21">
        <v>668</v>
      </c>
      <c r="B562" s="21" t="s">
        <v>1195</v>
      </c>
      <c r="C562" s="22">
        <v>10</v>
      </c>
      <c r="D562" s="21">
        <v>12</v>
      </c>
      <c r="E562" s="21" t="str">
        <f>IF(F562&gt;70000,"英文 ",IF(F562&gt;60000,"繁体 ",))&amp;VLOOKUP(C562,Sheet1!A:B,2,0)</f>
        <v>英文 段位赛4</v>
      </c>
      <c r="F562" s="21">
        <f t="shared" si="32"/>
        <v>70668</v>
      </c>
    </row>
    <row r="563" spans="1:6">
      <c r="A563" s="21">
        <v>669</v>
      </c>
      <c r="B563" s="21" t="s">
        <v>1196</v>
      </c>
      <c r="C563" s="22">
        <v>10</v>
      </c>
      <c r="D563" s="21">
        <v>12</v>
      </c>
      <c r="E563" s="21" t="str">
        <f>IF(F563&gt;70000,"英文 ",IF(F563&gt;60000,"繁体 ",))&amp;VLOOKUP(C563,Sheet1!A:B,2,0)</f>
        <v>英文 段位赛4</v>
      </c>
      <c r="F563" s="21">
        <f t="shared" si="32"/>
        <v>70669</v>
      </c>
    </row>
    <row r="564" spans="1:6">
      <c r="A564" s="21">
        <v>670</v>
      </c>
      <c r="B564" s="21" t="s">
        <v>1197</v>
      </c>
      <c r="C564" s="22">
        <v>10</v>
      </c>
      <c r="D564" s="21">
        <v>12</v>
      </c>
      <c r="E564" s="21" t="str">
        <f>IF(F564&gt;70000,"英文 ",IF(F564&gt;60000,"繁体 ",))&amp;VLOOKUP(C564,Sheet1!A:B,2,0)</f>
        <v>英文 段位赛4</v>
      </c>
      <c r="F564" s="21">
        <f t="shared" ref="F564:F575" si="33">70000+A564</f>
        <v>70670</v>
      </c>
    </row>
    <row r="565" spans="1:6">
      <c r="A565" s="21">
        <v>671</v>
      </c>
      <c r="B565" s="21" t="s">
        <v>1198</v>
      </c>
      <c r="C565" s="22">
        <v>10</v>
      </c>
      <c r="D565" s="21">
        <v>12</v>
      </c>
      <c r="E565" s="21" t="str">
        <f>IF(F565&gt;70000,"英文 ",IF(F565&gt;60000,"繁体 ",))&amp;VLOOKUP(C565,Sheet1!A:B,2,0)</f>
        <v>英文 段位赛4</v>
      </c>
      <c r="F565" s="21">
        <f t="shared" si="33"/>
        <v>70671</v>
      </c>
    </row>
    <row r="566" spans="1:8">
      <c r="A566" s="21">
        <v>672</v>
      </c>
      <c r="B566" s="21" t="str">
        <f t="shared" ref="B566:B575" si="34">"7"&amp;MID(G566,2,99999999)</f>
        <v>7001_7004_7005_7006_7007_7008_7009_7010_7011_7012_7013_7014_7015_7016_7017_7018_7019_7020_7021_7022_7023_7024</v>
      </c>
      <c r="C566" s="22">
        <v>12</v>
      </c>
      <c r="D566" s="21">
        <v>22</v>
      </c>
      <c r="E566" s="21" t="str">
        <f>IF(A566&gt;199,"英文 ",IF(A566&gt;61,"繁体 ",))&amp;VLOOKUP(C566,Sheet1!A:B,2,0)&amp;" "&amp;LEFT(B566,4)&amp;"--"&amp;RIGHT(B566,4)</f>
        <v>英文 对决赛 7001--7024</v>
      </c>
      <c r="F566" s="21">
        <f t="shared" si="33"/>
        <v>70672</v>
      </c>
      <c r="G566" s="21" t="s">
        <v>992</v>
      </c>
      <c r="H566" s="21" t="s">
        <v>993</v>
      </c>
    </row>
    <row r="567" spans="1:8">
      <c r="A567" s="21">
        <v>673</v>
      </c>
      <c r="B567" s="21" t="str">
        <f t="shared" si="34"/>
        <v>7025_7026_7027_7028_7029_7030_7031_7032_7033_7034_7035_7036_7037_7038_7039_7040_7041_7042_7043_7044_7045_7046_7047_7048</v>
      </c>
      <c r="C567" s="22">
        <v>12</v>
      </c>
      <c r="D567" s="21">
        <v>24</v>
      </c>
      <c r="E567" s="21" t="str">
        <f>IF(A567&gt;199,"英文 ",IF(A567&gt;61,"繁体 ",))&amp;VLOOKUP(C567,Sheet1!A:B,2,0)&amp;" "&amp;LEFT(B567,4)&amp;"--"&amp;RIGHT(B567,4)</f>
        <v>英文 对决赛 7025--7048</v>
      </c>
      <c r="F567" s="21">
        <f t="shared" si="33"/>
        <v>70673</v>
      </c>
      <c r="G567" s="21" t="s">
        <v>994</v>
      </c>
      <c r="H567" s="21" t="s">
        <v>995</v>
      </c>
    </row>
    <row r="568" spans="1:8">
      <c r="A568" s="21">
        <v>674</v>
      </c>
      <c r="B568" s="21" t="str">
        <f t="shared" si="34"/>
        <v>7049_7050_7051_7052_7053_7054_7055_7056_7057_7058_7059_7060_7061_7062_7063_7064_7065_7066_7067_7068_7069_7070_7071_7072</v>
      </c>
      <c r="C568" s="22">
        <v>12</v>
      </c>
      <c r="D568" s="21">
        <v>24</v>
      </c>
      <c r="E568" s="21" t="str">
        <f>IF(A568&gt;199,"英文 ",IF(A568&gt;61,"繁体 ",))&amp;VLOOKUP(C568,Sheet1!A:B,2,0)&amp;" "&amp;LEFT(B568,4)&amp;"--"&amp;RIGHT(B568,4)</f>
        <v>英文 对决赛 7049--7072</v>
      </c>
      <c r="F568" s="21">
        <f t="shared" si="33"/>
        <v>70674</v>
      </c>
      <c r="G568" s="21" t="s">
        <v>996</v>
      </c>
      <c r="H568" s="21" t="s">
        <v>997</v>
      </c>
    </row>
    <row r="569" spans="1:8">
      <c r="A569" s="21">
        <v>675</v>
      </c>
      <c r="B569" s="21" t="str">
        <f t="shared" si="34"/>
        <v>7073_7074_7075_7076_7077_7078_7079_7080_7081_7082_7083_7084_7085_7086_7087_7088_7089_7090_7091_7092_7093_7094_7095_7096</v>
      </c>
      <c r="C569" s="22">
        <v>12</v>
      </c>
      <c r="D569" s="21">
        <v>24</v>
      </c>
      <c r="E569" s="21" t="str">
        <f>IF(A569&gt;199,"英文 ",IF(A569&gt;61,"繁体 ",))&amp;VLOOKUP(C569,Sheet1!A:B,2,0)&amp;" "&amp;LEFT(B569,4)&amp;"--"&amp;RIGHT(B569,4)</f>
        <v>英文 对决赛 7073--7096</v>
      </c>
      <c r="F569" s="21">
        <f t="shared" si="33"/>
        <v>70675</v>
      </c>
      <c r="G569" s="21" t="s">
        <v>998</v>
      </c>
      <c r="H569" s="21" t="s">
        <v>999</v>
      </c>
    </row>
    <row r="570" spans="1:8">
      <c r="A570" s="21">
        <v>676</v>
      </c>
      <c r="B570" s="21" t="str">
        <f t="shared" si="34"/>
        <v>7097_7098_7099_7100_7101_7102_7103_7104_7105_7106_7107_7108_7109_7110_7111_7112_7113_7114_7115_7116_7117_7118_7119_7120</v>
      </c>
      <c r="C570" s="22">
        <v>12</v>
      </c>
      <c r="D570" s="21">
        <v>24</v>
      </c>
      <c r="E570" s="21" t="str">
        <f>IF(A570&gt;199,"英文 ",IF(A570&gt;61,"繁体 ",))&amp;VLOOKUP(C570,Sheet1!A:B,2,0)&amp;" "&amp;LEFT(B570,4)&amp;"--"&amp;RIGHT(B570,4)</f>
        <v>英文 对决赛 7097--7120</v>
      </c>
      <c r="F570" s="21">
        <f t="shared" si="33"/>
        <v>70676</v>
      </c>
      <c r="G570" s="21" t="s">
        <v>1000</v>
      </c>
      <c r="H570" s="21" t="s">
        <v>1001</v>
      </c>
    </row>
    <row r="571" spans="1:8">
      <c r="A571" s="21">
        <v>677</v>
      </c>
      <c r="B571" s="21" t="str">
        <f t="shared" si="34"/>
        <v>7121_7122_7123_7124_7125_7126_7127_7128_7129_7130_7131_7132_7133_7134_7135_7136_7137_7138_7139_7140_7141_7142_7143_7144</v>
      </c>
      <c r="C571" s="22">
        <v>12</v>
      </c>
      <c r="D571" s="21">
        <v>24</v>
      </c>
      <c r="E571" s="21" t="str">
        <f>IF(A571&gt;199,"英文 ",IF(A571&gt;61,"繁体 ",))&amp;VLOOKUP(C571,Sheet1!A:B,2,0)&amp;" "&amp;LEFT(B571,4)&amp;"--"&amp;RIGHT(B571,4)</f>
        <v>英文 对决赛 7121--7144</v>
      </c>
      <c r="F571" s="21">
        <f t="shared" si="33"/>
        <v>70677</v>
      </c>
      <c r="G571" s="21" t="s">
        <v>1002</v>
      </c>
      <c r="H571" s="21" t="s">
        <v>1003</v>
      </c>
    </row>
    <row r="572" spans="1:8">
      <c r="A572" s="21">
        <v>678</v>
      </c>
      <c r="B572" s="21" t="str">
        <f t="shared" si="34"/>
        <v>7145_7146_7147_7148_7149_7150_7151_7152_7153_7154_7155_7156_7157_7158_7159_7160_7161_7162_7163_7164_7165_7166_7167_7168</v>
      </c>
      <c r="C572" s="22">
        <v>12</v>
      </c>
      <c r="D572" s="21">
        <v>24</v>
      </c>
      <c r="E572" s="21" t="str">
        <f>IF(A572&gt;199,"英文 ",IF(A572&gt;61,"繁体 ",))&amp;VLOOKUP(C572,Sheet1!A:B,2,0)&amp;" "&amp;LEFT(B572,4)&amp;"--"&amp;RIGHT(B572,4)</f>
        <v>英文 对决赛 7145--7168</v>
      </c>
      <c r="F572" s="21">
        <f t="shared" si="33"/>
        <v>70678</v>
      </c>
      <c r="G572" s="21" t="s">
        <v>1004</v>
      </c>
      <c r="H572" s="21" t="s">
        <v>1005</v>
      </c>
    </row>
    <row r="573" spans="1:8">
      <c r="A573" s="21">
        <v>679</v>
      </c>
      <c r="B573" s="21" t="str">
        <f t="shared" si="34"/>
        <v>7169_7170_7171_7172_7173_7174_7175_7176_7177_7178_7179_7180_7181_7182_7183_7184_7185_7186_7187_7188_7189_7190_7191_7192</v>
      </c>
      <c r="C573" s="22">
        <v>12</v>
      </c>
      <c r="D573" s="21">
        <v>24</v>
      </c>
      <c r="E573" s="21" t="str">
        <f>IF(A573&gt;199,"英文 ",IF(A573&gt;61,"繁体 ",))&amp;VLOOKUP(C573,Sheet1!A:B,2,0)&amp;" "&amp;LEFT(B573,4)&amp;"--"&amp;RIGHT(B573,4)</f>
        <v>英文 对决赛 7169--7192</v>
      </c>
      <c r="F573" s="21">
        <f t="shared" si="33"/>
        <v>70679</v>
      </c>
      <c r="G573" s="21" t="s">
        <v>1006</v>
      </c>
      <c r="H573" s="21" t="s">
        <v>1007</v>
      </c>
    </row>
    <row r="574" spans="1:6">
      <c r="A574" s="21">
        <v>680</v>
      </c>
      <c r="B574" s="21" t="str">
        <f t="shared" si="34"/>
        <v>7</v>
      </c>
      <c r="C574" s="22">
        <v>12</v>
      </c>
      <c r="D574" s="21">
        <v>24</v>
      </c>
      <c r="E574" s="21" t="str">
        <f>IF(A574&gt;199,"英文 ",IF(A574&gt;61,"繁体 ",))&amp;VLOOKUP(C574,Sheet1!A:B,2,0)&amp;" "&amp;LEFT(B574,4)&amp;"--"&amp;RIGHT(B574,4)</f>
        <v>英文 对决赛 7--7</v>
      </c>
      <c r="F574" s="21">
        <f t="shared" si="33"/>
        <v>70680</v>
      </c>
    </row>
    <row r="575" spans="1:6">
      <c r="A575" s="21">
        <v>681</v>
      </c>
      <c r="B575" s="21" t="str">
        <f t="shared" si="34"/>
        <v>7</v>
      </c>
      <c r="C575" s="22">
        <v>12</v>
      </c>
      <c r="D575" s="21">
        <v>24</v>
      </c>
      <c r="E575" s="21" t="str">
        <f>IF(A575&gt;199,"英文 ",IF(A575&gt;61,"繁体 ",))&amp;VLOOKUP(C575,Sheet1!A:B,2,0)&amp;" "&amp;LEFT(B575,4)&amp;"--"&amp;RIGHT(B575,4)</f>
        <v>英文 对决赛 7--7</v>
      </c>
      <c r="F575" s="21">
        <f t="shared" si="33"/>
        <v>70681</v>
      </c>
    </row>
    <row r="576" spans="1:6">
      <c r="A576" s="16">
        <v>1</v>
      </c>
      <c r="B576" s="16" t="s">
        <v>1199</v>
      </c>
      <c r="C576" s="27">
        <v>1</v>
      </c>
      <c r="D576" s="16">
        <v>13</v>
      </c>
      <c r="E576" s="16" t="s">
        <v>1200</v>
      </c>
      <c r="F576" s="12">
        <v>100001</v>
      </c>
    </row>
    <row r="577" spans="1:6">
      <c r="A577" s="16">
        <v>2</v>
      </c>
      <c r="B577" s="16" t="s">
        <v>1199</v>
      </c>
      <c r="C577" s="27">
        <v>2</v>
      </c>
      <c r="D577" s="16">
        <v>13</v>
      </c>
      <c r="E577" s="16" t="s">
        <v>1201</v>
      </c>
      <c r="F577" s="12">
        <v>100002</v>
      </c>
    </row>
    <row r="578" spans="1:6">
      <c r="A578" s="16">
        <v>3</v>
      </c>
      <c r="B578" s="16" t="s">
        <v>1199</v>
      </c>
      <c r="C578" s="27">
        <v>4</v>
      </c>
      <c r="D578" s="16">
        <v>13</v>
      </c>
      <c r="E578" s="16" t="s">
        <v>1202</v>
      </c>
      <c r="F578" s="12">
        <v>100003</v>
      </c>
    </row>
    <row r="579" spans="1:6">
      <c r="A579" s="16">
        <v>52</v>
      </c>
      <c r="B579" s="16" t="s">
        <v>1199</v>
      </c>
      <c r="C579" s="27">
        <v>6</v>
      </c>
      <c r="D579" s="16">
        <v>13</v>
      </c>
      <c r="E579" s="16" t="s">
        <v>1203</v>
      </c>
      <c r="F579" s="12">
        <v>100003</v>
      </c>
    </row>
    <row r="580" spans="1:6">
      <c r="A580" s="16">
        <v>4</v>
      </c>
      <c r="B580" s="16" t="s">
        <v>1199</v>
      </c>
      <c r="C580" s="27">
        <v>3</v>
      </c>
      <c r="D580" s="16">
        <v>3</v>
      </c>
      <c r="E580" s="16" t="s">
        <v>1204</v>
      </c>
      <c r="F580" s="12">
        <v>100004</v>
      </c>
    </row>
    <row r="581" spans="1:6">
      <c r="A581" s="17">
        <v>5</v>
      </c>
      <c r="B581" s="17" t="s">
        <v>1205</v>
      </c>
      <c r="C581" s="27">
        <v>1</v>
      </c>
      <c r="D581" s="17">
        <v>7</v>
      </c>
      <c r="E581" s="17" t="s">
        <v>1206</v>
      </c>
      <c r="F581" s="12">
        <v>100005</v>
      </c>
    </row>
    <row r="582" spans="1:6">
      <c r="A582" s="17">
        <v>6</v>
      </c>
      <c r="B582" s="17" t="s">
        <v>1205</v>
      </c>
      <c r="C582" s="27">
        <v>2</v>
      </c>
      <c r="D582" s="17">
        <v>7</v>
      </c>
      <c r="E582" s="17" t="s">
        <v>1207</v>
      </c>
      <c r="F582" s="12">
        <v>100006</v>
      </c>
    </row>
    <row r="583" spans="1:6">
      <c r="A583" s="17">
        <v>7</v>
      </c>
      <c r="B583" s="17" t="s">
        <v>1205</v>
      </c>
      <c r="C583" s="27">
        <v>3</v>
      </c>
      <c r="D583" s="17">
        <v>3</v>
      </c>
      <c r="E583" s="17" t="s">
        <v>1208</v>
      </c>
      <c r="F583" s="12">
        <v>100007</v>
      </c>
    </row>
    <row r="584" spans="1:6">
      <c r="A584" s="17">
        <v>8</v>
      </c>
      <c r="B584" s="17" t="s">
        <v>1205</v>
      </c>
      <c r="C584" s="27">
        <v>4</v>
      </c>
      <c r="D584" s="17">
        <v>7</v>
      </c>
      <c r="E584" s="17" t="s">
        <v>1209</v>
      </c>
      <c r="F584" s="12">
        <v>100008</v>
      </c>
    </row>
    <row r="585" spans="1:6">
      <c r="A585" s="12">
        <v>19</v>
      </c>
      <c r="B585" s="12" t="s">
        <v>1199</v>
      </c>
      <c r="C585" s="27">
        <v>5</v>
      </c>
      <c r="D585" s="12">
        <v>13</v>
      </c>
      <c r="E585" s="12" t="str">
        <f>"boss"&amp;" "&amp;LEFT(B585,4)&amp;"--"&amp;RIGHT(B585,4)</f>
        <v>boss 3_4_--4_15</v>
      </c>
      <c r="F585" s="12">
        <v>100009</v>
      </c>
    </row>
    <row r="586" spans="1:6">
      <c r="A586" s="12">
        <v>20</v>
      </c>
      <c r="B586" s="12" t="s">
        <v>1205</v>
      </c>
      <c r="C586" s="27">
        <v>5</v>
      </c>
      <c r="D586" s="12">
        <v>7</v>
      </c>
      <c r="E586" s="12" t="str">
        <f>"boss"&amp;" "&amp;LEFT(B586,4)&amp;"--"&amp;RIGHT(B586,4)</f>
        <v>boss 16_1--1_22</v>
      </c>
      <c r="F586" s="12">
        <v>100010</v>
      </c>
    </row>
    <row r="587" spans="1:5">
      <c r="A587" s="21">
        <v>47</v>
      </c>
      <c r="C587" s="22">
        <v>1</v>
      </c>
      <c r="D587" s="21">
        <v>9</v>
      </c>
      <c r="E587" s="21" t="str">
        <f>VLOOKUP(C587,Sheet1!A:B,2,0)&amp;" "&amp;LEFT(B587,4)&amp;"--"&amp;RIGHT(B587,4)</f>
        <v>运镖 --</v>
      </c>
    </row>
    <row r="588" spans="1:5">
      <c r="A588" s="21">
        <v>48</v>
      </c>
      <c r="C588" s="22">
        <v>2</v>
      </c>
      <c r="D588" s="21">
        <v>9</v>
      </c>
      <c r="E588" s="21" t="str">
        <f>VLOOKUP(C588,Sheet1!A:B,2,0)&amp;" "&amp;LEFT(B588,4)&amp;"--"&amp;RIGHT(B588,4)</f>
        <v>钓鱼 --</v>
      </c>
    </row>
    <row r="589" spans="1:5">
      <c r="A589" s="21">
        <v>49</v>
      </c>
      <c r="C589" s="22">
        <v>3</v>
      </c>
      <c r="D589" s="21">
        <v>3</v>
      </c>
      <c r="E589" s="21" t="str">
        <f>VLOOKUP(C589,Sheet1!A:B,2,0)&amp;" "&amp;LEFT(B589,4)&amp;"--"&amp;RIGHT(B589,4)</f>
        <v>挖矿 --</v>
      </c>
    </row>
    <row r="590" spans="1:5">
      <c r="A590" s="21">
        <v>50</v>
      </c>
      <c r="C590" s="22">
        <v>4</v>
      </c>
      <c r="D590" s="21">
        <v>9</v>
      </c>
      <c r="E590" s="21" t="str">
        <f>VLOOKUP(C590,Sheet1!A:B,2,0)&amp;" "&amp;LEFT(B590,4)&amp;"--"&amp;RIGHT(B590,4)</f>
        <v>boss --</v>
      </c>
    </row>
    <row r="591" spans="1:5">
      <c r="A591" s="21">
        <v>51</v>
      </c>
      <c r="C591" s="22">
        <v>5</v>
      </c>
      <c r="D591" s="21">
        <v>9</v>
      </c>
      <c r="E591" s="21" t="str">
        <f>IF(A591&gt;=61,繁体,)&amp;VLOOKUP(C591,Sheet1!A:B,2,0)&amp;" "&amp;LEFT(B591,4)&amp;"--"&amp;RIGHT(B591,4)</f>
        <v>攻城 --</v>
      </c>
    </row>
    <row r="592" spans="1:4">
      <c r="A592" s="16">
        <v>53</v>
      </c>
      <c r="B592" s="21">
        <v>23</v>
      </c>
      <c r="C592" s="22">
        <v>1</v>
      </c>
      <c r="D592" s="21">
        <v>1</v>
      </c>
    </row>
    <row r="593" spans="1:4">
      <c r="A593" s="16">
        <v>54</v>
      </c>
      <c r="B593" s="21">
        <v>23</v>
      </c>
      <c r="C593" s="22">
        <v>2</v>
      </c>
      <c r="D593" s="21">
        <v>1</v>
      </c>
    </row>
    <row r="594" spans="1:5">
      <c r="A594" s="16">
        <v>55</v>
      </c>
      <c r="B594" s="21">
        <v>23</v>
      </c>
      <c r="C594" s="22">
        <v>3</v>
      </c>
      <c r="D594" s="21">
        <v>1</v>
      </c>
      <c r="E594" s="21" t="str">
        <f>IF(A594&gt;=61,繁体,)&amp;VLOOKUP(C594,Sheet1!A:B,2,0)&amp;" "&amp;LEFT(B594,4)&amp;"--"&amp;RIGHT(B594,4)</f>
        <v>挖矿 23--23</v>
      </c>
    </row>
    <row r="595" spans="1:5">
      <c r="A595" s="16">
        <v>56</v>
      </c>
      <c r="B595" s="21">
        <v>23</v>
      </c>
      <c r="C595" s="22">
        <v>4</v>
      </c>
      <c r="D595" s="21">
        <v>1</v>
      </c>
      <c r="E595" s="21" t="str">
        <f>IF(A595&gt;=61,繁体,)&amp;VLOOKUP(C595,Sheet1!A:B,2,0)&amp;" "&amp;LEFT(B595,4)&amp;"--"&amp;RIGHT(B595,4)</f>
        <v>boss 23--23</v>
      </c>
    </row>
    <row r="596" spans="1:5">
      <c r="A596" s="16">
        <v>57</v>
      </c>
      <c r="B596" s="21">
        <v>23</v>
      </c>
      <c r="C596" s="22">
        <v>5</v>
      </c>
      <c r="D596" s="21">
        <v>1</v>
      </c>
      <c r="E596" s="21" t="str">
        <f>IF(A596&gt;=61,繁体,)&amp;VLOOKUP(C596,Sheet1!A:B,2,0)&amp;" "&amp;LEFT(B596,4)&amp;"--"&amp;RIGHT(B596,4)</f>
        <v>攻城 23--23</v>
      </c>
    </row>
    <row r="597" spans="1:5">
      <c r="A597" s="16">
        <v>58</v>
      </c>
      <c r="B597" s="21">
        <v>23</v>
      </c>
      <c r="C597" s="22">
        <v>6</v>
      </c>
      <c r="D597" s="21">
        <v>1</v>
      </c>
      <c r="E597" s="21" t="str">
        <f>IF(A597&gt;=61,繁体,)&amp;VLOOKUP(C597,Sheet1!A:B,2,0)&amp;" "&amp;LEFT(B597,4)&amp;"--"&amp;RIGHT(B597,4)</f>
        <v>究极异兽 23--23</v>
      </c>
    </row>
    <row r="598" spans="1:5">
      <c r="A598" s="21">
        <v>59</v>
      </c>
      <c r="B598" s="21" t="s">
        <v>1210</v>
      </c>
      <c r="C598" s="22">
        <v>6</v>
      </c>
      <c r="D598" s="21">
        <v>59</v>
      </c>
      <c r="E598" s="21" t="str">
        <f>IF(A598&gt;=61,繁体,)&amp;VLOOKUP(C598,Sheet1!A:B,2,0)&amp;" "&amp;LEFT(B598,4)&amp;"--"&amp;RIGHT(B598,4)</f>
        <v>究极异兽 1001--1059</v>
      </c>
    </row>
    <row r="599" spans="1:5">
      <c r="A599" s="21">
        <v>60</v>
      </c>
      <c r="C599" s="22">
        <v>6</v>
      </c>
      <c r="D599" s="21">
        <v>9</v>
      </c>
      <c r="E599" s="21" t="str">
        <f>IF(A599&gt;=61,繁体,)&amp;VLOOKUP(C599,Sheet1!A:B,2,0)&amp;" "&amp;LEFT(B599,4)&amp;"--"&amp;RIGHT(B599,4)</f>
        <v>究极异兽 --</v>
      </c>
    </row>
    <row r="600" spans="1:4">
      <c r="A600" s="21">
        <v>61</v>
      </c>
      <c r="B600" s="17" t="s">
        <v>1205</v>
      </c>
      <c r="C600" s="22">
        <v>6</v>
      </c>
      <c r="D600" s="21">
        <v>7</v>
      </c>
    </row>
    <row r="601" spans="1:5">
      <c r="A601" s="21">
        <v>10001</v>
      </c>
      <c r="B601" s="21" t="s">
        <v>1199</v>
      </c>
      <c r="C601" s="21">
        <v>7</v>
      </c>
      <c r="D601" s="21">
        <v>13</v>
      </c>
      <c r="E601" s="21" t="s">
        <v>1211</v>
      </c>
    </row>
    <row r="602" spans="1:5">
      <c r="A602" s="21">
        <v>10002</v>
      </c>
      <c r="B602" s="21" t="s">
        <v>1199</v>
      </c>
      <c r="C602" s="21">
        <v>8</v>
      </c>
      <c r="D602" s="21">
        <v>13</v>
      </c>
      <c r="E602" s="21" t="s">
        <v>1212</v>
      </c>
    </row>
    <row r="603" spans="1:5">
      <c r="A603" s="21">
        <v>10003</v>
      </c>
      <c r="B603" s="21" t="s">
        <v>1199</v>
      </c>
      <c r="C603" s="21">
        <v>9</v>
      </c>
      <c r="D603" s="21">
        <v>13</v>
      </c>
      <c r="E603" s="21" t="s">
        <v>1213</v>
      </c>
    </row>
    <row r="604" spans="1:5">
      <c r="A604" s="21">
        <v>10004</v>
      </c>
      <c r="B604" s="21" t="s">
        <v>1199</v>
      </c>
      <c r="C604" s="21">
        <v>10</v>
      </c>
      <c r="D604" s="21">
        <v>13</v>
      </c>
      <c r="E604" s="21" t="s">
        <v>1214</v>
      </c>
    </row>
    <row r="605" spans="1:5">
      <c r="A605" s="21">
        <v>10005</v>
      </c>
      <c r="B605" s="21" t="s">
        <v>1199</v>
      </c>
      <c r="C605" s="21">
        <v>11</v>
      </c>
      <c r="D605" s="21">
        <v>13</v>
      </c>
      <c r="E605" s="21" t="s">
        <v>1215</v>
      </c>
    </row>
    <row r="606" spans="1:5">
      <c r="A606" s="21">
        <v>10006</v>
      </c>
      <c r="B606" s="21" t="s">
        <v>1205</v>
      </c>
      <c r="C606" s="21">
        <v>7</v>
      </c>
      <c r="D606" s="21">
        <v>7</v>
      </c>
      <c r="E606" s="21" t="s">
        <v>1216</v>
      </c>
    </row>
    <row r="607" spans="1:5">
      <c r="A607" s="21">
        <v>10007</v>
      </c>
      <c r="B607" s="21" t="s">
        <v>1205</v>
      </c>
      <c r="C607" s="21">
        <v>8</v>
      </c>
      <c r="D607" s="21">
        <v>7</v>
      </c>
      <c r="E607" s="21" t="s">
        <v>1217</v>
      </c>
    </row>
    <row r="608" spans="1:5">
      <c r="A608" s="21">
        <v>10008</v>
      </c>
      <c r="B608" s="21" t="s">
        <v>1205</v>
      </c>
      <c r="C608" s="21">
        <v>9</v>
      </c>
      <c r="D608" s="21">
        <v>7</v>
      </c>
      <c r="E608" s="21" t="s">
        <v>1218</v>
      </c>
    </row>
    <row r="609" spans="1:5">
      <c r="A609" s="21">
        <v>10009</v>
      </c>
      <c r="B609" s="21" t="s">
        <v>1205</v>
      </c>
      <c r="C609" s="21">
        <v>10</v>
      </c>
      <c r="D609" s="21">
        <v>7</v>
      </c>
      <c r="E609" s="21" t="s">
        <v>1219</v>
      </c>
    </row>
    <row r="610" spans="1:5">
      <c r="A610" s="21">
        <v>10010</v>
      </c>
      <c r="B610" s="21" t="s">
        <v>1205</v>
      </c>
      <c r="C610" s="21">
        <v>11</v>
      </c>
      <c r="D610" s="21">
        <v>7</v>
      </c>
      <c r="E610" s="21" t="s">
        <v>1220</v>
      </c>
    </row>
    <row r="611" spans="1:5">
      <c r="A611" s="21">
        <v>10011</v>
      </c>
      <c r="B611" s="21" t="s">
        <v>1199</v>
      </c>
      <c r="C611" s="21">
        <v>12</v>
      </c>
      <c r="D611" s="21">
        <v>13</v>
      </c>
      <c r="E611" s="21" t="s">
        <v>1221</v>
      </c>
    </row>
    <row r="612" spans="1:5">
      <c r="A612" s="21">
        <v>10012</v>
      </c>
      <c r="B612" s="21" t="s">
        <v>1205</v>
      </c>
      <c r="C612" s="21">
        <v>12</v>
      </c>
      <c r="D612" s="21">
        <v>7</v>
      </c>
      <c r="E612" s="21" t="s">
        <v>1222</v>
      </c>
    </row>
  </sheetData>
  <autoFilter ref="A3:H612">
    <sortState ref="A3:H612">
      <sortCondition ref="F3:F590"/>
    </sortState>
    <extLst/>
  </autoFilter>
  <conditionalFormatting sqref="C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$1:A$1048576">
    <cfRule type="duplicateValues" dxfId="0" priority="1"/>
  </conditionalFormatting>
  <conditionalFormatting sqref="A55:A61">
    <cfRule type="duplicateValues" dxfId="1" priority="8"/>
  </conditionalFormatting>
  <conditionalFormatting sqref="A303:A307">
    <cfRule type="duplicateValues" dxfId="1" priority="2"/>
  </conditionalFormatting>
  <conditionalFormatting sqref="A1:A54 A62:A1048576">
    <cfRule type="duplicateValues" dxfId="1" priority="20"/>
  </conditionalFormatting>
  <conditionalFormatting sqref="C613:C1048576 C1:C54 C56:C6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pageSetup paperSize="9" orientation="portrait" horizontalDpi="360" verticalDpi="36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J203"/>
  <sheetViews>
    <sheetView workbookViewId="0">
      <selection activeCell="C44" sqref="C44"/>
    </sheetView>
  </sheetViews>
  <sheetFormatPr defaultColWidth="9" defaultRowHeight="13.5"/>
  <cols>
    <col min="8" max="8" width="45.125" customWidth="1"/>
    <col min="9" max="9" width="61.875" customWidth="1"/>
  </cols>
  <sheetData>
    <row r="5" spans="4:8">
      <c r="D5" s="6" t="s">
        <v>1223</v>
      </c>
      <c r="E5">
        <v>6001</v>
      </c>
      <c r="F5" t="str">
        <f>D5&amp;E5</f>
        <v>_6001</v>
      </c>
      <c r="H5" s="7" t="s">
        <v>1224</v>
      </c>
    </row>
    <row r="6" spans="4:10">
      <c r="D6" s="6" t="s">
        <v>1223</v>
      </c>
      <c r="E6" s="8">
        <v>6002</v>
      </c>
      <c r="F6" t="str">
        <f t="shared" ref="F6:F69" si="0">D6&amp;E6</f>
        <v>_6002</v>
      </c>
      <c r="G6">
        <v>0</v>
      </c>
      <c r="H6" t="str">
        <f>MID($H$5,40*$G6+1,40)</f>
        <v>_6001_6002_6003_6004_6005_6006_6007_6008</v>
      </c>
      <c r="I6" t="str">
        <f>MID($H$5,40*$G6+1,60)</f>
        <v>_6001_6002_6003_6004_6005_6006_6007_6008_6009_6010_6011_6012</v>
      </c>
      <c r="J6" t="str">
        <f>H6&amp;H7&amp;H8</f>
        <v>_6001_6002_6003_6004_6005_6006_6007_6008_6009_6010_6011_6012_6013_6014_6015_6016_6017_6018_6019_6020_6021_6022_6023_6024</v>
      </c>
    </row>
    <row r="7" spans="4:9">
      <c r="D7" s="6" t="s">
        <v>1223</v>
      </c>
      <c r="E7">
        <v>6003</v>
      </c>
      <c r="F7" t="str">
        <f t="shared" si="0"/>
        <v>_6003</v>
      </c>
      <c r="G7">
        <v>1</v>
      </c>
      <c r="H7" t="str">
        <f>MID($H$5,40*G7+1,40)</f>
        <v>_6009_6010_6011_6012_6013_6014_6015_6016</v>
      </c>
      <c r="I7" t="str">
        <f>MID($H$5,40*$G7+21,40)</f>
        <v>_6013_6014_6015_6016_6017_6018_6019_6020</v>
      </c>
    </row>
    <row r="8" spans="4:9">
      <c r="D8" s="6" t="s">
        <v>1223</v>
      </c>
      <c r="E8" s="8">
        <v>6004</v>
      </c>
      <c r="F8" t="str">
        <f t="shared" si="0"/>
        <v>_6004</v>
      </c>
      <c r="G8">
        <v>2</v>
      </c>
      <c r="H8" t="str">
        <f t="shared" ref="H8:H29" si="1">MID($H$5,40*G8+1,40)</f>
        <v>_6017_6018_6019_6020_6021_6022_6023_6024</v>
      </c>
      <c r="I8" t="str">
        <f t="shared" ref="I8:I29" si="2">MID($H$5,40*$G8+21,40)</f>
        <v>_6021_6022_6023_6024_6025_6026_6027_6028</v>
      </c>
    </row>
    <row r="9" spans="4:10">
      <c r="D9" s="6" t="s">
        <v>1223</v>
      </c>
      <c r="E9">
        <v>6005</v>
      </c>
      <c r="F9" t="str">
        <f t="shared" si="0"/>
        <v>_6005</v>
      </c>
      <c r="G9">
        <v>3</v>
      </c>
      <c r="H9" t="str">
        <f t="shared" si="1"/>
        <v>_6025_6026_6027_6028_6029_6030_6031_6032</v>
      </c>
      <c r="I9" t="str">
        <f t="shared" si="2"/>
        <v>_6029_6030_6031_6032_6033_6034_6035_6036</v>
      </c>
      <c r="J9" t="str">
        <f>H9&amp;H10&amp;H11</f>
        <v>_6025_6026_6027_6028_6029_6030_6031_6032_6033_6034_6035_6036_6037_6038_6039_6040_6041_6042_6043_6044_6045_6046_6047_6048</v>
      </c>
    </row>
    <row r="10" spans="1:9">
      <c r="A10">
        <v>1</v>
      </c>
      <c r="B10" s="6" t="s">
        <v>1225</v>
      </c>
      <c r="D10" s="6" t="s">
        <v>1223</v>
      </c>
      <c r="E10" s="8">
        <v>6006</v>
      </c>
      <c r="F10" t="str">
        <f t="shared" si="0"/>
        <v>_6006</v>
      </c>
      <c r="G10">
        <v>4</v>
      </c>
      <c r="H10" t="str">
        <f t="shared" si="1"/>
        <v>_6033_6034_6035_6036_6037_6038_6039_6040</v>
      </c>
      <c r="I10" t="str">
        <f t="shared" si="2"/>
        <v>_6037_6038_6039_6040_6041_6042_6043_6044</v>
      </c>
    </row>
    <row r="11" spans="1:9">
      <c r="A11">
        <v>2</v>
      </c>
      <c r="B11" s="6" t="s">
        <v>1226</v>
      </c>
      <c r="D11" s="6" t="s">
        <v>1223</v>
      </c>
      <c r="E11">
        <v>6007</v>
      </c>
      <c r="F11" t="str">
        <f t="shared" si="0"/>
        <v>_6007</v>
      </c>
      <c r="G11">
        <v>5</v>
      </c>
      <c r="H11" t="str">
        <f t="shared" si="1"/>
        <v>_6041_6042_6043_6044_6045_6046_6047_6048</v>
      </c>
      <c r="I11" t="str">
        <f t="shared" si="2"/>
        <v>_6045_6046_6047_6048_6049_6050_6051_6052</v>
      </c>
    </row>
    <row r="12" spans="1:10">
      <c r="A12">
        <v>3</v>
      </c>
      <c r="B12" s="6" t="s">
        <v>1227</v>
      </c>
      <c r="D12" s="6" t="s">
        <v>1223</v>
      </c>
      <c r="E12" s="8">
        <v>6008</v>
      </c>
      <c r="F12" t="str">
        <f t="shared" si="0"/>
        <v>_6008</v>
      </c>
      <c r="G12">
        <v>6</v>
      </c>
      <c r="H12" t="str">
        <f t="shared" si="1"/>
        <v>_6049_6050_6051_6052_6053_6054_6055_6056</v>
      </c>
      <c r="I12" t="str">
        <f t="shared" si="2"/>
        <v>_6053_6054_6055_6056_6057_6058_6059_6060</v>
      </c>
      <c r="J12" t="str">
        <f>H12&amp;H13&amp;H14</f>
        <v>_6049_6050_6051_6052_6053_6054_6055_6056_6057_6058_6059_6060_6061_6062_6063_6064_6065_6066_6067_6068_6069_6070_6071_6072</v>
      </c>
    </row>
    <row r="13" spans="1:9">
      <c r="A13">
        <v>4</v>
      </c>
      <c r="B13" s="6" t="s">
        <v>1228</v>
      </c>
      <c r="D13" s="6" t="s">
        <v>1223</v>
      </c>
      <c r="E13">
        <v>6009</v>
      </c>
      <c r="F13" t="str">
        <f t="shared" si="0"/>
        <v>_6009</v>
      </c>
      <c r="G13">
        <v>7</v>
      </c>
      <c r="H13" t="str">
        <f t="shared" si="1"/>
        <v>_6057_6058_6059_6060_6061_6062_6063_6064</v>
      </c>
      <c r="I13" t="str">
        <f t="shared" si="2"/>
        <v>_6061_6062_6063_6064_6065_6066_6067_6068</v>
      </c>
    </row>
    <row r="14" spans="1:9">
      <c r="A14">
        <v>5</v>
      </c>
      <c r="B14" s="6" t="s">
        <v>1229</v>
      </c>
      <c r="D14" s="6" t="s">
        <v>1223</v>
      </c>
      <c r="E14" s="8">
        <v>6010</v>
      </c>
      <c r="F14" t="str">
        <f t="shared" si="0"/>
        <v>_6010</v>
      </c>
      <c r="G14">
        <v>8</v>
      </c>
      <c r="H14" t="str">
        <f t="shared" si="1"/>
        <v>_6065_6066_6067_6068_6069_6070_6071_6072</v>
      </c>
      <c r="I14" t="str">
        <f t="shared" si="2"/>
        <v>_6069_6070_6071_6072_6073_6074_6075_6076</v>
      </c>
    </row>
    <row r="15" spans="1:10">
      <c r="A15">
        <v>6</v>
      </c>
      <c r="B15" s="6" t="s">
        <v>1203</v>
      </c>
      <c r="D15" s="6" t="s">
        <v>1223</v>
      </c>
      <c r="E15">
        <v>6011</v>
      </c>
      <c r="F15" t="str">
        <f t="shared" si="0"/>
        <v>_6011</v>
      </c>
      <c r="G15">
        <v>9</v>
      </c>
      <c r="H15" t="str">
        <f t="shared" si="1"/>
        <v>_6073_6074_6075_6076_6077_6078_6079_6080</v>
      </c>
      <c r="I15" t="str">
        <f t="shared" si="2"/>
        <v>_6077_6078_6079_6080_6081_6082_6083_6084</v>
      </c>
      <c r="J15" t="str">
        <f>H15&amp;H16&amp;H17</f>
        <v>_6073_6074_6075_6076_6077_6078_6079_6080_6081_6082_6083_6084_6085_6086_6087_6088_6089_6090_6091_6092_6093_6094_6095_6096</v>
      </c>
    </row>
    <row r="16" spans="1:9">
      <c r="A16">
        <v>7</v>
      </c>
      <c r="B16" s="6" t="s">
        <v>1230</v>
      </c>
      <c r="D16" s="6" t="s">
        <v>1223</v>
      </c>
      <c r="E16" s="8">
        <v>6012</v>
      </c>
      <c r="F16" t="str">
        <f t="shared" si="0"/>
        <v>_6012</v>
      </c>
      <c r="G16">
        <v>10</v>
      </c>
      <c r="H16" t="str">
        <f t="shared" si="1"/>
        <v>_6081_6082_6083_6084_6085_6086_6087_6088</v>
      </c>
      <c r="I16" t="str">
        <f t="shared" si="2"/>
        <v>_6085_6086_6087_6088_6089_6090_6091_6092</v>
      </c>
    </row>
    <row r="17" spans="1:9">
      <c r="A17">
        <v>8</v>
      </c>
      <c r="B17" s="6" t="s">
        <v>1231</v>
      </c>
      <c r="D17" s="6" t="s">
        <v>1223</v>
      </c>
      <c r="E17">
        <v>6013</v>
      </c>
      <c r="F17" t="str">
        <f t="shared" si="0"/>
        <v>_6013</v>
      </c>
      <c r="G17">
        <v>11</v>
      </c>
      <c r="H17" t="str">
        <f t="shared" si="1"/>
        <v>_6089_6090_6091_6092_6093_6094_6095_6096</v>
      </c>
      <c r="I17" t="str">
        <f t="shared" si="2"/>
        <v>_6093_6094_6095_6096_6097_6098_6099_6100</v>
      </c>
    </row>
    <row r="18" spans="1:10">
      <c r="A18">
        <v>9</v>
      </c>
      <c r="B18" s="6" t="s">
        <v>1232</v>
      </c>
      <c r="D18" s="6" t="s">
        <v>1223</v>
      </c>
      <c r="E18" s="8">
        <v>6014</v>
      </c>
      <c r="F18" t="str">
        <f t="shared" si="0"/>
        <v>_6014</v>
      </c>
      <c r="G18">
        <v>12</v>
      </c>
      <c r="H18" t="str">
        <f t="shared" si="1"/>
        <v>_6097_6098_6099_6100_6101_6102_6103_6104</v>
      </c>
      <c r="I18" t="str">
        <f t="shared" si="2"/>
        <v>_6101_6102_6103_6104_6105_6106_6107_6108</v>
      </c>
      <c r="J18" t="str">
        <f>H18&amp;H19&amp;H20</f>
        <v>_6097_6098_6099_6100_6101_6102_6103_6104_6105_6106_6107_6108_6109_6110_6111_6112_6113_6114_6115_6116_6117_6118_6119_6120</v>
      </c>
    </row>
    <row r="19" spans="1:9">
      <c r="A19">
        <v>10</v>
      </c>
      <c r="B19" s="6" t="s">
        <v>1233</v>
      </c>
      <c r="D19" s="6" t="s">
        <v>1223</v>
      </c>
      <c r="E19">
        <v>6015</v>
      </c>
      <c r="F19" t="str">
        <f t="shared" si="0"/>
        <v>_6015</v>
      </c>
      <c r="G19">
        <v>13</v>
      </c>
      <c r="H19" t="str">
        <f t="shared" si="1"/>
        <v>_6105_6106_6107_6108_6109_6110_6111_6112</v>
      </c>
      <c r="I19" t="str">
        <f t="shared" si="2"/>
        <v>_6109_6110_6111_6112_6113_6114_6115_6116</v>
      </c>
    </row>
    <row r="20" spans="1:9">
      <c r="A20">
        <v>12</v>
      </c>
      <c r="B20" s="6" t="s">
        <v>1234</v>
      </c>
      <c r="D20" s="6" t="s">
        <v>1223</v>
      </c>
      <c r="E20" s="8">
        <v>6016</v>
      </c>
      <c r="F20" t="str">
        <f t="shared" si="0"/>
        <v>_6016</v>
      </c>
      <c r="G20">
        <v>14</v>
      </c>
      <c r="H20" t="str">
        <f t="shared" si="1"/>
        <v>_6113_6114_6115_6116_6117_6118_6119_6120</v>
      </c>
      <c r="I20" t="str">
        <f t="shared" si="2"/>
        <v>_6117_6118_6119_6120_6121_6122_6123_6124</v>
      </c>
    </row>
    <row r="21" spans="4:10">
      <c r="D21" s="6" t="s">
        <v>1223</v>
      </c>
      <c r="E21">
        <v>6017</v>
      </c>
      <c r="F21" t="str">
        <f t="shared" si="0"/>
        <v>_6017</v>
      </c>
      <c r="G21">
        <v>15</v>
      </c>
      <c r="H21" t="str">
        <f t="shared" si="1"/>
        <v>_6121_6122_6123_6124_6125_6126_6127_6128</v>
      </c>
      <c r="I21" t="str">
        <f t="shared" si="2"/>
        <v>_6125_6126_6127_6128_6129_6130_6131_6132</v>
      </c>
      <c r="J21" t="str">
        <f>H21&amp;H22&amp;H23</f>
        <v>_6121_6122_6123_6124_6125_6126_6127_6128_6129_6130_6131_6132_6133_6134_6135_6136_6137_6138_6139_6140_6141_6142_6143_6144</v>
      </c>
    </row>
    <row r="22" spans="4:9">
      <c r="D22" s="6" t="s">
        <v>1223</v>
      </c>
      <c r="E22" s="8">
        <v>6018</v>
      </c>
      <c r="F22" t="str">
        <f t="shared" si="0"/>
        <v>_6018</v>
      </c>
      <c r="G22">
        <v>16</v>
      </c>
      <c r="H22" t="str">
        <f t="shared" si="1"/>
        <v>_6129_6130_6131_6132_6133_6134_6135_6136</v>
      </c>
      <c r="I22" t="str">
        <f t="shared" si="2"/>
        <v>_6133_6134_6135_6136_6137_6138_6139_6140</v>
      </c>
    </row>
    <row r="23" spans="4:9">
      <c r="D23" s="6" t="s">
        <v>1223</v>
      </c>
      <c r="E23">
        <v>6019</v>
      </c>
      <c r="F23" t="str">
        <f t="shared" si="0"/>
        <v>_6019</v>
      </c>
      <c r="G23">
        <v>17</v>
      </c>
      <c r="H23" t="str">
        <f t="shared" si="1"/>
        <v>_6137_6138_6139_6140_6141_6142_6143_6144</v>
      </c>
      <c r="I23" t="str">
        <f t="shared" si="2"/>
        <v>_6141_6142_6143_6144_6145_6146_6147_6148</v>
      </c>
    </row>
    <row r="24" spans="4:10">
      <c r="D24" s="6" t="s">
        <v>1223</v>
      </c>
      <c r="E24" s="8">
        <v>6020</v>
      </c>
      <c r="F24" t="str">
        <f t="shared" si="0"/>
        <v>_6020</v>
      </c>
      <c r="G24">
        <v>18</v>
      </c>
      <c r="H24" t="str">
        <f t="shared" si="1"/>
        <v>_6145_6146_6147_6148_6149_6150_6151_6152</v>
      </c>
      <c r="I24" t="str">
        <f t="shared" si="2"/>
        <v>_6149_6150_6151_6152_6153_6154_6155_6156</v>
      </c>
      <c r="J24" t="str">
        <f>H24&amp;H25&amp;H26</f>
        <v>_6145_6146_6147_6148_6149_6150_6151_6152_6153_6154_6155_6156_6157_6158_6159_6160_6161_6162_6163_6164_6165_6166_6167_6168</v>
      </c>
    </row>
    <row r="25" spans="4:9">
      <c r="D25" s="6" t="s">
        <v>1223</v>
      </c>
      <c r="E25">
        <v>6021</v>
      </c>
      <c r="F25" t="str">
        <f t="shared" si="0"/>
        <v>_6021</v>
      </c>
      <c r="G25">
        <v>19</v>
      </c>
      <c r="H25" t="str">
        <f t="shared" si="1"/>
        <v>_6153_6154_6155_6156_6157_6158_6159_6160</v>
      </c>
      <c r="I25" t="str">
        <f t="shared" si="2"/>
        <v>_6157_6158_6159_6160_6161_6162_6163_6164</v>
      </c>
    </row>
    <row r="26" spans="4:9">
      <c r="D26" s="6" t="s">
        <v>1223</v>
      </c>
      <c r="E26" s="8">
        <v>6022</v>
      </c>
      <c r="F26" t="str">
        <f t="shared" si="0"/>
        <v>_6022</v>
      </c>
      <c r="G26">
        <v>20</v>
      </c>
      <c r="H26" t="str">
        <f t="shared" si="1"/>
        <v>_6161_6162_6163_6164_6165_6166_6167_6168</v>
      </c>
      <c r="I26" t="str">
        <f t="shared" si="2"/>
        <v>_6165_6166_6167_6168_6169_6170_6171_6172</v>
      </c>
    </row>
    <row r="27" spans="4:10">
      <c r="D27" s="6" t="s">
        <v>1223</v>
      </c>
      <c r="E27">
        <v>6023</v>
      </c>
      <c r="F27" t="str">
        <f t="shared" si="0"/>
        <v>_6023</v>
      </c>
      <c r="G27">
        <v>21</v>
      </c>
      <c r="H27" t="str">
        <f t="shared" si="1"/>
        <v>_6169_6170_6171_6172_6173_6174_6175_6176</v>
      </c>
      <c r="I27" t="str">
        <f t="shared" si="2"/>
        <v>_6173_6174_6175_6176_6177_6178_6179_6180</v>
      </c>
      <c r="J27" t="str">
        <f>H27&amp;H28&amp;H29</f>
        <v>_6169_6170_6171_6172_6173_6174_6175_6176_6177_6178_6179_6180_6181_6182_6183_6184_6185_6186_6187_6188_6189_6190_6191_6192</v>
      </c>
    </row>
    <row r="28" spans="4:9">
      <c r="D28" s="6" t="s">
        <v>1223</v>
      </c>
      <c r="E28" s="8">
        <v>6024</v>
      </c>
      <c r="F28" t="str">
        <f t="shared" si="0"/>
        <v>_6024</v>
      </c>
      <c r="G28">
        <v>22</v>
      </c>
      <c r="H28" t="str">
        <f t="shared" si="1"/>
        <v>_6177_6178_6179_6180_6181_6182_6183_6184</v>
      </c>
      <c r="I28" t="str">
        <f t="shared" si="2"/>
        <v>_6181_6182_6183_6184_6185_6186_6187_6188</v>
      </c>
    </row>
    <row r="29" spans="4:9">
      <c r="D29" s="6" t="s">
        <v>1223</v>
      </c>
      <c r="E29">
        <v>6025</v>
      </c>
      <c r="F29" t="str">
        <f t="shared" si="0"/>
        <v>_6025</v>
      </c>
      <c r="G29">
        <v>23</v>
      </c>
      <c r="H29" t="str">
        <f t="shared" si="1"/>
        <v>_6185_6186_6187_6188_6189_6190_6191_6192</v>
      </c>
      <c r="I29" t="str">
        <f t="shared" si="2"/>
        <v>_6189_6190_6191_6192_6193_6194_6195_6196</v>
      </c>
    </row>
    <row r="30" spans="4:7">
      <c r="D30" s="6" t="s">
        <v>1223</v>
      </c>
      <c r="E30" s="8">
        <v>6026</v>
      </c>
      <c r="F30" t="str">
        <f t="shared" si="0"/>
        <v>_6026</v>
      </c>
      <c r="G30">
        <v>24</v>
      </c>
    </row>
    <row r="31" spans="4:7">
      <c r="D31" s="6" t="s">
        <v>1223</v>
      </c>
      <c r="E31">
        <v>6027</v>
      </c>
      <c r="F31" t="str">
        <f t="shared" si="0"/>
        <v>_6027</v>
      </c>
      <c r="G31">
        <v>25</v>
      </c>
    </row>
    <row r="32" spans="4:7">
      <c r="D32" s="6" t="s">
        <v>1223</v>
      </c>
      <c r="E32" s="8">
        <v>6028</v>
      </c>
      <c r="F32" t="str">
        <f t="shared" si="0"/>
        <v>_6028</v>
      </c>
      <c r="G32">
        <v>26</v>
      </c>
    </row>
    <row r="33" spans="4:7">
      <c r="D33" s="6" t="s">
        <v>1223</v>
      </c>
      <c r="E33">
        <v>6029</v>
      </c>
      <c r="F33" t="str">
        <f t="shared" si="0"/>
        <v>_6029</v>
      </c>
      <c r="G33">
        <v>27</v>
      </c>
    </row>
    <row r="34" spans="4:7">
      <c r="D34" s="6" t="s">
        <v>1223</v>
      </c>
      <c r="E34" s="8">
        <v>6030</v>
      </c>
      <c r="F34" t="str">
        <f t="shared" si="0"/>
        <v>_6030</v>
      </c>
      <c r="G34">
        <v>28</v>
      </c>
    </row>
    <row r="35" spans="4:7">
      <c r="D35" s="6" t="s">
        <v>1223</v>
      </c>
      <c r="E35">
        <v>6031</v>
      </c>
      <c r="F35" t="str">
        <f t="shared" si="0"/>
        <v>_6031</v>
      </c>
      <c r="G35">
        <v>29</v>
      </c>
    </row>
    <row r="36" spans="4:7">
      <c r="D36" s="6" t="s">
        <v>1223</v>
      </c>
      <c r="E36" s="8">
        <v>6032</v>
      </c>
      <c r="F36" t="str">
        <f t="shared" si="0"/>
        <v>_6032</v>
      </c>
      <c r="G36">
        <v>30</v>
      </c>
    </row>
    <row r="37" spans="4:7">
      <c r="D37" s="6" t="s">
        <v>1223</v>
      </c>
      <c r="E37">
        <v>6033</v>
      </c>
      <c r="F37" t="str">
        <f t="shared" si="0"/>
        <v>_6033</v>
      </c>
      <c r="G37">
        <v>31</v>
      </c>
    </row>
    <row r="38" spans="4:7">
      <c r="D38" s="6" t="s">
        <v>1223</v>
      </c>
      <c r="E38" s="8">
        <v>6034</v>
      </c>
      <c r="F38" t="str">
        <f t="shared" si="0"/>
        <v>_6034</v>
      </c>
      <c r="G38">
        <v>32</v>
      </c>
    </row>
    <row r="39" spans="4:7">
      <c r="D39" s="6" t="s">
        <v>1223</v>
      </c>
      <c r="E39">
        <v>6035</v>
      </c>
      <c r="F39" t="str">
        <f t="shared" si="0"/>
        <v>_6035</v>
      </c>
      <c r="G39">
        <v>33</v>
      </c>
    </row>
    <row r="40" spans="4:7">
      <c r="D40" s="6" t="s">
        <v>1223</v>
      </c>
      <c r="E40" s="8">
        <v>6036</v>
      </c>
      <c r="F40" t="str">
        <f t="shared" si="0"/>
        <v>_6036</v>
      </c>
      <c r="G40">
        <v>34</v>
      </c>
    </row>
    <row r="41" spans="4:7">
      <c r="D41" s="6" t="s">
        <v>1223</v>
      </c>
      <c r="E41">
        <v>6037</v>
      </c>
      <c r="F41" t="str">
        <f t="shared" si="0"/>
        <v>_6037</v>
      </c>
      <c r="G41">
        <v>35</v>
      </c>
    </row>
    <row r="42" spans="4:7">
      <c r="D42" s="6" t="s">
        <v>1223</v>
      </c>
      <c r="E42" s="8">
        <v>6038</v>
      </c>
      <c r="F42" t="str">
        <f t="shared" si="0"/>
        <v>_6038</v>
      </c>
      <c r="G42">
        <v>36</v>
      </c>
    </row>
    <row r="43" spans="4:7">
      <c r="D43" s="6" t="s">
        <v>1223</v>
      </c>
      <c r="E43">
        <v>6039</v>
      </c>
      <c r="F43" t="str">
        <f t="shared" si="0"/>
        <v>_6039</v>
      </c>
      <c r="G43">
        <v>37</v>
      </c>
    </row>
    <row r="44" spans="4:7">
      <c r="D44" s="6" t="s">
        <v>1223</v>
      </c>
      <c r="E44" s="8">
        <v>6040</v>
      </c>
      <c r="F44" t="str">
        <f t="shared" si="0"/>
        <v>_6040</v>
      </c>
      <c r="G44">
        <v>38</v>
      </c>
    </row>
    <row r="45" spans="4:6">
      <c r="D45" s="6" t="s">
        <v>1223</v>
      </c>
      <c r="E45">
        <v>6041</v>
      </c>
      <c r="F45" t="str">
        <f t="shared" si="0"/>
        <v>_6041</v>
      </c>
    </row>
    <row r="46" spans="4:6">
      <c r="D46" s="6" t="s">
        <v>1223</v>
      </c>
      <c r="E46" s="8">
        <v>6042</v>
      </c>
      <c r="F46" t="str">
        <f t="shared" si="0"/>
        <v>_6042</v>
      </c>
    </row>
    <row r="47" spans="4:6">
      <c r="D47" s="6" t="s">
        <v>1223</v>
      </c>
      <c r="E47">
        <v>6043</v>
      </c>
      <c r="F47" t="str">
        <f t="shared" si="0"/>
        <v>_6043</v>
      </c>
    </row>
    <row r="48" spans="4:6">
      <c r="D48" s="6" t="s">
        <v>1223</v>
      </c>
      <c r="E48" s="8">
        <v>6044</v>
      </c>
      <c r="F48" t="str">
        <f t="shared" si="0"/>
        <v>_6044</v>
      </c>
    </row>
    <row r="49" spans="4:6">
      <c r="D49" s="6" t="s">
        <v>1223</v>
      </c>
      <c r="E49">
        <v>6045</v>
      </c>
      <c r="F49" t="str">
        <f t="shared" si="0"/>
        <v>_6045</v>
      </c>
    </row>
    <row r="50" spans="4:6">
      <c r="D50" s="6" t="s">
        <v>1223</v>
      </c>
      <c r="E50" s="8">
        <v>6046</v>
      </c>
      <c r="F50" t="str">
        <f t="shared" si="0"/>
        <v>_6046</v>
      </c>
    </row>
    <row r="51" spans="4:6">
      <c r="D51" s="6" t="s">
        <v>1223</v>
      </c>
      <c r="E51">
        <v>6047</v>
      </c>
      <c r="F51" t="str">
        <f t="shared" si="0"/>
        <v>_6047</v>
      </c>
    </row>
    <row r="52" spans="4:6">
      <c r="D52" s="6" t="s">
        <v>1223</v>
      </c>
      <c r="E52" s="8">
        <v>6048</v>
      </c>
      <c r="F52" t="str">
        <f t="shared" si="0"/>
        <v>_6048</v>
      </c>
    </row>
    <row r="53" spans="4:6">
      <c r="D53" s="6" t="s">
        <v>1223</v>
      </c>
      <c r="E53">
        <v>6049</v>
      </c>
      <c r="F53" t="str">
        <f t="shared" si="0"/>
        <v>_6049</v>
      </c>
    </row>
    <row r="54" spans="4:6">
      <c r="D54" s="6" t="s">
        <v>1223</v>
      </c>
      <c r="E54" s="8">
        <v>6050</v>
      </c>
      <c r="F54" t="str">
        <f t="shared" si="0"/>
        <v>_6050</v>
      </c>
    </row>
    <row r="55" spans="4:6">
      <c r="D55" s="6" t="s">
        <v>1223</v>
      </c>
      <c r="E55">
        <v>6051</v>
      </c>
      <c r="F55" t="str">
        <f t="shared" si="0"/>
        <v>_6051</v>
      </c>
    </row>
    <row r="56" spans="4:6">
      <c r="D56" s="6" t="s">
        <v>1223</v>
      </c>
      <c r="E56" s="8">
        <v>6052</v>
      </c>
      <c r="F56" t="str">
        <f t="shared" si="0"/>
        <v>_6052</v>
      </c>
    </row>
    <row r="57" spans="4:6">
      <c r="D57" s="6" t="s">
        <v>1223</v>
      </c>
      <c r="E57">
        <v>6053</v>
      </c>
      <c r="F57" t="str">
        <f t="shared" si="0"/>
        <v>_6053</v>
      </c>
    </row>
    <row r="58" spans="4:6">
      <c r="D58" s="6" t="s">
        <v>1223</v>
      </c>
      <c r="E58" s="8">
        <v>6054</v>
      </c>
      <c r="F58" t="str">
        <f t="shared" si="0"/>
        <v>_6054</v>
      </c>
    </row>
    <row r="59" spans="4:6">
      <c r="D59" s="6" t="s">
        <v>1223</v>
      </c>
      <c r="E59">
        <v>6055</v>
      </c>
      <c r="F59" t="str">
        <f t="shared" si="0"/>
        <v>_6055</v>
      </c>
    </row>
    <row r="60" spans="4:6">
      <c r="D60" s="6" t="s">
        <v>1223</v>
      </c>
      <c r="E60" s="8">
        <v>6056</v>
      </c>
      <c r="F60" t="str">
        <f t="shared" si="0"/>
        <v>_6056</v>
      </c>
    </row>
    <row r="61" spans="4:6">
      <c r="D61" s="6" t="s">
        <v>1223</v>
      </c>
      <c r="E61">
        <v>6057</v>
      </c>
      <c r="F61" t="str">
        <f t="shared" si="0"/>
        <v>_6057</v>
      </c>
    </row>
    <row r="62" spans="4:6">
      <c r="D62" s="6" t="s">
        <v>1223</v>
      </c>
      <c r="E62" s="8">
        <v>6058</v>
      </c>
      <c r="F62" t="str">
        <f t="shared" si="0"/>
        <v>_6058</v>
      </c>
    </row>
    <row r="63" spans="4:6">
      <c r="D63" s="6" t="s">
        <v>1223</v>
      </c>
      <c r="E63">
        <v>6059</v>
      </c>
      <c r="F63" t="str">
        <f t="shared" si="0"/>
        <v>_6059</v>
      </c>
    </row>
    <row r="64" spans="4:6">
      <c r="D64" s="6" t="s">
        <v>1223</v>
      </c>
      <c r="E64" s="8">
        <v>6060</v>
      </c>
      <c r="F64" t="str">
        <f t="shared" si="0"/>
        <v>_6060</v>
      </c>
    </row>
    <row r="65" spans="4:6">
      <c r="D65" s="6" t="s">
        <v>1223</v>
      </c>
      <c r="E65">
        <v>6061</v>
      </c>
      <c r="F65" t="str">
        <f t="shared" si="0"/>
        <v>_6061</v>
      </c>
    </row>
    <row r="66" spans="4:6">
      <c r="D66" s="6" t="s">
        <v>1223</v>
      </c>
      <c r="E66" s="8">
        <v>6062</v>
      </c>
      <c r="F66" t="str">
        <f t="shared" si="0"/>
        <v>_6062</v>
      </c>
    </row>
    <row r="67" spans="4:6">
      <c r="D67" s="6" t="s">
        <v>1223</v>
      </c>
      <c r="E67">
        <v>6063</v>
      </c>
      <c r="F67" t="str">
        <f t="shared" si="0"/>
        <v>_6063</v>
      </c>
    </row>
    <row r="68" spans="4:6">
      <c r="D68" s="6" t="s">
        <v>1223</v>
      </c>
      <c r="E68" s="8">
        <v>6064</v>
      </c>
      <c r="F68" t="str">
        <f t="shared" si="0"/>
        <v>_6064</v>
      </c>
    </row>
    <row r="69" spans="4:6">
      <c r="D69" s="6" t="s">
        <v>1223</v>
      </c>
      <c r="E69">
        <v>6065</v>
      </c>
      <c r="F69" t="str">
        <f t="shared" si="0"/>
        <v>_6065</v>
      </c>
    </row>
    <row r="70" spans="4:6">
      <c r="D70" s="6" t="s">
        <v>1223</v>
      </c>
      <c r="E70" s="8">
        <v>6066</v>
      </c>
      <c r="F70" t="str">
        <f t="shared" ref="F70:F133" si="3">D70&amp;E70</f>
        <v>_6066</v>
      </c>
    </row>
    <row r="71" spans="4:6">
      <c r="D71" s="6" t="s">
        <v>1223</v>
      </c>
      <c r="E71">
        <v>6067</v>
      </c>
      <c r="F71" t="str">
        <f t="shared" si="3"/>
        <v>_6067</v>
      </c>
    </row>
    <row r="72" spans="4:6">
      <c r="D72" s="6" t="s">
        <v>1223</v>
      </c>
      <c r="E72" s="8">
        <v>6068</v>
      </c>
      <c r="F72" t="str">
        <f t="shared" si="3"/>
        <v>_6068</v>
      </c>
    </row>
    <row r="73" spans="4:6">
      <c r="D73" s="6" t="s">
        <v>1223</v>
      </c>
      <c r="E73">
        <v>6069</v>
      </c>
      <c r="F73" t="str">
        <f t="shared" si="3"/>
        <v>_6069</v>
      </c>
    </row>
    <row r="74" spans="4:6">
      <c r="D74" s="6" t="s">
        <v>1223</v>
      </c>
      <c r="E74" s="8">
        <v>6070</v>
      </c>
      <c r="F74" t="str">
        <f t="shared" si="3"/>
        <v>_6070</v>
      </c>
    </row>
    <row r="75" spans="4:6">
      <c r="D75" s="6" t="s">
        <v>1223</v>
      </c>
      <c r="E75">
        <v>6071</v>
      </c>
      <c r="F75" t="str">
        <f t="shared" si="3"/>
        <v>_6071</v>
      </c>
    </row>
    <row r="76" spans="4:6">
      <c r="D76" s="6" t="s">
        <v>1223</v>
      </c>
      <c r="E76" s="8">
        <v>6072</v>
      </c>
      <c r="F76" t="str">
        <f t="shared" si="3"/>
        <v>_6072</v>
      </c>
    </row>
    <row r="77" spans="4:6">
      <c r="D77" s="6" t="s">
        <v>1223</v>
      </c>
      <c r="E77">
        <v>6073</v>
      </c>
      <c r="F77" t="str">
        <f t="shared" si="3"/>
        <v>_6073</v>
      </c>
    </row>
    <row r="78" spans="4:6">
      <c r="D78" s="6" t="s">
        <v>1223</v>
      </c>
      <c r="E78" s="8">
        <v>6074</v>
      </c>
      <c r="F78" t="str">
        <f t="shared" si="3"/>
        <v>_6074</v>
      </c>
    </row>
    <row r="79" spans="4:6">
      <c r="D79" s="6" t="s">
        <v>1223</v>
      </c>
      <c r="E79">
        <v>6075</v>
      </c>
      <c r="F79" t="str">
        <f t="shared" si="3"/>
        <v>_6075</v>
      </c>
    </row>
    <row r="80" spans="4:6">
      <c r="D80" s="6" t="s">
        <v>1223</v>
      </c>
      <c r="E80" s="8">
        <v>6076</v>
      </c>
      <c r="F80" t="str">
        <f t="shared" si="3"/>
        <v>_6076</v>
      </c>
    </row>
    <row r="81" spans="4:6">
      <c r="D81" s="6" t="s">
        <v>1223</v>
      </c>
      <c r="E81">
        <v>6077</v>
      </c>
      <c r="F81" t="str">
        <f t="shared" si="3"/>
        <v>_6077</v>
      </c>
    </row>
    <row r="82" spans="4:6">
      <c r="D82" s="6" t="s">
        <v>1223</v>
      </c>
      <c r="E82" s="8">
        <v>6078</v>
      </c>
      <c r="F82" t="str">
        <f t="shared" si="3"/>
        <v>_6078</v>
      </c>
    </row>
    <row r="83" spans="4:6">
      <c r="D83" s="6" t="s">
        <v>1223</v>
      </c>
      <c r="E83">
        <v>6079</v>
      </c>
      <c r="F83" t="str">
        <f t="shared" si="3"/>
        <v>_6079</v>
      </c>
    </row>
    <row r="84" spans="4:6">
      <c r="D84" s="6" t="s">
        <v>1223</v>
      </c>
      <c r="E84" s="8">
        <v>6080</v>
      </c>
      <c r="F84" t="str">
        <f t="shared" si="3"/>
        <v>_6080</v>
      </c>
    </row>
    <row r="85" spans="4:6">
      <c r="D85" s="6" t="s">
        <v>1223</v>
      </c>
      <c r="E85">
        <v>6081</v>
      </c>
      <c r="F85" t="str">
        <f t="shared" si="3"/>
        <v>_6081</v>
      </c>
    </row>
    <row r="86" spans="4:6">
      <c r="D86" s="6" t="s">
        <v>1223</v>
      </c>
      <c r="E86" s="8">
        <v>6082</v>
      </c>
      <c r="F86" t="str">
        <f t="shared" si="3"/>
        <v>_6082</v>
      </c>
    </row>
    <row r="87" spans="4:6">
      <c r="D87" s="6" t="s">
        <v>1223</v>
      </c>
      <c r="E87">
        <v>6083</v>
      </c>
      <c r="F87" t="str">
        <f t="shared" si="3"/>
        <v>_6083</v>
      </c>
    </row>
    <row r="88" spans="4:6">
      <c r="D88" s="6" t="s">
        <v>1223</v>
      </c>
      <c r="E88" s="8">
        <v>6084</v>
      </c>
      <c r="F88" t="str">
        <f t="shared" si="3"/>
        <v>_6084</v>
      </c>
    </row>
    <row r="89" spans="4:6">
      <c r="D89" s="6" t="s">
        <v>1223</v>
      </c>
      <c r="E89">
        <v>6085</v>
      </c>
      <c r="F89" t="str">
        <f t="shared" si="3"/>
        <v>_6085</v>
      </c>
    </row>
    <row r="90" spans="4:6">
      <c r="D90" s="6" t="s">
        <v>1223</v>
      </c>
      <c r="E90" s="8">
        <v>6086</v>
      </c>
      <c r="F90" t="str">
        <f t="shared" si="3"/>
        <v>_6086</v>
      </c>
    </row>
    <row r="91" spans="4:6">
      <c r="D91" s="6" t="s">
        <v>1223</v>
      </c>
      <c r="E91">
        <v>6087</v>
      </c>
      <c r="F91" t="str">
        <f t="shared" si="3"/>
        <v>_6087</v>
      </c>
    </row>
    <row r="92" spans="4:6">
      <c r="D92" s="6" t="s">
        <v>1223</v>
      </c>
      <c r="E92" s="8">
        <v>6088</v>
      </c>
      <c r="F92" t="str">
        <f t="shared" si="3"/>
        <v>_6088</v>
      </c>
    </row>
    <row r="93" spans="4:6">
      <c r="D93" s="6" t="s">
        <v>1223</v>
      </c>
      <c r="E93">
        <v>6089</v>
      </c>
      <c r="F93" t="str">
        <f t="shared" si="3"/>
        <v>_6089</v>
      </c>
    </row>
    <row r="94" spans="4:6">
      <c r="D94" s="6" t="s">
        <v>1223</v>
      </c>
      <c r="E94" s="8">
        <v>6090</v>
      </c>
      <c r="F94" t="str">
        <f t="shared" si="3"/>
        <v>_6090</v>
      </c>
    </row>
    <row r="95" spans="4:6">
      <c r="D95" s="6" t="s">
        <v>1223</v>
      </c>
      <c r="E95">
        <v>6091</v>
      </c>
      <c r="F95" t="str">
        <f t="shared" si="3"/>
        <v>_6091</v>
      </c>
    </row>
    <row r="96" spans="4:6">
      <c r="D96" s="6" t="s">
        <v>1223</v>
      </c>
      <c r="E96" s="8">
        <v>6092</v>
      </c>
      <c r="F96" t="str">
        <f t="shared" si="3"/>
        <v>_6092</v>
      </c>
    </row>
    <row r="97" spans="4:6">
      <c r="D97" s="6" t="s">
        <v>1223</v>
      </c>
      <c r="E97">
        <v>6093</v>
      </c>
      <c r="F97" t="str">
        <f t="shared" si="3"/>
        <v>_6093</v>
      </c>
    </row>
    <row r="98" spans="4:6">
      <c r="D98" s="6" t="s">
        <v>1223</v>
      </c>
      <c r="E98" s="8">
        <v>6094</v>
      </c>
      <c r="F98" t="str">
        <f t="shared" si="3"/>
        <v>_6094</v>
      </c>
    </row>
    <row r="99" spans="4:6">
      <c r="D99" s="6" t="s">
        <v>1223</v>
      </c>
      <c r="E99">
        <v>6095</v>
      </c>
      <c r="F99" t="str">
        <f t="shared" si="3"/>
        <v>_6095</v>
      </c>
    </row>
    <row r="100" spans="4:6">
      <c r="D100" s="6" t="s">
        <v>1223</v>
      </c>
      <c r="E100" s="8">
        <v>6096</v>
      </c>
      <c r="F100" t="str">
        <f t="shared" si="3"/>
        <v>_6096</v>
      </c>
    </row>
    <row r="101" spans="4:6">
      <c r="D101" s="6" t="s">
        <v>1223</v>
      </c>
      <c r="E101">
        <v>6097</v>
      </c>
      <c r="F101" t="str">
        <f t="shared" si="3"/>
        <v>_6097</v>
      </c>
    </row>
    <row r="102" spans="4:6">
      <c r="D102" s="6" t="s">
        <v>1223</v>
      </c>
      <c r="E102" s="8">
        <v>6098</v>
      </c>
      <c r="F102" t="str">
        <f t="shared" si="3"/>
        <v>_6098</v>
      </c>
    </row>
    <row r="103" spans="4:6">
      <c r="D103" s="6" t="s">
        <v>1223</v>
      </c>
      <c r="E103">
        <v>6099</v>
      </c>
      <c r="F103" t="str">
        <f t="shared" si="3"/>
        <v>_6099</v>
      </c>
    </row>
    <row r="104" spans="4:6">
      <c r="D104" s="6" t="s">
        <v>1223</v>
      </c>
      <c r="E104" s="8">
        <v>6100</v>
      </c>
      <c r="F104" t="str">
        <f t="shared" si="3"/>
        <v>_6100</v>
      </c>
    </row>
    <row r="105" spans="4:6">
      <c r="D105" s="6" t="s">
        <v>1223</v>
      </c>
      <c r="E105">
        <v>6101</v>
      </c>
      <c r="F105" t="str">
        <f t="shared" si="3"/>
        <v>_6101</v>
      </c>
    </row>
    <row r="106" spans="4:6">
      <c r="D106" s="6" t="s">
        <v>1223</v>
      </c>
      <c r="E106" s="8">
        <v>6102</v>
      </c>
      <c r="F106" t="str">
        <f t="shared" si="3"/>
        <v>_6102</v>
      </c>
    </row>
    <row r="107" spans="4:6">
      <c r="D107" s="6" t="s">
        <v>1223</v>
      </c>
      <c r="E107">
        <v>6103</v>
      </c>
      <c r="F107" t="str">
        <f t="shared" si="3"/>
        <v>_6103</v>
      </c>
    </row>
    <row r="108" spans="4:6">
      <c r="D108" s="6" t="s">
        <v>1223</v>
      </c>
      <c r="E108" s="8">
        <v>6104</v>
      </c>
      <c r="F108" t="str">
        <f t="shared" si="3"/>
        <v>_6104</v>
      </c>
    </row>
    <row r="109" spans="4:6">
      <c r="D109" s="6" t="s">
        <v>1223</v>
      </c>
      <c r="E109">
        <v>6105</v>
      </c>
      <c r="F109" t="str">
        <f t="shared" si="3"/>
        <v>_6105</v>
      </c>
    </row>
    <row r="110" spans="4:6">
      <c r="D110" s="6" t="s">
        <v>1223</v>
      </c>
      <c r="E110" s="8">
        <v>6106</v>
      </c>
      <c r="F110" t="str">
        <f t="shared" si="3"/>
        <v>_6106</v>
      </c>
    </row>
    <row r="111" spans="4:6">
      <c r="D111" s="6" t="s">
        <v>1223</v>
      </c>
      <c r="E111">
        <v>6107</v>
      </c>
      <c r="F111" t="str">
        <f t="shared" si="3"/>
        <v>_6107</v>
      </c>
    </row>
    <row r="112" spans="4:6">
      <c r="D112" s="6" t="s">
        <v>1223</v>
      </c>
      <c r="E112" s="8">
        <v>6108</v>
      </c>
      <c r="F112" t="str">
        <f t="shared" si="3"/>
        <v>_6108</v>
      </c>
    </row>
    <row r="113" spans="4:6">
      <c r="D113" s="6" t="s">
        <v>1223</v>
      </c>
      <c r="E113">
        <v>6109</v>
      </c>
      <c r="F113" t="str">
        <f t="shared" si="3"/>
        <v>_6109</v>
      </c>
    </row>
    <row r="114" spans="4:6">
      <c r="D114" s="6" t="s">
        <v>1223</v>
      </c>
      <c r="E114" s="8">
        <v>6110</v>
      </c>
      <c r="F114" t="str">
        <f t="shared" si="3"/>
        <v>_6110</v>
      </c>
    </row>
    <row r="115" spans="4:6">
      <c r="D115" s="6" t="s">
        <v>1223</v>
      </c>
      <c r="E115">
        <v>6111</v>
      </c>
      <c r="F115" t="str">
        <f t="shared" si="3"/>
        <v>_6111</v>
      </c>
    </row>
    <row r="116" spans="4:6">
      <c r="D116" s="6" t="s">
        <v>1223</v>
      </c>
      <c r="E116" s="8">
        <v>6112</v>
      </c>
      <c r="F116" t="str">
        <f t="shared" si="3"/>
        <v>_6112</v>
      </c>
    </row>
    <row r="117" spans="4:6">
      <c r="D117" s="6" t="s">
        <v>1223</v>
      </c>
      <c r="E117">
        <v>6113</v>
      </c>
      <c r="F117" t="str">
        <f t="shared" si="3"/>
        <v>_6113</v>
      </c>
    </row>
    <row r="118" spans="4:6">
      <c r="D118" s="6" t="s">
        <v>1223</v>
      </c>
      <c r="E118" s="8">
        <v>6114</v>
      </c>
      <c r="F118" t="str">
        <f t="shared" si="3"/>
        <v>_6114</v>
      </c>
    </row>
    <row r="119" spans="4:6">
      <c r="D119" s="6" t="s">
        <v>1223</v>
      </c>
      <c r="E119">
        <v>6115</v>
      </c>
      <c r="F119" t="str">
        <f t="shared" si="3"/>
        <v>_6115</v>
      </c>
    </row>
    <row r="120" spans="4:6">
      <c r="D120" s="6" t="s">
        <v>1223</v>
      </c>
      <c r="E120" s="8">
        <v>6116</v>
      </c>
      <c r="F120" t="str">
        <f t="shared" si="3"/>
        <v>_6116</v>
      </c>
    </row>
    <row r="121" spans="4:6">
      <c r="D121" s="6" t="s">
        <v>1223</v>
      </c>
      <c r="E121">
        <v>6117</v>
      </c>
      <c r="F121" t="str">
        <f t="shared" si="3"/>
        <v>_6117</v>
      </c>
    </row>
    <row r="122" spans="4:6">
      <c r="D122" s="6" t="s">
        <v>1223</v>
      </c>
      <c r="E122" s="8">
        <v>6118</v>
      </c>
      <c r="F122" t="str">
        <f t="shared" si="3"/>
        <v>_6118</v>
      </c>
    </row>
    <row r="123" spans="4:6">
      <c r="D123" s="6" t="s">
        <v>1223</v>
      </c>
      <c r="E123">
        <v>6119</v>
      </c>
      <c r="F123" t="str">
        <f t="shared" si="3"/>
        <v>_6119</v>
      </c>
    </row>
    <row r="124" spans="4:6">
      <c r="D124" s="6" t="s">
        <v>1223</v>
      </c>
      <c r="E124" s="8">
        <v>6120</v>
      </c>
      <c r="F124" t="str">
        <f t="shared" si="3"/>
        <v>_6120</v>
      </c>
    </row>
    <row r="125" spans="4:6">
      <c r="D125" s="6" t="s">
        <v>1223</v>
      </c>
      <c r="E125">
        <v>6121</v>
      </c>
      <c r="F125" t="str">
        <f t="shared" si="3"/>
        <v>_6121</v>
      </c>
    </row>
    <row r="126" spans="4:6">
      <c r="D126" s="6" t="s">
        <v>1223</v>
      </c>
      <c r="E126" s="8">
        <v>6122</v>
      </c>
      <c r="F126" t="str">
        <f t="shared" si="3"/>
        <v>_6122</v>
      </c>
    </row>
    <row r="127" spans="4:6">
      <c r="D127" s="6" t="s">
        <v>1223</v>
      </c>
      <c r="E127">
        <v>6123</v>
      </c>
      <c r="F127" t="str">
        <f t="shared" si="3"/>
        <v>_6123</v>
      </c>
    </row>
    <row r="128" spans="4:6">
      <c r="D128" s="6" t="s">
        <v>1223</v>
      </c>
      <c r="E128" s="8">
        <v>6124</v>
      </c>
      <c r="F128" t="str">
        <f t="shared" si="3"/>
        <v>_6124</v>
      </c>
    </row>
    <row r="129" spans="4:6">
      <c r="D129" s="6" t="s">
        <v>1223</v>
      </c>
      <c r="E129">
        <v>6125</v>
      </c>
      <c r="F129" t="str">
        <f t="shared" si="3"/>
        <v>_6125</v>
      </c>
    </row>
    <row r="130" spans="4:6">
      <c r="D130" s="6" t="s">
        <v>1223</v>
      </c>
      <c r="E130" s="8">
        <v>6126</v>
      </c>
      <c r="F130" t="str">
        <f t="shared" si="3"/>
        <v>_6126</v>
      </c>
    </row>
    <row r="131" spans="4:6">
      <c r="D131" s="6" t="s">
        <v>1223</v>
      </c>
      <c r="E131">
        <v>6127</v>
      </c>
      <c r="F131" t="str">
        <f t="shared" si="3"/>
        <v>_6127</v>
      </c>
    </row>
    <row r="132" spans="4:6">
      <c r="D132" s="6" t="s">
        <v>1223</v>
      </c>
      <c r="E132" s="8">
        <v>6128</v>
      </c>
      <c r="F132" t="str">
        <f t="shared" si="3"/>
        <v>_6128</v>
      </c>
    </row>
    <row r="133" spans="4:6">
      <c r="D133" s="6" t="s">
        <v>1223</v>
      </c>
      <c r="E133">
        <v>6129</v>
      </c>
      <c r="F133" t="str">
        <f t="shared" si="3"/>
        <v>_6129</v>
      </c>
    </row>
    <row r="134" spans="4:6">
      <c r="D134" s="6" t="s">
        <v>1223</v>
      </c>
      <c r="E134" s="8">
        <v>6130</v>
      </c>
      <c r="F134" t="str">
        <f t="shared" ref="F134:F197" si="4">D134&amp;E134</f>
        <v>_6130</v>
      </c>
    </row>
    <row r="135" spans="4:6">
      <c r="D135" s="6" t="s">
        <v>1223</v>
      </c>
      <c r="E135">
        <v>6131</v>
      </c>
      <c r="F135" t="str">
        <f t="shared" si="4"/>
        <v>_6131</v>
      </c>
    </row>
    <row r="136" spans="4:6">
      <c r="D136" s="6" t="s">
        <v>1223</v>
      </c>
      <c r="E136" s="8">
        <v>6132</v>
      </c>
      <c r="F136" t="str">
        <f t="shared" si="4"/>
        <v>_6132</v>
      </c>
    </row>
    <row r="137" spans="4:6">
      <c r="D137" s="6" t="s">
        <v>1223</v>
      </c>
      <c r="E137">
        <v>6133</v>
      </c>
      <c r="F137" t="str">
        <f t="shared" si="4"/>
        <v>_6133</v>
      </c>
    </row>
    <row r="138" spans="4:6">
      <c r="D138" s="6" t="s">
        <v>1223</v>
      </c>
      <c r="E138" s="8">
        <v>6134</v>
      </c>
      <c r="F138" t="str">
        <f t="shared" si="4"/>
        <v>_6134</v>
      </c>
    </row>
    <row r="139" spans="4:6">
      <c r="D139" s="6" t="s">
        <v>1223</v>
      </c>
      <c r="E139">
        <v>6135</v>
      </c>
      <c r="F139" t="str">
        <f t="shared" si="4"/>
        <v>_6135</v>
      </c>
    </row>
    <row r="140" spans="4:6">
      <c r="D140" s="6" t="s">
        <v>1223</v>
      </c>
      <c r="E140" s="8">
        <v>6136</v>
      </c>
      <c r="F140" t="str">
        <f t="shared" si="4"/>
        <v>_6136</v>
      </c>
    </row>
    <row r="141" spans="4:6">
      <c r="D141" s="6" t="s">
        <v>1223</v>
      </c>
      <c r="E141">
        <v>6137</v>
      </c>
      <c r="F141" t="str">
        <f t="shared" si="4"/>
        <v>_6137</v>
      </c>
    </row>
    <row r="142" spans="4:6">
      <c r="D142" s="6" t="s">
        <v>1223</v>
      </c>
      <c r="E142" s="8">
        <v>6138</v>
      </c>
      <c r="F142" t="str">
        <f t="shared" si="4"/>
        <v>_6138</v>
      </c>
    </row>
    <row r="143" spans="4:6">
      <c r="D143" s="6" t="s">
        <v>1223</v>
      </c>
      <c r="E143">
        <v>6139</v>
      </c>
      <c r="F143" t="str">
        <f t="shared" si="4"/>
        <v>_6139</v>
      </c>
    </row>
    <row r="144" spans="4:6">
      <c r="D144" s="6" t="s">
        <v>1223</v>
      </c>
      <c r="E144" s="8">
        <v>6140</v>
      </c>
      <c r="F144" t="str">
        <f t="shared" si="4"/>
        <v>_6140</v>
      </c>
    </row>
    <row r="145" spans="4:6">
      <c r="D145" s="6" t="s">
        <v>1223</v>
      </c>
      <c r="E145">
        <v>6141</v>
      </c>
      <c r="F145" t="str">
        <f t="shared" si="4"/>
        <v>_6141</v>
      </c>
    </row>
    <row r="146" spans="4:6">
      <c r="D146" s="6" t="s">
        <v>1223</v>
      </c>
      <c r="E146" s="8">
        <v>6142</v>
      </c>
      <c r="F146" t="str">
        <f t="shared" si="4"/>
        <v>_6142</v>
      </c>
    </row>
    <row r="147" spans="4:6">
      <c r="D147" s="6" t="s">
        <v>1223</v>
      </c>
      <c r="E147">
        <v>6143</v>
      </c>
      <c r="F147" t="str">
        <f t="shared" si="4"/>
        <v>_6143</v>
      </c>
    </row>
    <row r="148" spans="4:6">
      <c r="D148" s="6" t="s">
        <v>1223</v>
      </c>
      <c r="E148" s="8">
        <v>6144</v>
      </c>
      <c r="F148" t="str">
        <f t="shared" si="4"/>
        <v>_6144</v>
      </c>
    </row>
    <row r="149" spans="4:6">
      <c r="D149" s="6" t="s">
        <v>1223</v>
      </c>
      <c r="E149">
        <v>6145</v>
      </c>
      <c r="F149" t="str">
        <f t="shared" si="4"/>
        <v>_6145</v>
      </c>
    </row>
    <row r="150" spans="4:6">
      <c r="D150" s="6" t="s">
        <v>1223</v>
      </c>
      <c r="E150" s="8">
        <v>6146</v>
      </c>
      <c r="F150" t="str">
        <f t="shared" si="4"/>
        <v>_6146</v>
      </c>
    </row>
    <row r="151" spans="4:6">
      <c r="D151" s="6" t="s">
        <v>1223</v>
      </c>
      <c r="E151">
        <v>6147</v>
      </c>
      <c r="F151" t="str">
        <f t="shared" si="4"/>
        <v>_6147</v>
      </c>
    </row>
    <row r="152" spans="4:6">
      <c r="D152" s="6" t="s">
        <v>1223</v>
      </c>
      <c r="E152" s="8">
        <v>6148</v>
      </c>
      <c r="F152" t="str">
        <f t="shared" si="4"/>
        <v>_6148</v>
      </c>
    </row>
    <row r="153" spans="4:6">
      <c r="D153" s="6" t="s">
        <v>1223</v>
      </c>
      <c r="E153">
        <v>6149</v>
      </c>
      <c r="F153" t="str">
        <f t="shared" si="4"/>
        <v>_6149</v>
      </c>
    </row>
    <row r="154" spans="4:6">
      <c r="D154" s="6" t="s">
        <v>1223</v>
      </c>
      <c r="E154" s="8">
        <v>6150</v>
      </c>
      <c r="F154" t="str">
        <f t="shared" si="4"/>
        <v>_6150</v>
      </c>
    </row>
    <row r="155" spans="4:6">
      <c r="D155" s="6" t="s">
        <v>1223</v>
      </c>
      <c r="E155">
        <v>6151</v>
      </c>
      <c r="F155" t="str">
        <f t="shared" si="4"/>
        <v>_6151</v>
      </c>
    </row>
    <row r="156" spans="4:6">
      <c r="D156" s="6" t="s">
        <v>1223</v>
      </c>
      <c r="E156" s="8">
        <v>6152</v>
      </c>
      <c r="F156" t="str">
        <f t="shared" si="4"/>
        <v>_6152</v>
      </c>
    </row>
    <row r="157" spans="4:6">
      <c r="D157" s="6" t="s">
        <v>1223</v>
      </c>
      <c r="E157">
        <v>6153</v>
      </c>
      <c r="F157" t="str">
        <f t="shared" si="4"/>
        <v>_6153</v>
      </c>
    </row>
    <row r="158" spans="4:6">
      <c r="D158" s="6" t="s">
        <v>1223</v>
      </c>
      <c r="E158" s="8">
        <v>6154</v>
      </c>
      <c r="F158" t="str">
        <f t="shared" si="4"/>
        <v>_6154</v>
      </c>
    </row>
    <row r="159" spans="4:6">
      <c r="D159" s="6" t="s">
        <v>1223</v>
      </c>
      <c r="E159">
        <v>6155</v>
      </c>
      <c r="F159" t="str">
        <f t="shared" si="4"/>
        <v>_6155</v>
      </c>
    </row>
    <row r="160" spans="4:6">
      <c r="D160" s="6" t="s">
        <v>1223</v>
      </c>
      <c r="E160" s="8">
        <v>6156</v>
      </c>
      <c r="F160" t="str">
        <f t="shared" si="4"/>
        <v>_6156</v>
      </c>
    </row>
    <row r="161" spans="4:6">
      <c r="D161" s="6" t="s">
        <v>1223</v>
      </c>
      <c r="E161">
        <v>6157</v>
      </c>
      <c r="F161" t="str">
        <f t="shared" si="4"/>
        <v>_6157</v>
      </c>
    </row>
    <row r="162" spans="4:6">
      <c r="D162" s="6" t="s">
        <v>1223</v>
      </c>
      <c r="E162" s="8">
        <v>6158</v>
      </c>
      <c r="F162" t="str">
        <f t="shared" si="4"/>
        <v>_6158</v>
      </c>
    </row>
    <row r="163" spans="4:6">
      <c r="D163" s="6" t="s">
        <v>1223</v>
      </c>
      <c r="E163">
        <v>6159</v>
      </c>
      <c r="F163" t="str">
        <f t="shared" si="4"/>
        <v>_6159</v>
      </c>
    </row>
    <row r="164" spans="4:6">
      <c r="D164" s="6" t="s">
        <v>1223</v>
      </c>
      <c r="E164" s="8">
        <v>6160</v>
      </c>
      <c r="F164" t="str">
        <f t="shared" si="4"/>
        <v>_6160</v>
      </c>
    </row>
    <row r="165" spans="4:6">
      <c r="D165" s="6" t="s">
        <v>1223</v>
      </c>
      <c r="E165">
        <v>6161</v>
      </c>
      <c r="F165" t="str">
        <f t="shared" si="4"/>
        <v>_6161</v>
      </c>
    </row>
    <row r="166" spans="4:6">
      <c r="D166" s="6" t="s">
        <v>1223</v>
      </c>
      <c r="E166" s="8">
        <v>6162</v>
      </c>
      <c r="F166" t="str">
        <f t="shared" si="4"/>
        <v>_6162</v>
      </c>
    </row>
    <row r="167" spans="4:6">
      <c r="D167" s="6" t="s">
        <v>1223</v>
      </c>
      <c r="E167">
        <v>6163</v>
      </c>
      <c r="F167" t="str">
        <f t="shared" si="4"/>
        <v>_6163</v>
      </c>
    </row>
    <row r="168" spans="4:6">
      <c r="D168" s="6" t="s">
        <v>1223</v>
      </c>
      <c r="E168" s="8">
        <v>6164</v>
      </c>
      <c r="F168" t="str">
        <f t="shared" si="4"/>
        <v>_6164</v>
      </c>
    </row>
    <row r="169" spans="4:6">
      <c r="D169" s="6" t="s">
        <v>1223</v>
      </c>
      <c r="E169">
        <v>6165</v>
      </c>
      <c r="F169" t="str">
        <f t="shared" si="4"/>
        <v>_6165</v>
      </c>
    </row>
    <row r="170" spans="4:6">
      <c r="D170" s="6" t="s">
        <v>1223</v>
      </c>
      <c r="E170" s="8">
        <v>6166</v>
      </c>
      <c r="F170" t="str">
        <f t="shared" si="4"/>
        <v>_6166</v>
      </c>
    </row>
    <row r="171" spans="4:6">
      <c r="D171" s="6" t="s">
        <v>1223</v>
      </c>
      <c r="E171">
        <v>6167</v>
      </c>
      <c r="F171" t="str">
        <f t="shared" si="4"/>
        <v>_6167</v>
      </c>
    </row>
    <row r="172" spans="4:6">
      <c r="D172" s="6" t="s">
        <v>1223</v>
      </c>
      <c r="E172" s="8">
        <v>6168</v>
      </c>
      <c r="F172" t="str">
        <f t="shared" si="4"/>
        <v>_6168</v>
      </c>
    </row>
    <row r="173" spans="4:6">
      <c r="D173" s="6" t="s">
        <v>1223</v>
      </c>
      <c r="E173">
        <v>6169</v>
      </c>
      <c r="F173" t="str">
        <f t="shared" si="4"/>
        <v>_6169</v>
      </c>
    </row>
    <row r="174" spans="4:6">
      <c r="D174" s="6" t="s">
        <v>1223</v>
      </c>
      <c r="E174" s="8">
        <v>6170</v>
      </c>
      <c r="F174" t="str">
        <f t="shared" si="4"/>
        <v>_6170</v>
      </c>
    </row>
    <row r="175" spans="4:6">
      <c r="D175" s="6" t="s">
        <v>1223</v>
      </c>
      <c r="E175">
        <v>6171</v>
      </c>
      <c r="F175" t="str">
        <f t="shared" si="4"/>
        <v>_6171</v>
      </c>
    </row>
    <row r="176" spans="4:6">
      <c r="D176" s="6" t="s">
        <v>1223</v>
      </c>
      <c r="E176" s="8">
        <v>6172</v>
      </c>
      <c r="F176" t="str">
        <f t="shared" si="4"/>
        <v>_6172</v>
      </c>
    </row>
    <row r="177" spans="4:6">
      <c r="D177" s="6" t="s">
        <v>1223</v>
      </c>
      <c r="E177">
        <v>6173</v>
      </c>
      <c r="F177" t="str">
        <f t="shared" si="4"/>
        <v>_6173</v>
      </c>
    </row>
    <row r="178" spans="4:6">
      <c r="D178" s="6" t="s">
        <v>1223</v>
      </c>
      <c r="E178" s="8">
        <v>6174</v>
      </c>
      <c r="F178" t="str">
        <f t="shared" si="4"/>
        <v>_6174</v>
      </c>
    </row>
    <row r="179" spans="4:6">
      <c r="D179" s="6" t="s">
        <v>1223</v>
      </c>
      <c r="E179">
        <v>6175</v>
      </c>
      <c r="F179" t="str">
        <f t="shared" si="4"/>
        <v>_6175</v>
      </c>
    </row>
    <row r="180" spans="4:6">
      <c r="D180" s="6" t="s">
        <v>1223</v>
      </c>
      <c r="E180" s="8">
        <v>6176</v>
      </c>
      <c r="F180" t="str">
        <f t="shared" si="4"/>
        <v>_6176</v>
      </c>
    </row>
    <row r="181" spans="4:6">
      <c r="D181" s="6" t="s">
        <v>1223</v>
      </c>
      <c r="E181">
        <v>6177</v>
      </c>
      <c r="F181" t="str">
        <f t="shared" si="4"/>
        <v>_6177</v>
      </c>
    </row>
    <row r="182" spans="4:6">
      <c r="D182" s="6" t="s">
        <v>1223</v>
      </c>
      <c r="E182" s="8">
        <v>6178</v>
      </c>
      <c r="F182" t="str">
        <f t="shared" si="4"/>
        <v>_6178</v>
      </c>
    </row>
    <row r="183" spans="4:6">
      <c r="D183" s="6" t="s">
        <v>1223</v>
      </c>
      <c r="E183">
        <v>6179</v>
      </c>
      <c r="F183" t="str">
        <f t="shared" si="4"/>
        <v>_6179</v>
      </c>
    </row>
    <row r="184" spans="4:6">
      <c r="D184" s="6" t="s">
        <v>1223</v>
      </c>
      <c r="E184" s="8">
        <v>6180</v>
      </c>
      <c r="F184" t="str">
        <f t="shared" si="4"/>
        <v>_6180</v>
      </c>
    </row>
    <row r="185" spans="4:6">
      <c r="D185" s="6" t="s">
        <v>1223</v>
      </c>
      <c r="E185">
        <v>6181</v>
      </c>
      <c r="F185" t="str">
        <f t="shared" si="4"/>
        <v>_6181</v>
      </c>
    </row>
    <row r="186" spans="4:6">
      <c r="D186" s="6" t="s">
        <v>1223</v>
      </c>
      <c r="E186" s="8">
        <v>6182</v>
      </c>
      <c r="F186" t="str">
        <f t="shared" si="4"/>
        <v>_6182</v>
      </c>
    </row>
    <row r="187" spans="4:6">
      <c r="D187" s="6" t="s">
        <v>1223</v>
      </c>
      <c r="E187">
        <v>6183</v>
      </c>
      <c r="F187" t="str">
        <f t="shared" si="4"/>
        <v>_6183</v>
      </c>
    </row>
    <row r="188" spans="4:6">
      <c r="D188" s="6" t="s">
        <v>1223</v>
      </c>
      <c r="E188" s="8">
        <v>6184</v>
      </c>
      <c r="F188" t="str">
        <f t="shared" si="4"/>
        <v>_6184</v>
      </c>
    </row>
    <row r="189" spans="4:6">
      <c r="D189" s="6" t="s">
        <v>1223</v>
      </c>
      <c r="E189">
        <v>6185</v>
      </c>
      <c r="F189" t="str">
        <f t="shared" si="4"/>
        <v>_6185</v>
      </c>
    </row>
    <row r="190" spans="4:6">
      <c r="D190" s="6" t="s">
        <v>1223</v>
      </c>
      <c r="E190" s="8">
        <v>6186</v>
      </c>
      <c r="F190" t="str">
        <f t="shared" si="4"/>
        <v>_6186</v>
      </c>
    </row>
    <row r="191" spans="4:6">
      <c r="D191" s="6" t="s">
        <v>1223</v>
      </c>
      <c r="E191">
        <v>6187</v>
      </c>
      <c r="F191" t="str">
        <f t="shared" si="4"/>
        <v>_6187</v>
      </c>
    </row>
    <row r="192" spans="4:6">
      <c r="D192" s="6" t="s">
        <v>1223</v>
      </c>
      <c r="E192" s="8">
        <v>6188</v>
      </c>
      <c r="F192" t="str">
        <f t="shared" si="4"/>
        <v>_6188</v>
      </c>
    </row>
    <row r="193" spans="4:6">
      <c r="D193" s="6" t="s">
        <v>1223</v>
      </c>
      <c r="E193">
        <v>6189</v>
      </c>
      <c r="F193" t="str">
        <f t="shared" si="4"/>
        <v>_6189</v>
      </c>
    </row>
    <row r="194" spans="4:6">
      <c r="D194" s="6" t="s">
        <v>1223</v>
      </c>
      <c r="E194" s="8">
        <v>6190</v>
      </c>
      <c r="F194" t="str">
        <f t="shared" si="4"/>
        <v>_6190</v>
      </c>
    </row>
    <row r="195" spans="4:6">
      <c r="D195" s="6" t="s">
        <v>1223</v>
      </c>
      <c r="E195">
        <v>6191</v>
      </c>
      <c r="F195" t="str">
        <f t="shared" si="4"/>
        <v>_6191</v>
      </c>
    </row>
    <row r="196" spans="4:6">
      <c r="D196" s="6" t="s">
        <v>1223</v>
      </c>
      <c r="E196" s="8">
        <v>6192</v>
      </c>
      <c r="F196" t="str">
        <f t="shared" si="4"/>
        <v>_6192</v>
      </c>
    </row>
    <row r="197" spans="4:6">
      <c r="D197" s="6" t="s">
        <v>1223</v>
      </c>
      <c r="E197">
        <v>6193</v>
      </c>
      <c r="F197" t="str">
        <f t="shared" si="4"/>
        <v>_6193</v>
      </c>
    </row>
    <row r="198" spans="4:6">
      <c r="D198" s="6" t="s">
        <v>1223</v>
      </c>
      <c r="E198" s="8">
        <v>6194</v>
      </c>
      <c r="F198" t="str">
        <f t="shared" ref="F198:F203" si="5">D198&amp;E198</f>
        <v>_6194</v>
      </c>
    </row>
    <row r="199" spans="4:6">
      <c r="D199" s="6" t="s">
        <v>1223</v>
      </c>
      <c r="E199">
        <v>6195</v>
      </c>
      <c r="F199" t="str">
        <f t="shared" si="5"/>
        <v>_6195</v>
      </c>
    </row>
    <row r="200" spans="4:6">
      <c r="D200" s="6" t="s">
        <v>1223</v>
      </c>
      <c r="E200" s="8">
        <v>6196</v>
      </c>
      <c r="F200" t="str">
        <f t="shared" si="5"/>
        <v>_6196</v>
      </c>
    </row>
    <row r="201" spans="4:6">
      <c r="D201" s="6" t="s">
        <v>1223</v>
      </c>
      <c r="E201">
        <v>6197</v>
      </c>
      <c r="F201" t="str">
        <f t="shared" si="5"/>
        <v>_6197</v>
      </c>
    </row>
    <row r="202" spans="4:6">
      <c r="D202" s="6" t="s">
        <v>1223</v>
      </c>
      <c r="E202" s="8">
        <v>6198</v>
      </c>
      <c r="F202" t="str">
        <f t="shared" si="5"/>
        <v>_6198</v>
      </c>
    </row>
    <row r="203" spans="4:6">
      <c r="D203" s="6" t="s">
        <v>1223</v>
      </c>
      <c r="E203">
        <v>6199</v>
      </c>
      <c r="F203" t="str">
        <f t="shared" si="5"/>
        <v>_6199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0"/>
  <sheetViews>
    <sheetView topLeftCell="A271" workbookViewId="0">
      <selection activeCell="A1" sqref="A$1:A$1048576"/>
    </sheetView>
  </sheetViews>
  <sheetFormatPr defaultColWidth="10.75" defaultRowHeight="12" outlineLevelCol="4"/>
  <cols>
    <col min="1" max="2" width="16.75" style="1" customWidth="1"/>
    <col min="3" max="3" width="10.75" style="1"/>
    <col min="4" max="4" width="13.25" style="1" customWidth="1"/>
    <col min="5" max="16384" width="10.75" style="1"/>
  </cols>
  <sheetData>
    <row r="1" s="2" customFormat="1" spans="1:3">
      <c r="A1" s="2" t="s">
        <v>1</v>
      </c>
      <c r="B1" s="2" t="s">
        <v>2</v>
      </c>
      <c r="C1" s="5" t="s">
        <v>1235</v>
      </c>
    </row>
    <row r="2" spans="1:3">
      <c r="A2" s="1" t="s">
        <v>1236</v>
      </c>
      <c r="B2" s="1" t="s">
        <v>4</v>
      </c>
      <c r="C2" s="1" t="s">
        <v>816</v>
      </c>
    </row>
    <row r="3" spans="1:3">
      <c r="A3" s="1" t="s">
        <v>6</v>
      </c>
      <c r="B3" s="1" t="s">
        <v>7</v>
      </c>
      <c r="C3" s="1" t="s">
        <v>818</v>
      </c>
    </row>
    <row r="4" spans="1:4">
      <c r="A4" s="1" t="s">
        <v>8</v>
      </c>
      <c r="B4" s="1" t="s">
        <v>9</v>
      </c>
      <c r="C4" s="1">
        <v>2</v>
      </c>
      <c r="D4" s="1" t="s">
        <v>10</v>
      </c>
    </row>
    <row r="5" spans="1:4">
      <c r="A5" s="1" t="s">
        <v>11</v>
      </c>
      <c r="B5" s="1" t="s">
        <v>12</v>
      </c>
      <c r="C5" s="1">
        <v>3</v>
      </c>
      <c r="D5" s="1" t="s">
        <v>13</v>
      </c>
    </row>
    <row r="6" spans="1:4">
      <c r="A6" s="1" t="s">
        <v>15</v>
      </c>
      <c r="B6" s="1" t="s">
        <v>14</v>
      </c>
      <c r="C6" s="1">
        <v>1</v>
      </c>
      <c r="D6" s="1" t="s">
        <v>16</v>
      </c>
    </row>
    <row r="7" spans="1:4">
      <c r="A7" s="1" t="s">
        <v>18</v>
      </c>
      <c r="B7" s="1" t="s">
        <v>17</v>
      </c>
      <c r="C7" s="1">
        <v>1</v>
      </c>
      <c r="D7" s="1" t="s">
        <v>19</v>
      </c>
    </row>
    <row r="8" ht="14.25" spans="1:4">
      <c r="A8" s="1" t="s">
        <v>21</v>
      </c>
      <c r="B8" s="1" t="s">
        <v>20</v>
      </c>
      <c r="C8" s="1">
        <v>1</v>
      </c>
      <c r="D8" s="3" t="s">
        <v>22</v>
      </c>
    </row>
    <row r="9" ht="14.25" spans="1:4">
      <c r="A9" s="1" t="s">
        <v>24</v>
      </c>
      <c r="B9" s="1" t="s">
        <v>23</v>
      </c>
      <c r="C9" s="1">
        <v>1</v>
      </c>
      <c r="D9" s="3" t="s">
        <v>25</v>
      </c>
    </row>
    <row r="10" ht="14.25" spans="1:4">
      <c r="A10" s="1" t="s">
        <v>27</v>
      </c>
      <c r="B10" s="1" t="s">
        <v>26</v>
      </c>
      <c r="C10" s="1">
        <v>1</v>
      </c>
      <c r="D10" s="3" t="s">
        <v>28</v>
      </c>
    </row>
    <row r="11" ht="16.5" spans="1:4">
      <c r="A11" s="1" t="s">
        <v>30</v>
      </c>
      <c r="B11" s="1" t="s">
        <v>29</v>
      </c>
      <c r="C11" s="1">
        <v>1</v>
      </c>
      <c r="D11" s="4" t="s">
        <v>31</v>
      </c>
    </row>
    <row r="12" ht="14.25" spans="1:4">
      <c r="A12" s="1" t="s">
        <v>1237</v>
      </c>
      <c r="B12" s="1" t="s">
        <v>32</v>
      </c>
      <c r="C12" s="1">
        <v>1</v>
      </c>
      <c r="D12" s="3" t="s">
        <v>1238</v>
      </c>
    </row>
    <row r="13" ht="14.25" spans="1:4">
      <c r="A13" s="1" t="s">
        <v>35</v>
      </c>
      <c r="B13" s="1" t="s">
        <v>34</v>
      </c>
      <c r="C13" s="1">
        <v>1</v>
      </c>
      <c r="D13" s="3" t="s">
        <v>36</v>
      </c>
    </row>
    <row r="14" ht="14.25" spans="1:4">
      <c r="A14" s="1" t="s">
        <v>38</v>
      </c>
      <c r="B14" s="1" t="s">
        <v>37</v>
      </c>
      <c r="C14" s="1">
        <v>1</v>
      </c>
      <c r="D14" s="3" t="s">
        <v>39</v>
      </c>
    </row>
    <row r="15" ht="14.25" spans="1:4">
      <c r="A15" s="1" t="s">
        <v>41</v>
      </c>
      <c r="B15" s="1" t="s">
        <v>40</v>
      </c>
      <c r="C15" s="1">
        <v>1</v>
      </c>
      <c r="D15" s="3" t="s">
        <v>42</v>
      </c>
    </row>
    <row r="16" ht="14.25" spans="1:4">
      <c r="A16" s="1" t="s">
        <v>44</v>
      </c>
      <c r="B16" s="1" t="s">
        <v>43</v>
      </c>
      <c r="C16" s="1">
        <v>1</v>
      </c>
      <c r="D16" s="3" t="s">
        <v>45</v>
      </c>
    </row>
    <row r="17" ht="14.25" spans="1:4">
      <c r="A17" s="1" t="s">
        <v>47</v>
      </c>
      <c r="B17" s="1" t="s">
        <v>46</v>
      </c>
      <c r="C17" s="1">
        <v>1</v>
      </c>
      <c r="D17" s="3" t="s">
        <v>48</v>
      </c>
    </row>
    <row r="18" ht="16.5" spans="1:4">
      <c r="A18" s="1" t="s">
        <v>50</v>
      </c>
      <c r="B18" s="1" t="s">
        <v>49</v>
      </c>
      <c r="C18" s="1">
        <v>1</v>
      </c>
      <c r="D18" s="4" t="s">
        <v>51</v>
      </c>
    </row>
    <row r="19" ht="16.5" spans="1:4">
      <c r="A19" s="1" t="s">
        <v>53</v>
      </c>
      <c r="B19" s="1" t="s">
        <v>9</v>
      </c>
      <c r="C19" s="1">
        <v>4</v>
      </c>
      <c r="D19" s="4" t="s">
        <v>54</v>
      </c>
    </row>
    <row r="20" ht="16.5" spans="1:4">
      <c r="A20" s="1" t="s">
        <v>56</v>
      </c>
      <c r="B20" s="1" t="s">
        <v>12</v>
      </c>
      <c r="C20" s="1">
        <v>4</v>
      </c>
      <c r="D20" s="4" t="s">
        <v>57</v>
      </c>
    </row>
    <row r="21" ht="16.5" spans="1:4">
      <c r="A21" s="1" t="s">
        <v>59</v>
      </c>
      <c r="B21" s="1" t="s">
        <v>14</v>
      </c>
      <c r="C21" s="1">
        <v>4</v>
      </c>
      <c r="D21" s="4" t="s">
        <v>60</v>
      </c>
    </row>
    <row r="22" ht="16.5" spans="1:4">
      <c r="A22" s="1" t="s">
        <v>62</v>
      </c>
      <c r="B22" s="1" t="s">
        <v>17</v>
      </c>
      <c r="C22" s="1">
        <v>4</v>
      </c>
      <c r="D22" s="4" t="s">
        <v>63</v>
      </c>
    </row>
    <row r="23" ht="16.5" spans="1:4">
      <c r="A23" s="1" t="s">
        <v>65</v>
      </c>
      <c r="B23" s="1" t="s">
        <v>20</v>
      </c>
      <c r="C23" s="1">
        <v>4</v>
      </c>
      <c r="D23" s="4" t="s">
        <v>66</v>
      </c>
    </row>
    <row r="24" ht="16.5" spans="1:4">
      <c r="A24" s="1" t="s">
        <v>68</v>
      </c>
      <c r="B24" s="1" t="s">
        <v>23</v>
      </c>
      <c r="C24" s="1">
        <v>4</v>
      </c>
      <c r="D24" s="4" t="s">
        <v>69</v>
      </c>
    </row>
    <row r="25" ht="16.5" spans="1:4">
      <c r="A25" s="1" t="s">
        <v>71</v>
      </c>
      <c r="B25" s="1" t="s">
        <v>26</v>
      </c>
      <c r="C25" s="1">
        <v>4</v>
      </c>
      <c r="D25" s="4" t="s">
        <v>72</v>
      </c>
    </row>
    <row r="26" spans="1:4">
      <c r="A26" s="1" t="s">
        <v>74</v>
      </c>
      <c r="B26" s="1" t="s">
        <v>9</v>
      </c>
      <c r="C26" s="1">
        <v>5</v>
      </c>
      <c r="D26" s="1" t="s">
        <v>75</v>
      </c>
    </row>
    <row r="27" spans="1:4">
      <c r="A27" s="1" t="s">
        <v>77</v>
      </c>
      <c r="B27" s="1" t="s">
        <v>9</v>
      </c>
      <c r="C27" s="1">
        <v>6</v>
      </c>
      <c r="D27" s="1" t="s">
        <v>78</v>
      </c>
    </row>
    <row r="28" spans="1:4">
      <c r="A28" s="1" t="s">
        <v>80</v>
      </c>
      <c r="B28" s="1" t="s">
        <v>12</v>
      </c>
      <c r="C28" s="1">
        <v>6</v>
      </c>
      <c r="D28" s="1" t="s">
        <v>81</v>
      </c>
    </row>
    <row r="29" spans="1:4">
      <c r="A29" s="1" t="s">
        <v>83</v>
      </c>
      <c r="B29" s="1" t="s">
        <v>14</v>
      </c>
      <c r="C29" s="1">
        <v>6</v>
      </c>
      <c r="D29" s="1" t="s">
        <v>84</v>
      </c>
    </row>
    <row r="30" spans="1:4">
      <c r="A30" s="1" t="s">
        <v>86</v>
      </c>
      <c r="B30" s="1" t="s">
        <v>17</v>
      </c>
      <c r="C30" s="1">
        <v>6</v>
      </c>
      <c r="D30" s="1" t="s">
        <v>87</v>
      </c>
    </row>
    <row r="31" spans="1:4">
      <c r="A31" s="1" t="s">
        <v>89</v>
      </c>
      <c r="B31" s="1" t="s">
        <v>20</v>
      </c>
      <c r="C31" s="1">
        <v>6</v>
      </c>
      <c r="D31" s="1" t="s">
        <v>90</v>
      </c>
    </row>
    <row r="32" spans="1:4">
      <c r="A32" s="1" t="s">
        <v>92</v>
      </c>
      <c r="B32" s="1" t="s">
        <v>23</v>
      </c>
      <c r="C32" s="1">
        <v>6</v>
      </c>
      <c r="D32" s="1" t="s">
        <v>93</v>
      </c>
    </row>
    <row r="33" spans="1:4">
      <c r="A33" s="1" t="s">
        <v>95</v>
      </c>
      <c r="B33" s="1" t="s">
        <v>26</v>
      </c>
      <c r="C33" s="1">
        <v>6</v>
      </c>
      <c r="D33" s="1" t="s">
        <v>96</v>
      </c>
    </row>
    <row r="34" spans="1:4">
      <c r="A34" s="1" t="s">
        <v>98</v>
      </c>
      <c r="B34" s="1" t="s">
        <v>29</v>
      </c>
      <c r="C34" s="1">
        <v>6</v>
      </c>
      <c r="D34" s="1" t="s">
        <v>99</v>
      </c>
    </row>
    <row r="35" spans="1:4">
      <c r="A35" s="1" t="s">
        <v>101</v>
      </c>
      <c r="B35" s="1" t="s">
        <v>32</v>
      </c>
      <c r="C35" s="1">
        <v>6</v>
      </c>
      <c r="D35" s="1" t="s">
        <v>102</v>
      </c>
    </row>
    <row r="36" spans="1:4">
      <c r="A36" s="1" t="s">
        <v>104</v>
      </c>
      <c r="B36" s="1" t="s">
        <v>34</v>
      </c>
      <c r="C36" s="1">
        <v>6</v>
      </c>
      <c r="D36" s="1" t="s">
        <v>105</v>
      </c>
    </row>
    <row r="37" spans="1:4">
      <c r="A37" s="1" t="s">
        <v>107</v>
      </c>
      <c r="B37" s="1" t="s">
        <v>37</v>
      </c>
      <c r="C37" s="1">
        <v>6</v>
      </c>
      <c r="D37" s="1" t="s">
        <v>108</v>
      </c>
    </row>
    <row r="38" spans="1:4">
      <c r="A38" s="1" t="s">
        <v>110</v>
      </c>
      <c r="B38" s="1" t="s">
        <v>40</v>
      </c>
      <c r="C38" s="1">
        <v>6</v>
      </c>
      <c r="D38" s="1" t="s">
        <v>111</v>
      </c>
    </row>
    <row r="39" spans="1:4">
      <c r="A39" s="1" t="s">
        <v>113</v>
      </c>
      <c r="B39" s="1" t="s">
        <v>43</v>
      </c>
      <c r="C39" s="1">
        <v>6</v>
      </c>
      <c r="D39" s="1" t="s">
        <v>114</v>
      </c>
    </row>
    <row r="40" spans="1:4">
      <c r="A40" s="1" t="s">
        <v>116</v>
      </c>
      <c r="B40" s="1" t="s">
        <v>46</v>
      </c>
      <c r="C40" s="1">
        <v>6</v>
      </c>
      <c r="D40" s="1" t="s">
        <v>117</v>
      </c>
    </row>
    <row r="41" spans="1:4">
      <c r="A41" s="1" t="s">
        <v>119</v>
      </c>
      <c r="B41" s="1" t="s">
        <v>49</v>
      </c>
      <c r="C41" s="1">
        <v>6</v>
      </c>
      <c r="D41" s="1" t="s">
        <v>120</v>
      </c>
    </row>
    <row r="42" spans="1:4">
      <c r="A42" s="1" t="s">
        <v>122</v>
      </c>
      <c r="B42" s="1" t="s">
        <v>52</v>
      </c>
      <c r="C42" s="1">
        <v>6</v>
      </c>
      <c r="D42" s="1" t="s">
        <v>123</v>
      </c>
    </row>
    <row r="43" spans="1:4">
      <c r="A43" s="1" t="s">
        <v>125</v>
      </c>
      <c r="B43" s="1" t="s">
        <v>55</v>
      </c>
      <c r="C43" s="1">
        <v>6</v>
      </c>
      <c r="D43" s="1" t="s">
        <v>126</v>
      </c>
    </row>
    <row r="44" spans="1:4">
      <c r="A44" s="1" t="s">
        <v>128</v>
      </c>
      <c r="B44" s="1" t="s">
        <v>58</v>
      </c>
      <c r="C44" s="1">
        <v>6</v>
      </c>
      <c r="D44" s="1" t="s">
        <v>129</v>
      </c>
    </row>
    <row r="45" spans="1:4">
      <c r="A45" s="1" t="s">
        <v>131</v>
      </c>
      <c r="B45" s="1" t="s">
        <v>61</v>
      </c>
      <c r="C45" s="1">
        <v>6</v>
      </c>
      <c r="D45" s="1" t="s">
        <v>132</v>
      </c>
    </row>
    <row r="46" spans="1:4">
      <c r="A46" s="1" t="s">
        <v>134</v>
      </c>
      <c r="B46" s="1" t="s">
        <v>64</v>
      </c>
      <c r="C46" s="1">
        <v>6</v>
      </c>
      <c r="D46" s="1" t="s">
        <v>135</v>
      </c>
    </row>
    <row r="47" spans="1:4">
      <c r="A47" s="1" t="s">
        <v>137</v>
      </c>
      <c r="B47" s="1" t="s">
        <v>67</v>
      </c>
      <c r="C47" s="1">
        <v>6</v>
      </c>
      <c r="D47" s="1" t="s">
        <v>138</v>
      </c>
    </row>
    <row r="48" spans="1:4">
      <c r="A48" s="1" t="s">
        <v>140</v>
      </c>
      <c r="B48" s="1" t="s">
        <v>70</v>
      </c>
      <c r="C48" s="1">
        <v>6</v>
      </c>
      <c r="D48" s="1" t="s">
        <v>141</v>
      </c>
    </row>
    <row r="49" spans="1:4">
      <c r="A49" s="1" t="s">
        <v>143</v>
      </c>
      <c r="B49" s="1" t="s">
        <v>73</v>
      </c>
      <c r="C49" s="1">
        <v>6</v>
      </c>
      <c r="D49" s="1" t="s">
        <v>144</v>
      </c>
    </row>
    <row r="50" spans="1:4">
      <c r="A50" s="1" t="s">
        <v>146</v>
      </c>
      <c r="B50" s="1" t="s">
        <v>147</v>
      </c>
      <c r="C50" s="1">
        <v>6</v>
      </c>
      <c r="D50" s="1" t="s">
        <v>148</v>
      </c>
    </row>
    <row r="51" spans="1:4">
      <c r="A51" s="1" t="s">
        <v>150</v>
      </c>
      <c r="B51" s="1" t="s">
        <v>151</v>
      </c>
      <c r="C51" s="1">
        <v>6</v>
      </c>
      <c r="D51" s="1" t="s">
        <v>152</v>
      </c>
    </row>
    <row r="52" spans="1:4">
      <c r="A52" s="1" t="s">
        <v>154</v>
      </c>
      <c r="B52" s="1" t="s">
        <v>155</v>
      </c>
      <c r="C52" s="1">
        <v>6</v>
      </c>
      <c r="D52" s="1" t="s">
        <v>156</v>
      </c>
    </row>
    <row r="53" spans="1:4">
      <c r="A53" s="1" t="s">
        <v>158</v>
      </c>
      <c r="B53" s="1" t="s">
        <v>159</v>
      </c>
      <c r="C53" s="1">
        <v>6</v>
      </c>
      <c r="D53" s="1" t="s">
        <v>160</v>
      </c>
    </row>
    <row r="54" spans="1:4">
      <c r="A54" s="1" t="s">
        <v>162</v>
      </c>
      <c r="B54" s="1" t="s">
        <v>163</v>
      </c>
      <c r="C54" s="1">
        <v>6</v>
      </c>
      <c r="D54" s="1" t="s">
        <v>164</v>
      </c>
    </row>
    <row r="55" spans="1:4">
      <c r="A55" s="1" t="s">
        <v>166</v>
      </c>
      <c r="B55" s="1" t="s">
        <v>167</v>
      </c>
      <c r="C55" s="1">
        <v>6</v>
      </c>
      <c r="D55" s="1" t="s">
        <v>168</v>
      </c>
    </row>
    <row r="56" spans="1:4">
      <c r="A56" s="1" t="s">
        <v>170</v>
      </c>
      <c r="B56" s="1" t="s">
        <v>171</v>
      </c>
      <c r="C56" s="1">
        <v>6</v>
      </c>
      <c r="D56" s="1" t="s">
        <v>172</v>
      </c>
    </row>
    <row r="57" spans="1:4">
      <c r="A57" s="1" t="s">
        <v>174</v>
      </c>
      <c r="B57" s="1" t="s">
        <v>175</v>
      </c>
      <c r="C57" s="1">
        <v>6</v>
      </c>
      <c r="D57" s="1" t="s">
        <v>176</v>
      </c>
    </row>
    <row r="58" spans="1:4">
      <c r="A58" s="1" t="s">
        <v>178</v>
      </c>
      <c r="B58" s="1" t="s">
        <v>179</v>
      </c>
      <c r="C58" s="1">
        <v>6</v>
      </c>
      <c r="D58" s="1" t="s">
        <v>180</v>
      </c>
    </row>
    <row r="59" spans="1:4">
      <c r="A59" s="1" t="s">
        <v>182</v>
      </c>
      <c r="B59" s="1" t="s">
        <v>183</v>
      </c>
      <c r="C59" s="1">
        <v>6</v>
      </c>
      <c r="D59" s="1" t="s">
        <v>184</v>
      </c>
    </row>
    <row r="60" spans="1:4">
      <c r="A60" s="1" t="s">
        <v>186</v>
      </c>
      <c r="B60" s="1" t="s">
        <v>187</v>
      </c>
      <c r="C60" s="1">
        <v>6</v>
      </c>
      <c r="D60" s="1" t="s">
        <v>188</v>
      </c>
    </row>
    <row r="61" spans="1:4">
      <c r="A61" s="1" t="s">
        <v>190</v>
      </c>
      <c r="B61" s="1" t="s">
        <v>191</v>
      </c>
      <c r="C61" s="1">
        <v>6</v>
      </c>
      <c r="D61" s="1" t="s">
        <v>192</v>
      </c>
    </row>
    <row r="62" spans="1:4">
      <c r="A62" s="1" t="s">
        <v>194</v>
      </c>
      <c r="B62" s="1" t="s">
        <v>195</v>
      </c>
      <c r="C62" s="1">
        <v>6</v>
      </c>
      <c r="D62" s="1" t="s">
        <v>196</v>
      </c>
    </row>
    <row r="63" spans="1:4">
      <c r="A63" s="1" t="s">
        <v>198</v>
      </c>
      <c r="B63" s="1" t="s">
        <v>199</v>
      </c>
      <c r="C63" s="1">
        <v>6</v>
      </c>
      <c r="D63" s="1" t="s">
        <v>200</v>
      </c>
    </row>
    <row r="64" spans="1:4">
      <c r="A64" s="1" t="s">
        <v>202</v>
      </c>
      <c r="B64" s="1" t="s">
        <v>203</v>
      </c>
      <c r="C64" s="1">
        <v>6</v>
      </c>
      <c r="D64" s="1" t="s">
        <v>204</v>
      </c>
    </row>
    <row r="65" spans="1:4">
      <c r="A65" s="1" t="s">
        <v>206</v>
      </c>
      <c r="B65" s="1" t="s">
        <v>207</v>
      </c>
      <c r="C65" s="1">
        <v>6</v>
      </c>
      <c r="D65" s="1" t="s">
        <v>208</v>
      </c>
    </row>
    <row r="66" spans="1:4">
      <c r="A66" s="1" t="s">
        <v>210</v>
      </c>
      <c r="B66" s="1" t="s">
        <v>211</v>
      </c>
      <c r="C66" s="1">
        <v>6</v>
      </c>
      <c r="D66" s="1" t="s">
        <v>212</v>
      </c>
    </row>
    <row r="67" spans="1:4">
      <c r="A67" s="1" t="s">
        <v>214</v>
      </c>
      <c r="B67" s="1" t="s">
        <v>215</v>
      </c>
      <c r="C67" s="1">
        <v>6</v>
      </c>
      <c r="D67" s="1" t="s">
        <v>216</v>
      </c>
    </row>
    <row r="68" spans="1:4">
      <c r="A68" s="1" t="s">
        <v>218</v>
      </c>
      <c r="B68" s="1" t="s">
        <v>219</v>
      </c>
      <c r="C68" s="1">
        <v>6</v>
      </c>
      <c r="D68" s="1" t="s">
        <v>220</v>
      </c>
    </row>
    <row r="69" spans="1:4">
      <c r="A69" s="1" t="s">
        <v>222</v>
      </c>
      <c r="B69" s="1" t="s">
        <v>223</v>
      </c>
      <c r="C69" s="1">
        <v>6</v>
      </c>
      <c r="D69" s="1" t="s">
        <v>224</v>
      </c>
    </row>
    <row r="70" spans="1:4">
      <c r="A70" s="1" t="s">
        <v>226</v>
      </c>
      <c r="B70" s="1" t="s">
        <v>227</v>
      </c>
      <c r="C70" s="1">
        <v>6</v>
      </c>
      <c r="D70" s="1" t="s">
        <v>228</v>
      </c>
    </row>
    <row r="71" spans="1:4">
      <c r="A71" s="1" t="s">
        <v>230</v>
      </c>
      <c r="B71" s="1" t="s">
        <v>231</v>
      </c>
      <c r="C71" s="1">
        <v>6</v>
      </c>
      <c r="D71" s="1" t="s">
        <v>232</v>
      </c>
    </row>
    <row r="72" spans="1:4">
      <c r="A72" s="1" t="s">
        <v>234</v>
      </c>
      <c r="B72" s="1" t="s">
        <v>235</v>
      </c>
      <c r="C72" s="1">
        <v>6</v>
      </c>
      <c r="D72" s="1" t="s">
        <v>236</v>
      </c>
    </row>
    <row r="73" spans="1:4">
      <c r="A73" s="1" t="s">
        <v>238</v>
      </c>
      <c r="B73" s="1" t="s">
        <v>239</v>
      </c>
      <c r="C73" s="1">
        <v>6</v>
      </c>
      <c r="D73" s="1" t="s">
        <v>240</v>
      </c>
    </row>
    <row r="74" spans="1:4">
      <c r="A74" s="1" t="s">
        <v>242</v>
      </c>
      <c r="B74" s="1" t="s">
        <v>243</v>
      </c>
      <c r="C74" s="1">
        <v>6</v>
      </c>
      <c r="D74" s="1" t="s">
        <v>244</v>
      </c>
    </row>
    <row r="75" spans="1:4">
      <c r="A75" s="1" t="s">
        <v>246</v>
      </c>
      <c r="B75" s="1" t="s">
        <v>247</v>
      </c>
      <c r="C75" s="1">
        <v>6</v>
      </c>
      <c r="D75" s="1" t="s">
        <v>248</v>
      </c>
    </row>
    <row r="76" spans="1:4">
      <c r="A76" s="1" t="s">
        <v>250</v>
      </c>
      <c r="B76" s="1" t="s">
        <v>251</v>
      </c>
      <c r="C76" s="1">
        <v>6</v>
      </c>
      <c r="D76" s="1" t="s">
        <v>252</v>
      </c>
    </row>
    <row r="77" spans="1:4">
      <c r="A77" s="1" t="s">
        <v>254</v>
      </c>
      <c r="B77" s="1" t="s">
        <v>255</v>
      </c>
      <c r="C77" s="1">
        <v>6</v>
      </c>
      <c r="D77" s="1" t="s">
        <v>256</v>
      </c>
    </row>
    <row r="78" spans="1:4">
      <c r="A78" s="1" t="s">
        <v>258</v>
      </c>
      <c r="B78" s="1" t="s">
        <v>259</v>
      </c>
      <c r="C78" s="1">
        <v>6</v>
      </c>
      <c r="D78" s="1" t="s">
        <v>260</v>
      </c>
    </row>
    <row r="79" spans="1:4">
      <c r="A79" s="1" t="s">
        <v>262</v>
      </c>
      <c r="B79" s="1" t="s">
        <v>263</v>
      </c>
      <c r="C79" s="1">
        <v>6</v>
      </c>
      <c r="D79" s="1" t="s">
        <v>264</v>
      </c>
    </row>
    <row r="80" spans="1:4">
      <c r="A80" s="1" t="s">
        <v>266</v>
      </c>
      <c r="B80" s="1" t="s">
        <v>267</v>
      </c>
      <c r="C80" s="1">
        <v>6</v>
      </c>
      <c r="D80" s="1" t="s">
        <v>268</v>
      </c>
    </row>
    <row r="81" spans="1:4">
      <c r="A81" s="1" t="s">
        <v>270</v>
      </c>
      <c r="B81" s="1" t="s">
        <v>271</v>
      </c>
      <c r="C81" s="1">
        <v>6</v>
      </c>
      <c r="D81" s="1" t="s">
        <v>272</v>
      </c>
    </row>
    <row r="82" spans="1:4">
      <c r="A82" s="1" t="s">
        <v>274</v>
      </c>
      <c r="B82" s="1" t="s">
        <v>275</v>
      </c>
      <c r="C82" s="1">
        <v>6</v>
      </c>
      <c r="D82" s="1" t="s">
        <v>276</v>
      </c>
    </row>
    <row r="83" spans="1:4">
      <c r="A83" s="1" t="s">
        <v>278</v>
      </c>
      <c r="B83" s="1" t="s">
        <v>279</v>
      </c>
      <c r="C83" s="1">
        <v>6</v>
      </c>
      <c r="D83" s="1" t="s">
        <v>280</v>
      </c>
    </row>
    <row r="84" spans="1:4">
      <c r="A84" s="1" t="s">
        <v>282</v>
      </c>
      <c r="B84" s="1" t="s">
        <v>283</v>
      </c>
      <c r="C84" s="1">
        <v>6</v>
      </c>
      <c r="D84" s="1" t="s">
        <v>284</v>
      </c>
    </row>
    <row r="85" spans="1:4">
      <c r="A85" s="1" t="s">
        <v>286</v>
      </c>
      <c r="B85" s="1" t="s">
        <v>287</v>
      </c>
      <c r="C85" s="1">
        <v>6</v>
      </c>
      <c r="D85" s="1" t="s">
        <v>288</v>
      </c>
    </row>
    <row r="86" spans="1:4">
      <c r="A86" s="1" t="s">
        <v>290</v>
      </c>
      <c r="B86" s="1" t="s">
        <v>291</v>
      </c>
      <c r="C86" s="1">
        <v>6</v>
      </c>
      <c r="D86" s="1" t="s">
        <v>292</v>
      </c>
    </row>
    <row r="87" spans="1:4">
      <c r="A87" s="1" t="s">
        <v>294</v>
      </c>
      <c r="B87" s="1" t="s">
        <v>295</v>
      </c>
      <c r="C87" s="1">
        <v>6</v>
      </c>
      <c r="D87" s="1" t="s">
        <v>296</v>
      </c>
    </row>
    <row r="88" spans="1:4">
      <c r="A88" s="1" t="s">
        <v>298</v>
      </c>
      <c r="B88" s="1" t="s">
        <v>299</v>
      </c>
      <c r="C88" s="1">
        <v>6</v>
      </c>
      <c r="D88" s="1" t="s">
        <v>300</v>
      </c>
    </row>
    <row r="89" spans="1:4">
      <c r="A89" s="1" t="s">
        <v>302</v>
      </c>
      <c r="B89" s="1" t="s">
        <v>303</v>
      </c>
      <c r="C89" s="1">
        <v>6</v>
      </c>
      <c r="D89" s="1" t="s">
        <v>304</v>
      </c>
    </row>
    <row r="90" spans="1:4">
      <c r="A90" s="1" t="s">
        <v>306</v>
      </c>
      <c r="B90" s="1" t="s">
        <v>307</v>
      </c>
      <c r="C90" s="1">
        <v>6</v>
      </c>
      <c r="D90" s="1" t="s">
        <v>308</v>
      </c>
    </row>
    <row r="91" spans="1:4">
      <c r="A91" s="1" t="s">
        <v>310</v>
      </c>
      <c r="B91" s="1" t="s">
        <v>311</v>
      </c>
      <c r="C91" s="1">
        <v>6</v>
      </c>
      <c r="D91" s="1" t="s">
        <v>312</v>
      </c>
    </row>
    <row r="92" spans="1:4">
      <c r="A92" s="1" t="s">
        <v>314</v>
      </c>
      <c r="B92" s="1" t="s">
        <v>315</v>
      </c>
      <c r="C92" s="1">
        <v>6</v>
      </c>
      <c r="D92" s="1" t="s">
        <v>316</v>
      </c>
    </row>
    <row r="93" spans="1:4">
      <c r="A93" s="1" t="s">
        <v>318</v>
      </c>
      <c r="B93" s="1" t="s">
        <v>319</v>
      </c>
      <c r="C93" s="1">
        <v>6</v>
      </c>
      <c r="D93" s="1" t="s">
        <v>320</v>
      </c>
    </row>
    <row r="94" spans="1:4">
      <c r="A94" s="1" t="s">
        <v>322</v>
      </c>
      <c r="B94" s="1" t="s">
        <v>323</v>
      </c>
      <c r="C94" s="1">
        <v>6</v>
      </c>
      <c r="D94" s="1" t="s">
        <v>324</v>
      </c>
    </row>
    <row r="95" spans="1:4">
      <c r="A95" s="1" t="s">
        <v>326</v>
      </c>
      <c r="B95" s="1" t="s">
        <v>327</v>
      </c>
      <c r="C95" s="1">
        <v>6</v>
      </c>
      <c r="D95" s="1" t="s">
        <v>328</v>
      </c>
    </row>
    <row r="96" spans="1:4">
      <c r="A96" s="1" t="s">
        <v>330</v>
      </c>
      <c r="B96" s="1" t="s">
        <v>331</v>
      </c>
      <c r="C96" s="1">
        <v>6</v>
      </c>
      <c r="D96" s="1" t="s">
        <v>332</v>
      </c>
    </row>
    <row r="97" spans="1:4">
      <c r="A97" s="1" t="s">
        <v>334</v>
      </c>
      <c r="B97" s="1" t="s">
        <v>335</v>
      </c>
      <c r="C97" s="1">
        <v>6</v>
      </c>
      <c r="D97" s="1" t="s">
        <v>336</v>
      </c>
    </row>
    <row r="98" spans="1:4">
      <c r="A98" s="1" t="s">
        <v>338</v>
      </c>
      <c r="B98" s="1" t="s">
        <v>339</v>
      </c>
      <c r="C98" s="1">
        <v>6</v>
      </c>
      <c r="D98" s="1" t="s">
        <v>340</v>
      </c>
    </row>
    <row r="99" spans="1:4">
      <c r="A99" s="1" t="s">
        <v>342</v>
      </c>
      <c r="B99" s="1" t="s">
        <v>343</v>
      </c>
      <c r="C99" s="1">
        <v>6</v>
      </c>
      <c r="D99" s="1" t="s">
        <v>344</v>
      </c>
    </row>
    <row r="100" spans="1:4">
      <c r="A100" s="1" t="s">
        <v>346</v>
      </c>
      <c r="B100" s="1" t="s">
        <v>347</v>
      </c>
      <c r="C100" s="1">
        <v>6</v>
      </c>
      <c r="D100" s="1" t="s">
        <v>348</v>
      </c>
    </row>
    <row r="101" spans="1:4">
      <c r="A101" s="1" t="s">
        <v>350</v>
      </c>
      <c r="B101" s="1" t="s">
        <v>351</v>
      </c>
      <c r="C101" s="1">
        <v>6</v>
      </c>
      <c r="D101" s="1" t="s">
        <v>352</v>
      </c>
    </row>
    <row r="102" spans="1:5">
      <c r="A102" s="1">
        <v>210001</v>
      </c>
      <c r="B102" s="1" t="s">
        <v>9</v>
      </c>
      <c r="C102" s="1">
        <v>7</v>
      </c>
      <c r="D102" s="1" t="s">
        <v>354</v>
      </c>
      <c r="E102" s="1" t="s">
        <v>355</v>
      </c>
    </row>
    <row r="103" spans="1:5">
      <c r="A103" s="1">
        <v>210002</v>
      </c>
      <c r="B103" s="1" t="s">
        <v>12</v>
      </c>
      <c r="C103" s="1">
        <v>7</v>
      </c>
      <c r="D103" s="1" t="s">
        <v>357</v>
      </c>
      <c r="E103" s="1" t="s">
        <v>355</v>
      </c>
    </row>
    <row r="104" spans="1:5">
      <c r="A104" s="1">
        <v>210003</v>
      </c>
      <c r="B104" s="1" t="s">
        <v>14</v>
      </c>
      <c r="C104" s="1">
        <v>7</v>
      </c>
      <c r="D104" s="1" t="s">
        <v>359</v>
      </c>
      <c r="E104" s="1" t="s">
        <v>355</v>
      </c>
    </row>
    <row r="105" spans="1:5">
      <c r="A105" s="1">
        <v>210004</v>
      </c>
      <c r="B105" s="1" t="s">
        <v>17</v>
      </c>
      <c r="C105" s="1">
        <v>7</v>
      </c>
      <c r="D105" s="1" t="s">
        <v>361</v>
      </c>
      <c r="E105" s="1" t="s">
        <v>355</v>
      </c>
    </row>
    <row r="106" spans="1:5">
      <c r="A106" s="1">
        <v>210005</v>
      </c>
      <c r="B106" s="1" t="s">
        <v>20</v>
      </c>
      <c r="C106" s="1">
        <v>7</v>
      </c>
      <c r="D106" s="1" t="s">
        <v>363</v>
      </c>
      <c r="E106" s="1" t="s">
        <v>355</v>
      </c>
    </row>
    <row r="107" spans="1:5">
      <c r="A107" s="1">
        <v>210006</v>
      </c>
      <c r="B107" s="1" t="s">
        <v>23</v>
      </c>
      <c r="C107" s="1">
        <v>7</v>
      </c>
      <c r="D107" s="1" t="s">
        <v>365</v>
      </c>
      <c r="E107" s="1" t="s">
        <v>355</v>
      </c>
    </row>
    <row r="108" spans="1:5">
      <c r="A108" s="1">
        <v>210007</v>
      </c>
      <c r="B108" s="1" t="s">
        <v>26</v>
      </c>
      <c r="C108" s="1">
        <v>7</v>
      </c>
      <c r="D108" s="1" t="s">
        <v>96</v>
      </c>
      <c r="E108" s="1" t="s">
        <v>355</v>
      </c>
    </row>
    <row r="109" spans="1:5">
      <c r="A109" s="1">
        <v>210008</v>
      </c>
      <c r="B109" s="1" t="s">
        <v>29</v>
      </c>
      <c r="C109" s="1">
        <v>7</v>
      </c>
      <c r="D109" s="1" t="s">
        <v>99</v>
      </c>
      <c r="E109" s="1" t="s">
        <v>355</v>
      </c>
    </row>
    <row r="110" spans="1:5">
      <c r="A110" s="1">
        <v>210009</v>
      </c>
      <c r="B110" s="1" t="s">
        <v>32</v>
      </c>
      <c r="C110" s="1">
        <v>7</v>
      </c>
      <c r="D110" s="1" t="s">
        <v>102</v>
      </c>
      <c r="E110" s="1" t="s">
        <v>355</v>
      </c>
    </row>
    <row r="111" spans="1:5">
      <c r="A111" s="1">
        <v>210010</v>
      </c>
      <c r="B111" s="1" t="s">
        <v>34</v>
      </c>
      <c r="C111" s="1">
        <v>7</v>
      </c>
      <c r="D111" s="1" t="s">
        <v>105</v>
      </c>
      <c r="E111" s="1" t="s">
        <v>355</v>
      </c>
    </row>
    <row r="112" spans="1:5">
      <c r="A112" s="1">
        <v>210011</v>
      </c>
      <c r="B112" s="1" t="s">
        <v>37</v>
      </c>
      <c r="C112" s="1">
        <v>7</v>
      </c>
      <c r="D112" s="1" t="s">
        <v>108</v>
      </c>
      <c r="E112" s="1" t="s">
        <v>355</v>
      </c>
    </row>
    <row r="113" spans="1:5">
      <c r="A113" s="1">
        <v>210012</v>
      </c>
      <c r="B113" s="1" t="s">
        <v>40</v>
      </c>
      <c r="C113" s="1">
        <v>7</v>
      </c>
      <c r="D113" s="1" t="s">
        <v>111</v>
      </c>
      <c r="E113" s="1" t="s">
        <v>355</v>
      </c>
    </row>
    <row r="114" spans="1:5">
      <c r="A114" s="1">
        <v>210013</v>
      </c>
      <c r="B114" s="1" t="s">
        <v>43</v>
      </c>
      <c r="C114" s="1">
        <v>7</v>
      </c>
      <c r="D114" s="1" t="s">
        <v>114</v>
      </c>
      <c r="E114" s="1" t="s">
        <v>355</v>
      </c>
    </row>
    <row r="115" spans="1:5">
      <c r="A115" s="1">
        <v>210014</v>
      </c>
      <c r="B115" s="1" t="s">
        <v>46</v>
      </c>
      <c r="C115" s="1">
        <v>7</v>
      </c>
      <c r="D115" s="1" t="s">
        <v>117</v>
      </c>
      <c r="E115" s="1" t="s">
        <v>355</v>
      </c>
    </row>
    <row r="116" spans="1:5">
      <c r="A116" s="1">
        <v>210015</v>
      </c>
      <c r="B116" s="1" t="s">
        <v>49</v>
      </c>
      <c r="C116" s="1">
        <v>7</v>
      </c>
      <c r="D116" s="1" t="s">
        <v>120</v>
      </c>
      <c r="E116" s="1" t="s">
        <v>355</v>
      </c>
    </row>
    <row r="117" spans="1:5">
      <c r="A117" s="1">
        <v>210016</v>
      </c>
      <c r="B117" s="1" t="s">
        <v>52</v>
      </c>
      <c r="C117" s="1">
        <v>7</v>
      </c>
      <c r="D117" s="1" t="s">
        <v>123</v>
      </c>
      <c r="E117" s="1" t="s">
        <v>355</v>
      </c>
    </row>
    <row r="118" spans="1:5">
      <c r="A118" s="1">
        <v>210017</v>
      </c>
      <c r="B118" s="1" t="s">
        <v>55</v>
      </c>
      <c r="C118" s="1">
        <v>7</v>
      </c>
      <c r="D118" s="1" t="s">
        <v>126</v>
      </c>
      <c r="E118" s="1" t="s">
        <v>355</v>
      </c>
    </row>
    <row r="119" spans="1:5">
      <c r="A119" s="1">
        <v>210018</v>
      </c>
      <c r="B119" s="1" t="s">
        <v>58</v>
      </c>
      <c r="C119" s="1">
        <v>7</v>
      </c>
      <c r="D119" s="1" t="s">
        <v>129</v>
      </c>
      <c r="E119" s="1" t="s">
        <v>355</v>
      </c>
    </row>
    <row r="120" spans="1:5">
      <c r="A120" s="1">
        <v>210019</v>
      </c>
      <c r="B120" s="1" t="s">
        <v>61</v>
      </c>
      <c r="C120" s="1">
        <v>7</v>
      </c>
      <c r="D120" s="1" t="s">
        <v>132</v>
      </c>
      <c r="E120" s="1" t="s">
        <v>355</v>
      </c>
    </row>
    <row r="121" spans="1:5">
      <c r="A121" s="1">
        <v>210020</v>
      </c>
      <c r="B121" s="1" t="s">
        <v>64</v>
      </c>
      <c r="C121" s="1">
        <v>7</v>
      </c>
      <c r="D121" s="1" t="s">
        <v>135</v>
      </c>
      <c r="E121" s="1" t="s">
        <v>355</v>
      </c>
    </row>
    <row r="122" spans="1:5">
      <c r="A122" s="1">
        <v>210021</v>
      </c>
      <c r="B122" s="1" t="s">
        <v>67</v>
      </c>
      <c r="C122" s="1">
        <v>7</v>
      </c>
      <c r="D122" s="1" t="s">
        <v>138</v>
      </c>
      <c r="E122" s="1" t="s">
        <v>355</v>
      </c>
    </row>
    <row r="123" spans="1:5">
      <c r="A123" s="1">
        <v>210022</v>
      </c>
      <c r="B123" s="1" t="s">
        <v>70</v>
      </c>
      <c r="C123" s="1">
        <v>7</v>
      </c>
      <c r="D123" s="1" t="s">
        <v>141</v>
      </c>
      <c r="E123" s="1" t="s">
        <v>355</v>
      </c>
    </row>
    <row r="124" spans="1:5">
      <c r="A124" s="1">
        <v>210023</v>
      </c>
      <c r="B124" s="1" t="s">
        <v>73</v>
      </c>
      <c r="C124" s="1">
        <v>7</v>
      </c>
      <c r="D124" s="1" t="s">
        <v>144</v>
      </c>
      <c r="E124" s="1" t="s">
        <v>355</v>
      </c>
    </row>
    <row r="125" spans="1:5">
      <c r="A125" s="1">
        <v>210024</v>
      </c>
      <c r="B125" s="1" t="s">
        <v>147</v>
      </c>
      <c r="C125" s="1">
        <v>7</v>
      </c>
      <c r="D125" s="1" t="s">
        <v>148</v>
      </c>
      <c r="E125" s="1" t="s">
        <v>355</v>
      </c>
    </row>
    <row r="126" spans="1:5">
      <c r="A126" s="1">
        <v>210025</v>
      </c>
      <c r="B126" s="1" t="s">
        <v>151</v>
      </c>
      <c r="C126" s="1">
        <v>7</v>
      </c>
      <c r="D126" s="1" t="s">
        <v>152</v>
      </c>
      <c r="E126" s="1" t="s">
        <v>355</v>
      </c>
    </row>
    <row r="127" spans="1:5">
      <c r="A127" s="1">
        <v>210026</v>
      </c>
      <c r="B127" s="1" t="s">
        <v>155</v>
      </c>
      <c r="C127" s="1">
        <v>7</v>
      </c>
      <c r="D127" s="1" t="s">
        <v>156</v>
      </c>
      <c r="E127" s="1" t="s">
        <v>355</v>
      </c>
    </row>
    <row r="128" spans="1:5">
      <c r="A128" s="1">
        <v>210027</v>
      </c>
      <c r="B128" s="1" t="s">
        <v>159</v>
      </c>
      <c r="C128" s="1">
        <v>7</v>
      </c>
      <c r="D128" s="1" t="s">
        <v>160</v>
      </c>
      <c r="E128" s="1" t="s">
        <v>355</v>
      </c>
    </row>
    <row r="129" spans="1:5">
      <c r="A129" s="1">
        <v>210028</v>
      </c>
      <c r="B129" s="1" t="s">
        <v>163</v>
      </c>
      <c r="C129" s="1">
        <v>7</v>
      </c>
      <c r="D129" s="1" t="s">
        <v>164</v>
      </c>
      <c r="E129" s="1" t="s">
        <v>355</v>
      </c>
    </row>
    <row r="130" spans="1:5">
      <c r="A130" s="1">
        <v>210029</v>
      </c>
      <c r="B130" s="1" t="s">
        <v>167</v>
      </c>
      <c r="C130" s="1">
        <v>7</v>
      </c>
      <c r="D130" s="1" t="s">
        <v>168</v>
      </c>
      <c r="E130" s="1" t="s">
        <v>355</v>
      </c>
    </row>
    <row r="131" spans="1:5">
      <c r="A131" s="1">
        <v>210030</v>
      </c>
      <c r="B131" s="1" t="s">
        <v>171</v>
      </c>
      <c r="C131" s="1">
        <v>7</v>
      </c>
      <c r="D131" s="1" t="s">
        <v>172</v>
      </c>
      <c r="E131" s="1" t="s">
        <v>355</v>
      </c>
    </row>
    <row r="132" spans="1:5">
      <c r="A132" s="1">
        <v>210031</v>
      </c>
      <c r="B132" s="1" t="s">
        <v>175</v>
      </c>
      <c r="C132" s="1">
        <v>7</v>
      </c>
      <c r="D132" s="1" t="s">
        <v>176</v>
      </c>
      <c r="E132" s="1" t="s">
        <v>355</v>
      </c>
    </row>
    <row r="133" spans="1:5">
      <c r="A133" s="1">
        <v>210032</v>
      </c>
      <c r="B133" s="1" t="s">
        <v>179</v>
      </c>
      <c r="C133" s="1">
        <v>7</v>
      </c>
      <c r="D133" s="1" t="s">
        <v>180</v>
      </c>
      <c r="E133" s="1" t="s">
        <v>355</v>
      </c>
    </row>
    <row r="134" spans="1:5">
      <c r="A134" s="1">
        <v>210033</v>
      </c>
      <c r="B134" s="1" t="s">
        <v>183</v>
      </c>
      <c r="C134" s="1">
        <v>7</v>
      </c>
      <c r="D134" s="1" t="s">
        <v>184</v>
      </c>
      <c r="E134" s="1" t="s">
        <v>355</v>
      </c>
    </row>
    <row r="135" spans="1:5">
      <c r="A135" s="1">
        <v>210034</v>
      </c>
      <c r="B135" s="1" t="s">
        <v>187</v>
      </c>
      <c r="C135" s="1">
        <v>7</v>
      </c>
      <c r="D135" s="1" t="s">
        <v>188</v>
      </c>
      <c r="E135" s="1" t="s">
        <v>355</v>
      </c>
    </row>
    <row r="136" spans="1:5">
      <c r="A136" s="1">
        <v>210035</v>
      </c>
      <c r="B136" s="1" t="s">
        <v>191</v>
      </c>
      <c r="C136" s="1">
        <v>7</v>
      </c>
      <c r="D136" s="1" t="s">
        <v>192</v>
      </c>
      <c r="E136" s="1" t="s">
        <v>355</v>
      </c>
    </row>
    <row r="137" spans="1:5">
      <c r="A137" s="1">
        <v>210036</v>
      </c>
      <c r="B137" s="1" t="s">
        <v>195</v>
      </c>
      <c r="C137" s="1">
        <v>7</v>
      </c>
      <c r="D137" s="1" t="s">
        <v>196</v>
      </c>
      <c r="E137" s="1" t="s">
        <v>355</v>
      </c>
    </row>
    <row r="138" spans="1:5">
      <c r="A138" s="1">
        <v>210037</v>
      </c>
      <c r="B138" s="1" t="s">
        <v>199</v>
      </c>
      <c r="C138" s="1">
        <v>7</v>
      </c>
      <c r="D138" s="1" t="s">
        <v>200</v>
      </c>
      <c r="E138" s="1" t="s">
        <v>355</v>
      </c>
    </row>
    <row r="139" spans="1:5">
      <c r="A139" s="1">
        <v>210038</v>
      </c>
      <c r="B139" s="1" t="s">
        <v>203</v>
      </c>
      <c r="C139" s="1">
        <v>7</v>
      </c>
      <c r="D139" s="1" t="s">
        <v>204</v>
      </c>
      <c r="E139" s="1" t="s">
        <v>355</v>
      </c>
    </row>
    <row r="140" spans="1:5">
      <c r="A140" s="1">
        <v>210039</v>
      </c>
      <c r="B140" s="1" t="s">
        <v>207</v>
      </c>
      <c r="C140" s="1">
        <v>7</v>
      </c>
      <c r="D140" s="1" t="s">
        <v>208</v>
      </c>
      <c r="E140" s="1" t="s">
        <v>355</v>
      </c>
    </row>
    <row r="141" spans="1:5">
      <c r="A141" s="1">
        <v>210040</v>
      </c>
      <c r="B141" s="1" t="s">
        <v>211</v>
      </c>
      <c r="C141" s="1">
        <v>7</v>
      </c>
      <c r="D141" s="1" t="s">
        <v>212</v>
      </c>
      <c r="E141" s="1" t="s">
        <v>355</v>
      </c>
    </row>
    <row r="142" spans="1:5">
      <c r="A142" s="1">
        <v>210041</v>
      </c>
      <c r="B142" s="1" t="s">
        <v>215</v>
      </c>
      <c r="C142" s="1">
        <v>7</v>
      </c>
      <c r="D142" s="1" t="s">
        <v>216</v>
      </c>
      <c r="E142" s="1" t="s">
        <v>355</v>
      </c>
    </row>
    <row r="143" spans="1:5">
      <c r="A143" s="1">
        <v>210042</v>
      </c>
      <c r="B143" s="1" t="s">
        <v>219</v>
      </c>
      <c r="C143" s="1">
        <v>7</v>
      </c>
      <c r="D143" s="1" t="s">
        <v>220</v>
      </c>
      <c r="E143" s="1" t="s">
        <v>355</v>
      </c>
    </row>
    <row r="144" spans="1:5">
      <c r="A144" s="1">
        <v>210043</v>
      </c>
      <c r="B144" s="1" t="s">
        <v>223</v>
      </c>
      <c r="C144" s="1">
        <v>7</v>
      </c>
      <c r="D144" s="1" t="s">
        <v>224</v>
      </c>
      <c r="E144" s="1" t="s">
        <v>355</v>
      </c>
    </row>
    <row r="145" spans="1:5">
      <c r="A145" s="1">
        <v>210044</v>
      </c>
      <c r="B145" s="1" t="s">
        <v>227</v>
      </c>
      <c r="C145" s="1">
        <v>7</v>
      </c>
      <c r="D145" s="1" t="s">
        <v>228</v>
      </c>
      <c r="E145" s="1" t="s">
        <v>355</v>
      </c>
    </row>
    <row r="146" spans="1:5">
      <c r="A146" s="1">
        <v>210045</v>
      </c>
      <c r="B146" s="1" t="s">
        <v>231</v>
      </c>
      <c r="C146" s="1">
        <v>7</v>
      </c>
      <c r="D146" s="1" t="s">
        <v>232</v>
      </c>
      <c r="E146" s="1" t="s">
        <v>355</v>
      </c>
    </row>
    <row r="147" spans="1:5">
      <c r="A147" s="1">
        <v>210046</v>
      </c>
      <c r="B147" s="1" t="s">
        <v>235</v>
      </c>
      <c r="C147" s="1">
        <v>7</v>
      </c>
      <c r="D147" s="1" t="s">
        <v>236</v>
      </c>
      <c r="E147" s="1" t="s">
        <v>355</v>
      </c>
    </row>
    <row r="148" spans="1:5">
      <c r="A148" s="1">
        <v>210047</v>
      </c>
      <c r="B148" s="1" t="s">
        <v>239</v>
      </c>
      <c r="C148" s="1">
        <v>7</v>
      </c>
      <c r="D148" s="1" t="s">
        <v>240</v>
      </c>
      <c r="E148" s="1" t="s">
        <v>355</v>
      </c>
    </row>
    <row r="149" spans="1:5">
      <c r="A149" s="1">
        <v>210048</v>
      </c>
      <c r="B149" s="1" t="s">
        <v>243</v>
      </c>
      <c r="C149" s="1">
        <v>7</v>
      </c>
      <c r="D149" s="1" t="s">
        <v>244</v>
      </c>
      <c r="E149" s="1" t="s">
        <v>355</v>
      </c>
    </row>
    <row r="150" spans="1:5">
      <c r="A150" s="1">
        <v>210049</v>
      </c>
      <c r="B150" s="1" t="s">
        <v>247</v>
      </c>
      <c r="C150" s="1">
        <v>7</v>
      </c>
      <c r="D150" s="1" t="s">
        <v>248</v>
      </c>
      <c r="E150" s="1" t="s">
        <v>355</v>
      </c>
    </row>
    <row r="151" spans="1:5">
      <c r="A151" s="1">
        <v>210050</v>
      </c>
      <c r="B151" s="1" t="s">
        <v>251</v>
      </c>
      <c r="C151" s="1">
        <v>7</v>
      </c>
      <c r="D151" s="1" t="s">
        <v>252</v>
      </c>
      <c r="E151" s="1" t="s">
        <v>355</v>
      </c>
    </row>
    <row r="152" spans="1:5">
      <c r="A152" s="1">
        <v>210051</v>
      </c>
      <c r="B152" s="1" t="s">
        <v>255</v>
      </c>
      <c r="C152" s="1">
        <v>7</v>
      </c>
      <c r="D152" s="1" t="s">
        <v>256</v>
      </c>
      <c r="E152" s="1" t="s">
        <v>355</v>
      </c>
    </row>
    <row r="153" spans="1:5">
      <c r="A153" s="1">
        <v>210052</v>
      </c>
      <c r="B153" s="1" t="s">
        <v>259</v>
      </c>
      <c r="C153" s="1">
        <v>7</v>
      </c>
      <c r="D153" s="1" t="s">
        <v>260</v>
      </c>
      <c r="E153" s="1" t="s">
        <v>355</v>
      </c>
    </row>
    <row r="154" spans="1:5">
      <c r="A154" s="1">
        <v>210053</v>
      </c>
      <c r="B154" s="1" t="s">
        <v>263</v>
      </c>
      <c r="C154" s="1">
        <v>7</v>
      </c>
      <c r="D154" s="1" t="s">
        <v>264</v>
      </c>
      <c r="E154" s="1" t="s">
        <v>355</v>
      </c>
    </row>
    <row r="155" spans="1:5">
      <c r="A155" s="1">
        <v>210054</v>
      </c>
      <c r="B155" s="1" t="s">
        <v>267</v>
      </c>
      <c r="C155" s="1">
        <v>7</v>
      </c>
      <c r="D155" s="1" t="s">
        <v>268</v>
      </c>
      <c r="E155" s="1" t="s">
        <v>355</v>
      </c>
    </row>
    <row r="156" spans="1:5">
      <c r="A156" s="1">
        <v>210055</v>
      </c>
      <c r="B156" s="1" t="s">
        <v>271</v>
      </c>
      <c r="C156" s="1">
        <v>7</v>
      </c>
      <c r="D156" s="1" t="s">
        <v>272</v>
      </c>
      <c r="E156" s="1" t="s">
        <v>355</v>
      </c>
    </row>
    <row r="157" spans="1:5">
      <c r="A157" s="1">
        <v>210056</v>
      </c>
      <c r="B157" s="1" t="s">
        <v>275</v>
      </c>
      <c r="C157" s="1">
        <v>7</v>
      </c>
      <c r="D157" s="1" t="s">
        <v>276</v>
      </c>
      <c r="E157" s="1" t="s">
        <v>355</v>
      </c>
    </row>
    <row r="158" spans="1:5">
      <c r="A158" s="1">
        <v>210057</v>
      </c>
      <c r="B158" s="1" t="s">
        <v>279</v>
      </c>
      <c r="C158" s="1">
        <v>7</v>
      </c>
      <c r="D158" s="1" t="s">
        <v>280</v>
      </c>
      <c r="E158" s="1" t="s">
        <v>355</v>
      </c>
    </row>
    <row r="159" spans="1:5">
      <c r="A159" s="1">
        <v>210058</v>
      </c>
      <c r="B159" s="1" t="s">
        <v>283</v>
      </c>
      <c r="C159" s="1">
        <v>7</v>
      </c>
      <c r="D159" s="1" t="s">
        <v>284</v>
      </c>
      <c r="E159" s="1" t="s">
        <v>355</v>
      </c>
    </row>
    <row r="160" spans="1:5">
      <c r="A160" s="1">
        <v>210059</v>
      </c>
      <c r="B160" s="1" t="s">
        <v>287</v>
      </c>
      <c r="C160" s="1">
        <v>7</v>
      </c>
      <c r="D160" s="1" t="s">
        <v>288</v>
      </c>
      <c r="E160" s="1" t="s">
        <v>355</v>
      </c>
    </row>
    <row r="161" spans="1:5">
      <c r="A161" s="1">
        <v>210060</v>
      </c>
      <c r="B161" s="1" t="s">
        <v>291</v>
      </c>
      <c r="C161" s="1">
        <v>7</v>
      </c>
      <c r="D161" s="1" t="s">
        <v>292</v>
      </c>
      <c r="E161" s="1" t="s">
        <v>355</v>
      </c>
    </row>
    <row r="162" spans="1:5">
      <c r="A162" s="1">
        <v>210061</v>
      </c>
      <c r="B162" s="1" t="s">
        <v>295</v>
      </c>
      <c r="C162" s="1">
        <v>7</v>
      </c>
      <c r="D162" s="1" t="s">
        <v>296</v>
      </c>
      <c r="E162" s="1" t="s">
        <v>355</v>
      </c>
    </row>
    <row r="163" spans="1:5">
      <c r="A163" s="1">
        <v>210062</v>
      </c>
      <c r="B163" s="1" t="s">
        <v>299</v>
      </c>
      <c r="C163" s="1">
        <v>7</v>
      </c>
      <c r="D163" s="1" t="s">
        <v>300</v>
      </c>
      <c r="E163" s="1" t="s">
        <v>355</v>
      </c>
    </row>
    <row r="164" spans="1:5">
      <c r="A164" s="1">
        <v>210063</v>
      </c>
      <c r="B164" s="1" t="s">
        <v>303</v>
      </c>
      <c r="C164" s="1">
        <v>7</v>
      </c>
      <c r="D164" s="1" t="s">
        <v>304</v>
      </c>
      <c r="E164" s="1" t="s">
        <v>355</v>
      </c>
    </row>
    <row r="165" spans="1:5">
      <c r="A165" s="1">
        <v>210064</v>
      </c>
      <c r="B165" s="1" t="s">
        <v>307</v>
      </c>
      <c r="C165" s="1">
        <v>7</v>
      </c>
      <c r="D165" s="1" t="s">
        <v>308</v>
      </c>
      <c r="E165" s="1" t="s">
        <v>355</v>
      </c>
    </row>
    <row r="166" spans="1:5">
      <c r="A166" s="1">
        <v>210065</v>
      </c>
      <c r="B166" s="1" t="s">
        <v>311</v>
      </c>
      <c r="C166" s="1">
        <v>7</v>
      </c>
      <c r="D166" s="1" t="s">
        <v>312</v>
      </c>
      <c r="E166" s="1" t="s">
        <v>355</v>
      </c>
    </row>
    <row r="167" spans="1:5">
      <c r="A167" s="1">
        <v>210066</v>
      </c>
      <c r="B167" s="1" t="s">
        <v>315</v>
      </c>
      <c r="C167" s="1">
        <v>7</v>
      </c>
      <c r="D167" s="1" t="s">
        <v>316</v>
      </c>
      <c r="E167" s="1" t="s">
        <v>355</v>
      </c>
    </row>
    <row r="168" spans="1:5">
      <c r="A168" s="1">
        <v>210067</v>
      </c>
      <c r="B168" s="1" t="s">
        <v>319</v>
      </c>
      <c r="C168" s="1">
        <v>7</v>
      </c>
      <c r="D168" s="1" t="s">
        <v>320</v>
      </c>
      <c r="E168" s="1" t="s">
        <v>355</v>
      </c>
    </row>
    <row r="169" spans="1:5">
      <c r="A169" s="1">
        <v>210068</v>
      </c>
      <c r="B169" s="1" t="s">
        <v>323</v>
      </c>
      <c r="C169" s="1">
        <v>7</v>
      </c>
      <c r="D169" s="1" t="s">
        <v>324</v>
      </c>
      <c r="E169" s="1" t="s">
        <v>355</v>
      </c>
    </row>
    <row r="170" spans="1:5">
      <c r="A170" s="1">
        <v>210069</v>
      </c>
      <c r="B170" s="1" t="s">
        <v>327</v>
      </c>
      <c r="C170" s="1">
        <v>7</v>
      </c>
      <c r="D170" s="1" t="s">
        <v>328</v>
      </c>
      <c r="E170" s="1" t="s">
        <v>355</v>
      </c>
    </row>
    <row r="171" spans="1:5">
      <c r="A171" s="1">
        <v>210070</v>
      </c>
      <c r="B171" s="1" t="s">
        <v>331</v>
      </c>
      <c r="C171" s="1">
        <v>7</v>
      </c>
      <c r="D171" s="1" t="s">
        <v>332</v>
      </c>
      <c r="E171" s="1" t="s">
        <v>355</v>
      </c>
    </row>
    <row r="172" spans="1:5">
      <c r="A172" s="1">
        <v>210071</v>
      </c>
      <c r="B172" s="1" t="s">
        <v>335</v>
      </c>
      <c r="C172" s="1">
        <v>7</v>
      </c>
      <c r="D172" s="1" t="s">
        <v>336</v>
      </c>
      <c r="E172" s="1" t="s">
        <v>355</v>
      </c>
    </row>
    <row r="173" spans="1:5">
      <c r="A173" s="1">
        <v>210072</v>
      </c>
      <c r="B173" s="1" t="s">
        <v>339</v>
      </c>
      <c r="C173" s="1">
        <v>7</v>
      </c>
      <c r="D173" s="1" t="s">
        <v>340</v>
      </c>
      <c r="E173" s="1" t="s">
        <v>355</v>
      </c>
    </row>
    <row r="174" spans="1:5">
      <c r="A174" s="1">
        <v>210073</v>
      </c>
      <c r="B174" s="1" t="s">
        <v>343</v>
      </c>
      <c r="C174" s="1">
        <v>7</v>
      </c>
      <c r="D174" s="1" t="s">
        <v>344</v>
      </c>
      <c r="E174" s="1" t="s">
        <v>355</v>
      </c>
    </row>
    <row r="175" spans="1:5">
      <c r="A175" s="1">
        <v>210074</v>
      </c>
      <c r="B175" s="1" t="s">
        <v>347</v>
      </c>
      <c r="C175" s="1">
        <v>7</v>
      </c>
      <c r="D175" s="1" t="s">
        <v>348</v>
      </c>
      <c r="E175" s="1" t="s">
        <v>355</v>
      </c>
    </row>
    <row r="176" spans="1:5">
      <c r="A176" s="1">
        <v>210075</v>
      </c>
      <c r="B176" s="1" t="s">
        <v>351</v>
      </c>
      <c r="C176" s="1">
        <v>7</v>
      </c>
      <c r="D176" s="1" t="s">
        <v>352</v>
      </c>
      <c r="E176" s="1" t="s">
        <v>355</v>
      </c>
    </row>
    <row r="177" spans="1:5">
      <c r="A177" s="1">
        <v>210076</v>
      </c>
      <c r="B177" s="1" t="s">
        <v>436</v>
      </c>
      <c r="C177" s="1">
        <v>7</v>
      </c>
      <c r="D177" s="1" t="s">
        <v>437</v>
      </c>
      <c r="E177" s="1" t="s">
        <v>355</v>
      </c>
    </row>
    <row r="178" spans="1:5">
      <c r="A178" s="1">
        <v>210077</v>
      </c>
      <c r="B178" s="1" t="s">
        <v>439</v>
      </c>
      <c r="C178" s="1">
        <v>7</v>
      </c>
      <c r="D178" s="1" t="s">
        <v>440</v>
      </c>
      <c r="E178" s="1" t="s">
        <v>355</v>
      </c>
    </row>
    <row r="179" spans="1:5">
      <c r="A179" s="1">
        <v>210078</v>
      </c>
      <c r="B179" s="1" t="s">
        <v>442</v>
      </c>
      <c r="C179" s="1">
        <v>7</v>
      </c>
      <c r="D179" s="1" t="s">
        <v>443</v>
      </c>
      <c r="E179" s="1" t="s">
        <v>355</v>
      </c>
    </row>
    <row r="180" spans="1:5">
      <c r="A180" s="1">
        <v>210079</v>
      </c>
      <c r="B180" s="1" t="s">
        <v>445</v>
      </c>
      <c r="C180" s="1">
        <v>7</v>
      </c>
      <c r="D180" s="1" t="s">
        <v>446</v>
      </c>
      <c r="E180" s="1" t="s">
        <v>355</v>
      </c>
    </row>
    <row r="181" spans="1:5">
      <c r="A181" s="1">
        <v>210080</v>
      </c>
      <c r="B181" s="1" t="s">
        <v>448</v>
      </c>
      <c r="C181" s="1">
        <v>7</v>
      </c>
      <c r="D181" s="1" t="s">
        <v>449</v>
      </c>
      <c r="E181" s="1" t="s">
        <v>355</v>
      </c>
    </row>
    <row r="182" spans="1:5">
      <c r="A182" s="1">
        <v>210081</v>
      </c>
      <c r="B182" s="1" t="s">
        <v>451</v>
      </c>
      <c r="C182" s="1">
        <v>7</v>
      </c>
      <c r="D182" s="1" t="s">
        <v>452</v>
      </c>
      <c r="E182" s="1" t="s">
        <v>355</v>
      </c>
    </row>
    <row r="183" spans="1:5">
      <c r="A183" s="1">
        <v>210082</v>
      </c>
      <c r="B183" s="1" t="s">
        <v>454</v>
      </c>
      <c r="C183" s="1">
        <v>7</v>
      </c>
      <c r="D183" s="1" t="s">
        <v>455</v>
      </c>
      <c r="E183" s="1" t="s">
        <v>355</v>
      </c>
    </row>
    <row r="184" spans="1:5">
      <c r="A184" s="1">
        <v>210083</v>
      </c>
      <c r="B184" s="1" t="s">
        <v>457</v>
      </c>
      <c r="C184" s="1">
        <v>7</v>
      </c>
      <c r="D184" s="1" t="s">
        <v>458</v>
      </c>
      <c r="E184" s="1" t="s">
        <v>355</v>
      </c>
    </row>
    <row r="185" spans="1:5">
      <c r="A185" s="1">
        <v>210084</v>
      </c>
      <c r="B185" s="1" t="s">
        <v>460</v>
      </c>
      <c r="C185" s="1">
        <v>7</v>
      </c>
      <c r="D185" s="1" t="s">
        <v>461</v>
      </c>
      <c r="E185" s="1" t="s">
        <v>355</v>
      </c>
    </row>
    <row r="186" spans="1:5">
      <c r="A186" s="1">
        <v>210085</v>
      </c>
      <c r="B186" s="1" t="s">
        <v>463</v>
      </c>
      <c r="C186" s="1">
        <v>7</v>
      </c>
      <c r="D186" s="1" t="s">
        <v>464</v>
      </c>
      <c r="E186" s="1" t="s">
        <v>355</v>
      </c>
    </row>
    <row r="187" spans="1:5">
      <c r="A187" s="1">
        <v>210086</v>
      </c>
      <c r="B187" s="1" t="s">
        <v>466</v>
      </c>
      <c r="C187" s="1">
        <v>7</v>
      </c>
      <c r="D187" s="1" t="s">
        <v>467</v>
      </c>
      <c r="E187" s="1" t="s">
        <v>355</v>
      </c>
    </row>
    <row r="188" spans="1:5">
      <c r="A188" s="1">
        <v>210087</v>
      </c>
      <c r="B188" s="1" t="s">
        <v>469</v>
      </c>
      <c r="C188" s="1">
        <v>7</v>
      </c>
      <c r="D188" s="1" t="s">
        <v>470</v>
      </c>
      <c r="E188" s="1" t="s">
        <v>355</v>
      </c>
    </row>
    <row r="189" spans="1:5">
      <c r="A189" s="1">
        <v>210088</v>
      </c>
      <c r="B189" s="1" t="s">
        <v>472</v>
      </c>
      <c r="C189" s="1">
        <v>7</v>
      </c>
      <c r="D189" s="1" t="s">
        <v>473</v>
      </c>
      <c r="E189" s="1" t="s">
        <v>355</v>
      </c>
    </row>
    <row r="190" spans="1:5">
      <c r="A190" s="1">
        <v>210089</v>
      </c>
      <c r="B190" s="1" t="s">
        <v>475</v>
      </c>
      <c r="C190" s="1">
        <v>7</v>
      </c>
      <c r="D190" s="1" t="s">
        <v>476</v>
      </c>
      <c r="E190" s="1" t="s">
        <v>355</v>
      </c>
    </row>
    <row r="191" spans="1:5">
      <c r="A191" s="1">
        <v>210090</v>
      </c>
      <c r="B191" s="1" t="s">
        <v>478</v>
      </c>
      <c r="C191" s="1">
        <v>7</v>
      </c>
      <c r="D191" s="1" t="s">
        <v>479</v>
      </c>
      <c r="E191" s="1" t="s">
        <v>355</v>
      </c>
    </row>
    <row r="192" spans="1:5">
      <c r="A192" s="1">
        <v>210091</v>
      </c>
      <c r="B192" s="1" t="s">
        <v>481</v>
      </c>
      <c r="C192" s="1">
        <v>7</v>
      </c>
      <c r="D192" s="1" t="s">
        <v>482</v>
      </c>
      <c r="E192" s="1" t="s">
        <v>355</v>
      </c>
    </row>
    <row r="193" spans="1:5">
      <c r="A193" s="1">
        <v>210092</v>
      </c>
      <c r="B193" s="1" t="s">
        <v>484</v>
      </c>
      <c r="C193" s="1">
        <v>7</v>
      </c>
      <c r="D193" s="1" t="s">
        <v>485</v>
      </c>
      <c r="E193" s="1" t="s">
        <v>355</v>
      </c>
    </row>
    <row r="194" spans="1:5">
      <c r="A194" s="1">
        <v>210093</v>
      </c>
      <c r="B194" s="1" t="s">
        <v>487</v>
      </c>
      <c r="C194" s="1">
        <v>7</v>
      </c>
      <c r="D194" s="1" t="s">
        <v>488</v>
      </c>
      <c r="E194" s="1" t="s">
        <v>355</v>
      </c>
    </row>
    <row r="195" spans="1:5">
      <c r="A195" s="1">
        <v>210094</v>
      </c>
      <c r="B195" s="1" t="s">
        <v>490</v>
      </c>
      <c r="C195" s="1">
        <v>7</v>
      </c>
      <c r="D195" s="1" t="s">
        <v>491</v>
      </c>
      <c r="E195" s="1" t="s">
        <v>355</v>
      </c>
    </row>
    <row r="196" spans="1:5">
      <c r="A196" s="1">
        <v>210095</v>
      </c>
      <c r="B196" s="1" t="s">
        <v>493</v>
      </c>
      <c r="C196" s="1">
        <v>7</v>
      </c>
      <c r="D196" s="1" t="s">
        <v>494</v>
      </c>
      <c r="E196" s="1" t="s">
        <v>355</v>
      </c>
    </row>
    <row r="197" spans="1:5">
      <c r="A197" s="1">
        <v>210096</v>
      </c>
      <c r="B197" s="1" t="s">
        <v>496</v>
      </c>
      <c r="C197" s="1">
        <v>7</v>
      </c>
      <c r="D197" s="1" t="s">
        <v>497</v>
      </c>
      <c r="E197" s="1" t="s">
        <v>355</v>
      </c>
    </row>
    <row r="198" spans="1:5">
      <c r="A198" s="1">
        <v>210097</v>
      </c>
      <c r="B198" s="1" t="s">
        <v>499</v>
      </c>
      <c r="C198" s="1">
        <v>7</v>
      </c>
      <c r="D198" s="1" t="s">
        <v>500</v>
      </c>
      <c r="E198" s="1" t="s">
        <v>355</v>
      </c>
    </row>
    <row r="199" spans="1:5">
      <c r="A199" s="1">
        <v>210098</v>
      </c>
      <c r="B199" s="1" t="s">
        <v>502</v>
      </c>
      <c r="C199" s="1">
        <v>7</v>
      </c>
      <c r="D199" s="1" t="s">
        <v>503</v>
      </c>
      <c r="E199" s="1" t="s">
        <v>355</v>
      </c>
    </row>
    <row r="200" spans="1:5">
      <c r="A200" s="1">
        <v>210099</v>
      </c>
      <c r="B200" s="1" t="s">
        <v>505</v>
      </c>
      <c r="C200" s="1">
        <v>7</v>
      </c>
      <c r="D200" s="1" t="s">
        <v>506</v>
      </c>
      <c r="E200" s="1" t="s">
        <v>355</v>
      </c>
    </row>
    <row r="201" spans="1:5">
      <c r="A201" s="1">
        <v>210100</v>
      </c>
      <c r="B201" s="1" t="s">
        <v>508</v>
      </c>
      <c r="C201" s="1">
        <v>7</v>
      </c>
      <c r="D201" s="1" t="s">
        <v>509</v>
      </c>
      <c r="E201" s="1" t="s">
        <v>355</v>
      </c>
    </row>
    <row r="202" spans="1:5">
      <c r="A202" s="1">
        <v>210101</v>
      </c>
      <c r="B202" s="1" t="s">
        <v>511</v>
      </c>
      <c r="C202" s="1">
        <v>7</v>
      </c>
      <c r="D202" s="1" t="s">
        <v>512</v>
      </c>
      <c r="E202" s="1" t="s">
        <v>355</v>
      </c>
    </row>
    <row r="203" spans="1:5">
      <c r="A203" s="1">
        <v>210102</v>
      </c>
      <c r="B203" s="1" t="s">
        <v>514</v>
      </c>
      <c r="C203" s="1">
        <v>7</v>
      </c>
      <c r="D203" s="1" t="s">
        <v>515</v>
      </c>
      <c r="E203" s="1" t="s">
        <v>355</v>
      </c>
    </row>
    <row r="204" spans="1:5">
      <c r="A204" s="1">
        <v>210103</v>
      </c>
      <c r="B204" s="1" t="s">
        <v>517</v>
      </c>
      <c r="C204" s="1">
        <v>7</v>
      </c>
      <c r="D204" s="1" t="s">
        <v>518</v>
      </c>
      <c r="E204" s="1" t="s">
        <v>355</v>
      </c>
    </row>
    <row r="205" spans="1:5">
      <c r="A205" s="1">
        <v>210104</v>
      </c>
      <c r="B205" s="1" t="s">
        <v>520</v>
      </c>
      <c r="C205" s="1">
        <v>7</v>
      </c>
      <c r="D205" s="1" t="s">
        <v>521</v>
      </c>
      <c r="E205" s="1" t="s">
        <v>355</v>
      </c>
    </row>
    <row r="206" spans="1:5">
      <c r="A206" s="1">
        <v>210105</v>
      </c>
      <c r="B206" s="1" t="s">
        <v>523</v>
      </c>
      <c r="C206" s="1">
        <v>7</v>
      </c>
      <c r="D206" s="1" t="s">
        <v>524</v>
      </c>
      <c r="E206" s="1" t="s">
        <v>355</v>
      </c>
    </row>
    <row r="207" spans="1:5">
      <c r="A207" s="1">
        <v>210106</v>
      </c>
      <c r="B207" s="1" t="s">
        <v>526</v>
      </c>
      <c r="C207" s="1">
        <v>7</v>
      </c>
      <c r="D207" s="1" t="s">
        <v>527</v>
      </c>
      <c r="E207" s="1" t="s">
        <v>355</v>
      </c>
    </row>
    <row r="208" spans="1:5">
      <c r="A208" s="1">
        <v>210107</v>
      </c>
      <c r="B208" s="1" t="s">
        <v>529</v>
      </c>
      <c r="C208" s="1">
        <v>7</v>
      </c>
      <c r="D208" s="1" t="s">
        <v>530</v>
      </c>
      <c r="E208" s="1" t="s">
        <v>355</v>
      </c>
    </row>
    <row r="209" spans="1:5">
      <c r="A209" s="1">
        <v>210108</v>
      </c>
      <c r="B209" s="1" t="s">
        <v>532</v>
      </c>
      <c r="C209" s="1">
        <v>7</v>
      </c>
      <c r="D209" s="1" t="s">
        <v>533</v>
      </c>
      <c r="E209" s="1" t="s">
        <v>355</v>
      </c>
    </row>
    <row r="210" spans="1:5">
      <c r="A210" s="1">
        <v>210109</v>
      </c>
      <c r="B210" s="1" t="s">
        <v>535</v>
      </c>
      <c r="C210" s="1">
        <v>7</v>
      </c>
      <c r="D210" s="1" t="s">
        <v>536</v>
      </c>
      <c r="E210" s="1" t="s">
        <v>355</v>
      </c>
    </row>
    <row r="211" spans="1:5">
      <c r="A211" s="1">
        <v>210110</v>
      </c>
      <c r="B211" s="1" t="s">
        <v>538</v>
      </c>
      <c r="C211" s="1">
        <v>7</v>
      </c>
      <c r="D211" s="1" t="s">
        <v>539</v>
      </c>
      <c r="E211" s="1" t="s">
        <v>355</v>
      </c>
    </row>
    <row r="212" spans="1:5">
      <c r="A212" s="1">
        <v>210111</v>
      </c>
      <c r="B212" s="1" t="s">
        <v>541</v>
      </c>
      <c r="C212" s="1">
        <v>7</v>
      </c>
      <c r="D212" s="1" t="s">
        <v>542</v>
      </c>
      <c r="E212" s="1" t="s">
        <v>355</v>
      </c>
    </row>
    <row r="213" spans="1:5">
      <c r="A213" s="1">
        <v>210112</v>
      </c>
      <c r="B213" s="1" t="s">
        <v>544</v>
      </c>
      <c r="C213" s="1">
        <v>7</v>
      </c>
      <c r="D213" s="1" t="s">
        <v>545</v>
      </c>
      <c r="E213" s="1" t="s">
        <v>355</v>
      </c>
    </row>
    <row r="214" spans="1:5">
      <c r="A214" s="1">
        <v>210113</v>
      </c>
      <c r="B214" s="1" t="s">
        <v>547</v>
      </c>
      <c r="C214" s="1">
        <v>7</v>
      </c>
      <c r="D214" s="1" t="s">
        <v>548</v>
      </c>
      <c r="E214" s="1" t="s">
        <v>355</v>
      </c>
    </row>
    <row r="215" spans="1:5">
      <c r="A215" s="1">
        <v>210114</v>
      </c>
      <c r="B215" s="1" t="s">
        <v>550</v>
      </c>
      <c r="C215" s="1">
        <v>7</v>
      </c>
      <c r="D215" s="1" t="s">
        <v>551</v>
      </c>
      <c r="E215" s="1" t="s">
        <v>355</v>
      </c>
    </row>
    <row r="216" spans="1:5">
      <c r="A216" s="1">
        <v>210115</v>
      </c>
      <c r="B216" s="1" t="s">
        <v>553</v>
      </c>
      <c r="C216" s="1">
        <v>7</v>
      </c>
      <c r="D216" s="1" t="s">
        <v>554</v>
      </c>
      <c r="E216" s="1" t="s">
        <v>355</v>
      </c>
    </row>
    <row r="217" spans="1:5">
      <c r="A217" s="1">
        <v>210116</v>
      </c>
      <c r="B217" s="1" t="s">
        <v>556</v>
      </c>
      <c r="C217" s="1">
        <v>7</v>
      </c>
      <c r="D217" s="1" t="s">
        <v>557</v>
      </c>
      <c r="E217" s="1" t="s">
        <v>355</v>
      </c>
    </row>
    <row r="218" spans="1:5">
      <c r="A218" s="1">
        <v>210117</v>
      </c>
      <c r="B218" s="1" t="s">
        <v>559</v>
      </c>
      <c r="C218" s="1">
        <v>7</v>
      </c>
      <c r="D218" s="1" t="s">
        <v>560</v>
      </c>
      <c r="E218" s="1" t="s">
        <v>355</v>
      </c>
    </row>
    <row r="219" spans="1:5">
      <c r="A219" s="1">
        <v>210118</v>
      </c>
      <c r="B219" s="1" t="s">
        <v>562</v>
      </c>
      <c r="C219" s="1">
        <v>7</v>
      </c>
      <c r="D219" s="1" t="s">
        <v>563</v>
      </c>
      <c r="E219" s="1" t="s">
        <v>355</v>
      </c>
    </row>
    <row r="220" spans="1:5">
      <c r="A220" s="1">
        <v>210119</v>
      </c>
      <c r="B220" s="1" t="s">
        <v>565</v>
      </c>
      <c r="C220" s="1">
        <v>7</v>
      </c>
      <c r="D220" s="1" t="s">
        <v>566</v>
      </c>
      <c r="E220" s="1" t="s">
        <v>355</v>
      </c>
    </row>
    <row r="221" spans="1:5">
      <c r="A221" s="1">
        <v>210120</v>
      </c>
      <c r="B221" s="1" t="s">
        <v>568</v>
      </c>
      <c r="C221" s="1">
        <v>7</v>
      </c>
      <c r="D221" s="1" t="s">
        <v>569</v>
      </c>
      <c r="E221" s="1" t="s">
        <v>355</v>
      </c>
    </row>
    <row r="222" spans="1:5">
      <c r="A222" s="1">
        <v>210121</v>
      </c>
      <c r="B222" s="1" t="s">
        <v>571</v>
      </c>
      <c r="C222" s="1">
        <v>7</v>
      </c>
      <c r="D222" s="1" t="s">
        <v>572</v>
      </c>
      <c r="E222" s="1" t="s">
        <v>355</v>
      </c>
    </row>
    <row r="223" spans="1:5">
      <c r="A223" s="1">
        <v>210122</v>
      </c>
      <c r="B223" s="1" t="s">
        <v>574</v>
      </c>
      <c r="C223" s="1">
        <v>7</v>
      </c>
      <c r="D223" s="1" t="s">
        <v>575</v>
      </c>
      <c r="E223" s="1" t="s">
        <v>355</v>
      </c>
    </row>
    <row r="224" spans="1:5">
      <c r="A224" s="1">
        <v>210123</v>
      </c>
      <c r="B224" s="1" t="s">
        <v>577</v>
      </c>
      <c r="C224" s="1">
        <v>7</v>
      </c>
      <c r="D224" s="1" t="s">
        <v>578</v>
      </c>
      <c r="E224" s="1" t="s">
        <v>355</v>
      </c>
    </row>
    <row r="225" spans="1:5">
      <c r="A225" s="1">
        <v>210124</v>
      </c>
      <c r="B225" s="1" t="s">
        <v>580</v>
      </c>
      <c r="C225" s="1">
        <v>7</v>
      </c>
      <c r="D225" s="1" t="s">
        <v>581</v>
      </c>
      <c r="E225" s="1" t="s">
        <v>355</v>
      </c>
    </row>
    <row r="226" spans="1:5">
      <c r="A226" s="1">
        <v>210125</v>
      </c>
      <c r="B226" s="1" t="s">
        <v>583</v>
      </c>
      <c r="C226" s="1">
        <v>7</v>
      </c>
      <c r="D226" s="1" t="s">
        <v>584</v>
      </c>
      <c r="E226" s="1" t="s">
        <v>355</v>
      </c>
    </row>
    <row r="227" spans="1:5">
      <c r="A227" s="1">
        <v>210126</v>
      </c>
      <c r="B227" s="1" t="s">
        <v>586</v>
      </c>
      <c r="C227" s="1">
        <v>7</v>
      </c>
      <c r="D227" s="1" t="s">
        <v>587</v>
      </c>
      <c r="E227" s="1" t="s">
        <v>355</v>
      </c>
    </row>
    <row r="228" spans="1:5">
      <c r="A228" s="1">
        <v>210127</v>
      </c>
      <c r="B228" s="1" t="s">
        <v>589</v>
      </c>
      <c r="C228" s="1">
        <v>7</v>
      </c>
      <c r="D228" s="1" t="s">
        <v>590</v>
      </c>
      <c r="E228" s="1" t="s">
        <v>355</v>
      </c>
    </row>
    <row r="229" spans="1:5">
      <c r="A229" s="1">
        <v>210128</v>
      </c>
      <c r="B229" s="1" t="s">
        <v>592</v>
      </c>
      <c r="C229" s="1">
        <v>7</v>
      </c>
      <c r="D229" s="1" t="s">
        <v>593</v>
      </c>
      <c r="E229" s="1" t="s">
        <v>355</v>
      </c>
    </row>
    <row r="230" spans="1:5">
      <c r="A230" s="1">
        <v>210129</v>
      </c>
      <c r="B230" s="1" t="s">
        <v>595</v>
      </c>
      <c r="C230" s="1">
        <v>7</v>
      </c>
      <c r="D230" s="1" t="s">
        <v>596</v>
      </c>
      <c r="E230" s="1" t="s">
        <v>355</v>
      </c>
    </row>
    <row r="231" spans="1:5">
      <c r="A231" s="1">
        <v>210130</v>
      </c>
      <c r="B231" s="1" t="s">
        <v>598</v>
      </c>
      <c r="C231" s="1">
        <v>7</v>
      </c>
      <c r="D231" s="1" t="s">
        <v>599</v>
      </c>
      <c r="E231" s="1" t="s">
        <v>355</v>
      </c>
    </row>
    <row r="232" spans="1:5">
      <c r="A232" s="1">
        <v>210131</v>
      </c>
      <c r="B232" s="1" t="s">
        <v>601</v>
      </c>
      <c r="C232" s="1">
        <v>7</v>
      </c>
      <c r="D232" s="1" t="s">
        <v>602</v>
      </c>
      <c r="E232" s="1" t="s">
        <v>355</v>
      </c>
    </row>
    <row r="233" spans="1:5">
      <c r="A233" s="1">
        <v>210132</v>
      </c>
      <c r="B233" s="1" t="s">
        <v>604</v>
      </c>
      <c r="C233" s="1">
        <v>7</v>
      </c>
      <c r="D233" s="1" t="s">
        <v>605</v>
      </c>
      <c r="E233" s="1" t="s">
        <v>355</v>
      </c>
    </row>
    <row r="234" spans="1:5">
      <c r="A234" s="1">
        <v>210133</v>
      </c>
      <c r="B234" s="1" t="s">
        <v>607</v>
      </c>
      <c r="C234" s="1">
        <v>7</v>
      </c>
      <c r="D234" s="1" t="s">
        <v>608</v>
      </c>
      <c r="E234" s="1" t="s">
        <v>355</v>
      </c>
    </row>
    <row r="235" spans="1:5">
      <c r="A235" s="1">
        <v>210134</v>
      </c>
      <c r="B235" s="1" t="s">
        <v>610</v>
      </c>
      <c r="C235" s="1">
        <v>7</v>
      </c>
      <c r="D235" s="1" t="s">
        <v>611</v>
      </c>
      <c r="E235" s="1" t="s">
        <v>355</v>
      </c>
    </row>
    <row r="236" spans="1:5">
      <c r="A236" s="1">
        <v>210135</v>
      </c>
      <c r="B236" s="1" t="s">
        <v>613</v>
      </c>
      <c r="C236" s="1">
        <v>7</v>
      </c>
      <c r="D236" s="1" t="s">
        <v>614</v>
      </c>
      <c r="E236" s="1" t="s">
        <v>355</v>
      </c>
    </row>
    <row r="237" spans="1:5">
      <c r="A237" s="1">
        <v>210136</v>
      </c>
      <c r="B237" s="1" t="s">
        <v>616</v>
      </c>
      <c r="C237" s="1">
        <v>7</v>
      </c>
      <c r="D237" s="1" t="s">
        <v>617</v>
      </c>
      <c r="E237" s="1" t="s">
        <v>355</v>
      </c>
    </row>
    <row r="238" spans="1:5">
      <c r="A238" s="1">
        <v>210137</v>
      </c>
      <c r="B238" s="1" t="s">
        <v>619</v>
      </c>
      <c r="C238" s="1">
        <v>7</v>
      </c>
      <c r="D238" s="1" t="s">
        <v>620</v>
      </c>
      <c r="E238" s="1" t="s">
        <v>355</v>
      </c>
    </row>
    <row r="239" spans="1:5">
      <c r="A239" s="1">
        <v>210138</v>
      </c>
      <c r="B239" s="1" t="s">
        <v>622</v>
      </c>
      <c r="C239" s="1">
        <v>7</v>
      </c>
      <c r="D239" s="1" t="s">
        <v>623</v>
      </c>
      <c r="E239" s="1" t="s">
        <v>355</v>
      </c>
    </row>
    <row r="240" spans="1:5">
      <c r="A240" s="1">
        <v>210139</v>
      </c>
      <c r="B240" s="1" t="s">
        <v>625</v>
      </c>
      <c r="C240" s="1">
        <v>7</v>
      </c>
      <c r="D240" s="1" t="s">
        <v>626</v>
      </c>
      <c r="E240" s="1" t="s">
        <v>355</v>
      </c>
    </row>
    <row r="241" spans="1:5">
      <c r="A241" s="1">
        <v>210140</v>
      </c>
      <c r="B241" s="1" t="s">
        <v>628</v>
      </c>
      <c r="C241" s="1">
        <v>7</v>
      </c>
      <c r="D241" s="1" t="s">
        <v>629</v>
      </c>
      <c r="E241" s="1" t="s">
        <v>355</v>
      </c>
    </row>
    <row r="242" spans="1:5">
      <c r="A242" s="1">
        <v>210141</v>
      </c>
      <c r="B242" s="1" t="s">
        <v>631</v>
      </c>
      <c r="C242" s="1">
        <v>7</v>
      </c>
      <c r="D242" s="1" t="s">
        <v>632</v>
      </c>
      <c r="E242" s="1" t="s">
        <v>355</v>
      </c>
    </row>
    <row r="243" spans="1:5">
      <c r="A243" s="1">
        <v>210142</v>
      </c>
      <c r="B243" s="1" t="s">
        <v>634</v>
      </c>
      <c r="C243" s="1">
        <v>7</v>
      </c>
      <c r="D243" s="1" t="s">
        <v>635</v>
      </c>
      <c r="E243" s="1" t="s">
        <v>355</v>
      </c>
    </row>
    <row r="244" spans="1:5">
      <c r="A244" s="1">
        <v>210143</v>
      </c>
      <c r="B244" s="1" t="s">
        <v>637</v>
      </c>
      <c r="C244" s="1">
        <v>7</v>
      </c>
      <c r="D244" s="1" t="s">
        <v>638</v>
      </c>
      <c r="E244" s="1" t="s">
        <v>355</v>
      </c>
    </row>
    <row r="245" spans="1:5">
      <c r="A245" s="1">
        <v>210144</v>
      </c>
      <c r="B245" s="1" t="s">
        <v>640</v>
      </c>
      <c r="C245" s="1">
        <v>7</v>
      </c>
      <c r="D245" s="1" t="s">
        <v>641</v>
      </c>
      <c r="E245" s="1" t="s">
        <v>355</v>
      </c>
    </row>
    <row r="246" spans="1:5">
      <c r="A246" s="1">
        <v>210145</v>
      </c>
      <c r="B246" s="1" t="s">
        <v>643</v>
      </c>
      <c r="C246" s="1">
        <v>7</v>
      </c>
      <c r="D246" s="1" t="s">
        <v>644</v>
      </c>
      <c r="E246" s="1" t="s">
        <v>355</v>
      </c>
    </row>
    <row r="247" spans="1:5">
      <c r="A247" s="1">
        <v>210146</v>
      </c>
      <c r="B247" s="1" t="s">
        <v>646</v>
      </c>
      <c r="C247" s="1">
        <v>7</v>
      </c>
      <c r="D247" s="1" t="s">
        <v>647</v>
      </c>
      <c r="E247" s="1" t="s">
        <v>355</v>
      </c>
    </row>
    <row r="248" spans="1:5">
      <c r="A248" s="1">
        <v>210147</v>
      </c>
      <c r="B248" s="1" t="s">
        <v>649</v>
      </c>
      <c r="C248" s="1">
        <v>7</v>
      </c>
      <c r="D248" s="1" t="s">
        <v>650</v>
      </c>
      <c r="E248" s="1" t="s">
        <v>355</v>
      </c>
    </row>
    <row r="249" spans="1:5">
      <c r="A249" s="1">
        <v>210148</v>
      </c>
      <c r="B249" s="1" t="s">
        <v>652</v>
      </c>
      <c r="C249" s="1">
        <v>7</v>
      </c>
      <c r="D249" s="1" t="s">
        <v>653</v>
      </c>
      <c r="E249" s="1" t="s">
        <v>355</v>
      </c>
    </row>
    <row r="250" spans="1:5">
      <c r="A250" s="1">
        <v>210149</v>
      </c>
      <c r="B250" s="1" t="s">
        <v>655</v>
      </c>
      <c r="C250" s="1">
        <v>7</v>
      </c>
      <c r="D250" s="1" t="s">
        <v>656</v>
      </c>
      <c r="E250" s="1" t="s">
        <v>355</v>
      </c>
    </row>
    <row r="251" spans="1:5">
      <c r="A251" s="1">
        <v>210150</v>
      </c>
      <c r="B251" s="1" t="s">
        <v>658</v>
      </c>
      <c r="C251" s="1">
        <v>7</v>
      </c>
      <c r="D251" s="1" t="s">
        <v>659</v>
      </c>
      <c r="E251" s="1" t="s">
        <v>355</v>
      </c>
    </row>
    <row r="252" spans="1:5">
      <c r="A252" s="1">
        <v>210151</v>
      </c>
      <c r="B252" s="1" t="s">
        <v>661</v>
      </c>
      <c r="C252" s="1">
        <v>7</v>
      </c>
      <c r="D252" s="1" t="s">
        <v>662</v>
      </c>
      <c r="E252" s="1" t="s">
        <v>355</v>
      </c>
    </row>
    <row r="253" spans="1:5">
      <c r="A253" s="1">
        <v>210152</v>
      </c>
      <c r="B253" s="1" t="s">
        <v>664</v>
      </c>
      <c r="C253" s="1">
        <v>7</v>
      </c>
      <c r="D253" s="1" t="s">
        <v>665</v>
      </c>
      <c r="E253" s="1" t="s">
        <v>355</v>
      </c>
    </row>
    <row r="254" spans="1:5">
      <c r="A254" s="1">
        <v>210153</v>
      </c>
      <c r="B254" s="1" t="s">
        <v>667</v>
      </c>
      <c r="C254" s="1">
        <v>7</v>
      </c>
      <c r="D254" s="1" t="s">
        <v>668</v>
      </c>
      <c r="E254" s="1" t="s">
        <v>355</v>
      </c>
    </row>
    <row r="255" spans="1:5">
      <c r="A255" s="1">
        <v>210154</v>
      </c>
      <c r="B255" s="1" t="s">
        <v>670</v>
      </c>
      <c r="C255" s="1">
        <v>7</v>
      </c>
      <c r="D255" s="1" t="s">
        <v>671</v>
      </c>
      <c r="E255" s="1" t="s">
        <v>355</v>
      </c>
    </row>
    <row r="256" spans="1:5">
      <c r="A256" s="1">
        <v>210155</v>
      </c>
      <c r="B256" s="1" t="s">
        <v>673</v>
      </c>
      <c r="C256" s="1">
        <v>7</v>
      </c>
      <c r="D256" s="1" t="s">
        <v>674</v>
      </c>
      <c r="E256" s="1" t="s">
        <v>355</v>
      </c>
    </row>
    <row r="257" spans="1:5">
      <c r="A257" s="1">
        <v>210156</v>
      </c>
      <c r="B257" s="1" t="s">
        <v>676</v>
      </c>
      <c r="C257" s="1">
        <v>7</v>
      </c>
      <c r="D257" s="1" t="s">
        <v>677</v>
      </c>
      <c r="E257" s="1" t="s">
        <v>355</v>
      </c>
    </row>
    <row r="258" spans="1:5">
      <c r="A258" s="1">
        <v>210157</v>
      </c>
      <c r="B258" s="1" t="s">
        <v>679</v>
      </c>
      <c r="C258" s="1">
        <v>7</v>
      </c>
      <c r="D258" s="1" t="s">
        <v>680</v>
      </c>
      <c r="E258" s="1" t="s">
        <v>355</v>
      </c>
    </row>
    <row r="259" spans="1:5">
      <c r="A259" s="1">
        <v>210158</v>
      </c>
      <c r="B259" s="1" t="s">
        <v>682</v>
      </c>
      <c r="C259" s="1">
        <v>7</v>
      </c>
      <c r="D259" s="1" t="s">
        <v>683</v>
      </c>
      <c r="E259" s="1" t="s">
        <v>355</v>
      </c>
    </row>
    <row r="260" spans="1:5">
      <c r="A260" s="1">
        <v>210159</v>
      </c>
      <c r="B260" s="1" t="s">
        <v>685</v>
      </c>
      <c r="C260" s="1">
        <v>7</v>
      </c>
      <c r="D260" s="1" t="s">
        <v>686</v>
      </c>
      <c r="E260" s="1" t="s">
        <v>355</v>
      </c>
    </row>
    <row r="261" spans="1:5">
      <c r="A261" s="1">
        <v>210160</v>
      </c>
      <c r="B261" s="1" t="s">
        <v>688</v>
      </c>
      <c r="C261" s="1">
        <v>7</v>
      </c>
      <c r="D261" s="1" t="s">
        <v>689</v>
      </c>
      <c r="E261" s="1" t="s">
        <v>355</v>
      </c>
    </row>
    <row r="262" spans="1:5">
      <c r="A262" s="1">
        <v>210161</v>
      </c>
      <c r="B262" s="1" t="s">
        <v>691</v>
      </c>
      <c r="C262" s="1">
        <v>7</v>
      </c>
      <c r="D262" s="1" t="s">
        <v>692</v>
      </c>
      <c r="E262" s="1" t="s">
        <v>355</v>
      </c>
    </row>
    <row r="263" spans="1:5">
      <c r="A263" s="1">
        <v>210162</v>
      </c>
      <c r="B263" s="1" t="s">
        <v>694</v>
      </c>
      <c r="C263" s="1">
        <v>7</v>
      </c>
      <c r="D263" s="1" t="s">
        <v>695</v>
      </c>
      <c r="E263" s="1" t="s">
        <v>355</v>
      </c>
    </row>
    <row r="264" spans="1:5">
      <c r="A264" s="1">
        <v>210163</v>
      </c>
      <c r="B264" s="1" t="s">
        <v>697</v>
      </c>
      <c r="C264" s="1">
        <v>7</v>
      </c>
      <c r="D264" s="1" t="s">
        <v>698</v>
      </c>
      <c r="E264" s="1" t="s">
        <v>355</v>
      </c>
    </row>
    <row r="265" spans="1:5">
      <c r="A265" s="1">
        <v>210164</v>
      </c>
      <c r="B265" s="1" t="s">
        <v>700</v>
      </c>
      <c r="C265" s="1">
        <v>7</v>
      </c>
      <c r="D265" s="1" t="s">
        <v>701</v>
      </c>
      <c r="E265" s="1" t="s">
        <v>355</v>
      </c>
    </row>
    <row r="266" spans="1:5">
      <c r="A266" s="1">
        <v>210165</v>
      </c>
      <c r="B266" s="1" t="s">
        <v>703</v>
      </c>
      <c r="C266" s="1">
        <v>7</v>
      </c>
      <c r="D266" s="1" t="s">
        <v>704</v>
      </c>
      <c r="E266" s="1" t="s">
        <v>355</v>
      </c>
    </row>
    <row r="267" spans="1:5">
      <c r="A267" s="1">
        <v>210166</v>
      </c>
      <c r="B267" s="1" t="s">
        <v>706</v>
      </c>
      <c r="C267" s="1">
        <v>7</v>
      </c>
      <c r="D267" s="1" t="s">
        <v>707</v>
      </c>
      <c r="E267" s="1" t="s">
        <v>355</v>
      </c>
    </row>
    <row r="268" spans="1:5">
      <c r="A268" s="1">
        <v>210167</v>
      </c>
      <c r="B268" s="1" t="s">
        <v>709</v>
      </c>
      <c r="C268" s="1">
        <v>7</v>
      </c>
      <c r="D268" s="1" t="s">
        <v>710</v>
      </c>
      <c r="E268" s="1" t="s">
        <v>355</v>
      </c>
    </row>
    <row r="269" spans="1:5">
      <c r="A269" s="1">
        <v>210168</v>
      </c>
      <c r="B269" s="1" t="s">
        <v>712</v>
      </c>
      <c r="C269" s="1">
        <v>7</v>
      </c>
      <c r="D269" s="1" t="s">
        <v>713</v>
      </c>
      <c r="E269" s="1" t="s">
        <v>355</v>
      </c>
    </row>
    <row r="270" spans="1:5">
      <c r="A270" s="1">
        <v>210169</v>
      </c>
      <c r="B270" s="1" t="s">
        <v>715</v>
      </c>
      <c r="C270" s="1">
        <v>7</v>
      </c>
      <c r="D270" s="1" t="s">
        <v>716</v>
      </c>
      <c r="E270" s="1" t="s">
        <v>355</v>
      </c>
    </row>
    <row r="271" spans="1:5">
      <c r="A271" s="1">
        <v>210170</v>
      </c>
      <c r="B271" s="1" t="s">
        <v>718</v>
      </c>
      <c r="C271" s="1">
        <v>7</v>
      </c>
      <c r="D271" s="1" t="s">
        <v>719</v>
      </c>
      <c r="E271" s="1" t="s">
        <v>355</v>
      </c>
    </row>
    <row r="272" spans="1:5">
      <c r="A272" s="1">
        <v>210171</v>
      </c>
      <c r="B272" s="1" t="s">
        <v>721</v>
      </c>
      <c r="C272" s="1">
        <v>7</v>
      </c>
      <c r="D272" s="1" t="s">
        <v>722</v>
      </c>
      <c r="E272" s="1" t="s">
        <v>355</v>
      </c>
    </row>
    <row r="273" spans="1:5">
      <c r="A273" s="1">
        <v>210172</v>
      </c>
      <c r="B273" s="1" t="s">
        <v>724</v>
      </c>
      <c r="C273" s="1">
        <v>7</v>
      </c>
      <c r="D273" s="1" t="s">
        <v>725</v>
      </c>
      <c r="E273" s="1" t="s">
        <v>355</v>
      </c>
    </row>
    <row r="274" spans="1:5">
      <c r="A274" s="1">
        <v>210173</v>
      </c>
      <c r="B274" s="1" t="s">
        <v>727</v>
      </c>
      <c r="C274" s="1">
        <v>7</v>
      </c>
      <c r="D274" s="1" t="s">
        <v>728</v>
      </c>
      <c r="E274" s="1" t="s">
        <v>355</v>
      </c>
    </row>
    <row r="275" spans="1:5">
      <c r="A275" s="1">
        <v>210174</v>
      </c>
      <c r="B275" s="1" t="s">
        <v>730</v>
      </c>
      <c r="C275" s="1">
        <v>7</v>
      </c>
      <c r="D275" s="1" t="s">
        <v>731</v>
      </c>
      <c r="E275" s="1" t="s">
        <v>355</v>
      </c>
    </row>
    <row r="276" spans="1:5">
      <c r="A276" s="1">
        <v>210175</v>
      </c>
      <c r="B276" s="1" t="s">
        <v>733</v>
      </c>
      <c r="C276" s="1">
        <v>7</v>
      </c>
      <c r="D276" s="1" t="s">
        <v>734</v>
      </c>
      <c r="E276" s="1" t="s">
        <v>355</v>
      </c>
    </row>
    <row r="277" spans="1:5">
      <c r="A277" s="1">
        <v>210176</v>
      </c>
      <c r="B277" s="1" t="s">
        <v>736</v>
      </c>
      <c r="C277" s="1">
        <v>7</v>
      </c>
      <c r="D277" s="1" t="s">
        <v>737</v>
      </c>
      <c r="E277" s="1" t="s">
        <v>355</v>
      </c>
    </row>
    <row r="278" spans="1:5">
      <c r="A278" s="1">
        <v>210177</v>
      </c>
      <c r="B278" s="1" t="s">
        <v>739</v>
      </c>
      <c r="C278" s="1">
        <v>7</v>
      </c>
      <c r="D278" s="1" t="s">
        <v>740</v>
      </c>
      <c r="E278" s="1" t="s">
        <v>355</v>
      </c>
    </row>
    <row r="279" spans="1:5">
      <c r="A279" s="1">
        <v>210178</v>
      </c>
      <c r="B279" s="1" t="s">
        <v>742</v>
      </c>
      <c r="C279" s="1">
        <v>7</v>
      </c>
      <c r="D279" s="1" t="s">
        <v>743</v>
      </c>
      <c r="E279" s="1" t="s">
        <v>355</v>
      </c>
    </row>
    <row r="280" spans="1:5">
      <c r="A280" s="1">
        <v>210179</v>
      </c>
      <c r="B280" s="1" t="s">
        <v>745</v>
      </c>
      <c r="C280" s="1">
        <v>7</v>
      </c>
      <c r="D280" s="1" t="s">
        <v>746</v>
      </c>
      <c r="E280" s="1" t="s">
        <v>355</v>
      </c>
    </row>
    <row r="281" spans="1:5">
      <c r="A281" s="1">
        <v>210180</v>
      </c>
      <c r="B281" s="1" t="s">
        <v>748</v>
      </c>
      <c r="C281" s="1">
        <v>7</v>
      </c>
      <c r="D281" s="1" t="s">
        <v>749</v>
      </c>
      <c r="E281" s="1" t="s">
        <v>355</v>
      </c>
    </row>
    <row r="282" spans="1:5">
      <c r="A282" s="1">
        <v>210181</v>
      </c>
      <c r="B282" s="1" t="s">
        <v>751</v>
      </c>
      <c r="C282" s="1">
        <v>7</v>
      </c>
      <c r="D282" s="1" t="s">
        <v>752</v>
      </c>
      <c r="E282" s="1" t="s">
        <v>355</v>
      </c>
    </row>
    <row r="283" spans="1:5">
      <c r="A283" s="1">
        <v>210182</v>
      </c>
      <c r="B283" s="1" t="s">
        <v>754</v>
      </c>
      <c r="C283" s="1">
        <v>7</v>
      </c>
      <c r="D283" s="1" t="s">
        <v>755</v>
      </c>
      <c r="E283" s="1" t="s">
        <v>355</v>
      </c>
    </row>
    <row r="284" spans="1:5">
      <c r="A284" s="1">
        <v>210183</v>
      </c>
      <c r="B284" s="1" t="s">
        <v>757</v>
      </c>
      <c r="C284" s="1">
        <v>7</v>
      </c>
      <c r="D284" s="1" t="s">
        <v>758</v>
      </c>
      <c r="E284" s="1" t="s">
        <v>355</v>
      </c>
    </row>
    <row r="285" spans="1:5">
      <c r="A285" s="1">
        <v>210184</v>
      </c>
      <c r="B285" s="1" t="s">
        <v>760</v>
      </c>
      <c r="C285" s="1">
        <v>7</v>
      </c>
      <c r="D285" s="1" t="s">
        <v>761</v>
      </c>
      <c r="E285" s="1" t="s">
        <v>355</v>
      </c>
    </row>
    <row r="286" spans="1:5">
      <c r="A286" s="1">
        <v>210185</v>
      </c>
      <c r="B286" s="1" t="s">
        <v>763</v>
      </c>
      <c r="C286" s="1">
        <v>7</v>
      </c>
      <c r="D286" s="1" t="s">
        <v>764</v>
      </c>
      <c r="E286" s="1" t="s">
        <v>355</v>
      </c>
    </row>
    <row r="287" spans="1:5">
      <c r="A287" s="1">
        <v>210186</v>
      </c>
      <c r="B287" s="1" t="s">
        <v>766</v>
      </c>
      <c r="C287" s="1">
        <v>7</v>
      </c>
      <c r="D287" s="1" t="s">
        <v>767</v>
      </c>
      <c r="E287" s="1" t="s">
        <v>355</v>
      </c>
    </row>
    <row r="288" spans="1:5">
      <c r="A288" s="1">
        <v>210187</v>
      </c>
      <c r="B288" s="1" t="s">
        <v>769</v>
      </c>
      <c r="C288" s="1">
        <v>7</v>
      </c>
      <c r="D288" s="1" t="s">
        <v>770</v>
      </c>
      <c r="E288" s="1" t="s">
        <v>355</v>
      </c>
    </row>
    <row r="289" spans="1:5">
      <c r="A289" s="1">
        <v>210188</v>
      </c>
      <c r="B289" s="1" t="s">
        <v>772</v>
      </c>
      <c r="C289" s="1">
        <v>7</v>
      </c>
      <c r="D289" s="1" t="s">
        <v>773</v>
      </c>
      <c r="E289" s="1" t="s">
        <v>355</v>
      </c>
    </row>
    <row r="290" spans="1:5">
      <c r="A290" s="1">
        <v>210189</v>
      </c>
      <c r="B290" s="1" t="s">
        <v>775</v>
      </c>
      <c r="C290" s="1">
        <v>7</v>
      </c>
      <c r="D290" s="1" t="s">
        <v>776</v>
      </c>
      <c r="E290" s="1" t="s">
        <v>355</v>
      </c>
    </row>
    <row r="291" spans="1:5">
      <c r="A291" s="1">
        <v>210190</v>
      </c>
      <c r="B291" s="1" t="s">
        <v>778</v>
      </c>
      <c r="C291" s="1">
        <v>7</v>
      </c>
      <c r="D291" s="1" t="s">
        <v>779</v>
      </c>
      <c r="E291" s="1" t="s">
        <v>355</v>
      </c>
    </row>
    <row r="292" spans="1:5">
      <c r="A292" s="1">
        <v>210191</v>
      </c>
      <c r="B292" s="1" t="s">
        <v>781</v>
      </c>
      <c r="C292" s="1">
        <v>7</v>
      </c>
      <c r="D292" s="1" t="s">
        <v>782</v>
      </c>
      <c r="E292" s="1" t="s">
        <v>355</v>
      </c>
    </row>
    <row r="293" spans="1:5">
      <c r="A293" s="1">
        <v>210192</v>
      </c>
      <c r="B293" s="1" t="s">
        <v>784</v>
      </c>
      <c r="C293" s="1">
        <v>7</v>
      </c>
      <c r="D293" s="1" t="s">
        <v>785</v>
      </c>
      <c r="E293" s="1" t="s">
        <v>355</v>
      </c>
    </row>
    <row r="294" spans="1:5">
      <c r="A294" s="1">
        <v>210193</v>
      </c>
      <c r="B294" s="1" t="s">
        <v>787</v>
      </c>
      <c r="C294" s="1">
        <v>7</v>
      </c>
      <c r="D294" s="1" t="s">
        <v>788</v>
      </c>
      <c r="E294" s="1" t="s">
        <v>355</v>
      </c>
    </row>
    <row r="295" spans="1:5">
      <c r="A295" s="1">
        <v>210194</v>
      </c>
      <c r="B295" s="1" t="s">
        <v>790</v>
      </c>
      <c r="C295" s="1">
        <v>7</v>
      </c>
      <c r="D295" s="1" t="s">
        <v>791</v>
      </c>
      <c r="E295" s="1" t="s">
        <v>355</v>
      </c>
    </row>
    <row r="296" spans="1:5">
      <c r="A296" s="1">
        <v>210195</v>
      </c>
      <c r="B296" s="1" t="s">
        <v>793</v>
      </c>
      <c r="C296" s="1">
        <v>7</v>
      </c>
      <c r="D296" s="1" t="s">
        <v>794</v>
      </c>
      <c r="E296" s="1" t="s">
        <v>355</v>
      </c>
    </row>
    <row r="297" spans="1:5">
      <c r="A297" s="1">
        <v>210196</v>
      </c>
      <c r="B297" s="1" t="s">
        <v>796</v>
      </c>
      <c r="C297" s="1">
        <v>7</v>
      </c>
      <c r="D297" s="1" t="s">
        <v>797</v>
      </c>
      <c r="E297" s="1" t="s">
        <v>355</v>
      </c>
    </row>
    <row r="298" spans="1:5">
      <c r="A298" s="1">
        <v>210197</v>
      </c>
      <c r="B298" s="1" t="s">
        <v>799</v>
      </c>
      <c r="C298" s="1">
        <v>7</v>
      </c>
      <c r="D298" s="1" t="s">
        <v>800</v>
      </c>
      <c r="E298" s="1" t="s">
        <v>355</v>
      </c>
    </row>
    <row r="299" spans="1:5">
      <c r="A299" s="1">
        <v>210198</v>
      </c>
      <c r="B299" s="1" t="s">
        <v>802</v>
      </c>
      <c r="C299" s="1">
        <v>7</v>
      </c>
      <c r="D299" s="1" t="s">
        <v>803</v>
      </c>
      <c r="E299" s="1" t="s">
        <v>355</v>
      </c>
    </row>
    <row r="300" spans="1:5">
      <c r="A300" s="1">
        <v>210199</v>
      </c>
      <c r="B300" s="1" t="s">
        <v>805</v>
      </c>
      <c r="C300" s="1">
        <v>7</v>
      </c>
      <c r="D300" s="1" t="s">
        <v>806</v>
      </c>
      <c r="E300" s="1" t="s">
        <v>355</v>
      </c>
    </row>
    <row r="301" spans="1:5">
      <c r="A301" s="1">
        <v>220001</v>
      </c>
      <c r="B301" s="1" t="s">
        <v>9</v>
      </c>
      <c r="C301" s="1">
        <v>8</v>
      </c>
      <c r="D301" s="1" t="s">
        <v>354</v>
      </c>
      <c r="E301" s="1" t="s">
        <v>807</v>
      </c>
    </row>
    <row r="302" spans="1:5">
      <c r="A302" s="1">
        <v>220002</v>
      </c>
      <c r="B302" s="1" t="s">
        <v>12</v>
      </c>
      <c r="C302" s="1">
        <v>8</v>
      </c>
      <c r="D302" s="1" t="s">
        <v>357</v>
      </c>
      <c r="E302" s="1" t="s">
        <v>807</v>
      </c>
    </row>
    <row r="303" spans="1:5">
      <c r="A303" s="1">
        <v>220003</v>
      </c>
      <c r="B303" s="1" t="s">
        <v>14</v>
      </c>
      <c r="C303" s="1">
        <v>8</v>
      </c>
      <c r="D303" s="1" t="s">
        <v>359</v>
      </c>
      <c r="E303" s="1" t="s">
        <v>807</v>
      </c>
    </row>
    <row r="304" spans="1:5">
      <c r="A304" s="1">
        <v>220004</v>
      </c>
      <c r="B304" s="1" t="s">
        <v>17</v>
      </c>
      <c r="C304" s="1">
        <v>8</v>
      </c>
      <c r="D304" s="1" t="s">
        <v>361</v>
      </c>
      <c r="E304" s="1" t="s">
        <v>807</v>
      </c>
    </row>
    <row r="305" spans="1:5">
      <c r="A305" s="1">
        <v>220005</v>
      </c>
      <c r="B305" s="1" t="s">
        <v>20</v>
      </c>
      <c r="C305" s="1">
        <v>8</v>
      </c>
      <c r="D305" s="1" t="s">
        <v>363</v>
      </c>
      <c r="E305" s="1" t="s">
        <v>807</v>
      </c>
    </row>
    <row r="306" spans="1:5">
      <c r="A306" s="1">
        <v>220006</v>
      </c>
      <c r="B306" s="1" t="s">
        <v>23</v>
      </c>
      <c r="C306" s="1">
        <v>8</v>
      </c>
      <c r="D306" s="1" t="s">
        <v>365</v>
      </c>
      <c r="E306" s="1" t="s">
        <v>807</v>
      </c>
    </row>
    <row r="307" spans="1:5">
      <c r="A307" s="1">
        <v>220007</v>
      </c>
      <c r="B307" s="1" t="s">
        <v>26</v>
      </c>
      <c r="C307" s="1">
        <v>8</v>
      </c>
      <c r="D307" s="1" t="s">
        <v>96</v>
      </c>
      <c r="E307" s="1" t="s">
        <v>807</v>
      </c>
    </row>
    <row r="308" spans="1:5">
      <c r="A308" s="1">
        <v>220008</v>
      </c>
      <c r="B308" s="1" t="s">
        <v>29</v>
      </c>
      <c r="C308" s="1">
        <v>8</v>
      </c>
      <c r="D308" s="1" t="s">
        <v>99</v>
      </c>
      <c r="E308" s="1" t="s">
        <v>807</v>
      </c>
    </row>
    <row r="309" spans="1:5">
      <c r="A309" s="1">
        <v>220009</v>
      </c>
      <c r="B309" s="1" t="s">
        <v>32</v>
      </c>
      <c r="C309" s="1">
        <v>8</v>
      </c>
      <c r="D309" s="1" t="s">
        <v>102</v>
      </c>
      <c r="E309" s="1" t="s">
        <v>807</v>
      </c>
    </row>
    <row r="310" spans="1:5">
      <c r="A310" s="1">
        <v>220010</v>
      </c>
      <c r="B310" s="1" t="s">
        <v>34</v>
      </c>
      <c r="C310" s="1">
        <v>8</v>
      </c>
      <c r="D310" s="1" t="s">
        <v>105</v>
      </c>
      <c r="E310" s="1" t="s">
        <v>807</v>
      </c>
    </row>
    <row r="311" spans="1:5">
      <c r="A311" s="1">
        <v>220011</v>
      </c>
      <c r="B311" s="1" t="s">
        <v>37</v>
      </c>
      <c r="C311" s="1">
        <v>8</v>
      </c>
      <c r="D311" s="1" t="s">
        <v>108</v>
      </c>
      <c r="E311" s="1" t="s">
        <v>807</v>
      </c>
    </row>
    <row r="312" spans="1:5">
      <c r="A312" s="1">
        <v>220012</v>
      </c>
      <c r="B312" s="1" t="s">
        <v>40</v>
      </c>
      <c r="C312" s="1">
        <v>8</v>
      </c>
      <c r="D312" s="1" t="s">
        <v>111</v>
      </c>
      <c r="E312" s="1" t="s">
        <v>807</v>
      </c>
    </row>
    <row r="313" spans="1:5">
      <c r="A313" s="1">
        <v>220013</v>
      </c>
      <c r="B313" s="1" t="s">
        <v>43</v>
      </c>
      <c r="C313" s="1">
        <v>8</v>
      </c>
      <c r="D313" s="1" t="s">
        <v>114</v>
      </c>
      <c r="E313" s="1" t="s">
        <v>807</v>
      </c>
    </row>
    <row r="314" spans="1:5">
      <c r="A314" s="1">
        <v>220014</v>
      </c>
      <c r="B314" s="1" t="s">
        <v>46</v>
      </c>
      <c r="C314" s="1">
        <v>8</v>
      </c>
      <c r="D314" s="1" t="s">
        <v>117</v>
      </c>
      <c r="E314" s="1" t="s">
        <v>807</v>
      </c>
    </row>
    <row r="315" spans="1:5">
      <c r="A315" s="1">
        <v>220015</v>
      </c>
      <c r="B315" s="1" t="s">
        <v>49</v>
      </c>
      <c r="C315" s="1">
        <v>8</v>
      </c>
      <c r="D315" s="1" t="s">
        <v>120</v>
      </c>
      <c r="E315" s="1" t="s">
        <v>807</v>
      </c>
    </row>
    <row r="316" spans="1:5">
      <c r="A316" s="1">
        <v>220016</v>
      </c>
      <c r="B316" s="1" t="s">
        <v>52</v>
      </c>
      <c r="C316" s="1">
        <v>8</v>
      </c>
      <c r="D316" s="1" t="s">
        <v>123</v>
      </c>
      <c r="E316" s="1" t="s">
        <v>807</v>
      </c>
    </row>
    <row r="317" spans="1:5">
      <c r="A317" s="1">
        <v>220017</v>
      </c>
      <c r="B317" s="1" t="s">
        <v>55</v>
      </c>
      <c r="C317" s="1">
        <v>8</v>
      </c>
      <c r="D317" s="1" t="s">
        <v>126</v>
      </c>
      <c r="E317" s="1" t="s">
        <v>807</v>
      </c>
    </row>
    <row r="318" spans="1:5">
      <c r="A318" s="1">
        <v>220018</v>
      </c>
      <c r="B318" s="1" t="s">
        <v>58</v>
      </c>
      <c r="C318" s="1">
        <v>8</v>
      </c>
      <c r="D318" s="1" t="s">
        <v>129</v>
      </c>
      <c r="E318" s="1" t="s">
        <v>807</v>
      </c>
    </row>
    <row r="319" spans="1:5">
      <c r="A319" s="1">
        <v>220019</v>
      </c>
      <c r="B319" s="1" t="s">
        <v>61</v>
      </c>
      <c r="C319" s="1">
        <v>8</v>
      </c>
      <c r="D319" s="1" t="s">
        <v>132</v>
      </c>
      <c r="E319" s="1" t="s">
        <v>807</v>
      </c>
    </row>
    <row r="320" spans="1:5">
      <c r="A320" s="1">
        <v>220020</v>
      </c>
      <c r="B320" s="1" t="s">
        <v>64</v>
      </c>
      <c r="C320" s="1">
        <v>8</v>
      </c>
      <c r="D320" s="1" t="s">
        <v>135</v>
      </c>
      <c r="E320" s="1" t="s">
        <v>807</v>
      </c>
    </row>
    <row r="321" spans="1:5">
      <c r="A321" s="1">
        <v>220021</v>
      </c>
      <c r="B321" s="1" t="s">
        <v>67</v>
      </c>
      <c r="C321" s="1">
        <v>8</v>
      </c>
      <c r="D321" s="1" t="s">
        <v>138</v>
      </c>
      <c r="E321" s="1" t="s">
        <v>807</v>
      </c>
    </row>
    <row r="322" spans="1:5">
      <c r="A322" s="1">
        <v>220022</v>
      </c>
      <c r="B322" s="1" t="s">
        <v>70</v>
      </c>
      <c r="C322" s="1">
        <v>8</v>
      </c>
      <c r="D322" s="1" t="s">
        <v>141</v>
      </c>
      <c r="E322" s="1" t="s">
        <v>807</v>
      </c>
    </row>
    <row r="323" spans="1:5">
      <c r="A323" s="1">
        <v>220023</v>
      </c>
      <c r="B323" s="1" t="s">
        <v>73</v>
      </c>
      <c r="C323" s="1">
        <v>8</v>
      </c>
      <c r="D323" s="1" t="s">
        <v>144</v>
      </c>
      <c r="E323" s="1" t="s">
        <v>807</v>
      </c>
    </row>
    <row r="324" spans="1:5">
      <c r="A324" s="1">
        <v>220024</v>
      </c>
      <c r="B324" s="1" t="s">
        <v>147</v>
      </c>
      <c r="C324" s="1">
        <v>8</v>
      </c>
      <c r="D324" s="1" t="s">
        <v>148</v>
      </c>
      <c r="E324" s="1" t="s">
        <v>807</v>
      </c>
    </row>
    <row r="325" spans="1:5">
      <c r="A325" s="1">
        <v>220025</v>
      </c>
      <c r="B325" s="1" t="s">
        <v>151</v>
      </c>
      <c r="C325" s="1">
        <v>8</v>
      </c>
      <c r="D325" s="1" t="s">
        <v>152</v>
      </c>
      <c r="E325" s="1" t="s">
        <v>807</v>
      </c>
    </row>
    <row r="326" spans="1:5">
      <c r="A326" s="1">
        <v>220026</v>
      </c>
      <c r="B326" s="1" t="s">
        <v>155</v>
      </c>
      <c r="C326" s="1">
        <v>8</v>
      </c>
      <c r="D326" s="1" t="s">
        <v>156</v>
      </c>
      <c r="E326" s="1" t="s">
        <v>807</v>
      </c>
    </row>
    <row r="327" spans="1:5">
      <c r="A327" s="1">
        <v>220027</v>
      </c>
      <c r="B327" s="1" t="s">
        <v>159</v>
      </c>
      <c r="C327" s="1">
        <v>8</v>
      </c>
      <c r="D327" s="1" t="s">
        <v>160</v>
      </c>
      <c r="E327" s="1" t="s">
        <v>807</v>
      </c>
    </row>
    <row r="328" spans="1:5">
      <c r="A328" s="1">
        <v>220028</v>
      </c>
      <c r="B328" s="1" t="s">
        <v>163</v>
      </c>
      <c r="C328" s="1">
        <v>8</v>
      </c>
      <c r="D328" s="1" t="s">
        <v>164</v>
      </c>
      <c r="E328" s="1" t="s">
        <v>807</v>
      </c>
    </row>
    <row r="329" spans="1:5">
      <c r="A329" s="1">
        <v>220029</v>
      </c>
      <c r="B329" s="1" t="s">
        <v>167</v>
      </c>
      <c r="C329" s="1">
        <v>8</v>
      </c>
      <c r="D329" s="1" t="s">
        <v>168</v>
      </c>
      <c r="E329" s="1" t="s">
        <v>807</v>
      </c>
    </row>
    <row r="330" spans="1:5">
      <c r="A330" s="1">
        <v>220030</v>
      </c>
      <c r="B330" s="1" t="s">
        <v>171</v>
      </c>
      <c r="C330" s="1">
        <v>8</v>
      </c>
      <c r="D330" s="1" t="s">
        <v>172</v>
      </c>
      <c r="E330" s="1" t="s">
        <v>807</v>
      </c>
    </row>
    <row r="331" spans="1:5">
      <c r="A331" s="1">
        <v>220031</v>
      </c>
      <c r="B331" s="1" t="s">
        <v>175</v>
      </c>
      <c r="C331" s="1">
        <v>8</v>
      </c>
      <c r="D331" s="1" t="s">
        <v>176</v>
      </c>
      <c r="E331" s="1" t="s">
        <v>807</v>
      </c>
    </row>
    <row r="332" spans="1:5">
      <c r="A332" s="1">
        <v>220032</v>
      </c>
      <c r="B332" s="1" t="s">
        <v>179</v>
      </c>
      <c r="C332" s="1">
        <v>8</v>
      </c>
      <c r="D332" s="1" t="s">
        <v>180</v>
      </c>
      <c r="E332" s="1" t="s">
        <v>807</v>
      </c>
    </row>
    <row r="333" spans="1:5">
      <c r="A333" s="1">
        <v>220033</v>
      </c>
      <c r="B333" s="1" t="s">
        <v>183</v>
      </c>
      <c r="C333" s="1">
        <v>8</v>
      </c>
      <c r="D333" s="1" t="s">
        <v>184</v>
      </c>
      <c r="E333" s="1" t="s">
        <v>807</v>
      </c>
    </row>
    <row r="334" spans="1:5">
      <c r="A334" s="1">
        <v>220034</v>
      </c>
      <c r="B334" s="1" t="s">
        <v>187</v>
      </c>
      <c r="C334" s="1">
        <v>8</v>
      </c>
      <c r="D334" s="1" t="s">
        <v>188</v>
      </c>
      <c r="E334" s="1" t="s">
        <v>807</v>
      </c>
    </row>
    <row r="335" spans="1:5">
      <c r="A335" s="1">
        <v>220035</v>
      </c>
      <c r="B335" s="1" t="s">
        <v>191</v>
      </c>
      <c r="C335" s="1">
        <v>8</v>
      </c>
      <c r="D335" s="1" t="s">
        <v>192</v>
      </c>
      <c r="E335" s="1" t="s">
        <v>807</v>
      </c>
    </row>
    <row r="336" spans="1:5">
      <c r="A336" s="1">
        <v>220036</v>
      </c>
      <c r="B336" s="1" t="s">
        <v>195</v>
      </c>
      <c r="C336" s="1">
        <v>8</v>
      </c>
      <c r="D336" s="1" t="s">
        <v>196</v>
      </c>
      <c r="E336" s="1" t="s">
        <v>807</v>
      </c>
    </row>
    <row r="337" spans="1:5">
      <c r="A337" s="1">
        <v>220037</v>
      </c>
      <c r="B337" s="1" t="s">
        <v>199</v>
      </c>
      <c r="C337" s="1">
        <v>8</v>
      </c>
      <c r="D337" s="1" t="s">
        <v>200</v>
      </c>
      <c r="E337" s="1" t="s">
        <v>807</v>
      </c>
    </row>
    <row r="338" spans="1:5">
      <c r="A338" s="1">
        <v>220038</v>
      </c>
      <c r="B338" s="1" t="s">
        <v>203</v>
      </c>
      <c r="C338" s="1">
        <v>8</v>
      </c>
      <c r="D338" s="1" t="s">
        <v>204</v>
      </c>
      <c r="E338" s="1" t="s">
        <v>807</v>
      </c>
    </row>
    <row r="339" spans="1:5">
      <c r="A339" s="1">
        <v>220039</v>
      </c>
      <c r="B339" s="1" t="s">
        <v>207</v>
      </c>
      <c r="C339" s="1">
        <v>8</v>
      </c>
      <c r="D339" s="1" t="s">
        <v>208</v>
      </c>
      <c r="E339" s="1" t="s">
        <v>807</v>
      </c>
    </row>
    <row r="340" spans="1:5">
      <c r="A340" s="1">
        <v>220040</v>
      </c>
      <c r="B340" s="1" t="s">
        <v>211</v>
      </c>
      <c r="C340" s="1">
        <v>8</v>
      </c>
      <c r="D340" s="1" t="s">
        <v>212</v>
      </c>
      <c r="E340" s="1" t="s">
        <v>807</v>
      </c>
    </row>
    <row r="341" spans="1:5">
      <c r="A341" s="1">
        <v>220041</v>
      </c>
      <c r="B341" s="1" t="s">
        <v>215</v>
      </c>
      <c r="C341" s="1">
        <v>8</v>
      </c>
      <c r="D341" s="1" t="s">
        <v>216</v>
      </c>
      <c r="E341" s="1" t="s">
        <v>807</v>
      </c>
    </row>
    <row r="342" spans="1:5">
      <c r="A342" s="1">
        <v>220042</v>
      </c>
      <c r="B342" s="1" t="s">
        <v>219</v>
      </c>
      <c r="C342" s="1">
        <v>8</v>
      </c>
      <c r="D342" s="1" t="s">
        <v>220</v>
      </c>
      <c r="E342" s="1" t="s">
        <v>807</v>
      </c>
    </row>
    <row r="343" spans="1:5">
      <c r="A343" s="1">
        <v>220043</v>
      </c>
      <c r="B343" s="1" t="s">
        <v>223</v>
      </c>
      <c r="C343" s="1">
        <v>8</v>
      </c>
      <c r="D343" s="1" t="s">
        <v>224</v>
      </c>
      <c r="E343" s="1" t="s">
        <v>807</v>
      </c>
    </row>
    <row r="344" spans="1:5">
      <c r="A344" s="1">
        <v>220044</v>
      </c>
      <c r="B344" s="1" t="s">
        <v>227</v>
      </c>
      <c r="C344" s="1">
        <v>8</v>
      </c>
      <c r="D344" s="1" t="s">
        <v>228</v>
      </c>
      <c r="E344" s="1" t="s">
        <v>807</v>
      </c>
    </row>
    <row r="345" spans="1:5">
      <c r="A345" s="1">
        <v>220045</v>
      </c>
      <c r="B345" s="1" t="s">
        <v>231</v>
      </c>
      <c r="C345" s="1">
        <v>8</v>
      </c>
      <c r="D345" s="1" t="s">
        <v>232</v>
      </c>
      <c r="E345" s="1" t="s">
        <v>807</v>
      </c>
    </row>
    <row r="346" spans="1:5">
      <c r="A346" s="1">
        <v>220046</v>
      </c>
      <c r="B346" s="1" t="s">
        <v>235</v>
      </c>
      <c r="C346" s="1">
        <v>8</v>
      </c>
      <c r="D346" s="1" t="s">
        <v>236</v>
      </c>
      <c r="E346" s="1" t="s">
        <v>807</v>
      </c>
    </row>
    <row r="347" spans="1:5">
      <c r="A347" s="1">
        <v>220047</v>
      </c>
      <c r="B347" s="1" t="s">
        <v>239</v>
      </c>
      <c r="C347" s="1">
        <v>8</v>
      </c>
      <c r="D347" s="1" t="s">
        <v>240</v>
      </c>
      <c r="E347" s="1" t="s">
        <v>807</v>
      </c>
    </row>
    <row r="348" spans="1:5">
      <c r="A348" s="1">
        <v>220048</v>
      </c>
      <c r="B348" s="1" t="s">
        <v>243</v>
      </c>
      <c r="C348" s="1">
        <v>8</v>
      </c>
      <c r="D348" s="1" t="s">
        <v>244</v>
      </c>
      <c r="E348" s="1" t="s">
        <v>807</v>
      </c>
    </row>
    <row r="349" spans="1:5">
      <c r="A349" s="1">
        <v>220049</v>
      </c>
      <c r="B349" s="1" t="s">
        <v>247</v>
      </c>
      <c r="C349" s="1">
        <v>8</v>
      </c>
      <c r="D349" s="1" t="s">
        <v>248</v>
      </c>
      <c r="E349" s="1" t="s">
        <v>807</v>
      </c>
    </row>
    <row r="350" spans="1:5">
      <c r="A350" s="1">
        <v>220050</v>
      </c>
      <c r="B350" s="1" t="s">
        <v>251</v>
      </c>
      <c r="C350" s="1">
        <v>8</v>
      </c>
      <c r="D350" s="1" t="s">
        <v>252</v>
      </c>
      <c r="E350" s="1" t="s">
        <v>807</v>
      </c>
    </row>
    <row r="351" spans="1:5">
      <c r="A351" s="1">
        <v>220051</v>
      </c>
      <c r="B351" s="1" t="s">
        <v>255</v>
      </c>
      <c r="C351" s="1">
        <v>8</v>
      </c>
      <c r="D351" s="1" t="s">
        <v>256</v>
      </c>
      <c r="E351" s="1" t="s">
        <v>807</v>
      </c>
    </row>
    <row r="352" spans="1:5">
      <c r="A352" s="1">
        <v>220052</v>
      </c>
      <c r="B352" s="1" t="s">
        <v>259</v>
      </c>
      <c r="C352" s="1">
        <v>8</v>
      </c>
      <c r="D352" s="1" t="s">
        <v>260</v>
      </c>
      <c r="E352" s="1" t="s">
        <v>807</v>
      </c>
    </row>
    <row r="353" spans="1:5">
      <c r="A353" s="1">
        <v>220053</v>
      </c>
      <c r="B353" s="1" t="s">
        <v>263</v>
      </c>
      <c r="C353" s="1">
        <v>8</v>
      </c>
      <c r="D353" s="1" t="s">
        <v>264</v>
      </c>
      <c r="E353" s="1" t="s">
        <v>807</v>
      </c>
    </row>
    <row r="354" spans="1:5">
      <c r="A354" s="1">
        <v>220054</v>
      </c>
      <c r="B354" s="1" t="s">
        <v>267</v>
      </c>
      <c r="C354" s="1">
        <v>8</v>
      </c>
      <c r="D354" s="1" t="s">
        <v>268</v>
      </c>
      <c r="E354" s="1" t="s">
        <v>807</v>
      </c>
    </row>
    <row r="355" spans="1:5">
      <c r="A355" s="1">
        <v>220055</v>
      </c>
      <c r="B355" s="1" t="s">
        <v>271</v>
      </c>
      <c r="C355" s="1">
        <v>8</v>
      </c>
      <c r="D355" s="1" t="s">
        <v>272</v>
      </c>
      <c r="E355" s="1" t="s">
        <v>807</v>
      </c>
    </row>
    <row r="356" spans="1:5">
      <c r="A356" s="1">
        <v>220056</v>
      </c>
      <c r="B356" s="1" t="s">
        <v>275</v>
      </c>
      <c r="C356" s="1">
        <v>8</v>
      </c>
      <c r="D356" s="1" t="s">
        <v>276</v>
      </c>
      <c r="E356" s="1" t="s">
        <v>807</v>
      </c>
    </row>
    <row r="357" spans="1:5">
      <c r="A357" s="1">
        <v>220057</v>
      </c>
      <c r="B357" s="1" t="s">
        <v>279</v>
      </c>
      <c r="C357" s="1">
        <v>8</v>
      </c>
      <c r="D357" s="1" t="s">
        <v>280</v>
      </c>
      <c r="E357" s="1" t="s">
        <v>807</v>
      </c>
    </row>
    <row r="358" spans="1:5">
      <c r="A358" s="1">
        <v>220058</v>
      </c>
      <c r="B358" s="1" t="s">
        <v>283</v>
      </c>
      <c r="C358" s="1">
        <v>8</v>
      </c>
      <c r="D358" s="1" t="s">
        <v>284</v>
      </c>
      <c r="E358" s="1" t="s">
        <v>807</v>
      </c>
    </row>
    <row r="359" spans="1:5">
      <c r="A359" s="1">
        <v>220059</v>
      </c>
      <c r="B359" s="1" t="s">
        <v>287</v>
      </c>
      <c r="C359" s="1">
        <v>8</v>
      </c>
      <c r="D359" s="1" t="s">
        <v>288</v>
      </c>
      <c r="E359" s="1" t="s">
        <v>807</v>
      </c>
    </row>
    <row r="360" spans="1:5">
      <c r="A360" s="1">
        <v>220060</v>
      </c>
      <c r="B360" s="1" t="s">
        <v>291</v>
      </c>
      <c r="C360" s="1">
        <v>8</v>
      </c>
      <c r="D360" s="1" t="s">
        <v>292</v>
      </c>
      <c r="E360" s="1" t="s">
        <v>807</v>
      </c>
    </row>
    <row r="361" spans="1:5">
      <c r="A361" s="1">
        <v>220061</v>
      </c>
      <c r="B361" s="1" t="s">
        <v>295</v>
      </c>
      <c r="C361" s="1">
        <v>8</v>
      </c>
      <c r="D361" s="1" t="s">
        <v>296</v>
      </c>
      <c r="E361" s="1" t="s">
        <v>807</v>
      </c>
    </row>
    <row r="362" spans="1:5">
      <c r="A362" s="1">
        <v>220062</v>
      </c>
      <c r="B362" s="1" t="s">
        <v>299</v>
      </c>
      <c r="C362" s="1">
        <v>8</v>
      </c>
      <c r="D362" s="1" t="s">
        <v>300</v>
      </c>
      <c r="E362" s="1" t="s">
        <v>807</v>
      </c>
    </row>
    <row r="363" spans="1:5">
      <c r="A363" s="1">
        <v>220063</v>
      </c>
      <c r="B363" s="1" t="s">
        <v>303</v>
      </c>
      <c r="C363" s="1">
        <v>8</v>
      </c>
      <c r="D363" s="1" t="s">
        <v>304</v>
      </c>
      <c r="E363" s="1" t="s">
        <v>807</v>
      </c>
    </row>
    <row r="364" spans="1:5">
      <c r="A364" s="1">
        <v>220064</v>
      </c>
      <c r="B364" s="1" t="s">
        <v>307</v>
      </c>
      <c r="C364" s="1">
        <v>8</v>
      </c>
      <c r="D364" s="1" t="s">
        <v>308</v>
      </c>
      <c r="E364" s="1" t="s">
        <v>807</v>
      </c>
    </row>
    <row r="365" spans="1:5">
      <c r="A365" s="1">
        <v>220065</v>
      </c>
      <c r="B365" s="1" t="s">
        <v>311</v>
      </c>
      <c r="C365" s="1">
        <v>8</v>
      </c>
      <c r="D365" s="1" t="s">
        <v>312</v>
      </c>
      <c r="E365" s="1" t="s">
        <v>807</v>
      </c>
    </row>
    <row r="366" spans="1:5">
      <c r="A366" s="1">
        <v>220066</v>
      </c>
      <c r="B366" s="1" t="s">
        <v>315</v>
      </c>
      <c r="C366" s="1">
        <v>8</v>
      </c>
      <c r="D366" s="1" t="s">
        <v>316</v>
      </c>
      <c r="E366" s="1" t="s">
        <v>807</v>
      </c>
    </row>
    <row r="367" spans="1:5">
      <c r="A367" s="1">
        <v>220067</v>
      </c>
      <c r="B367" s="1" t="s">
        <v>319</v>
      </c>
      <c r="C367" s="1">
        <v>8</v>
      </c>
      <c r="D367" s="1" t="s">
        <v>320</v>
      </c>
      <c r="E367" s="1" t="s">
        <v>807</v>
      </c>
    </row>
    <row r="368" spans="1:5">
      <c r="A368" s="1">
        <v>220068</v>
      </c>
      <c r="B368" s="1" t="s">
        <v>323</v>
      </c>
      <c r="C368" s="1">
        <v>8</v>
      </c>
      <c r="D368" s="1" t="s">
        <v>324</v>
      </c>
      <c r="E368" s="1" t="s">
        <v>807</v>
      </c>
    </row>
    <row r="369" spans="1:5">
      <c r="A369" s="1">
        <v>220069</v>
      </c>
      <c r="B369" s="1" t="s">
        <v>327</v>
      </c>
      <c r="C369" s="1">
        <v>8</v>
      </c>
      <c r="D369" s="1" t="s">
        <v>328</v>
      </c>
      <c r="E369" s="1" t="s">
        <v>807</v>
      </c>
    </row>
    <row r="370" spans="1:5">
      <c r="A370" s="1">
        <v>220070</v>
      </c>
      <c r="B370" s="1" t="s">
        <v>331</v>
      </c>
      <c r="C370" s="1">
        <v>8</v>
      </c>
      <c r="D370" s="1" t="s">
        <v>332</v>
      </c>
      <c r="E370" s="1" t="s">
        <v>807</v>
      </c>
    </row>
    <row r="371" spans="1:5">
      <c r="A371" s="1">
        <v>220071</v>
      </c>
      <c r="B371" s="1" t="s">
        <v>335</v>
      </c>
      <c r="C371" s="1">
        <v>8</v>
      </c>
      <c r="D371" s="1" t="s">
        <v>336</v>
      </c>
      <c r="E371" s="1" t="s">
        <v>807</v>
      </c>
    </row>
    <row r="372" spans="1:5">
      <c r="A372" s="1">
        <v>220072</v>
      </c>
      <c r="B372" s="1" t="s">
        <v>339</v>
      </c>
      <c r="C372" s="1">
        <v>8</v>
      </c>
      <c r="D372" s="1" t="s">
        <v>340</v>
      </c>
      <c r="E372" s="1" t="s">
        <v>807</v>
      </c>
    </row>
    <row r="373" spans="1:5">
      <c r="A373" s="1">
        <v>220073</v>
      </c>
      <c r="B373" s="1" t="s">
        <v>343</v>
      </c>
      <c r="C373" s="1">
        <v>8</v>
      </c>
      <c r="D373" s="1" t="s">
        <v>344</v>
      </c>
      <c r="E373" s="1" t="s">
        <v>807</v>
      </c>
    </row>
    <row r="374" spans="1:5">
      <c r="A374" s="1">
        <v>220074</v>
      </c>
      <c r="B374" s="1" t="s">
        <v>347</v>
      </c>
      <c r="C374" s="1">
        <v>8</v>
      </c>
      <c r="D374" s="1" t="s">
        <v>348</v>
      </c>
      <c r="E374" s="1" t="s">
        <v>807</v>
      </c>
    </row>
    <row r="375" spans="1:5">
      <c r="A375" s="1">
        <v>220075</v>
      </c>
      <c r="B375" s="1" t="s">
        <v>351</v>
      </c>
      <c r="C375" s="1">
        <v>8</v>
      </c>
      <c r="D375" s="1" t="s">
        <v>352</v>
      </c>
      <c r="E375" s="1" t="s">
        <v>807</v>
      </c>
    </row>
    <row r="376" spans="1:5">
      <c r="A376" s="1">
        <v>220076</v>
      </c>
      <c r="B376" s="1" t="s">
        <v>436</v>
      </c>
      <c r="C376" s="1">
        <v>8</v>
      </c>
      <c r="D376" s="1" t="s">
        <v>437</v>
      </c>
      <c r="E376" s="1" t="s">
        <v>807</v>
      </c>
    </row>
    <row r="377" spans="1:5">
      <c r="A377" s="1">
        <v>220077</v>
      </c>
      <c r="B377" s="1" t="s">
        <v>439</v>
      </c>
      <c r="C377" s="1">
        <v>8</v>
      </c>
      <c r="D377" s="1" t="s">
        <v>440</v>
      </c>
      <c r="E377" s="1" t="s">
        <v>807</v>
      </c>
    </row>
    <row r="378" spans="1:5">
      <c r="A378" s="1">
        <v>220078</v>
      </c>
      <c r="B378" s="1" t="s">
        <v>442</v>
      </c>
      <c r="C378" s="1">
        <v>8</v>
      </c>
      <c r="D378" s="1" t="s">
        <v>443</v>
      </c>
      <c r="E378" s="1" t="s">
        <v>807</v>
      </c>
    </row>
    <row r="379" spans="1:5">
      <c r="A379" s="1">
        <v>220079</v>
      </c>
      <c r="B379" s="1" t="s">
        <v>445</v>
      </c>
      <c r="C379" s="1">
        <v>8</v>
      </c>
      <c r="D379" s="1" t="s">
        <v>446</v>
      </c>
      <c r="E379" s="1" t="s">
        <v>807</v>
      </c>
    </row>
    <row r="380" spans="1:5">
      <c r="A380" s="1">
        <v>220080</v>
      </c>
      <c r="B380" s="1" t="s">
        <v>448</v>
      </c>
      <c r="C380" s="1">
        <v>8</v>
      </c>
      <c r="D380" s="1" t="s">
        <v>449</v>
      </c>
      <c r="E380" s="1" t="s">
        <v>807</v>
      </c>
    </row>
    <row r="381" spans="1:5">
      <c r="A381" s="1">
        <v>220081</v>
      </c>
      <c r="B381" s="1" t="s">
        <v>451</v>
      </c>
      <c r="C381" s="1">
        <v>8</v>
      </c>
      <c r="D381" s="1" t="s">
        <v>452</v>
      </c>
      <c r="E381" s="1" t="s">
        <v>807</v>
      </c>
    </row>
    <row r="382" spans="1:5">
      <c r="A382" s="1">
        <v>220082</v>
      </c>
      <c r="B382" s="1" t="s">
        <v>454</v>
      </c>
      <c r="C382" s="1">
        <v>8</v>
      </c>
      <c r="D382" s="1" t="s">
        <v>455</v>
      </c>
      <c r="E382" s="1" t="s">
        <v>807</v>
      </c>
    </row>
    <row r="383" spans="1:5">
      <c r="A383" s="1">
        <v>220083</v>
      </c>
      <c r="B383" s="1" t="s">
        <v>457</v>
      </c>
      <c r="C383" s="1">
        <v>8</v>
      </c>
      <c r="D383" s="1" t="s">
        <v>458</v>
      </c>
      <c r="E383" s="1" t="s">
        <v>807</v>
      </c>
    </row>
    <row r="384" spans="1:5">
      <c r="A384" s="1">
        <v>220084</v>
      </c>
      <c r="B384" s="1" t="s">
        <v>460</v>
      </c>
      <c r="C384" s="1">
        <v>8</v>
      </c>
      <c r="D384" s="1" t="s">
        <v>461</v>
      </c>
      <c r="E384" s="1" t="s">
        <v>807</v>
      </c>
    </row>
    <row r="385" spans="1:5">
      <c r="A385" s="1">
        <v>220085</v>
      </c>
      <c r="B385" s="1" t="s">
        <v>463</v>
      </c>
      <c r="C385" s="1">
        <v>8</v>
      </c>
      <c r="D385" s="1" t="s">
        <v>464</v>
      </c>
      <c r="E385" s="1" t="s">
        <v>807</v>
      </c>
    </row>
    <row r="386" spans="1:5">
      <c r="A386" s="1">
        <v>220086</v>
      </c>
      <c r="B386" s="1" t="s">
        <v>466</v>
      </c>
      <c r="C386" s="1">
        <v>8</v>
      </c>
      <c r="D386" s="1" t="s">
        <v>467</v>
      </c>
      <c r="E386" s="1" t="s">
        <v>807</v>
      </c>
    </row>
    <row r="387" spans="1:5">
      <c r="A387" s="1">
        <v>220087</v>
      </c>
      <c r="B387" s="1" t="s">
        <v>469</v>
      </c>
      <c r="C387" s="1">
        <v>8</v>
      </c>
      <c r="D387" s="1" t="s">
        <v>470</v>
      </c>
      <c r="E387" s="1" t="s">
        <v>807</v>
      </c>
    </row>
    <row r="388" spans="1:5">
      <c r="A388" s="1">
        <v>220088</v>
      </c>
      <c r="B388" s="1" t="s">
        <v>472</v>
      </c>
      <c r="C388" s="1">
        <v>8</v>
      </c>
      <c r="D388" s="1" t="s">
        <v>473</v>
      </c>
      <c r="E388" s="1" t="s">
        <v>807</v>
      </c>
    </row>
    <row r="389" spans="1:5">
      <c r="A389" s="1">
        <v>220089</v>
      </c>
      <c r="B389" s="1" t="s">
        <v>475</v>
      </c>
      <c r="C389" s="1">
        <v>8</v>
      </c>
      <c r="D389" s="1" t="s">
        <v>476</v>
      </c>
      <c r="E389" s="1" t="s">
        <v>807</v>
      </c>
    </row>
    <row r="390" spans="1:5">
      <c r="A390" s="1">
        <v>220090</v>
      </c>
      <c r="B390" s="1" t="s">
        <v>478</v>
      </c>
      <c r="C390" s="1">
        <v>8</v>
      </c>
      <c r="D390" s="1" t="s">
        <v>479</v>
      </c>
      <c r="E390" s="1" t="s">
        <v>807</v>
      </c>
    </row>
    <row r="391" spans="1:5">
      <c r="A391" s="1">
        <v>220091</v>
      </c>
      <c r="B391" s="1" t="s">
        <v>481</v>
      </c>
      <c r="C391" s="1">
        <v>8</v>
      </c>
      <c r="D391" s="1" t="s">
        <v>482</v>
      </c>
      <c r="E391" s="1" t="s">
        <v>807</v>
      </c>
    </row>
    <row r="392" spans="1:5">
      <c r="A392" s="1">
        <v>220092</v>
      </c>
      <c r="B392" s="1" t="s">
        <v>484</v>
      </c>
      <c r="C392" s="1">
        <v>8</v>
      </c>
      <c r="D392" s="1" t="s">
        <v>485</v>
      </c>
      <c r="E392" s="1" t="s">
        <v>807</v>
      </c>
    </row>
    <row r="393" spans="1:5">
      <c r="A393" s="1">
        <v>220093</v>
      </c>
      <c r="B393" s="1" t="s">
        <v>487</v>
      </c>
      <c r="C393" s="1">
        <v>8</v>
      </c>
      <c r="D393" s="1" t="s">
        <v>488</v>
      </c>
      <c r="E393" s="1" t="s">
        <v>807</v>
      </c>
    </row>
    <row r="394" spans="1:5">
      <c r="A394" s="1">
        <v>220094</v>
      </c>
      <c r="B394" s="1" t="s">
        <v>490</v>
      </c>
      <c r="C394" s="1">
        <v>8</v>
      </c>
      <c r="D394" s="1" t="s">
        <v>491</v>
      </c>
      <c r="E394" s="1" t="s">
        <v>807</v>
      </c>
    </row>
    <row r="395" spans="1:5">
      <c r="A395" s="1">
        <v>220095</v>
      </c>
      <c r="B395" s="1" t="s">
        <v>493</v>
      </c>
      <c r="C395" s="1">
        <v>8</v>
      </c>
      <c r="D395" s="1" t="s">
        <v>494</v>
      </c>
      <c r="E395" s="1" t="s">
        <v>807</v>
      </c>
    </row>
    <row r="396" spans="1:5">
      <c r="A396" s="1">
        <v>220096</v>
      </c>
      <c r="B396" s="1" t="s">
        <v>496</v>
      </c>
      <c r="C396" s="1">
        <v>8</v>
      </c>
      <c r="D396" s="1" t="s">
        <v>497</v>
      </c>
      <c r="E396" s="1" t="s">
        <v>807</v>
      </c>
    </row>
    <row r="397" spans="1:5">
      <c r="A397" s="1">
        <v>220097</v>
      </c>
      <c r="B397" s="1" t="s">
        <v>499</v>
      </c>
      <c r="C397" s="1">
        <v>8</v>
      </c>
      <c r="D397" s="1" t="s">
        <v>500</v>
      </c>
      <c r="E397" s="1" t="s">
        <v>807</v>
      </c>
    </row>
    <row r="398" spans="1:5">
      <c r="A398" s="1">
        <v>220098</v>
      </c>
      <c r="B398" s="1" t="s">
        <v>502</v>
      </c>
      <c r="C398" s="1">
        <v>8</v>
      </c>
      <c r="D398" s="1" t="s">
        <v>503</v>
      </c>
      <c r="E398" s="1" t="s">
        <v>807</v>
      </c>
    </row>
    <row r="399" spans="1:5">
      <c r="A399" s="1">
        <v>220099</v>
      </c>
      <c r="B399" s="1" t="s">
        <v>505</v>
      </c>
      <c r="C399" s="1">
        <v>8</v>
      </c>
      <c r="D399" s="1" t="s">
        <v>506</v>
      </c>
      <c r="E399" s="1" t="s">
        <v>807</v>
      </c>
    </row>
    <row r="400" spans="1:5">
      <c r="A400" s="1">
        <v>220100</v>
      </c>
      <c r="B400" s="1" t="s">
        <v>508</v>
      </c>
      <c r="C400" s="1">
        <v>8</v>
      </c>
      <c r="D400" s="1" t="s">
        <v>509</v>
      </c>
      <c r="E400" s="1" t="s">
        <v>807</v>
      </c>
    </row>
    <row r="401" spans="1:5">
      <c r="A401" s="1">
        <v>220101</v>
      </c>
      <c r="B401" s="1" t="s">
        <v>511</v>
      </c>
      <c r="C401" s="1">
        <v>8</v>
      </c>
      <c r="D401" s="1" t="s">
        <v>512</v>
      </c>
      <c r="E401" s="1" t="s">
        <v>807</v>
      </c>
    </row>
    <row r="402" spans="1:5">
      <c r="A402" s="1">
        <v>220102</v>
      </c>
      <c r="B402" s="1" t="s">
        <v>514</v>
      </c>
      <c r="C402" s="1">
        <v>8</v>
      </c>
      <c r="D402" s="1" t="s">
        <v>515</v>
      </c>
      <c r="E402" s="1" t="s">
        <v>807</v>
      </c>
    </row>
    <row r="403" spans="1:5">
      <c r="A403" s="1">
        <v>220103</v>
      </c>
      <c r="B403" s="1" t="s">
        <v>517</v>
      </c>
      <c r="C403" s="1">
        <v>8</v>
      </c>
      <c r="D403" s="1" t="s">
        <v>518</v>
      </c>
      <c r="E403" s="1" t="s">
        <v>807</v>
      </c>
    </row>
    <row r="404" spans="1:5">
      <c r="A404" s="1">
        <v>220104</v>
      </c>
      <c r="B404" s="1" t="s">
        <v>520</v>
      </c>
      <c r="C404" s="1">
        <v>8</v>
      </c>
      <c r="D404" s="1" t="s">
        <v>521</v>
      </c>
      <c r="E404" s="1" t="s">
        <v>807</v>
      </c>
    </row>
    <row r="405" spans="1:5">
      <c r="A405" s="1">
        <v>220105</v>
      </c>
      <c r="B405" s="1" t="s">
        <v>523</v>
      </c>
      <c r="C405" s="1">
        <v>8</v>
      </c>
      <c r="D405" s="1" t="s">
        <v>524</v>
      </c>
      <c r="E405" s="1" t="s">
        <v>807</v>
      </c>
    </row>
    <row r="406" spans="1:5">
      <c r="A406" s="1">
        <v>220106</v>
      </c>
      <c r="B406" s="1" t="s">
        <v>526</v>
      </c>
      <c r="C406" s="1">
        <v>8</v>
      </c>
      <c r="D406" s="1" t="s">
        <v>527</v>
      </c>
      <c r="E406" s="1" t="s">
        <v>807</v>
      </c>
    </row>
    <row r="407" spans="1:5">
      <c r="A407" s="1">
        <v>220107</v>
      </c>
      <c r="B407" s="1" t="s">
        <v>529</v>
      </c>
      <c r="C407" s="1">
        <v>8</v>
      </c>
      <c r="D407" s="1" t="s">
        <v>530</v>
      </c>
      <c r="E407" s="1" t="s">
        <v>807</v>
      </c>
    </row>
    <row r="408" spans="1:5">
      <c r="A408" s="1">
        <v>220108</v>
      </c>
      <c r="B408" s="1" t="s">
        <v>532</v>
      </c>
      <c r="C408" s="1">
        <v>8</v>
      </c>
      <c r="D408" s="1" t="s">
        <v>533</v>
      </c>
      <c r="E408" s="1" t="s">
        <v>807</v>
      </c>
    </row>
    <row r="409" spans="1:5">
      <c r="A409" s="1">
        <v>220109</v>
      </c>
      <c r="B409" s="1" t="s">
        <v>535</v>
      </c>
      <c r="C409" s="1">
        <v>8</v>
      </c>
      <c r="D409" s="1" t="s">
        <v>536</v>
      </c>
      <c r="E409" s="1" t="s">
        <v>807</v>
      </c>
    </row>
    <row r="410" spans="1:5">
      <c r="A410" s="1">
        <v>220110</v>
      </c>
      <c r="B410" s="1" t="s">
        <v>538</v>
      </c>
      <c r="C410" s="1">
        <v>8</v>
      </c>
      <c r="D410" s="1" t="s">
        <v>539</v>
      </c>
      <c r="E410" s="1" t="s">
        <v>807</v>
      </c>
    </row>
    <row r="411" spans="1:5">
      <c r="A411" s="1">
        <v>220111</v>
      </c>
      <c r="B411" s="1" t="s">
        <v>541</v>
      </c>
      <c r="C411" s="1">
        <v>8</v>
      </c>
      <c r="D411" s="1" t="s">
        <v>542</v>
      </c>
      <c r="E411" s="1" t="s">
        <v>807</v>
      </c>
    </row>
    <row r="412" spans="1:5">
      <c r="A412" s="1">
        <v>220112</v>
      </c>
      <c r="B412" s="1" t="s">
        <v>544</v>
      </c>
      <c r="C412" s="1">
        <v>8</v>
      </c>
      <c r="D412" s="1" t="s">
        <v>545</v>
      </c>
      <c r="E412" s="1" t="s">
        <v>807</v>
      </c>
    </row>
    <row r="413" spans="1:5">
      <c r="A413" s="1">
        <v>220113</v>
      </c>
      <c r="B413" s="1" t="s">
        <v>547</v>
      </c>
      <c r="C413" s="1">
        <v>8</v>
      </c>
      <c r="D413" s="1" t="s">
        <v>548</v>
      </c>
      <c r="E413" s="1" t="s">
        <v>807</v>
      </c>
    </row>
    <row r="414" spans="1:5">
      <c r="A414" s="1">
        <v>220114</v>
      </c>
      <c r="B414" s="1" t="s">
        <v>550</v>
      </c>
      <c r="C414" s="1">
        <v>8</v>
      </c>
      <c r="D414" s="1" t="s">
        <v>551</v>
      </c>
      <c r="E414" s="1" t="s">
        <v>807</v>
      </c>
    </row>
    <row r="415" spans="1:5">
      <c r="A415" s="1">
        <v>220115</v>
      </c>
      <c r="B415" s="1" t="s">
        <v>553</v>
      </c>
      <c r="C415" s="1">
        <v>8</v>
      </c>
      <c r="D415" s="1" t="s">
        <v>554</v>
      </c>
      <c r="E415" s="1" t="s">
        <v>807</v>
      </c>
    </row>
    <row r="416" spans="1:5">
      <c r="A416" s="1">
        <v>220116</v>
      </c>
      <c r="B416" s="1" t="s">
        <v>556</v>
      </c>
      <c r="C416" s="1">
        <v>8</v>
      </c>
      <c r="D416" s="1" t="s">
        <v>557</v>
      </c>
      <c r="E416" s="1" t="s">
        <v>807</v>
      </c>
    </row>
    <row r="417" spans="1:5">
      <c r="A417" s="1">
        <v>220117</v>
      </c>
      <c r="B417" s="1" t="s">
        <v>559</v>
      </c>
      <c r="C417" s="1">
        <v>8</v>
      </c>
      <c r="D417" s="1" t="s">
        <v>560</v>
      </c>
      <c r="E417" s="1" t="s">
        <v>807</v>
      </c>
    </row>
    <row r="418" spans="1:5">
      <c r="A418" s="1">
        <v>220118</v>
      </c>
      <c r="B418" s="1" t="s">
        <v>562</v>
      </c>
      <c r="C418" s="1">
        <v>8</v>
      </c>
      <c r="D418" s="1" t="s">
        <v>563</v>
      </c>
      <c r="E418" s="1" t="s">
        <v>807</v>
      </c>
    </row>
    <row r="419" spans="1:5">
      <c r="A419" s="1">
        <v>220119</v>
      </c>
      <c r="B419" s="1" t="s">
        <v>565</v>
      </c>
      <c r="C419" s="1">
        <v>8</v>
      </c>
      <c r="D419" s="1" t="s">
        <v>566</v>
      </c>
      <c r="E419" s="1" t="s">
        <v>807</v>
      </c>
    </row>
    <row r="420" spans="1:5">
      <c r="A420" s="1">
        <v>220120</v>
      </c>
      <c r="B420" s="1" t="s">
        <v>568</v>
      </c>
      <c r="C420" s="1">
        <v>8</v>
      </c>
      <c r="D420" s="1" t="s">
        <v>569</v>
      </c>
      <c r="E420" s="1" t="s">
        <v>807</v>
      </c>
    </row>
    <row r="421" spans="1:5">
      <c r="A421" s="1">
        <v>220121</v>
      </c>
      <c r="B421" s="1" t="s">
        <v>571</v>
      </c>
      <c r="C421" s="1">
        <v>8</v>
      </c>
      <c r="D421" s="1" t="s">
        <v>572</v>
      </c>
      <c r="E421" s="1" t="s">
        <v>807</v>
      </c>
    </row>
    <row r="422" spans="1:5">
      <c r="A422" s="1">
        <v>220122</v>
      </c>
      <c r="B422" s="1" t="s">
        <v>574</v>
      </c>
      <c r="C422" s="1">
        <v>8</v>
      </c>
      <c r="D422" s="1" t="s">
        <v>575</v>
      </c>
      <c r="E422" s="1" t="s">
        <v>807</v>
      </c>
    </row>
    <row r="423" spans="1:5">
      <c r="A423" s="1">
        <v>220123</v>
      </c>
      <c r="B423" s="1" t="s">
        <v>577</v>
      </c>
      <c r="C423" s="1">
        <v>8</v>
      </c>
      <c r="D423" s="1" t="s">
        <v>578</v>
      </c>
      <c r="E423" s="1" t="s">
        <v>807</v>
      </c>
    </row>
    <row r="424" spans="1:5">
      <c r="A424" s="1">
        <v>220124</v>
      </c>
      <c r="B424" s="1" t="s">
        <v>580</v>
      </c>
      <c r="C424" s="1">
        <v>8</v>
      </c>
      <c r="D424" s="1" t="s">
        <v>581</v>
      </c>
      <c r="E424" s="1" t="s">
        <v>807</v>
      </c>
    </row>
    <row r="425" spans="1:5">
      <c r="A425" s="1">
        <v>220125</v>
      </c>
      <c r="B425" s="1" t="s">
        <v>583</v>
      </c>
      <c r="C425" s="1">
        <v>8</v>
      </c>
      <c r="D425" s="1" t="s">
        <v>584</v>
      </c>
      <c r="E425" s="1" t="s">
        <v>807</v>
      </c>
    </row>
    <row r="426" spans="1:5">
      <c r="A426" s="1">
        <v>220126</v>
      </c>
      <c r="B426" s="1" t="s">
        <v>586</v>
      </c>
      <c r="C426" s="1">
        <v>8</v>
      </c>
      <c r="D426" s="1" t="s">
        <v>587</v>
      </c>
      <c r="E426" s="1" t="s">
        <v>807</v>
      </c>
    </row>
    <row r="427" spans="1:5">
      <c r="A427" s="1">
        <v>220127</v>
      </c>
      <c r="B427" s="1" t="s">
        <v>589</v>
      </c>
      <c r="C427" s="1">
        <v>8</v>
      </c>
      <c r="D427" s="1" t="s">
        <v>590</v>
      </c>
      <c r="E427" s="1" t="s">
        <v>807</v>
      </c>
    </row>
    <row r="428" spans="1:5">
      <c r="A428" s="1">
        <v>220128</v>
      </c>
      <c r="B428" s="1" t="s">
        <v>592</v>
      </c>
      <c r="C428" s="1">
        <v>8</v>
      </c>
      <c r="D428" s="1" t="s">
        <v>593</v>
      </c>
      <c r="E428" s="1" t="s">
        <v>807</v>
      </c>
    </row>
    <row r="429" spans="1:5">
      <c r="A429" s="1">
        <v>220129</v>
      </c>
      <c r="B429" s="1" t="s">
        <v>595</v>
      </c>
      <c r="C429" s="1">
        <v>8</v>
      </c>
      <c r="D429" s="1" t="s">
        <v>596</v>
      </c>
      <c r="E429" s="1" t="s">
        <v>807</v>
      </c>
    </row>
    <row r="430" spans="1:5">
      <c r="A430" s="1">
        <v>220130</v>
      </c>
      <c r="B430" s="1" t="s">
        <v>598</v>
      </c>
      <c r="C430" s="1">
        <v>8</v>
      </c>
      <c r="D430" s="1" t="s">
        <v>599</v>
      </c>
      <c r="E430" s="1" t="s">
        <v>807</v>
      </c>
    </row>
    <row r="431" spans="1:5">
      <c r="A431" s="1">
        <v>220131</v>
      </c>
      <c r="B431" s="1" t="s">
        <v>601</v>
      </c>
      <c r="C431" s="1">
        <v>8</v>
      </c>
      <c r="D431" s="1" t="s">
        <v>602</v>
      </c>
      <c r="E431" s="1" t="s">
        <v>807</v>
      </c>
    </row>
    <row r="432" spans="1:5">
      <c r="A432" s="1">
        <v>220132</v>
      </c>
      <c r="B432" s="1" t="s">
        <v>604</v>
      </c>
      <c r="C432" s="1">
        <v>8</v>
      </c>
      <c r="D432" s="1" t="s">
        <v>605</v>
      </c>
      <c r="E432" s="1" t="s">
        <v>807</v>
      </c>
    </row>
    <row r="433" spans="1:5">
      <c r="A433" s="1">
        <v>220133</v>
      </c>
      <c r="B433" s="1" t="s">
        <v>607</v>
      </c>
      <c r="C433" s="1">
        <v>8</v>
      </c>
      <c r="D433" s="1" t="s">
        <v>608</v>
      </c>
      <c r="E433" s="1" t="s">
        <v>807</v>
      </c>
    </row>
    <row r="434" spans="1:5">
      <c r="A434" s="1">
        <v>220134</v>
      </c>
      <c r="B434" s="1" t="s">
        <v>610</v>
      </c>
      <c r="C434" s="1">
        <v>8</v>
      </c>
      <c r="D434" s="1" t="s">
        <v>611</v>
      </c>
      <c r="E434" s="1" t="s">
        <v>807</v>
      </c>
    </row>
    <row r="435" spans="1:5">
      <c r="A435" s="1">
        <v>220135</v>
      </c>
      <c r="B435" s="1" t="s">
        <v>613</v>
      </c>
      <c r="C435" s="1">
        <v>8</v>
      </c>
      <c r="D435" s="1" t="s">
        <v>614</v>
      </c>
      <c r="E435" s="1" t="s">
        <v>807</v>
      </c>
    </row>
    <row r="436" spans="1:5">
      <c r="A436" s="1">
        <v>220136</v>
      </c>
      <c r="B436" s="1" t="s">
        <v>616</v>
      </c>
      <c r="C436" s="1">
        <v>8</v>
      </c>
      <c r="D436" s="1" t="s">
        <v>617</v>
      </c>
      <c r="E436" s="1" t="s">
        <v>807</v>
      </c>
    </row>
    <row r="437" spans="1:5">
      <c r="A437" s="1">
        <v>220137</v>
      </c>
      <c r="B437" s="1" t="s">
        <v>619</v>
      </c>
      <c r="C437" s="1">
        <v>8</v>
      </c>
      <c r="D437" s="1" t="s">
        <v>620</v>
      </c>
      <c r="E437" s="1" t="s">
        <v>807</v>
      </c>
    </row>
    <row r="438" spans="1:5">
      <c r="A438" s="1">
        <v>220138</v>
      </c>
      <c r="B438" s="1" t="s">
        <v>622</v>
      </c>
      <c r="C438" s="1">
        <v>8</v>
      </c>
      <c r="D438" s="1" t="s">
        <v>623</v>
      </c>
      <c r="E438" s="1" t="s">
        <v>807</v>
      </c>
    </row>
    <row r="439" spans="1:5">
      <c r="A439" s="1">
        <v>220139</v>
      </c>
      <c r="B439" s="1" t="s">
        <v>625</v>
      </c>
      <c r="C439" s="1">
        <v>8</v>
      </c>
      <c r="D439" s="1" t="s">
        <v>626</v>
      </c>
      <c r="E439" s="1" t="s">
        <v>807</v>
      </c>
    </row>
    <row r="440" spans="1:5">
      <c r="A440" s="1">
        <v>220140</v>
      </c>
      <c r="B440" s="1" t="s">
        <v>628</v>
      </c>
      <c r="C440" s="1">
        <v>8</v>
      </c>
      <c r="D440" s="1" t="s">
        <v>629</v>
      </c>
      <c r="E440" s="1" t="s">
        <v>807</v>
      </c>
    </row>
    <row r="441" spans="1:5">
      <c r="A441" s="1">
        <v>220141</v>
      </c>
      <c r="B441" s="1" t="s">
        <v>631</v>
      </c>
      <c r="C441" s="1">
        <v>8</v>
      </c>
      <c r="D441" s="1" t="s">
        <v>632</v>
      </c>
      <c r="E441" s="1" t="s">
        <v>807</v>
      </c>
    </row>
    <row r="442" spans="1:5">
      <c r="A442" s="1">
        <v>220142</v>
      </c>
      <c r="B442" s="1" t="s">
        <v>634</v>
      </c>
      <c r="C442" s="1">
        <v>8</v>
      </c>
      <c r="D442" s="1" t="s">
        <v>635</v>
      </c>
      <c r="E442" s="1" t="s">
        <v>807</v>
      </c>
    </row>
    <row r="443" spans="1:5">
      <c r="A443" s="1">
        <v>220143</v>
      </c>
      <c r="B443" s="1" t="s">
        <v>637</v>
      </c>
      <c r="C443" s="1">
        <v>8</v>
      </c>
      <c r="D443" s="1" t="s">
        <v>638</v>
      </c>
      <c r="E443" s="1" t="s">
        <v>807</v>
      </c>
    </row>
    <row r="444" spans="1:5">
      <c r="A444" s="1">
        <v>220144</v>
      </c>
      <c r="B444" s="1" t="s">
        <v>640</v>
      </c>
      <c r="C444" s="1">
        <v>8</v>
      </c>
      <c r="D444" s="1" t="s">
        <v>641</v>
      </c>
      <c r="E444" s="1" t="s">
        <v>807</v>
      </c>
    </row>
    <row r="445" spans="1:5">
      <c r="A445" s="1">
        <v>220145</v>
      </c>
      <c r="B445" s="1" t="s">
        <v>643</v>
      </c>
      <c r="C445" s="1">
        <v>8</v>
      </c>
      <c r="D445" s="1" t="s">
        <v>644</v>
      </c>
      <c r="E445" s="1" t="s">
        <v>807</v>
      </c>
    </row>
    <row r="446" spans="1:5">
      <c r="A446" s="1">
        <v>220146</v>
      </c>
      <c r="B446" s="1" t="s">
        <v>646</v>
      </c>
      <c r="C446" s="1">
        <v>8</v>
      </c>
      <c r="D446" s="1" t="s">
        <v>647</v>
      </c>
      <c r="E446" s="1" t="s">
        <v>807</v>
      </c>
    </row>
    <row r="447" spans="1:5">
      <c r="A447" s="1">
        <v>220147</v>
      </c>
      <c r="B447" s="1" t="s">
        <v>649</v>
      </c>
      <c r="C447" s="1">
        <v>8</v>
      </c>
      <c r="D447" s="1" t="s">
        <v>650</v>
      </c>
      <c r="E447" s="1" t="s">
        <v>807</v>
      </c>
    </row>
    <row r="448" spans="1:5">
      <c r="A448" s="1">
        <v>220148</v>
      </c>
      <c r="B448" s="1" t="s">
        <v>652</v>
      </c>
      <c r="C448" s="1">
        <v>8</v>
      </c>
      <c r="D448" s="1" t="s">
        <v>653</v>
      </c>
      <c r="E448" s="1" t="s">
        <v>807</v>
      </c>
    </row>
    <row r="449" spans="1:5">
      <c r="A449" s="1">
        <v>220149</v>
      </c>
      <c r="B449" s="1" t="s">
        <v>655</v>
      </c>
      <c r="C449" s="1">
        <v>8</v>
      </c>
      <c r="D449" s="1" t="s">
        <v>656</v>
      </c>
      <c r="E449" s="1" t="s">
        <v>807</v>
      </c>
    </row>
    <row r="450" spans="1:5">
      <c r="A450" s="1">
        <v>220150</v>
      </c>
      <c r="B450" s="1" t="s">
        <v>658</v>
      </c>
      <c r="C450" s="1">
        <v>8</v>
      </c>
      <c r="D450" s="1" t="s">
        <v>659</v>
      </c>
      <c r="E450" s="1" t="s">
        <v>807</v>
      </c>
    </row>
    <row r="451" spans="1:5">
      <c r="A451" s="1">
        <v>220151</v>
      </c>
      <c r="B451" s="1" t="s">
        <v>661</v>
      </c>
      <c r="C451" s="1">
        <v>8</v>
      </c>
      <c r="D451" s="1" t="s">
        <v>662</v>
      </c>
      <c r="E451" s="1" t="s">
        <v>807</v>
      </c>
    </row>
    <row r="452" spans="1:5">
      <c r="A452" s="1">
        <v>220152</v>
      </c>
      <c r="B452" s="1" t="s">
        <v>664</v>
      </c>
      <c r="C452" s="1">
        <v>8</v>
      </c>
      <c r="D452" s="1" t="s">
        <v>665</v>
      </c>
      <c r="E452" s="1" t="s">
        <v>807</v>
      </c>
    </row>
    <row r="453" spans="1:5">
      <c r="A453" s="1">
        <v>220153</v>
      </c>
      <c r="B453" s="1" t="s">
        <v>667</v>
      </c>
      <c r="C453" s="1">
        <v>8</v>
      </c>
      <c r="D453" s="1" t="s">
        <v>668</v>
      </c>
      <c r="E453" s="1" t="s">
        <v>807</v>
      </c>
    </row>
    <row r="454" spans="1:5">
      <c r="A454" s="1">
        <v>220154</v>
      </c>
      <c r="B454" s="1" t="s">
        <v>670</v>
      </c>
      <c r="C454" s="1">
        <v>8</v>
      </c>
      <c r="D454" s="1" t="s">
        <v>671</v>
      </c>
      <c r="E454" s="1" t="s">
        <v>807</v>
      </c>
    </row>
    <row r="455" spans="1:5">
      <c r="A455" s="1">
        <v>220155</v>
      </c>
      <c r="B455" s="1" t="s">
        <v>673</v>
      </c>
      <c r="C455" s="1">
        <v>8</v>
      </c>
      <c r="D455" s="1" t="s">
        <v>674</v>
      </c>
      <c r="E455" s="1" t="s">
        <v>807</v>
      </c>
    </row>
    <row r="456" spans="1:5">
      <c r="A456" s="1">
        <v>220156</v>
      </c>
      <c r="B456" s="1" t="s">
        <v>676</v>
      </c>
      <c r="C456" s="1">
        <v>8</v>
      </c>
      <c r="D456" s="1" t="s">
        <v>677</v>
      </c>
      <c r="E456" s="1" t="s">
        <v>807</v>
      </c>
    </row>
    <row r="457" spans="1:5">
      <c r="A457" s="1">
        <v>220157</v>
      </c>
      <c r="B457" s="1" t="s">
        <v>679</v>
      </c>
      <c r="C457" s="1">
        <v>8</v>
      </c>
      <c r="D457" s="1" t="s">
        <v>680</v>
      </c>
      <c r="E457" s="1" t="s">
        <v>807</v>
      </c>
    </row>
    <row r="458" spans="1:5">
      <c r="A458" s="1">
        <v>220158</v>
      </c>
      <c r="B458" s="1" t="s">
        <v>682</v>
      </c>
      <c r="C458" s="1">
        <v>8</v>
      </c>
      <c r="D458" s="1" t="s">
        <v>683</v>
      </c>
      <c r="E458" s="1" t="s">
        <v>807</v>
      </c>
    </row>
    <row r="459" spans="1:5">
      <c r="A459" s="1">
        <v>220159</v>
      </c>
      <c r="B459" s="1" t="s">
        <v>685</v>
      </c>
      <c r="C459" s="1">
        <v>8</v>
      </c>
      <c r="D459" s="1" t="s">
        <v>686</v>
      </c>
      <c r="E459" s="1" t="s">
        <v>807</v>
      </c>
    </row>
    <row r="460" spans="1:5">
      <c r="A460" s="1">
        <v>220160</v>
      </c>
      <c r="B460" s="1" t="s">
        <v>688</v>
      </c>
      <c r="C460" s="1">
        <v>8</v>
      </c>
      <c r="D460" s="1" t="s">
        <v>689</v>
      </c>
      <c r="E460" s="1" t="s">
        <v>807</v>
      </c>
    </row>
    <row r="461" spans="1:5">
      <c r="A461" s="1">
        <v>220161</v>
      </c>
      <c r="B461" s="1" t="s">
        <v>691</v>
      </c>
      <c r="C461" s="1">
        <v>8</v>
      </c>
      <c r="D461" s="1" t="s">
        <v>692</v>
      </c>
      <c r="E461" s="1" t="s">
        <v>807</v>
      </c>
    </row>
    <row r="462" spans="1:5">
      <c r="A462" s="1">
        <v>220162</v>
      </c>
      <c r="B462" s="1" t="s">
        <v>694</v>
      </c>
      <c r="C462" s="1">
        <v>8</v>
      </c>
      <c r="D462" s="1" t="s">
        <v>695</v>
      </c>
      <c r="E462" s="1" t="s">
        <v>807</v>
      </c>
    </row>
    <row r="463" spans="1:5">
      <c r="A463" s="1">
        <v>220163</v>
      </c>
      <c r="B463" s="1" t="s">
        <v>697</v>
      </c>
      <c r="C463" s="1">
        <v>8</v>
      </c>
      <c r="D463" s="1" t="s">
        <v>698</v>
      </c>
      <c r="E463" s="1" t="s">
        <v>807</v>
      </c>
    </row>
    <row r="464" spans="1:5">
      <c r="A464" s="1">
        <v>220164</v>
      </c>
      <c r="B464" s="1" t="s">
        <v>700</v>
      </c>
      <c r="C464" s="1">
        <v>8</v>
      </c>
      <c r="D464" s="1" t="s">
        <v>701</v>
      </c>
      <c r="E464" s="1" t="s">
        <v>807</v>
      </c>
    </row>
    <row r="465" spans="1:5">
      <c r="A465" s="1">
        <v>220165</v>
      </c>
      <c r="B465" s="1" t="s">
        <v>703</v>
      </c>
      <c r="C465" s="1">
        <v>8</v>
      </c>
      <c r="D465" s="1" t="s">
        <v>704</v>
      </c>
      <c r="E465" s="1" t="s">
        <v>807</v>
      </c>
    </row>
    <row r="466" spans="1:5">
      <c r="A466" s="1">
        <v>220166</v>
      </c>
      <c r="B466" s="1" t="s">
        <v>706</v>
      </c>
      <c r="C466" s="1">
        <v>8</v>
      </c>
      <c r="D466" s="1" t="s">
        <v>707</v>
      </c>
      <c r="E466" s="1" t="s">
        <v>807</v>
      </c>
    </row>
    <row r="467" spans="1:5">
      <c r="A467" s="1">
        <v>220167</v>
      </c>
      <c r="B467" s="1" t="s">
        <v>709</v>
      </c>
      <c r="C467" s="1">
        <v>8</v>
      </c>
      <c r="D467" s="1" t="s">
        <v>710</v>
      </c>
      <c r="E467" s="1" t="s">
        <v>807</v>
      </c>
    </row>
    <row r="468" spans="1:5">
      <c r="A468" s="1">
        <v>220168</v>
      </c>
      <c r="B468" s="1" t="s">
        <v>712</v>
      </c>
      <c r="C468" s="1">
        <v>8</v>
      </c>
      <c r="D468" s="1" t="s">
        <v>713</v>
      </c>
      <c r="E468" s="1" t="s">
        <v>807</v>
      </c>
    </row>
    <row r="469" spans="1:5">
      <c r="A469" s="1">
        <v>220169</v>
      </c>
      <c r="B469" s="1" t="s">
        <v>715</v>
      </c>
      <c r="C469" s="1">
        <v>8</v>
      </c>
      <c r="D469" s="1" t="s">
        <v>716</v>
      </c>
      <c r="E469" s="1" t="s">
        <v>807</v>
      </c>
    </row>
    <row r="470" spans="1:5">
      <c r="A470" s="1">
        <v>220170</v>
      </c>
      <c r="B470" s="1" t="s">
        <v>718</v>
      </c>
      <c r="C470" s="1">
        <v>8</v>
      </c>
      <c r="D470" s="1" t="s">
        <v>719</v>
      </c>
      <c r="E470" s="1" t="s">
        <v>807</v>
      </c>
    </row>
    <row r="471" spans="1:5">
      <c r="A471" s="1">
        <v>220171</v>
      </c>
      <c r="B471" s="1" t="s">
        <v>721</v>
      </c>
      <c r="C471" s="1">
        <v>8</v>
      </c>
      <c r="D471" s="1" t="s">
        <v>722</v>
      </c>
      <c r="E471" s="1" t="s">
        <v>807</v>
      </c>
    </row>
    <row r="472" spans="1:5">
      <c r="A472" s="1">
        <v>220172</v>
      </c>
      <c r="B472" s="1" t="s">
        <v>724</v>
      </c>
      <c r="C472" s="1">
        <v>8</v>
      </c>
      <c r="D472" s="1" t="s">
        <v>725</v>
      </c>
      <c r="E472" s="1" t="s">
        <v>807</v>
      </c>
    </row>
    <row r="473" spans="1:5">
      <c r="A473" s="1">
        <v>220173</v>
      </c>
      <c r="B473" s="1" t="s">
        <v>727</v>
      </c>
      <c r="C473" s="1">
        <v>8</v>
      </c>
      <c r="D473" s="1" t="s">
        <v>728</v>
      </c>
      <c r="E473" s="1" t="s">
        <v>807</v>
      </c>
    </row>
    <row r="474" spans="1:5">
      <c r="A474" s="1">
        <v>220174</v>
      </c>
      <c r="B474" s="1" t="s">
        <v>730</v>
      </c>
      <c r="C474" s="1">
        <v>8</v>
      </c>
      <c r="D474" s="1" t="s">
        <v>731</v>
      </c>
      <c r="E474" s="1" t="s">
        <v>807</v>
      </c>
    </row>
    <row r="475" spans="1:5">
      <c r="A475" s="1">
        <v>220175</v>
      </c>
      <c r="B475" s="1" t="s">
        <v>733</v>
      </c>
      <c r="C475" s="1">
        <v>8</v>
      </c>
      <c r="D475" s="1" t="s">
        <v>734</v>
      </c>
      <c r="E475" s="1" t="s">
        <v>807</v>
      </c>
    </row>
    <row r="476" spans="1:5">
      <c r="A476" s="1">
        <v>220176</v>
      </c>
      <c r="B476" s="1" t="s">
        <v>736</v>
      </c>
      <c r="C476" s="1">
        <v>8</v>
      </c>
      <c r="D476" s="1" t="s">
        <v>737</v>
      </c>
      <c r="E476" s="1" t="s">
        <v>807</v>
      </c>
    </row>
    <row r="477" spans="1:5">
      <c r="A477" s="1">
        <v>220177</v>
      </c>
      <c r="B477" s="1" t="s">
        <v>739</v>
      </c>
      <c r="C477" s="1">
        <v>8</v>
      </c>
      <c r="D477" s="1" t="s">
        <v>740</v>
      </c>
      <c r="E477" s="1" t="s">
        <v>807</v>
      </c>
    </row>
    <row r="478" spans="1:5">
      <c r="A478" s="1">
        <v>220178</v>
      </c>
      <c r="B478" s="1" t="s">
        <v>742</v>
      </c>
      <c r="C478" s="1">
        <v>8</v>
      </c>
      <c r="D478" s="1" t="s">
        <v>743</v>
      </c>
      <c r="E478" s="1" t="s">
        <v>807</v>
      </c>
    </row>
    <row r="479" spans="1:5">
      <c r="A479" s="1">
        <v>220179</v>
      </c>
      <c r="B479" s="1" t="s">
        <v>745</v>
      </c>
      <c r="C479" s="1">
        <v>8</v>
      </c>
      <c r="D479" s="1" t="s">
        <v>746</v>
      </c>
      <c r="E479" s="1" t="s">
        <v>807</v>
      </c>
    </row>
    <row r="480" spans="1:5">
      <c r="A480" s="1">
        <v>220180</v>
      </c>
      <c r="B480" s="1" t="s">
        <v>748</v>
      </c>
      <c r="C480" s="1">
        <v>8</v>
      </c>
      <c r="D480" s="1" t="s">
        <v>749</v>
      </c>
      <c r="E480" s="1" t="s">
        <v>807</v>
      </c>
    </row>
    <row r="481" spans="1:5">
      <c r="A481" s="1">
        <v>220181</v>
      </c>
      <c r="B481" s="1" t="s">
        <v>751</v>
      </c>
      <c r="C481" s="1">
        <v>8</v>
      </c>
      <c r="D481" s="1" t="s">
        <v>752</v>
      </c>
      <c r="E481" s="1" t="s">
        <v>807</v>
      </c>
    </row>
    <row r="482" spans="1:5">
      <c r="A482" s="1">
        <v>220182</v>
      </c>
      <c r="B482" s="1" t="s">
        <v>754</v>
      </c>
      <c r="C482" s="1">
        <v>8</v>
      </c>
      <c r="D482" s="1" t="s">
        <v>755</v>
      </c>
      <c r="E482" s="1" t="s">
        <v>807</v>
      </c>
    </row>
    <row r="483" spans="1:5">
      <c r="A483" s="1">
        <v>220183</v>
      </c>
      <c r="B483" s="1" t="s">
        <v>757</v>
      </c>
      <c r="C483" s="1">
        <v>8</v>
      </c>
      <c r="D483" s="1" t="s">
        <v>758</v>
      </c>
      <c r="E483" s="1" t="s">
        <v>807</v>
      </c>
    </row>
    <row r="484" spans="1:5">
      <c r="A484" s="1">
        <v>220184</v>
      </c>
      <c r="B484" s="1" t="s">
        <v>760</v>
      </c>
      <c r="C484" s="1">
        <v>8</v>
      </c>
      <c r="D484" s="1" t="s">
        <v>761</v>
      </c>
      <c r="E484" s="1" t="s">
        <v>807</v>
      </c>
    </row>
    <row r="485" spans="1:5">
      <c r="A485" s="1">
        <v>220185</v>
      </c>
      <c r="B485" s="1" t="s">
        <v>763</v>
      </c>
      <c r="C485" s="1">
        <v>8</v>
      </c>
      <c r="D485" s="1" t="s">
        <v>764</v>
      </c>
      <c r="E485" s="1" t="s">
        <v>807</v>
      </c>
    </row>
    <row r="486" spans="1:5">
      <c r="A486" s="1">
        <v>220186</v>
      </c>
      <c r="B486" s="1" t="s">
        <v>766</v>
      </c>
      <c r="C486" s="1">
        <v>8</v>
      </c>
      <c r="D486" s="1" t="s">
        <v>767</v>
      </c>
      <c r="E486" s="1" t="s">
        <v>807</v>
      </c>
    </row>
    <row r="487" spans="1:5">
      <c r="A487" s="1">
        <v>220187</v>
      </c>
      <c r="B487" s="1" t="s">
        <v>769</v>
      </c>
      <c r="C487" s="1">
        <v>8</v>
      </c>
      <c r="D487" s="1" t="s">
        <v>770</v>
      </c>
      <c r="E487" s="1" t="s">
        <v>807</v>
      </c>
    </row>
    <row r="488" spans="1:5">
      <c r="A488" s="1">
        <v>220188</v>
      </c>
      <c r="B488" s="1" t="s">
        <v>772</v>
      </c>
      <c r="C488" s="1">
        <v>8</v>
      </c>
      <c r="D488" s="1" t="s">
        <v>773</v>
      </c>
      <c r="E488" s="1" t="s">
        <v>807</v>
      </c>
    </row>
    <row r="489" spans="1:5">
      <c r="A489" s="1">
        <v>220189</v>
      </c>
      <c r="B489" s="1" t="s">
        <v>775</v>
      </c>
      <c r="C489" s="1">
        <v>8</v>
      </c>
      <c r="D489" s="1" t="s">
        <v>776</v>
      </c>
      <c r="E489" s="1" t="s">
        <v>807</v>
      </c>
    </row>
    <row r="490" spans="1:5">
      <c r="A490" s="1">
        <v>220190</v>
      </c>
      <c r="B490" s="1" t="s">
        <v>778</v>
      </c>
      <c r="C490" s="1">
        <v>8</v>
      </c>
      <c r="D490" s="1" t="s">
        <v>779</v>
      </c>
      <c r="E490" s="1" t="s">
        <v>807</v>
      </c>
    </row>
    <row r="491" spans="1:5">
      <c r="A491" s="1">
        <v>220191</v>
      </c>
      <c r="B491" s="1" t="s">
        <v>781</v>
      </c>
      <c r="C491" s="1">
        <v>8</v>
      </c>
      <c r="D491" s="1" t="s">
        <v>782</v>
      </c>
      <c r="E491" s="1" t="s">
        <v>807</v>
      </c>
    </row>
    <row r="492" spans="1:5">
      <c r="A492" s="1">
        <v>220192</v>
      </c>
      <c r="B492" s="1" t="s">
        <v>784</v>
      </c>
      <c r="C492" s="1">
        <v>8</v>
      </c>
      <c r="D492" s="1" t="s">
        <v>785</v>
      </c>
      <c r="E492" s="1" t="s">
        <v>807</v>
      </c>
    </row>
    <row r="493" spans="1:5">
      <c r="A493" s="1">
        <v>220193</v>
      </c>
      <c r="B493" s="1" t="s">
        <v>787</v>
      </c>
      <c r="C493" s="1">
        <v>8</v>
      </c>
      <c r="D493" s="1" t="s">
        <v>788</v>
      </c>
      <c r="E493" s="1" t="s">
        <v>807</v>
      </c>
    </row>
    <row r="494" spans="1:5">
      <c r="A494" s="1">
        <v>220194</v>
      </c>
      <c r="B494" s="1" t="s">
        <v>790</v>
      </c>
      <c r="C494" s="1">
        <v>8</v>
      </c>
      <c r="D494" s="1" t="s">
        <v>791</v>
      </c>
      <c r="E494" s="1" t="s">
        <v>807</v>
      </c>
    </row>
    <row r="495" spans="1:5">
      <c r="A495" s="1">
        <v>220195</v>
      </c>
      <c r="B495" s="1" t="s">
        <v>793</v>
      </c>
      <c r="C495" s="1">
        <v>8</v>
      </c>
      <c r="D495" s="1" t="s">
        <v>794</v>
      </c>
      <c r="E495" s="1" t="s">
        <v>807</v>
      </c>
    </row>
    <row r="496" spans="1:5">
      <c r="A496" s="1">
        <v>220196</v>
      </c>
      <c r="B496" s="1" t="s">
        <v>796</v>
      </c>
      <c r="C496" s="1">
        <v>8</v>
      </c>
      <c r="D496" s="1" t="s">
        <v>797</v>
      </c>
      <c r="E496" s="1" t="s">
        <v>807</v>
      </c>
    </row>
    <row r="497" spans="1:5">
      <c r="A497" s="1">
        <v>220197</v>
      </c>
      <c r="B497" s="1" t="s">
        <v>799</v>
      </c>
      <c r="C497" s="1">
        <v>8</v>
      </c>
      <c r="D497" s="1" t="s">
        <v>800</v>
      </c>
      <c r="E497" s="1" t="s">
        <v>807</v>
      </c>
    </row>
    <row r="498" spans="1:5">
      <c r="A498" s="1">
        <v>220198</v>
      </c>
      <c r="B498" s="1" t="s">
        <v>802</v>
      </c>
      <c r="C498" s="1">
        <v>8</v>
      </c>
      <c r="D498" s="1" t="s">
        <v>803</v>
      </c>
      <c r="E498" s="1" t="s">
        <v>807</v>
      </c>
    </row>
    <row r="499" spans="1:5">
      <c r="A499" s="1">
        <v>220199</v>
      </c>
      <c r="B499" s="1" t="s">
        <v>805</v>
      </c>
      <c r="C499" s="1">
        <v>8</v>
      </c>
      <c r="D499" s="1" t="s">
        <v>806</v>
      </c>
      <c r="E499" s="1" t="s">
        <v>807</v>
      </c>
    </row>
    <row r="500" spans="1:5">
      <c r="A500" s="1">
        <v>220200</v>
      </c>
      <c r="B500" s="1" t="s">
        <v>808</v>
      </c>
      <c r="C500" s="1">
        <v>8</v>
      </c>
      <c r="D500" s="1" t="s">
        <v>809</v>
      </c>
      <c r="E500" s="1" t="s">
        <v>807</v>
      </c>
    </row>
  </sheetData>
  <pageMargins left="0.75" right="0.75" top="1" bottom="1" header="0.511805555555556" footer="0.511805555555556"/>
  <pageSetup paperSize="9" orientation="portrait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0"/>
  <sheetViews>
    <sheetView workbookViewId="0">
      <selection activeCell="B12" sqref="B12"/>
    </sheetView>
  </sheetViews>
  <sheetFormatPr defaultColWidth="9" defaultRowHeight="13.5" outlineLevelCol="3"/>
  <cols>
    <col min="1" max="1" width="16.75" style="1" customWidth="1"/>
    <col min="2" max="2" width="13.25" style="1" customWidth="1"/>
    <col min="3" max="3" width="10.75" style="1"/>
    <col min="4" max="4" width="12.875" customWidth="1"/>
  </cols>
  <sheetData>
    <row r="1" spans="1:4">
      <c r="A1" s="2" t="s">
        <v>1</v>
      </c>
      <c r="B1" s="2"/>
      <c r="C1" s="2"/>
      <c r="D1" t="s">
        <v>1239</v>
      </c>
    </row>
    <row r="2" spans="1:4">
      <c r="A2" s="1" t="s">
        <v>1236</v>
      </c>
      <c r="D2" t="s">
        <v>4</v>
      </c>
    </row>
    <row r="3" spans="1:4">
      <c r="A3" s="1" t="s">
        <v>6</v>
      </c>
      <c r="D3" t="s">
        <v>1240</v>
      </c>
    </row>
    <row r="4" spans="1:2">
      <c r="A4" s="1">
        <v>100001</v>
      </c>
      <c r="B4" s="1" t="s">
        <v>10</v>
      </c>
    </row>
    <row r="5" spans="1:2">
      <c r="A5" s="1" t="s">
        <v>11</v>
      </c>
      <c r="B5" s="1" t="s">
        <v>13</v>
      </c>
    </row>
    <row r="6" spans="1:2">
      <c r="A6" s="1" t="s">
        <v>15</v>
      </c>
      <c r="B6" s="1" t="s">
        <v>16</v>
      </c>
    </row>
    <row r="7" spans="1:2">
      <c r="A7" s="1" t="s">
        <v>18</v>
      </c>
      <c r="B7" s="1" t="s">
        <v>19</v>
      </c>
    </row>
    <row r="8" ht="14.25" spans="1:2">
      <c r="A8" s="1" t="s">
        <v>21</v>
      </c>
      <c r="B8" s="3" t="s">
        <v>22</v>
      </c>
    </row>
    <row r="9" ht="14.25" spans="1:2">
      <c r="A9" s="1" t="s">
        <v>24</v>
      </c>
      <c r="B9" s="3" t="s">
        <v>25</v>
      </c>
    </row>
    <row r="10" ht="14.25" spans="1:2">
      <c r="A10" s="1" t="s">
        <v>27</v>
      </c>
      <c r="B10" s="3" t="s">
        <v>28</v>
      </c>
    </row>
    <row r="11" ht="16.5" spans="1:2">
      <c r="A11" s="1" t="s">
        <v>30</v>
      </c>
      <c r="B11" s="4" t="s">
        <v>31</v>
      </c>
    </row>
    <row r="12" ht="14.25" spans="1:2">
      <c r="A12" s="1" t="s">
        <v>1237</v>
      </c>
      <c r="B12" s="3" t="s">
        <v>1238</v>
      </c>
    </row>
    <row r="13" ht="14.25" spans="1:2">
      <c r="A13" s="1" t="s">
        <v>35</v>
      </c>
      <c r="B13" s="3" t="s">
        <v>36</v>
      </c>
    </row>
    <row r="14" ht="14.25" spans="1:2">
      <c r="A14" s="1" t="s">
        <v>38</v>
      </c>
      <c r="B14" s="3" t="s">
        <v>39</v>
      </c>
    </row>
    <row r="15" ht="14.25" spans="1:2">
      <c r="A15" s="1" t="s">
        <v>41</v>
      </c>
      <c r="B15" s="3" t="s">
        <v>42</v>
      </c>
    </row>
    <row r="16" ht="14.25" spans="1:2">
      <c r="A16" s="1" t="s">
        <v>44</v>
      </c>
      <c r="B16" s="3" t="s">
        <v>45</v>
      </c>
    </row>
    <row r="17" ht="14.25" spans="1:2">
      <c r="A17" s="1" t="s">
        <v>47</v>
      </c>
      <c r="B17" s="3" t="s">
        <v>48</v>
      </c>
    </row>
    <row r="18" ht="16.5" spans="1:2">
      <c r="A18" s="1" t="s">
        <v>50</v>
      </c>
      <c r="B18" s="4" t="s">
        <v>51</v>
      </c>
    </row>
    <row r="19" ht="16.5" spans="1:2">
      <c r="A19" s="1" t="s">
        <v>53</v>
      </c>
      <c r="B19" s="4" t="s">
        <v>54</v>
      </c>
    </row>
    <row r="20" ht="16.5" spans="1:2">
      <c r="A20" s="1" t="s">
        <v>56</v>
      </c>
      <c r="B20" s="4" t="s">
        <v>57</v>
      </c>
    </row>
    <row r="21" ht="16.5" spans="1:2">
      <c r="A21" s="1" t="s">
        <v>59</v>
      </c>
      <c r="B21" s="4" t="s">
        <v>60</v>
      </c>
    </row>
    <row r="22" ht="16.5" spans="1:2">
      <c r="A22" s="1" t="s">
        <v>62</v>
      </c>
      <c r="B22" s="4" t="s">
        <v>63</v>
      </c>
    </row>
    <row r="23" ht="16.5" spans="1:2">
      <c r="A23" s="1" t="s">
        <v>65</v>
      </c>
      <c r="B23" s="4" t="s">
        <v>66</v>
      </c>
    </row>
    <row r="24" ht="16.5" spans="1:2">
      <c r="A24" s="1" t="s">
        <v>68</v>
      </c>
      <c r="B24" s="4" t="s">
        <v>69</v>
      </c>
    </row>
    <row r="25" ht="16.5" spans="1:2">
      <c r="A25" s="1" t="s">
        <v>71</v>
      </c>
      <c r="B25" s="4" t="s">
        <v>72</v>
      </c>
    </row>
    <row r="26" spans="1:2">
      <c r="A26" s="1" t="s">
        <v>74</v>
      </c>
      <c r="B26" s="1" t="s">
        <v>75</v>
      </c>
    </row>
    <row r="27" spans="1:2">
      <c r="A27" s="1" t="s">
        <v>77</v>
      </c>
      <c r="B27" s="1" t="s">
        <v>78</v>
      </c>
    </row>
    <row r="28" spans="1:2">
      <c r="A28" s="1" t="s">
        <v>80</v>
      </c>
      <c r="B28" s="1" t="s">
        <v>81</v>
      </c>
    </row>
    <row r="29" spans="1:2">
      <c r="A29" s="1" t="s">
        <v>83</v>
      </c>
      <c r="B29" s="1" t="s">
        <v>84</v>
      </c>
    </row>
    <row r="30" spans="1:2">
      <c r="A30" s="1" t="s">
        <v>86</v>
      </c>
      <c r="B30" s="1" t="s">
        <v>87</v>
      </c>
    </row>
    <row r="31" spans="1:2">
      <c r="A31" s="1" t="s">
        <v>89</v>
      </c>
      <c r="B31" s="1" t="s">
        <v>90</v>
      </c>
    </row>
    <row r="32" spans="1:2">
      <c r="A32" s="1" t="s">
        <v>92</v>
      </c>
      <c r="B32" s="1" t="s">
        <v>93</v>
      </c>
    </row>
    <row r="33" spans="1:2">
      <c r="A33" s="1" t="s">
        <v>95</v>
      </c>
      <c r="B33" s="1" t="s">
        <v>96</v>
      </c>
    </row>
    <row r="34" spans="1:2">
      <c r="A34" s="1" t="s">
        <v>98</v>
      </c>
      <c r="B34" s="1" t="s">
        <v>99</v>
      </c>
    </row>
    <row r="35" spans="1:2">
      <c r="A35" s="1" t="s">
        <v>101</v>
      </c>
      <c r="B35" s="1" t="s">
        <v>102</v>
      </c>
    </row>
    <row r="36" spans="1:2">
      <c r="A36" s="1" t="s">
        <v>104</v>
      </c>
      <c r="B36" s="1" t="s">
        <v>105</v>
      </c>
    </row>
    <row r="37" spans="1:2">
      <c r="A37" s="1" t="s">
        <v>107</v>
      </c>
      <c r="B37" s="1" t="s">
        <v>108</v>
      </c>
    </row>
    <row r="38" spans="1:2">
      <c r="A38" s="1" t="s">
        <v>110</v>
      </c>
      <c r="B38" s="1" t="s">
        <v>111</v>
      </c>
    </row>
    <row r="39" spans="1:2">
      <c r="A39" s="1" t="s">
        <v>113</v>
      </c>
      <c r="B39" s="1" t="s">
        <v>114</v>
      </c>
    </row>
    <row r="40" spans="1:2">
      <c r="A40" s="1" t="s">
        <v>116</v>
      </c>
      <c r="B40" s="1" t="s">
        <v>117</v>
      </c>
    </row>
    <row r="41" spans="1:2">
      <c r="A41" s="1" t="s">
        <v>119</v>
      </c>
      <c r="B41" s="1" t="s">
        <v>120</v>
      </c>
    </row>
    <row r="42" spans="1:2">
      <c r="A42" s="1" t="s">
        <v>122</v>
      </c>
      <c r="B42" s="1" t="s">
        <v>123</v>
      </c>
    </row>
    <row r="43" spans="1:2">
      <c r="A43" s="1" t="s">
        <v>125</v>
      </c>
      <c r="B43" s="1" t="s">
        <v>126</v>
      </c>
    </row>
    <row r="44" spans="1:2">
      <c r="A44" s="1" t="s">
        <v>128</v>
      </c>
      <c r="B44" s="1" t="s">
        <v>129</v>
      </c>
    </row>
    <row r="45" spans="1:2">
      <c r="A45" s="1" t="s">
        <v>131</v>
      </c>
      <c r="B45" s="1" t="s">
        <v>132</v>
      </c>
    </row>
    <row r="46" spans="1:2">
      <c r="A46" s="1" t="s">
        <v>134</v>
      </c>
      <c r="B46" s="1" t="s">
        <v>135</v>
      </c>
    </row>
    <row r="47" spans="1:2">
      <c r="A47" s="1" t="s">
        <v>137</v>
      </c>
      <c r="B47" s="1" t="s">
        <v>138</v>
      </c>
    </row>
    <row r="48" spans="1:2">
      <c r="A48" s="1" t="s">
        <v>140</v>
      </c>
      <c r="B48" s="1" t="s">
        <v>141</v>
      </c>
    </row>
    <row r="49" spans="1:2">
      <c r="A49" s="1" t="s">
        <v>143</v>
      </c>
      <c r="B49" s="1" t="s">
        <v>144</v>
      </c>
    </row>
    <row r="50" spans="1:2">
      <c r="A50" s="1" t="s">
        <v>146</v>
      </c>
      <c r="B50" s="1" t="s">
        <v>148</v>
      </c>
    </row>
    <row r="51" spans="1:2">
      <c r="A51" s="1" t="s">
        <v>150</v>
      </c>
      <c r="B51" s="1" t="s">
        <v>152</v>
      </c>
    </row>
    <row r="52" spans="1:2">
      <c r="A52" s="1" t="s">
        <v>154</v>
      </c>
      <c r="B52" s="1" t="s">
        <v>156</v>
      </c>
    </row>
    <row r="53" spans="1:2">
      <c r="A53" s="1" t="s">
        <v>158</v>
      </c>
      <c r="B53" s="1" t="s">
        <v>160</v>
      </c>
    </row>
    <row r="54" spans="1:2">
      <c r="A54" s="1" t="s">
        <v>162</v>
      </c>
      <c r="B54" s="1" t="s">
        <v>164</v>
      </c>
    </row>
    <row r="55" spans="1:2">
      <c r="A55" s="1" t="s">
        <v>166</v>
      </c>
      <c r="B55" s="1" t="s">
        <v>168</v>
      </c>
    </row>
    <row r="56" spans="1:2">
      <c r="A56" s="1" t="s">
        <v>170</v>
      </c>
      <c r="B56" s="1" t="s">
        <v>172</v>
      </c>
    </row>
    <row r="57" spans="1:2">
      <c r="A57" s="1" t="s">
        <v>174</v>
      </c>
      <c r="B57" s="1" t="s">
        <v>176</v>
      </c>
    </row>
    <row r="58" spans="1:2">
      <c r="A58" s="1" t="s">
        <v>178</v>
      </c>
      <c r="B58" s="1" t="s">
        <v>180</v>
      </c>
    </row>
    <row r="59" spans="1:2">
      <c r="A59" s="1" t="s">
        <v>182</v>
      </c>
      <c r="B59" s="1" t="s">
        <v>184</v>
      </c>
    </row>
    <row r="60" spans="1:2">
      <c r="A60" s="1" t="s">
        <v>186</v>
      </c>
      <c r="B60" s="1" t="s">
        <v>188</v>
      </c>
    </row>
    <row r="61" spans="1:2">
      <c r="A61" s="1" t="s">
        <v>190</v>
      </c>
      <c r="B61" s="1" t="s">
        <v>192</v>
      </c>
    </row>
    <row r="62" spans="1:2">
      <c r="A62" s="1" t="s">
        <v>194</v>
      </c>
      <c r="B62" s="1" t="s">
        <v>196</v>
      </c>
    </row>
    <row r="63" spans="1:2">
      <c r="A63" s="1" t="s">
        <v>198</v>
      </c>
      <c r="B63" s="1" t="s">
        <v>200</v>
      </c>
    </row>
    <row r="64" spans="1:2">
      <c r="A64" s="1" t="s">
        <v>202</v>
      </c>
      <c r="B64" s="1" t="s">
        <v>204</v>
      </c>
    </row>
    <row r="65" spans="1:2">
      <c r="A65" s="1" t="s">
        <v>206</v>
      </c>
      <c r="B65" s="1" t="s">
        <v>208</v>
      </c>
    </row>
    <row r="66" spans="1:2">
      <c r="A66" s="1" t="s">
        <v>210</v>
      </c>
      <c r="B66" s="1" t="s">
        <v>212</v>
      </c>
    </row>
    <row r="67" spans="1:2">
      <c r="A67" s="1" t="s">
        <v>214</v>
      </c>
      <c r="B67" s="1" t="s">
        <v>216</v>
      </c>
    </row>
    <row r="68" spans="1:2">
      <c r="A68" s="1" t="s">
        <v>218</v>
      </c>
      <c r="B68" s="1" t="s">
        <v>220</v>
      </c>
    </row>
    <row r="69" spans="1:2">
      <c r="A69" s="1" t="s">
        <v>222</v>
      </c>
      <c r="B69" s="1" t="s">
        <v>224</v>
      </c>
    </row>
    <row r="70" spans="1:2">
      <c r="A70" s="1" t="s">
        <v>226</v>
      </c>
      <c r="B70" s="1" t="s">
        <v>228</v>
      </c>
    </row>
    <row r="71" spans="1:2">
      <c r="A71" s="1" t="s">
        <v>230</v>
      </c>
      <c r="B71" s="1" t="s">
        <v>232</v>
      </c>
    </row>
    <row r="72" spans="1:2">
      <c r="A72" s="1" t="s">
        <v>234</v>
      </c>
      <c r="B72" s="1" t="s">
        <v>236</v>
      </c>
    </row>
    <row r="73" spans="1:2">
      <c r="A73" s="1" t="s">
        <v>238</v>
      </c>
      <c r="B73" s="1" t="s">
        <v>240</v>
      </c>
    </row>
    <row r="74" spans="1:2">
      <c r="A74" s="1" t="s">
        <v>242</v>
      </c>
      <c r="B74" s="1" t="s">
        <v>244</v>
      </c>
    </row>
    <row r="75" spans="1:2">
      <c r="A75" s="1" t="s">
        <v>246</v>
      </c>
      <c r="B75" s="1" t="s">
        <v>248</v>
      </c>
    </row>
    <row r="76" spans="1:2">
      <c r="A76" s="1" t="s">
        <v>250</v>
      </c>
      <c r="B76" s="1" t="s">
        <v>252</v>
      </c>
    </row>
    <row r="77" spans="1:2">
      <c r="A77" s="1" t="s">
        <v>254</v>
      </c>
      <c r="B77" s="1" t="s">
        <v>256</v>
      </c>
    </row>
    <row r="78" spans="1:2">
      <c r="A78" s="1" t="s">
        <v>258</v>
      </c>
      <c r="B78" s="1" t="s">
        <v>260</v>
      </c>
    </row>
    <row r="79" spans="1:2">
      <c r="A79" s="1" t="s">
        <v>262</v>
      </c>
      <c r="B79" s="1" t="s">
        <v>264</v>
      </c>
    </row>
    <row r="80" spans="1:2">
      <c r="A80" s="1" t="s">
        <v>266</v>
      </c>
      <c r="B80" s="1" t="s">
        <v>268</v>
      </c>
    </row>
    <row r="81" spans="1:2">
      <c r="A81" s="1" t="s">
        <v>270</v>
      </c>
      <c r="B81" s="1" t="s">
        <v>272</v>
      </c>
    </row>
    <row r="82" spans="1:2">
      <c r="A82" s="1" t="s">
        <v>274</v>
      </c>
      <c r="B82" s="1" t="s">
        <v>276</v>
      </c>
    </row>
    <row r="83" spans="1:2">
      <c r="A83" s="1" t="s">
        <v>278</v>
      </c>
      <c r="B83" s="1" t="s">
        <v>280</v>
      </c>
    </row>
    <row r="84" spans="1:2">
      <c r="A84" s="1" t="s">
        <v>282</v>
      </c>
      <c r="B84" s="1" t="s">
        <v>284</v>
      </c>
    </row>
    <row r="85" spans="1:2">
      <c r="A85" s="1" t="s">
        <v>286</v>
      </c>
      <c r="B85" s="1" t="s">
        <v>288</v>
      </c>
    </row>
    <row r="86" spans="1:2">
      <c r="A86" s="1" t="s">
        <v>290</v>
      </c>
      <c r="B86" s="1" t="s">
        <v>292</v>
      </c>
    </row>
    <row r="87" spans="1:2">
      <c r="A87" s="1" t="s">
        <v>294</v>
      </c>
      <c r="B87" s="1" t="s">
        <v>296</v>
      </c>
    </row>
    <row r="88" spans="1:2">
      <c r="A88" s="1" t="s">
        <v>298</v>
      </c>
      <c r="B88" s="1" t="s">
        <v>300</v>
      </c>
    </row>
    <row r="89" spans="1:2">
      <c r="A89" s="1" t="s">
        <v>302</v>
      </c>
      <c r="B89" s="1" t="s">
        <v>304</v>
      </c>
    </row>
    <row r="90" spans="1:2">
      <c r="A90" s="1" t="s">
        <v>306</v>
      </c>
      <c r="B90" s="1" t="s">
        <v>308</v>
      </c>
    </row>
    <row r="91" spans="1:2">
      <c r="A91" s="1" t="s">
        <v>310</v>
      </c>
      <c r="B91" s="1" t="s">
        <v>312</v>
      </c>
    </row>
    <row r="92" spans="1:2">
      <c r="A92" s="1" t="s">
        <v>314</v>
      </c>
      <c r="B92" s="1" t="s">
        <v>316</v>
      </c>
    </row>
    <row r="93" spans="1:2">
      <c r="A93" s="1" t="s">
        <v>318</v>
      </c>
      <c r="B93" s="1" t="s">
        <v>320</v>
      </c>
    </row>
    <row r="94" spans="1:2">
      <c r="A94" s="1" t="s">
        <v>322</v>
      </c>
      <c r="B94" s="1" t="s">
        <v>324</v>
      </c>
    </row>
    <row r="95" spans="1:2">
      <c r="A95" s="1" t="s">
        <v>326</v>
      </c>
      <c r="B95" s="1" t="s">
        <v>328</v>
      </c>
    </row>
    <row r="96" spans="1:2">
      <c r="A96" s="1" t="s">
        <v>330</v>
      </c>
      <c r="B96" s="1" t="s">
        <v>332</v>
      </c>
    </row>
    <row r="97" spans="1:2">
      <c r="A97" s="1" t="s">
        <v>334</v>
      </c>
      <c r="B97" s="1" t="s">
        <v>336</v>
      </c>
    </row>
    <row r="98" spans="1:2">
      <c r="A98" s="1" t="s">
        <v>338</v>
      </c>
      <c r="B98" s="1" t="s">
        <v>340</v>
      </c>
    </row>
    <row r="99" spans="1:2">
      <c r="A99" s="1" t="s">
        <v>342</v>
      </c>
      <c r="B99" s="1" t="s">
        <v>344</v>
      </c>
    </row>
    <row r="100" spans="1:2">
      <c r="A100" s="1" t="s">
        <v>346</v>
      </c>
      <c r="B100" s="1" t="s">
        <v>348</v>
      </c>
    </row>
    <row r="101" spans="1:2">
      <c r="A101" s="1" t="s">
        <v>350</v>
      </c>
      <c r="B101" s="1" t="s">
        <v>352</v>
      </c>
    </row>
    <row r="102" spans="1:3">
      <c r="A102" s="1">
        <v>210001</v>
      </c>
      <c r="B102" s="1" t="s">
        <v>354</v>
      </c>
      <c r="C102" s="1" t="s">
        <v>355</v>
      </c>
    </row>
    <row r="103" spans="1:4">
      <c r="A103" s="1">
        <v>210002</v>
      </c>
      <c r="B103" s="1" t="s">
        <v>357</v>
      </c>
      <c r="C103" s="1" t="s">
        <v>355</v>
      </c>
      <c r="D103" s="1">
        <v>210001</v>
      </c>
    </row>
    <row r="104" spans="1:4">
      <c r="A104" s="1">
        <v>210003</v>
      </c>
      <c r="B104" s="1" t="s">
        <v>359</v>
      </c>
      <c r="C104" s="1" t="s">
        <v>355</v>
      </c>
      <c r="D104" s="1">
        <v>210001</v>
      </c>
    </row>
    <row r="105" spans="1:3">
      <c r="A105" s="1">
        <v>210004</v>
      </c>
      <c r="B105" s="1" t="s">
        <v>361</v>
      </c>
      <c r="C105" s="1" t="s">
        <v>355</v>
      </c>
    </row>
    <row r="106" spans="1:3">
      <c r="A106" s="1">
        <v>210005</v>
      </c>
      <c r="B106" s="1" t="s">
        <v>363</v>
      </c>
      <c r="C106" s="1" t="s">
        <v>355</v>
      </c>
    </row>
    <row r="107" spans="1:3">
      <c r="A107" s="1">
        <v>210006</v>
      </c>
      <c r="B107" s="1" t="s">
        <v>365</v>
      </c>
      <c r="C107" s="1" t="s">
        <v>355</v>
      </c>
    </row>
    <row r="108" spans="1:3">
      <c r="A108" s="1">
        <v>210007</v>
      </c>
      <c r="B108" s="1" t="s">
        <v>96</v>
      </c>
      <c r="C108" s="1" t="s">
        <v>355</v>
      </c>
    </row>
    <row r="109" spans="1:3">
      <c r="A109" s="1">
        <v>210008</v>
      </c>
      <c r="B109" s="1" t="s">
        <v>99</v>
      </c>
      <c r="C109" s="1" t="s">
        <v>355</v>
      </c>
    </row>
    <row r="110" spans="1:3">
      <c r="A110" s="1">
        <v>210009</v>
      </c>
      <c r="B110" s="1" t="s">
        <v>102</v>
      </c>
      <c r="C110" s="1" t="s">
        <v>355</v>
      </c>
    </row>
    <row r="111" spans="1:3">
      <c r="A111" s="1">
        <v>210010</v>
      </c>
      <c r="B111" s="1" t="s">
        <v>105</v>
      </c>
      <c r="C111" s="1" t="s">
        <v>355</v>
      </c>
    </row>
    <row r="112" spans="1:3">
      <c r="A112" s="1">
        <v>210011</v>
      </c>
      <c r="B112" s="1" t="s">
        <v>108</v>
      </c>
      <c r="C112" s="1" t="s">
        <v>355</v>
      </c>
    </row>
    <row r="113" spans="1:3">
      <c r="A113" s="1">
        <v>210012</v>
      </c>
      <c r="B113" s="1" t="s">
        <v>111</v>
      </c>
      <c r="C113" s="1" t="s">
        <v>355</v>
      </c>
    </row>
    <row r="114" spans="1:3">
      <c r="A114" s="1">
        <v>210013</v>
      </c>
      <c r="B114" s="1" t="s">
        <v>114</v>
      </c>
      <c r="C114" s="1" t="s">
        <v>355</v>
      </c>
    </row>
    <row r="115" spans="1:3">
      <c r="A115" s="1">
        <v>210014</v>
      </c>
      <c r="B115" s="1" t="s">
        <v>117</v>
      </c>
      <c r="C115" s="1" t="s">
        <v>355</v>
      </c>
    </row>
    <row r="116" spans="1:3">
      <c r="A116" s="1">
        <v>210015</v>
      </c>
      <c r="B116" s="1" t="s">
        <v>120</v>
      </c>
      <c r="C116" s="1" t="s">
        <v>355</v>
      </c>
    </row>
    <row r="117" spans="1:3">
      <c r="A117" s="1">
        <v>210016</v>
      </c>
      <c r="B117" s="1" t="s">
        <v>123</v>
      </c>
      <c r="C117" s="1" t="s">
        <v>355</v>
      </c>
    </row>
    <row r="118" spans="1:3">
      <c r="A118" s="1">
        <v>210017</v>
      </c>
      <c r="B118" s="1" t="s">
        <v>126</v>
      </c>
      <c r="C118" s="1" t="s">
        <v>355</v>
      </c>
    </row>
    <row r="119" spans="1:3">
      <c r="A119" s="1">
        <v>210018</v>
      </c>
      <c r="B119" s="1" t="s">
        <v>129</v>
      </c>
      <c r="C119" s="1" t="s">
        <v>355</v>
      </c>
    </row>
    <row r="120" spans="1:3">
      <c r="A120" s="1">
        <v>210019</v>
      </c>
      <c r="B120" s="1" t="s">
        <v>132</v>
      </c>
      <c r="C120" s="1" t="s">
        <v>355</v>
      </c>
    </row>
    <row r="121" spans="1:3">
      <c r="A121" s="1">
        <v>210020</v>
      </c>
      <c r="B121" s="1" t="s">
        <v>135</v>
      </c>
      <c r="C121" s="1" t="s">
        <v>355</v>
      </c>
    </row>
    <row r="122" spans="1:3">
      <c r="A122" s="1">
        <v>210021</v>
      </c>
      <c r="B122" s="1" t="s">
        <v>138</v>
      </c>
      <c r="C122" s="1" t="s">
        <v>355</v>
      </c>
    </row>
    <row r="123" spans="1:3">
      <c r="A123" s="1">
        <v>210022</v>
      </c>
      <c r="B123" s="1" t="s">
        <v>141</v>
      </c>
      <c r="C123" s="1" t="s">
        <v>355</v>
      </c>
    </row>
    <row r="124" spans="1:3">
      <c r="A124" s="1">
        <v>210023</v>
      </c>
      <c r="B124" s="1" t="s">
        <v>144</v>
      </c>
      <c r="C124" s="1" t="s">
        <v>355</v>
      </c>
    </row>
    <row r="125" spans="1:3">
      <c r="A125" s="1">
        <v>210024</v>
      </c>
      <c r="B125" s="1" t="s">
        <v>148</v>
      </c>
      <c r="C125" s="1" t="s">
        <v>355</v>
      </c>
    </row>
    <row r="126" spans="1:3">
      <c r="A126" s="1">
        <v>210025</v>
      </c>
      <c r="B126" s="1" t="s">
        <v>152</v>
      </c>
      <c r="C126" s="1" t="s">
        <v>355</v>
      </c>
    </row>
    <row r="127" spans="1:3">
      <c r="A127" s="1">
        <v>210026</v>
      </c>
      <c r="B127" s="1" t="s">
        <v>156</v>
      </c>
      <c r="C127" s="1" t="s">
        <v>355</v>
      </c>
    </row>
    <row r="128" spans="1:3">
      <c r="A128" s="1">
        <v>210027</v>
      </c>
      <c r="B128" s="1" t="s">
        <v>160</v>
      </c>
      <c r="C128" s="1" t="s">
        <v>355</v>
      </c>
    </row>
    <row r="129" spans="1:3">
      <c r="A129" s="1">
        <v>210028</v>
      </c>
      <c r="B129" s="1" t="s">
        <v>164</v>
      </c>
      <c r="C129" s="1" t="s">
        <v>355</v>
      </c>
    </row>
    <row r="130" spans="1:3">
      <c r="A130" s="1">
        <v>210029</v>
      </c>
      <c r="B130" s="1" t="s">
        <v>168</v>
      </c>
      <c r="C130" s="1" t="s">
        <v>355</v>
      </c>
    </row>
    <row r="131" spans="1:3">
      <c r="A131" s="1">
        <v>210030</v>
      </c>
      <c r="B131" s="1" t="s">
        <v>172</v>
      </c>
      <c r="C131" s="1" t="s">
        <v>355</v>
      </c>
    </row>
    <row r="132" spans="1:3">
      <c r="A132" s="1">
        <v>210031</v>
      </c>
      <c r="B132" s="1" t="s">
        <v>176</v>
      </c>
      <c r="C132" s="1" t="s">
        <v>355</v>
      </c>
    </row>
    <row r="133" spans="1:3">
      <c r="A133" s="1">
        <v>210032</v>
      </c>
      <c r="B133" s="1" t="s">
        <v>180</v>
      </c>
      <c r="C133" s="1" t="s">
        <v>355</v>
      </c>
    </row>
    <row r="134" spans="1:3">
      <c r="A134" s="1">
        <v>210033</v>
      </c>
      <c r="B134" s="1" t="s">
        <v>184</v>
      </c>
      <c r="C134" s="1" t="s">
        <v>355</v>
      </c>
    </row>
    <row r="135" spans="1:3">
      <c r="A135" s="1">
        <v>210034</v>
      </c>
      <c r="B135" s="1" t="s">
        <v>188</v>
      </c>
      <c r="C135" s="1" t="s">
        <v>355</v>
      </c>
    </row>
    <row r="136" spans="1:3">
      <c r="A136" s="1">
        <v>210035</v>
      </c>
      <c r="B136" s="1" t="s">
        <v>192</v>
      </c>
      <c r="C136" s="1" t="s">
        <v>355</v>
      </c>
    </row>
    <row r="137" spans="1:3">
      <c r="A137" s="1">
        <v>210036</v>
      </c>
      <c r="B137" s="1" t="s">
        <v>196</v>
      </c>
      <c r="C137" s="1" t="s">
        <v>355</v>
      </c>
    </row>
    <row r="138" spans="1:3">
      <c r="A138" s="1">
        <v>210037</v>
      </c>
      <c r="B138" s="1" t="s">
        <v>200</v>
      </c>
      <c r="C138" s="1" t="s">
        <v>355</v>
      </c>
    </row>
    <row r="139" spans="1:3">
      <c r="A139" s="1">
        <v>210038</v>
      </c>
      <c r="B139" s="1" t="s">
        <v>204</v>
      </c>
      <c r="C139" s="1" t="s">
        <v>355</v>
      </c>
    </row>
    <row r="140" spans="1:3">
      <c r="A140" s="1">
        <v>210039</v>
      </c>
      <c r="B140" s="1" t="s">
        <v>208</v>
      </c>
      <c r="C140" s="1" t="s">
        <v>355</v>
      </c>
    </row>
    <row r="141" spans="1:3">
      <c r="A141" s="1">
        <v>210040</v>
      </c>
      <c r="B141" s="1" t="s">
        <v>212</v>
      </c>
      <c r="C141" s="1" t="s">
        <v>355</v>
      </c>
    </row>
    <row r="142" spans="1:3">
      <c r="A142" s="1">
        <v>210041</v>
      </c>
      <c r="B142" s="1" t="s">
        <v>216</v>
      </c>
      <c r="C142" s="1" t="s">
        <v>355</v>
      </c>
    </row>
    <row r="143" spans="1:3">
      <c r="A143" s="1">
        <v>210042</v>
      </c>
      <c r="B143" s="1" t="s">
        <v>220</v>
      </c>
      <c r="C143" s="1" t="s">
        <v>355</v>
      </c>
    </row>
    <row r="144" spans="1:3">
      <c r="A144" s="1">
        <v>210043</v>
      </c>
      <c r="B144" s="1" t="s">
        <v>224</v>
      </c>
      <c r="C144" s="1" t="s">
        <v>355</v>
      </c>
    </row>
    <row r="145" spans="1:3">
      <c r="A145" s="1">
        <v>210044</v>
      </c>
      <c r="B145" s="1" t="s">
        <v>228</v>
      </c>
      <c r="C145" s="1" t="s">
        <v>355</v>
      </c>
    </row>
    <row r="146" spans="1:3">
      <c r="A146" s="1">
        <v>210045</v>
      </c>
      <c r="B146" s="1" t="s">
        <v>232</v>
      </c>
      <c r="C146" s="1" t="s">
        <v>355</v>
      </c>
    </row>
    <row r="147" spans="1:3">
      <c r="A147" s="1">
        <v>210046</v>
      </c>
      <c r="B147" s="1" t="s">
        <v>236</v>
      </c>
      <c r="C147" s="1" t="s">
        <v>355</v>
      </c>
    </row>
    <row r="148" spans="1:3">
      <c r="A148" s="1">
        <v>210047</v>
      </c>
      <c r="B148" s="1" t="s">
        <v>240</v>
      </c>
      <c r="C148" s="1" t="s">
        <v>355</v>
      </c>
    </row>
    <row r="149" spans="1:3">
      <c r="A149" s="1">
        <v>210048</v>
      </c>
      <c r="B149" s="1" t="s">
        <v>244</v>
      </c>
      <c r="C149" s="1" t="s">
        <v>355</v>
      </c>
    </row>
    <row r="150" spans="1:3">
      <c r="A150" s="1">
        <v>210049</v>
      </c>
      <c r="B150" s="1" t="s">
        <v>248</v>
      </c>
      <c r="C150" s="1" t="s">
        <v>355</v>
      </c>
    </row>
    <row r="151" spans="1:3">
      <c r="A151" s="1">
        <v>210050</v>
      </c>
      <c r="B151" s="1" t="s">
        <v>252</v>
      </c>
      <c r="C151" s="1" t="s">
        <v>355</v>
      </c>
    </row>
    <row r="152" spans="1:3">
      <c r="A152" s="1">
        <v>210051</v>
      </c>
      <c r="B152" s="1" t="s">
        <v>256</v>
      </c>
      <c r="C152" s="1" t="s">
        <v>355</v>
      </c>
    </row>
    <row r="153" spans="1:3">
      <c r="A153" s="1">
        <v>210052</v>
      </c>
      <c r="B153" s="1" t="s">
        <v>260</v>
      </c>
      <c r="C153" s="1" t="s">
        <v>355</v>
      </c>
    </row>
    <row r="154" spans="1:3">
      <c r="A154" s="1">
        <v>210053</v>
      </c>
      <c r="B154" s="1" t="s">
        <v>264</v>
      </c>
      <c r="C154" s="1" t="s">
        <v>355</v>
      </c>
    </row>
    <row r="155" spans="1:3">
      <c r="A155" s="1">
        <v>210054</v>
      </c>
      <c r="B155" s="1" t="s">
        <v>268</v>
      </c>
      <c r="C155" s="1" t="s">
        <v>355</v>
      </c>
    </row>
    <row r="156" spans="1:3">
      <c r="A156" s="1">
        <v>210055</v>
      </c>
      <c r="B156" s="1" t="s">
        <v>272</v>
      </c>
      <c r="C156" s="1" t="s">
        <v>355</v>
      </c>
    </row>
    <row r="157" spans="1:3">
      <c r="A157" s="1">
        <v>210056</v>
      </c>
      <c r="B157" s="1" t="s">
        <v>276</v>
      </c>
      <c r="C157" s="1" t="s">
        <v>355</v>
      </c>
    </row>
    <row r="158" spans="1:3">
      <c r="A158" s="1">
        <v>210057</v>
      </c>
      <c r="B158" s="1" t="s">
        <v>280</v>
      </c>
      <c r="C158" s="1" t="s">
        <v>355</v>
      </c>
    </row>
    <row r="159" spans="1:3">
      <c r="A159" s="1">
        <v>210058</v>
      </c>
      <c r="B159" s="1" t="s">
        <v>284</v>
      </c>
      <c r="C159" s="1" t="s">
        <v>355</v>
      </c>
    </row>
    <row r="160" spans="1:3">
      <c r="A160" s="1">
        <v>210059</v>
      </c>
      <c r="B160" s="1" t="s">
        <v>288</v>
      </c>
      <c r="C160" s="1" t="s">
        <v>355</v>
      </c>
    </row>
    <row r="161" spans="1:3">
      <c r="A161" s="1">
        <v>210060</v>
      </c>
      <c r="B161" s="1" t="s">
        <v>292</v>
      </c>
      <c r="C161" s="1" t="s">
        <v>355</v>
      </c>
    </row>
    <row r="162" spans="1:3">
      <c r="A162" s="1">
        <v>210061</v>
      </c>
      <c r="B162" s="1" t="s">
        <v>296</v>
      </c>
      <c r="C162" s="1" t="s">
        <v>355</v>
      </c>
    </row>
    <row r="163" spans="1:3">
      <c r="A163" s="1">
        <v>210062</v>
      </c>
      <c r="B163" s="1" t="s">
        <v>300</v>
      </c>
      <c r="C163" s="1" t="s">
        <v>355</v>
      </c>
    </row>
    <row r="164" spans="1:3">
      <c r="A164" s="1">
        <v>210063</v>
      </c>
      <c r="B164" s="1" t="s">
        <v>304</v>
      </c>
      <c r="C164" s="1" t="s">
        <v>355</v>
      </c>
    </row>
    <row r="165" spans="1:3">
      <c r="A165" s="1">
        <v>210064</v>
      </c>
      <c r="B165" s="1" t="s">
        <v>308</v>
      </c>
      <c r="C165" s="1" t="s">
        <v>355</v>
      </c>
    </row>
    <row r="166" spans="1:3">
      <c r="A166" s="1">
        <v>210065</v>
      </c>
      <c r="B166" s="1" t="s">
        <v>312</v>
      </c>
      <c r="C166" s="1" t="s">
        <v>355</v>
      </c>
    </row>
    <row r="167" spans="1:3">
      <c r="A167" s="1">
        <v>210066</v>
      </c>
      <c r="B167" s="1" t="s">
        <v>316</v>
      </c>
      <c r="C167" s="1" t="s">
        <v>355</v>
      </c>
    </row>
    <row r="168" spans="1:3">
      <c r="A168" s="1">
        <v>210067</v>
      </c>
      <c r="B168" s="1" t="s">
        <v>320</v>
      </c>
      <c r="C168" s="1" t="s">
        <v>355</v>
      </c>
    </row>
    <row r="169" spans="1:3">
      <c r="A169" s="1">
        <v>210068</v>
      </c>
      <c r="B169" s="1" t="s">
        <v>324</v>
      </c>
      <c r="C169" s="1" t="s">
        <v>355</v>
      </c>
    </row>
    <row r="170" spans="1:3">
      <c r="A170" s="1">
        <v>210069</v>
      </c>
      <c r="B170" s="1" t="s">
        <v>328</v>
      </c>
      <c r="C170" s="1" t="s">
        <v>355</v>
      </c>
    </row>
    <row r="171" spans="1:3">
      <c r="A171" s="1">
        <v>210070</v>
      </c>
      <c r="B171" s="1" t="s">
        <v>332</v>
      </c>
      <c r="C171" s="1" t="s">
        <v>355</v>
      </c>
    </row>
    <row r="172" spans="1:3">
      <c r="A172" s="1">
        <v>210071</v>
      </c>
      <c r="B172" s="1" t="s">
        <v>336</v>
      </c>
      <c r="C172" s="1" t="s">
        <v>355</v>
      </c>
    </row>
    <row r="173" spans="1:3">
      <c r="A173" s="1">
        <v>210072</v>
      </c>
      <c r="B173" s="1" t="s">
        <v>340</v>
      </c>
      <c r="C173" s="1" t="s">
        <v>355</v>
      </c>
    </row>
    <row r="174" spans="1:3">
      <c r="A174" s="1">
        <v>210073</v>
      </c>
      <c r="B174" s="1" t="s">
        <v>344</v>
      </c>
      <c r="C174" s="1" t="s">
        <v>355</v>
      </c>
    </row>
    <row r="175" spans="1:3">
      <c r="A175" s="1">
        <v>210074</v>
      </c>
      <c r="B175" s="1" t="s">
        <v>348</v>
      </c>
      <c r="C175" s="1" t="s">
        <v>355</v>
      </c>
    </row>
    <row r="176" spans="1:3">
      <c r="A176" s="1">
        <v>210075</v>
      </c>
      <c r="B176" s="1" t="s">
        <v>352</v>
      </c>
      <c r="C176" s="1" t="s">
        <v>355</v>
      </c>
    </row>
    <row r="177" spans="1:3">
      <c r="A177" s="1">
        <v>210076</v>
      </c>
      <c r="B177" s="1" t="s">
        <v>437</v>
      </c>
      <c r="C177" s="1" t="s">
        <v>355</v>
      </c>
    </row>
    <row r="178" spans="1:3">
      <c r="A178" s="1">
        <v>210077</v>
      </c>
      <c r="B178" s="1" t="s">
        <v>440</v>
      </c>
      <c r="C178" s="1" t="s">
        <v>355</v>
      </c>
    </row>
    <row r="179" spans="1:3">
      <c r="A179" s="1">
        <v>210078</v>
      </c>
      <c r="B179" s="1" t="s">
        <v>443</v>
      </c>
      <c r="C179" s="1" t="s">
        <v>355</v>
      </c>
    </row>
    <row r="180" spans="1:3">
      <c r="A180" s="1">
        <v>210079</v>
      </c>
      <c r="B180" s="1" t="s">
        <v>446</v>
      </c>
      <c r="C180" s="1" t="s">
        <v>355</v>
      </c>
    </row>
    <row r="181" spans="1:3">
      <c r="A181" s="1">
        <v>210080</v>
      </c>
      <c r="B181" s="1" t="s">
        <v>449</v>
      </c>
      <c r="C181" s="1" t="s">
        <v>355</v>
      </c>
    </row>
    <row r="182" spans="1:3">
      <c r="A182" s="1">
        <v>210081</v>
      </c>
      <c r="B182" s="1" t="s">
        <v>452</v>
      </c>
      <c r="C182" s="1" t="s">
        <v>355</v>
      </c>
    </row>
    <row r="183" spans="1:3">
      <c r="A183" s="1">
        <v>210082</v>
      </c>
      <c r="B183" s="1" t="s">
        <v>455</v>
      </c>
      <c r="C183" s="1" t="s">
        <v>355</v>
      </c>
    </row>
    <row r="184" spans="1:3">
      <c r="A184" s="1">
        <v>210083</v>
      </c>
      <c r="B184" s="1" t="s">
        <v>458</v>
      </c>
      <c r="C184" s="1" t="s">
        <v>355</v>
      </c>
    </row>
    <row r="185" spans="1:3">
      <c r="A185" s="1">
        <v>210084</v>
      </c>
      <c r="B185" s="1" t="s">
        <v>461</v>
      </c>
      <c r="C185" s="1" t="s">
        <v>355</v>
      </c>
    </row>
    <row r="186" spans="1:3">
      <c r="A186" s="1">
        <v>210085</v>
      </c>
      <c r="B186" s="1" t="s">
        <v>464</v>
      </c>
      <c r="C186" s="1" t="s">
        <v>355</v>
      </c>
    </row>
    <row r="187" spans="1:3">
      <c r="A187" s="1">
        <v>210086</v>
      </c>
      <c r="B187" s="1" t="s">
        <v>467</v>
      </c>
      <c r="C187" s="1" t="s">
        <v>355</v>
      </c>
    </row>
    <row r="188" spans="1:3">
      <c r="A188" s="1">
        <v>210087</v>
      </c>
      <c r="B188" s="1" t="s">
        <v>470</v>
      </c>
      <c r="C188" s="1" t="s">
        <v>355</v>
      </c>
    </row>
    <row r="189" spans="1:3">
      <c r="A189" s="1">
        <v>210088</v>
      </c>
      <c r="B189" s="1" t="s">
        <v>473</v>
      </c>
      <c r="C189" s="1" t="s">
        <v>355</v>
      </c>
    </row>
    <row r="190" spans="1:3">
      <c r="A190" s="1">
        <v>210089</v>
      </c>
      <c r="B190" s="1" t="s">
        <v>476</v>
      </c>
      <c r="C190" s="1" t="s">
        <v>355</v>
      </c>
    </row>
    <row r="191" spans="1:3">
      <c r="A191" s="1">
        <v>210090</v>
      </c>
      <c r="B191" s="1" t="s">
        <v>479</v>
      </c>
      <c r="C191" s="1" t="s">
        <v>355</v>
      </c>
    </row>
    <row r="192" spans="1:3">
      <c r="A192" s="1">
        <v>210091</v>
      </c>
      <c r="B192" s="1" t="s">
        <v>482</v>
      </c>
      <c r="C192" s="1" t="s">
        <v>355</v>
      </c>
    </row>
    <row r="193" spans="1:3">
      <c r="A193" s="1">
        <v>210092</v>
      </c>
      <c r="B193" s="1" t="s">
        <v>485</v>
      </c>
      <c r="C193" s="1" t="s">
        <v>355</v>
      </c>
    </row>
    <row r="194" spans="1:3">
      <c r="A194" s="1">
        <v>210093</v>
      </c>
      <c r="B194" s="1" t="s">
        <v>488</v>
      </c>
      <c r="C194" s="1" t="s">
        <v>355</v>
      </c>
    </row>
    <row r="195" spans="1:3">
      <c r="A195" s="1">
        <v>210094</v>
      </c>
      <c r="B195" s="1" t="s">
        <v>491</v>
      </c>
      <c r="C195" s="1" t="s">
        <v>355</v>
      </c>
    </row>
    <row r="196" spans="1:3">
      <c r="A196" s="1">
        <v>210095</v>
      </c>
      <c r="B196" s="1" t="s">
        <v>494</v>
      </c>
      <c r="C196" s="1" t="s">
        <v>355</v>
      </c>
    </row>
    <row r="197" spans="1:3">
      <c r="A197" s="1">
        <v>210096</v>
      </c>
      <c r="B197" s="1" t="s">
        <v>497</v>
      </c>
      <c r="C197" s="1" t="s">
        <v>355</v>
      </c>
    </row>
    <row r="198" spans="1:3">
      <c r="A198" s="1">
        <v>210097</v>
      </c>
      <c r="B198" s="1" t="s">
        <v>500</v>
      </c>
      <c r="C198" s="1" t="s">
        <v>355</v>
      </c>
    </row>
    <row r="199" spans="1:3">
      <c r="A199" s="1">
        <v>210098</v>
      </c>
      <c r="B199" s="1" t="s">
        <v>503</v>
      </c>
      <c r="C199" s="1" t="s">
        <v>355</v>
      </c>
    </row>
    <row r="200" spans="1:3">
      <c r="A200" s="1">
        <v>210099</v>
      </c>
      <c r="B200" s="1" t="s">
        <v>506</v>
      </c>
      <c r="C200" s="1" t="s">
        <v>355</v>
      </c>
    </row>
    <row r="201" spans="1:3">
      <c r="A201" s="1">
        <v>210100</v>
      </c>
      <c r="B201" s="1" t="s">
        <v>509</v>
      </c>
      <c r="C201" s="1" t="s">
        <v>355</v>
      </c>
    </row>
    <row r="202" spans="1:3">
      <c r="A202" s="1">
        <v>210101</v>
      </c>
      <c r="B202" s="1" t="s">
        <v>512</v>
      </c>
      <c r="C202" s="1" t="s">
        <v>355</v>
      </c>
    </row>
    <row r="203" spans="1:3">
      <c r="A203" s="1">
        <v>210102</v>
      </c>
      <c r="B203" s="1" t="s">
        <v>515</v>
      </c>
      <c r="C203" s="1" t="s">
        <v>355</v>
      </c>
    </row>
    <row r="204" spans="1:3">
      <c r="A204" s="1">
        <v>210103</v>
      </c>
      <c r="B204" s="1" t="s">
        <v>518</v>
      </c>
      <c r="C204" s="1" t="s">
        <v>355</v>
      </c>
    </row>
    <row r="205" spans="1:3">
      <c r="A205" s="1">
        <v>210104</v>
      </c>
      <c r="B205" s="1" t="s">
        <v>521</v>
      </c>
      <c r="C205" s="1" t="s">
        <v>355</v>
      </c>
    </row>
    <row r="206" spans="1:3">
      <c r="A206" s="1">
        <v>210105</v>
      </c>
      <c r="B206" s="1" t="s">
        <v>524</v>
      </c>
      <c r="C206" s="1" t="s">
        <v>355</v>
      </c>
    </row>
    <row r="207" spans="1:3">
      <c r="A207" s="1">
        <v>210106</v>
      </c>
      <c r="B207" s="1" t="s">
        <v>527</v>
      </c>
      <c r="C207" s="1" t="s">
        <v>355</v>
      </c>
    </row>
    <row r="208" spans="1:3">
      <c r="A208" s="1">
        <v>210107</v>
      </c>
      <c r="B208" s="1" t="s">
        <v>530</v>
      </c>
      <c r="C208" s="1" t="s">
        <v>355</v>
      </c>
    </row>
    <row r="209" spans="1:3">
      <c r="A209" s="1">
        <v>210108</v>
      </c>
      <c r="B209" s="1" t="s">
        <v>533</v>
      </c>
      <c r="C209" s="1" t="s">
        <v>355</v>
      </c>
    </row>
    <row r="210" spans="1:3">
      <c r="A210" s="1">
        <v>210109</v>
      </c>
      <c r="B210" s="1" t="s">
        <v>536</v>
      </c>
      <c r="C210" s="1" t="s">
        <v>355</v>
      </c>
    </row>
    <row r="211" spans="1:3">
      <c r="A211" s="1">
        <v>210110</v>
      </c>
      <c r="B211" s="1" t="s">
        <v>539</v>
      </c>
      <c r="C211" s="1" t="s">
        <v>355</v>
      </c>
    </row>
    <row r="212" spans="1:3">
      <c r="A212" s="1">
        <v>210111</v>
      </c>
      <c r="B212" s="1" t="s">
        <v>542</v>
      </c>
      <c r="C212" s="1" t="s">
        <v>355</v>
      </c>
    </row>
    <row r="213" spans="1:3">
      <c r="A213" s="1">
        <v>210112</v>
      </c>
      <c r="B213" s="1" t="s">
        <v>545</v>
      </c>
      <c r="C213" s="1" t="s">
        <v>355</v>
      </c>
    </row>
    <row r="214" spans="1:3">
      <c r="A214" s="1">
        <v>210113</v>
      </c>
      <c r="B214" s="1" t="s">
        <v>548</v>
      </c>
      <c r="C214" s="1" t="s">
        <v>355</v>
      </c>
    </row>
    <row r="215" spans="1:3">
      <c r="A215" s="1">
        <v>210114</v>
      </c>
      <c r="B215" s="1" t="s">
        <v>551</v>
      </c>
      <c r="C215" s="1" t="s">
        <v>355</v>
      </c>
    </row>
    <row r="216" spans="1:3">
      <c r="A216" s="1">
        <v>210115</v>
      </c>
      <c r="B216" s="1" t="s">
        <v>554</v>
      </c>
      <c r="C216" s="1" t="s">
        <v>355</v>
      </c>
    </row>
    <row r="217" spans="1:3">
      <c r="A217" s="1">
        <v>210116</v>
      </c>
      <c r="B217" s="1" t="s">
        <v>557</v>
      </c>
      <c r="C217" s="1" t="s">
        <v>355</v>
      </c>
    </row>
    <row r="218" spans="1:3">
      <c r="A218" s="1">
        <v>210117</v>
      </c>
      <c r="B218" s="1" t="s">
        <v>560</v>
      </c>
      <c r="C218" s="1" t="s">
        <v>355</v>
      </c>
    </row>
    <row r="219" spans="1:3">
      <c r="A219" s="1">
        <v>210118</v>
      </c>
      <c r="B219" s="1" t="s">
        <v>563</v>
      </c>
      <c r="C219" s="1" t="s">
        <v>355</v>
      </c>
    </row>
    <row r="220" spans="1:3">
      <c r="A220" s="1">
        <v>210119</v>
      </c>
      <c r="B220" s="1" t="s">
        <v>566</v>
      </c>
      <c r="C220" s="1" t="s">
        <v>355</v>
      </c>
    </row>
    <row r="221" spans="1:3">
      <c r="A221" s="1">
        <v>210120</v>
      </c>
      <c r="B221" s="1" t="s">
        <v>569</v>
      </c>
      <c r="C221" s="1" t="s">
        <v>355</v>
      </c>
    </row>
    <row r="222" spans="1:3">
      <c r="A222" s="1">
        <v>210121</v>
      </c>
      <c r="B222" s="1" t="s">
        <v>572</v>
      </c>
      <c r="C222" s="1" t="s">
        <v>355</v>
      </c>
    </row>
    <row r="223" spans="1:3">
      <c r="A223" s="1">
        <v>210122</v>
      </c>
      <c r="B223" s="1" t="s">
        <v>575</v>
      </c>
      <c r="C223" s="1" t="s">
        <v>355</v>
      </c>
    </row>
    <row r="224" spans="1:3">
      <c r="A224" s="1">
        <v>210123</v>
      </c>
      <c r="B224" s="1" t="s">
        <v>578</v>
      </c>
      <c r="C224" s="1" t="s">
        <v>355</v>
      </c>
    </row>
    <row r="225" spans="1:3">
      <c r="A225" s="1">
        <v>210124</v>
      </c>
      <c r="B225" s="1" t="s">
        <v>581</v>
      </c>
      <c r="C225" s="1" t="s">
        <v>355</v>
      </c>
    </row>
    <row r="226" spans="1:3">
      <c r="A226" s="1">
        <v>210125</v>
      </c>
      <c r="B226" s="1" t="s">
        <v>584</v>
      </c>
      <c r="C226" s="1" t="s">
        <v>355</v>
      </c>
    </row>
    <row r="227" spans="1:3">
      <c r="A227" s="1">
        <v>210126</v>
      </c>
      <c r="B227" s="1" t="s">
        <v>587</v>
      </c>
      <c r="C227" s="1" t="s">
        <v>355</v>
      </c>
    </row>
    <row r="228" spans="1:3">
      <c r="A228" s="1">
        <v>210127</v>
      </c>
      <c r="B228" s="1" t="s">
        <v>590</v>
      </c>
      <c r="C228" s="1" t="s">
        <v>355</v>
      </c>
    </row>
    <row r="229" spans="1:3">
      <c r="A229" s="1">
        <v>210128</v>
      </c>
      <c r="B229" s="1" t="s">
        <v>593</v>
      </c>
      <c r="C229" s="1" t="s">
        <v>355</v>
      </c>
    </row>
    <row r="230" spans="1:3">
      <c r="A230" s="1">
        <v>210129</v>
      </c>
      <c r="B230" s="1" t="s">
        <v>596</v>
      </c>
      <c r="C230" s="1" t="s">
        <v>355</v>
      </c>
    </row>
    <row r="231" spans="1:3">
      <c r="A231" s="1">
        <v>210130</v>
      </c>
      <c r="B231" s="1" t="s">
        <v>599</v>
      </c>
      <c r="C231" s="1" t="s">
        <v>355</v>
      </c>
    </row>
    <row r="232" spans="1:3">
      <c r="A232" s="1">
        <v>210131</v>
      </c>
      <c r="B232" s="1" t="s">
        <v>602</v>
      </c>
      <c r="C232" s="1" t="s">
        <v>355</v>
      </c>
    </row>
    <row r="233" spans="1:3">
      <c r="A233" s="1">
        <v>210132</v>
      </c>
      <c r="B233" s="1" t="s">
        <v>605</v>
      </c>
      <c r="C233" s="1" t="s">
        <v>355</v>
      </c>
    </row>
    <row r="234" spans="1:3">
      <c r="A234" s="1">
        <v>210133</v>
      </c>
      <c r="B234" s="1" t="s">
        <v>608</v>
      </c>
      <c r="C234" s="1" t="s">
        <v>355</v>
      </c>
    </row>
    <row r="235" spans="1:3">
      <c r="A235" s="1">
        <v>210134</v>
      </c>
      <c r="B235" s="1" t="s">
        <v>611</v>
      </c>
      <c r="C235" s="1" t="s">
        <v>355</v>
      </c>
    </row>
    <row r="236" spans="1:3">
      <c r="A236" s="1">
        <v>210135</v>
      </c>
      <c r="B236" s="1" t="s">
        <v>614</v>
      </c>
      <c r="C236" s="1" t="s">
        <v>355</v>
      </c>
    </row>
    <row r="237" spans="1:3">
      <c r="A237" s="1">
        <v>210136</v>
      </c>
      <c r="B237" s="1" t="s">
        <v>617</v>
      </c>
      <c r="C237" s="1" t="s">
        <v>355</v>
      </c>
    </row>
    <row r="238" spans="1:3">
      <c r="A238" s="1">
        <v>210137</v>
      </c>
      <c r="B238" s="1" t="s">
        <v>620</v>
      </c>
      <c r="C238" s="1" t="s">
        <v>355</v>
      </c>
    </row>
    <row r="239" spans="1:3">
      <c r="A239" s="1">
        <v>210138</v>
      </c>
      <c r="B239" s="1" t="s">
        <v>623</v>
      </c>
      <c r="C239" s="1" t="s">
        <v>355</v>
      </c>
    </row>
    <row r="240" spans="1:3">
      <c r="A240" s="1">
        <v>210139</v>
      </c>
      <c r="B240" s="1" t="s">
        <v>626</v>
      </c>
      <c r="C240" s="1" t="s">
        <v>355</v>
      </c>
    </row>
    <row r="241" spans="1:3">
      <c r="A241" s="1">
        <v>210140</v>
      </c>
      <c r="B241" s="1" t="s">
        <v>629</v>
      </c>
      <c r="C241" s="1" t="s">
        <v>355</v>
      </c>
    </row>
    <row r="242" spans="1:3">
      <c r="A242" s="1">
        <v>210141</v>
      </c>
      <c r="B242" s="1" t="s">
        <v>632</v>
      </c>
      <c r="C242" s="1" t="s">
        <v>355</v>
      </c>
    </row>
    <row r="243" spans="1:3">
      <c r="A243" s="1">
        <v>210142</v>
      </c>
      <c r="B243" s="1" t="s">
        <v>635</v>
      </c>
      <c r="C243" s="1" t="s">
        <v>355</v>
      </c>
    </row>
    <row r="244" spans="1:3">
      <c r="A244" s="1">
        <v>210143</v>
      </c>
      <c r="B244" s="1" t="s">
        <v>638</v>
      </c>
      <c r="C244" s="1" t="s">
        <v>355</v>
      </c>
    </row>
    <row r="245" spans="1:3">
      <c r="A245" s="1">
        <v>210144</v>
      </c>
      <c r="B245" s="1" t="s">
        <v>641</v>
      </c>
      <c r="C245" s="1" t="s">
        <v>355</v>
      </c>
    </row>
    <row r="246" spans="1:3">
      <c r="A246" s="1">
        <v>210145</v>
      </c>
      <c r="B246" s="1" t="s">
        <v>644</v>
      </c>
      <c r="C246" s="1" t="s">
        <v>355</v>
      </c>
    </row>
    <row r="247" spans="1:3">
      <c r="A247" s="1">
        <v>210146</v>
      </c>
      <c r="B247" s="1" t="s">
        <v>647</v>
      </c>
      <c r="C247" s="1" t="s">
        <v>355</v>
      </c>
    </row>
    <row r="248" spans="1:3">
      <c r="A248" s="1">
        <v>210147</v>
      </c>
      <c r="B248" s="1" t="s">
        <v>650</v>
      </c>
      <c r="C248" s="1" t="s">
        <v>355</v>
      </c>
    </row>
    <row r="249" spans="1:3">
      <c r="A249" s="1">
        <v>210148</v>
      </c>
      <c r="B249" s="1" t="s">
        <v>653</v>
      </c>
      <c r="C249" s="1" t="s">
        <v>355</v>
      </c>
    </row>
    <row r="250" spans="1:3">
      <c r="A250" s="1">
        <v>210149</v>
      </c>
      <c r="B250" s="1" t="s">
        <v>656</v>
      </c>
      <c r="C250" s="1" t="s">
        <v>355</v>
      </c>
    </row>
    <row r="251" spans="1:3">
      <c r="A251" s="1">
        <v>210150</v>
      </c>
      <c r="B251" s="1" t="s">
        <v>659</v>
      </c>
      <c r="C251" s="1" t="s">
        <v>355</v>
      </c>
    </row>
    <row r="252" spans="1:3">
      <c r="A252" s="1">
        <v>210151</v>
      </c>
      <c r="B252" s="1" t="s">
        <v>662</v>
      </c>
      <c r="C252" s="1" t="s">
        <v>355</v>
      </c>
    </row>
    <row r="253" spans="1:3">
      <c r="A253" s="1">
        <v>210152</v>
      </c>
      <c r="B253" s="1" t="s">
        <v>665</v>
      </c>
      <c r="C253" s="1" t="s">
        <v>355</v>
      </c>
    </row>
    <row r="254" spans="1:3">
      <c r="A254" s="1">
        <v>210153</v>
      </c>
      <c r="B254" s="1" t="s">
        <v>668</v>
      </c>
      <c r="C254" s="1" t="s">
        <v>355</v>
      </c>
    </row>
    <row r="255" spans="1:3">
      <c r="A255" s="1">
        <v>210154</v>
      </c>
      <c r="B255" s="1" t="s">
        <v>671</v>
      </c>
      <c r="C255" s="1" t="s">
        <v>355</v>
      </c>
    </row>
    <row r="256" spans="1:3">
      <c r="A256" s="1">
        <v>210155</v>
      </c>
      <c r="B256" s="1" t="s">
        <v>674</v>
      </c>
      <c r="C256" s="1" t="s">
        <v>355</v>
      </c>
    </row>
    <row r="257" spans="1:3">
      <c r="A257" s="1">
        <v>210156</v>
      </c>
      <c r="B257" s="1" t="s">
        <v>677</v>
      </c>
      <c r="C257" s="1" t="s">
        <v>355</v>
      </c>
    </row>
    <row r="258" spans="1:3">
      <c r="A258" s="1">
        <v>210157</v>
      </c>
      <c r="B258" s="1" t="s">
        <v>680</v>
      </c>
      <c r="C258" s="1" t="s">
        <v>355</v>
      </c>
    </row>
    <row r="259" spans="1:3">
      <c r="A259" s="1">
        <v>210158</v>
      </c>
      <c r="B259" s="1" t="s">
        <v>683</v>
      </c>
      <c r="C259" s="1" t="s">
        <v>355</v>
      </c>
    </row>
    <row r="260" spans="1:3">
      <c r="A260" s="1">
        <v>210159</v>
      </c>
      <c r="B260" s="1" t="s">
        <v>686</v>
      </c>
      <c r="C260" s="1" t="s">
        <v>355</v>
      </c>
    </row>
    <row r="261" spans="1:3">
      <c r="A261" s="1">
        <v>210160</v>
      </c>
      <c r="B261" s="1" t="s">
        <v>689</v>
      </c>
      <c r="C261" s="1" t="s">
        <v>355</v>
      </c>
    </row>
    <row r="262" spans="1:3">
      <c r="A262" s="1">
        <v>210161</v>
      </c>
      <c r="B262" s="1" t="s">
        <v>692</v>
      </c>
      <c r="C262" s="1" t="s">
        <v>355</v>
      </c>
    </row>
    <row r="263" spans="1:3">
      <c r="A263" s="1">
        <v>210162</v>
      </c>
      <c r="B263" s="1" t="s">
        <v>695</v>
      </c>
      <c r="C263" s="1" t="s">
        <v>355</v>
      </c>
    </row>
    <row r="264" spans="1:3">
      <c r="A264" s="1">
        <v>210163</v>
      </c>
      <c r="B264" s="1" t="s">
        <v>698</v>
      </c>
      <c r="C264" s="1" t="s">
        <v>355</v>
      </c>
    </row>
    <row r="265" spans="1:3">
      <c r="A265" s="1">
        <v>210164</v>
      </c>
      <c r="B265" s="1" t="s">
        <v>701</v>
      </c>
      <c r="C265" s="1" t="s">
        <v>355</v>
      </c>
    </row>
    <row r="266" spans="1:3">
      <c r="A266" s="1">
        <v>210165</v>
      </c>
      <c r="B266" s="1" t="s">
        <v>704</v>
      </c>
      <c r="C266" s="1" t="s">
        <v>355</v>
      </c>
    </row>
    <row r="267" spans="1:3">
      <c r="A267" s="1">
        <v>210166</v>
      </c>
      <c r="B267" s="1" t="s">
        <v>707</v>
      </c>
      <c r="C267" s="1" t="s">
        <v>355</v>
      </c>
    </row>
    <row r="268" spans="1:3">
      <c r="A268" s="1">
        <v>210167</v>
      </c>
      <c r="B268" s="1" t="s">
        <v>710</v>
      </c>
      <c r="C268" s="1" t="s">
        <v>355</v>
      </c>
    </row>
    <row r="269" spans="1:3">
      <c r="A269" s="1">
        <v>210168</v>
      </c>
      <c r="B269" s="1" t="s">
        <v>713</v>
      </c>
      <c r="C269" s="1" t="s">
        <v>355</v>
      </c>
    </row>
    <row r="270" spans="1:3">
      <c r="A270" s="1">
        <v>210169</v>
      </c>
      <c r="B270" s="1" t="s">
        <v>716</v>
      </c>
      <c r="C270" s="1" t="s">
        <v>355</v>
      </c>
    </row>
    <row r="271" spans="1:3">
      <c r="A271" s="1">
        <v>210170</v>
      </c>
      <c r="B271" s="1" t="s">
        <v>719</v>
      </c>
      <c r="C271" s="1" t="s">
        <v>355</v>
      </c>
    </row>
    <row r="272" spans="1:3">
      <c r="A272" s="1">
        <v>210171</v>
      </c>
      <c r="B272" s="1" t="s">
        <v>722</v>
      </c>
      <c r="C272" s="1" t="s">
        <v>355</v>
      </c>
    </row>
    <row r="273" spans="1:3">
      <c r="A273" s="1">
        <v>210172</v>
      </c>
      <c r="B273" s="1" t="s">
        <v>725</v>
      </c>
      <c r="C273" s="1" t="s">
        <v>355</v>
      </c>
    </row>
    <row r="274" spans="1:3">
      <c r="A274" s="1">
        <v>210173</v>
      </c>
      <c r="B274" s="1" t="s">
        <v>728</v>
      </c>
      <c r="C274" s="1" t="s">
        <v>355</v>
      </c>
    </row>
    <row r="275" spans="1:3">
      <c r="A275" s="1">
        <v>210174</v>
      </c>
      <c r="B275" s="1" t="s">
        <v>731</v>
      </c>
      <c r="C275" s="1" t="s">
        <v>355</v>
      </c>
    </row>
    <row r="276" spans="1:3">
      <c r="A276" s="1">
        <v>210175</v>
      </c>
      <c r="B276" s="1" t="s">
        <v>734</v>
      </c>
      <c r="C276" s="1" t="s">
        <v>355</v>
      </c>
    </row>
    <row r="277" spans="1:3">
      <c r="A277" s="1">
        <v>210176</v>
      </c>
      <c r="B277" s="1" t="s">
        <v>737</v>
      </c>
      <c r="C277" s="1" t="s">
        <v>355</v>
      </c>
    </row>
    <row r="278" spans="1:3">
      <c r="A278" s="1">
        <v>210177</v>
      </c>
      <c r="B278" s="1" t="s">
        <v>740</v>
      </c>
      <c r="C278" s="1" t="s">
        <v>355</v>
      </c>
    </row>
    <row r="279" spans="1:3">
      <c r="A279" s="1">
        <v>210178</v>
      </c>
      <c r="B279" s="1" t="s">
        <v>743</v>
      </c>
      <c r="C279" s="1" t="s">
        <v>355</v>
      </c>
    </row>
    <row r="280" spans="1:3">
      <c r="A280" s="1">
        <v>210179</v>
      </c>
      <c r="B280" s="1" t="s">
        <v>746</v>
      </c>
      <c r="C280" s="1" t="s">
        <v>355</v>
      </c>
    </row>
    <row r="281" spans="1:3">
      <c r="A281" s="1">
        <v>210180</v>
      </c>
      <c r="B281" s="1" t="s">
        <v>749</v>
      </c>
      <c r="C281" s="1" t="s">
        <v>355</v>
      </c>
    </row>
    <row r="282" spans="1:3">
      <c r="A282" s="1">
        <v>210181</v>
      </c>
      <c r="B282" s="1" t="s">
        <v>752</v>
      </c>
      <c r="C282" s="1" t="s">
        <v>355</v>
      </c>
    </row>
    <row r="283" spans="1:3">
      <c r="A283" s="1">
        <v>210182</v>
      </c>
      <c r="B283" s="1" t="s">
        <v>755</v>
      </c>
      <c r="C283" s="1" t="s">
        <v>355</v>
      </c>
    </row>
    <row r="284" spans="1:3">
      <c r="A284" s="1">
        <v>210183</v>
      </c>
      <c r="B284" s="1" t="s">
        <v>758</v>
      </c>
      <c r="C284" s="1" t="s">
        <v>355</v>
      </c>
    </row>
    <row r="285" spans="1:3">
      <c r="A285" s="1">
        <v>210184</v>
      </c>
      <c r="B285" s="1" t="s">
        <v>761</v>
      </c>
      <c r="C285" s="1" t="s">
        <v>355</v>
      </c>
    </row>
    <row r="286" spans="1:3">
      <c r="A286" s="1">
        <v>210185</v>
      </c>
      <c r="B286" s="1" t="s">
        <v>764</v>
      </c>
      <c r="C286" s="1" t="s">
        <v>355</v>
      </c>
    </row>
    <row r="287" spans="1:3">
      <c r="A287" s="1">
        <v>210186</v>
      </c>
      <c r="B287" s="1" t="s">
        <v>767</v>
      </c>
      <c r="C287" s="1" t="s">
        <v>355</v>
      </c>
    </row>
    <row r="288" spans="1:3">
      <c r="A288" s="1">
        <v>210187</v>
      </c>
      <c r="B288" s="1" t="s">
        <v>770</v>
      </c>
      <c r="C288" s="1" t="s">
        <v>355</v>
      </c>
    </row>
    <row r="289" spans="1:3">
      <c r="A289" s="1">
        <v>210188</v>
      </c>
      <c r="B289" s="1" t="s">
        <v>773</v>
      </c>
      <c r="C289" s="1" t="s">
        <v>355</v>
      </c>
    </row>
    <row r="290" spans="1:3">
      <c r="A290" s="1">
        <v>210189</v>
      </c>
      <c r="B290" s="1" t="s">
        <v>776</v>
      </c>
      <c r="C290" s="1" t="s">
        <v>355</v>
      </c>
    </row>
    <row r="291" spans="1:3">
      <c r="A291" s="1">
        <v>210190</v>
      </c>
      <c r="B291" s="1" t="s">
        <v>779</v>
      </c>
      <c r="C291" s="1" t="s">
        <v>355</v>
      </c>
    </row>
    <row r="292" spans="1:3">
      <c r="A292" s="1">
        <v>210191</v>
      </c>
      <c r="B292" s="1" t="s">
        <v>782</v>
      </c>
      <c r="C292" s="1" t="s">
        <v>355</v>
      </c>
    </row>
    <row r="293" spans="1:3">
      <c r="A293" s="1">
        <v>210192</v>
      </c>
      <c r="B293" s="1" t="s">
        <v>785</v>
      </c>
      <c r="C293" s="1" t="s">
        <v>355</v>
      </c>
    </row>
    <row r="294" spans="1:3">
      <c r="A294" s="1">
        <v>210193</v>
      </c>
      <c r="B294" s="1" t="s">
        <v>788</v>
      </c>
      <c r="C294" s="1" t="s">
        <v>355</v>
      </c>
    </row>
    <row r="295" spans="1:3">
      <c r="A295" s="1">
        <v>210194</v>
      </c>
      <c r="B295" s="1" t="s">
        <v>791</v>
      </c>
      <c r="C295" s="1" t="s">
        <v>355</v>
      </c>
    </row>
    <row r="296" spans="1:3">
      <c r="A296" s="1">
        <v>210195</v>
      </c>
      <c r="B296" s="1" t="s">
        <v>794</v>
      </c>
      <c r="C296" s="1" t="s">
        <v>355</v>
      </c>
    </row>
    <row r="297" spans="1:3">
      <c r="A297" s="1">
        <v>210196</v>
      </c>
      <c r="B297" s="1" t="s">
        <v>797</v>
      </c>
      <c r="C297" s="1" t="s">
        <v>355</v>
      </c>
    </row>
    <row r="298" spans="1:3">
      <c r="A298" s="1">
        <v>210197</v>
      </c>
      <c r="B298" s="1" t="s">
        <v>800</v>
      </c>
      <c r="C298" s="1" t="s">
        <v>355</v>
      </c>
    </row>
    <row r="299" spans="1:3">
      <c r="A299" s="1">
        <v>210198</v>
      </c>
      <c r="B299" s="1" t="s">
        <v>803</v>
      </c>
      <c r="C299" s="1" t="s">
        <v>355</v>
      </c>
    </row>
    <row r="300" spans="1:3">
      <c r="A300" s="1">
        <v>210199</v>
      </c>
      <c r="B300" s="1" t="s">
        <v>806</v>
      </c>
      <c r="C300" s="1" t="s">
        <v>355</v>
      </c>
    </row>
    <row r="301" spans="1:3">
      <c r="A301" s="1">
        <v>220001</v>
      </c>
      <c r="B301" s="1" t="s">
        <v>354</v>
      </c>
      <c r="C301" s="1" t="s">
        <v>807</v>
      </c>
    </row>
    <row r="302" spans="1:4">
      <c r="A302" s="1">
        <v>220002</v>
      </c>
      <c r="B302" s="1" t="s">
        <v>357</v>
      </c>
      <c r="C302" s="1" t="s">
        <v>807</v>
      </c>
      <c r="D302" s="1">
        <v>220001</v>
      </c>
    </row>
    <row r="303" spans="1:4">
      <c r="A303" s="1">
        <v>220003</v>
      </c>
      <c r="B303" s="1" t="s">
        <v>359</v>
      </c>
      <c r="C303" s="1" t="s">
        <v>807</v>
      </c>
      <c r="D303" s="1">
        <v>220001</v>
      </c>
    </row>
    <row r="304" spans="1:3">
      <c r="A304" s="1">
        <v>220004</v>
      </c>
      <c r="B304" s="1" t="s">
        <v>361</v>
      </c>
      <c r="C304" s="1" t="s">
        <v>807</v>
      </c>
    </row>
    <row r="305" spans="1:3">
      <c r="A305" s="1">
        <v>220005</v>
      </c>
      <c r="B305" s="1" t="s">
        <v>363</v>
      </c>
      <c r="C305" s="1" t="s">
        <v>807</v>
      </c>
    </row>
    <row r="306" spans="1:3">
      <c r="A306" s="1">
        <v>220006</v>
      </c>
      <c r="B306" s="1" t="s">
        <v>365</v>
      </c>
      <c r="C306" s="1" t="s">
        <v>807</v>
      </c>
    </row>
    <row r="307" spans="1:3">
      <c r="A307" s="1">
        <v>220007</v>
      </c>
      <c r="B307" s="1" t="s">
        <v>96</v>
      </c>
      <c r="C307" s="1" t="s">
        <v>807</v>
      </c>
    </row>
    <row r="308" spans="1:3">
      <c r="A308" s="1">
        <v>220008</v>
      </c>
      <c r="B308" s="1" t="s">
        <v>99</v>
      </c>
      <c r="C308" s="1" t="s">
        <v>807</v>
      </c>
    </row>
    <row r="309" spans="1:3">
      <c r="A309" s="1">
        <v>220009</v>
      </c>
      <c r="B309" s="1" t="s">
        <v>102</v>
      </c>
      <c r="C309" s="1" t="s">
        <v>807</v>
      </c>
    </row>
    <row r="310" spans="1:3">
      <c r="A310" s="1">
        <v>220010</v>
      </c>
      <c r="B310" s="1" t="s">
        <v>105</v>
      </c>
      <c r="C310" s="1" t="s">
        <v>807</v>
      </c>
    </row>
    <row r="311" spans="1:3">
      <c r="A311" s="1">
        <v>220011</v>
      </c>
      <c r="B311" s="1" t="s">
        <v>108</v>
      </c>
      <c r="C311" s="1" t="s">
        <v>807</v>
      </c>
    </row>
    <row r="312" spans="1:3">
      <c r="A312" s="1">
        <v>220012</v>
      </c>
      <c r="B312" s="1" t="s">
        <v>111</v>
      </c>
      <c r="C312" s="1" t="s">
        <v>807</v>
      </c>
    </row>
    <row r="313" spans="1:3">
      <c r="A313" s="1">
        <v>220013</v>
      </c>
      <c r="B313" s="1" t="s">
        <v>114</v>
      </c>
      <c r="C313" s="1" t="s">
        <v>807</v>
      </c>
    </row>
    <row r="314" spans="1:3">
      <c r="A314" s="1">
        <v>220014</v>
      </c>
      <c r="B314" s="1" t="s">
        <v>117</v>
      </c>
      <c r="C314" s="1" t="s">
        <v>807</v>
      </c>
    </row>
    <row r="315" spans="1:3">
      <c r="A315" s="1">
        <v>220015</v>
      </c>
      <c r="B315" s="1" t="s">
        <v>120</v>
      </c>
      <c r="C315" s="1" t="s">
        <v>807</v>
      </c>
    </row>
    <row r="316" spans="1:3">
      <c r="A316" s="1">
        <v>220016</v>
      </c>
      <c r="B316" s="1" t="s">
        <v>123</v>
      </c>
      <c r="C316" s="1" t="s">
        <v>807</v>
      </c>
    </row>
    <row r="317" spans="1:3">
      <c r="A317" s="1">
        <v>220017</v>
      </c>
      <c r="B317" s="1" t="s">
        <v>126</v>
      </c>
      <c r="C317" s="1" t="s">
        <v>807</v>
      </c>
    </row>
    <row r="318" spans="1:3">
      <c r="A318" s="1">
        <v>220018</v>
      </c>
      <c r="B318" s="1" t="s">
        <v>129</v>
      </c>
      <c r="C318" s="1" t="s">
        <v>807</v>
      </c>
    </row>
    <row r="319" spans="1:3">
      <c r="A319" s="1">
        <v>220019</v>
      </c>
      <c r="B319" s="1" t="s">
        <v>132</v>
      </c>
      <c r="C319" s="1" t="s">
        <v>807</v>
      </c>
    </row>
    <row r="320" spans="1:3">
      <c r="A320" s="1">
        <v>220020</v>
      </c>
      <c r="B320" s="1" t="s">
        <v>135</v>
      </c>
      <c r="C320" s="1" t="s">
        <v>807</v>
      </c>
    </row>
    <row r="321" spans="1:3">
      <c r="A321" s="1">
        <v>220021</v>
      </c>
      <c r="B321" s="1" t="s">
        <v>138</v>
      </c>
      <c r="C321" s="1" t="s">
        <v>807</v>
      </c>
    </row>
    <row r="322" spans="1:3">
      <c r="A322" s="1">
        <v>220022</v>
      </c>
      <c r="B322" s="1" t="s">
        <v>141</v>
      </c>
      <c r="C322" s="1" t="s">
        <v>807</v>
      </c>
    </row>
    <row r="323" spans="1:3">
      <c r="A323" s="1">
        <v>220023</v>
      </c>
      <c r="B323" s="1" t="s">
        <v>144</v>
      </c>
      <c r="C323" s="1" t="s">
        <v>807</v>
      </c>
    </row>
    <row r="324" spans="1:3">
      <c r="A324" s="1">
        <v>220024</v>
      </c>
      <c r="B324" s="1" t="s">
        <v>148</v>
      </c>
      <c r="C324" s="1" t="s">
        <v>807</v>
      </c>
    </row>
    <row r="325" spans="1:3">
      <c r="A325" s="1">
        <v>220025</v>
      </c>
      <c r="B325" s="1" t="s">
        <v>152</v>
      </c>
      <c r="C325" s="1" t="s">
        <v>807</v>
      </c>
    </row>
    <row r="326" spans="1:3">
      <c r="A326" s="1">
        <v>220026</v>
      </c>
      <c r="B326" s="1" t="s">
        <v>156</v>
      </c>
      <c r="C326" s="1" t="s">
        <v>807</v>
      </c>
    </row>
    <row r="327" spans="1:3">
      <c r="A327" s="1">
        <v>220027</v>
      </c>
      <c r="B327" s="1" t="s">
        <v>160</v>
      </c>
      <c r="C327" s="1" t="s">
        <v>807</v>
      </c>
    </row>
    <row r="328" spans="1:3">
      <c r="A328" s="1">
        <v>220028</v>
      </c>
      <c r="B328" s="1" t="s">
        <v>164</v>
      </c>
      <c r="C328" s="1" t="s">
        <v>807</v>
      </c>
    </row>
    <row r="329" spans="1:3">
      <c r="A329" s="1">
        <v>220029</v>
      </c>
      <c r="B329" s="1" t="s">
        <v>168</v>
      </c>
      <c r="C329" s="1" t="s">
        <v>807</v>
      </c>
    </row>
    <row r="330" spans="1:3">
      <c r="A330" s="1">
        <v>220030</v>
      </c>
      <c r="B330" s="1" t="s">
        <v>172</v>
      </c>
      <c r="C330" s="1" t="s">
        <v>807</v>
      </c>
    </row>
    <row r="331" spans="1:3">
      <c r="A331" s="1">
        <v>220031</v>
      </c>
      <c r="B331" s="1" t="s">
        <v>176</v>
      </c>
      <c r="C331" s="1" t="s">
        <v>807</v>
      </c>
    </row>
    <row r="332" spans="1:3">
      <c r="A332" s="1">
        <v>220032</v>
      </c>
      <c r="B332" s="1" t="s">
        <v>180</v>
      </c>
      <c r="C332" s="1" t="s">
        <v>807</v>
      </c>
    </row>
    <row r="333" spans="1:3">
      <c r="A333" s="1">
        <v>220033</v>
      </c>
      <c r="B333" s="1" t="s">
        <v>184</v>
      </c>
      <c r="C333" s="1" t="s">
        <v>807</v>
      </c>
    </row>
    <row r="334" spans="1:3">
      <c r="A334" s="1">
        <v>220034</v>
      </c>
      <c r="B334" s="1" t="s">
        <v>188</v>
      </c>
      <c r="C334" s="1" t="s">
        <v>807</v>
      </c>
    </row>
    <row r="335" spans="1:3">
      <c r="A335" s="1">
        <v>220035</v>
      </c>
      <c r="B335" s="1" t="s">
        <v>192</v>
      </c>
      <c r="C335" s="1" t="s">
        <v>807</v>
      </c>
    </row>
    <row r="336" spans="1:3">
      <c r="A336" s="1">
        <v>220036</v>
      </c>
      <c r="B336" s="1" t="s">
        <v>196</v>
      </c>
      <c r="C336" s="1" t="s">
        <v>807</v>
      </c>
    </row>
    <row r="337" spans="1:3">
      <c r="A337" s="1">
        <v>220037</v>
      </c>
      <c r="B337" s="1" t="s">
        <v>200</v>
      </c>
      <c r="C337" s="1" t="s">
        <v>807</v>
      </c>
    </row>
    <row r="338" spans="1:3">
      <c r="A338" s="1">
        <v>220038</v>
      </c>
      <c r="B338" s="1" t="s">
        <v>204</v>
      </c>
      <c r="C338" s="1" t="s">
        <v>807</v>
      </c>
    </row>
    <row r="339" spans="1:3">
      <c r="A339" s="1">
        <v>220039</v>
      </c>
      <c r="B339" s="1" t="s">
        <v>208</v>
      </c>
      <c r="C339" s="1" t="s">
        <v>807</v>
      </c>
    </row>
    <row r="340" spans="1:3">
      <c r="A340" s="1">
        <v>220040</v>
      </c>
      <c r="B340" s="1" t="s">
        <v>212</v>
      </c>
      <c r="C340" s="1" t="s">
        <v>807</v>
      </c>
    </row>
    <row r="341" spans="1:3">
      <c r="A341" s="1">
        <v>220041</v>
      </c>
      <c r="B341" s="1" t="s">
        <v>216</v>
      </c>
      <c r="C341" s="1" t="s">
        <v>807</v>
      </c>
    </row>
    <row r="342" spans="1:3">
      <c r="A342" s="1">
        <v>220042</v>
      </c>
      <c r="B342" s="1" t="s">
        <v>220</v>
      </c>
      <c r="C342" s="1" t="s">
        <v>807</v>
      </c>
    </row>
    <row r="343" spans="1:3">
      <c r="A343" s="1">
        <v>220043</v>
      </c>
      <c r="B343" s="1" t="s">
        <v>224</v>
      </c>
      <c r="C343" s="1" t="s">
        <v>807</v>
      </c>
    </row>
    <row r="344" spans="1:3">
      <c r="A344" s="1">
        <v>220044</v>
      </c>
      <c r="B344" s="1" t="s">
        <v>228</v>
      </c>
      <c r="C344" s="1" t="s">
        <v>807</v>
      </c>
    </row>
    <row r="345" spans="1:3">
      <c r="A345" s="1">
        <v>220045</v>
      </c>
      <c r="B345" s="1" t="s">
        <v>232</v>
      </c>
      <c r="C345" s="1" t="s">
        <v>807</v>
      </c>
    </row>
    <row r="346" spans="1:3">
      <c r="A346" s="1">
        <v>220046</v>
      </c>
      <c r="B346" s="1" t="s">
        <v>236</v>
      </c>
      <c r="C346" s="1" t="s">
        <v>807</v>
      </c>
    </row>
    <row r="347" spans="1:3">
      <c r="A347" s="1">
        <v>220047</v>
      </c>
      <c r="B347" s="1" t="s">
        <v>240</v>
      </c>
      <c r="C347" s="1" t="s">
        <v>807</v>
      </c>
    </row>
    <row r="348" spans="1:3">
      <c r="A348" s="1">
        <v>220048</v>
      </c>
      <c r="B348" s="1" t="s">
        <v>244</v>
      </c>
      <c r="C348" s="1" t="s">
        <v>807</v>
      </c>
    </row>
    <row r="349" spans="1:3">
      <c r="A349" s="1">
        <v>220049</v>
      </c>
      <c r="B349" s="1" t="s">
        <v>248</v>
      </c>
      <c r="C349" s="1" t="s">
        <v>807</v>
      </c>
    </row>
    <row r="350" spans="1:3">
      <c r="A350" s="1">
        <v>220050</v>
      </c>
      <c r="B350" s="1" t="s">
        <v>252</v>
      </c>
      <c r="C350" s="1" t="s">
        <v>807</v>
      </c>
    </row>
    <row r="351" spans="1:3">
      <c r="A351" s="1">
        <v>220051</v>
      </c>
      <c r="B351" s="1" t="s">
        <v>256</v>
      </c>
      <c r="C351" s="1" t="s">
        <v>807</v>
      </c>
    </row>
    <row r="352" spans="1:3">
      <c r="A352" s="1">
        <v>220052</v>
      </c>
      <c r="B352" s="1" t="s">
        <v>260</v>
      </c>
      <c r="C352" s="1" t="s">
        <v>807</v>
      </c>
    </row>
    <row r="353" spans="1:3">
      <c r="A353" s="1">
        <v>220053</v>
      </c>
      <c r="B353" s="1" t="s">
        <v>264</v>
      </c>
      <c r="C353" s="1" t="s">
        <v>807</v>
      </c>
    </row>
    <row r="354" spans="1:3">
      <c r="A354" s="1">
        <v>220054</v>
      </c>
      <c r="B354" s="1" t="s">
        <v>268</v>
      </c>
      <c r="C354" s="1" t="s">
        <v>807</v>
      </c>
    </row>
    <row r="355" spans="1:3">
      <c r="A355" s="1">
        <v>220055</v>
      </c>
      <c r="B355" s="1" t="s">
        <v>272</v>
      </c>
      <c r="C355" s="1" t="s">
        <v>807</v>
      </c>
    </row>
    <row r="356" spans="1:3">
      <c r="A356" s="1">
        <v>220056</v>
      </c>
      <c r="B356" s="1" t="s">
        <v>276</v>
      </c>
      <c r="C356" s="1" t="s">
        <v>807</v>
      </c>
    </row>
    <row r="357" spans="1:3">
      <c r="A357" s="1">
        <v>220057</v>
      </c>
      <c r="B357" s="1" t="s">
        <v>280</v>
      </c>
      <c r="C357" s="1" t="s">
        <v>807</v>
      </c>
    </row>
    <row r="358" spans="1:3">
      <c r="A358" s="1">
        <v>220058</v>
      </c>
      <c r="B358" s="1" t="s">
        <v>284</v>
      </c>
      <c r="C358" s="1" t="s">
        <v>807</v>
      </c>
    </row>
    <row r="359" spans="1:3">
      <c r="A359" s="1">
        <v>220059</v>
      </c>
      <c r="B359" s="1" t="s">
        <v>288</v>
      </c>
      <c r="C359" s="1" t="s">
        <v>807</v>
      </c>
    </row>
    <row r="360" spans="1:3">
      <c r="A360" s="1">
        <v>220060</v>
      </c>
      <c r="B360" s="1" t="s">
        <v>292</v>
      </c>
      <c r="C360" s="1" t="s">
        <v>807</v>
      </c>
    </row>
    <row r="361" spans="1:3">
      <c r="A361" s="1">
        <v>220061</v>
      </c>
      <c r="B361" s="1" t="s">
        <v>296</v>
      </c>
      <c r="C361" s="1" t="s">
        <v>807</v>
      </c>
    </row>
    <row r="362" spans="1:3">
      <c r="A362" s="1">
        <v>220062</v>
      </c>
      <c r="B362" s="1" t="s">
        <v>300</v>
      </c>
      <c r="C362" s="1" t="s">
        <v>807</v>
      </c>
    </row>
    <row r="363" spans="1:3">
      <c r="A363" s="1">
        <v>220063</v>
      </c>
      <c r="B363" s="1" t="s">
        <v>304</v>
      </c>
      <c r="C363" s="1" t="s">
        <v>807</v>
      </c>
    </row>
    <row r="364" spans="1:3">
      <c r="A364" s="1">
        <v>220064</v>
      </c>
      <c r="B364" s="1" t="s">
        <v>308</v>
      </c>
      <c r="C364" s="1" t="s">
        <v>807</v>
      </c>
    </row>
    <row r="365" spans="1:3">
      <c r="A365" s="1">
        <v>220065</v>
      </c>
      <c r="B365" s="1" t="s">
        <v>312</v>
      </c>
      <c r="C365" s="1" t="s">
        <v>807</v>
      </c>
    </row>
    <row r="366" spans="1:3">
      <c r="A366" s="1">
        <v>220066</v>
      </c>
      <c r="B366" s="1" t="s">
        <v>316</v>
      </c>
      <c r="C366" s="1" t="s">
        <v>807</v>
      </c>
    </row>
    <row r="367" spans="1:3">
      <c r="A367" s="1">
        <v>220067</v>
      </c>
      <c r="B367" s="1" t="s">
        <v>320</v>
      </c>
      <c r="C367" s="1" t="s">
        <v>807</v>
      </c>
    </row>
    <row r="368" spans="1:3">
      <c r="A368" s="1">
        <v>220068</v>
      </c>
      <c r="B368" s="1" t="s">
        <v>324</v>
      </c>
      <c r="C368" s="1" t="s">
        <v>807</v>
      </c>
    </row>
    <row r="369" spans="1:3">
      <c r="A369" s="1">
        <v>220069</v>
      </c>
      <c r="B369" s="1" t="s">
        <v>328</v>
      </c>
      <c r="C369" s="1" t="s">
        <v>807</v>
      </c>
    </row>
    <row r="370" spans="1:3">
      <c r="A370" s="1">
        <v>220070</v>
      </c>
      <c r="B370" s="1" t="s">
        <v>332</v>
      </c>
      <c r="C370" s="1" t="s">
        <v>807</v>
      </c>
    </row>
    <row r="371" spans="1:3">
      <c r="A371" s="1">
        <v>220071</v>
      </c>
      <c r="B371" s="1" t="s">
        <v>336</v>
      </c>
      <c r="C371" s="1" t="s">
        <v>807</v>
      </c>
    </row>
    <row r="372" spans="1:3">
      <c r="A372" s="1">
        <v>220072</v>
      </c>
      <c r="B372" s="1" t="s">
        <v>340</v>
      </c>
      <c r="C372" s="1" t="s">
        <v>807</v>
      </c>
    </row>
    <row r="373" spans="1:3">
      <c r="A373" s="1">
        <v>220073</v>
      </c>
      <c r="B373" s="1" t="s">
        <v>344</v>
      </c>
      <c r="C373" s="1" t="s">
        <v>807</v>
      </c>
    </row>
    <row r="374" spans="1:3">
      <c r="A374" s="1">
        <v>220074</v>
      </c>
      <c r="B374" s="1" t="s">
        <v>348</v>
      </c>
      <c r="C374" s="1" t="s">
        <v>807</v>
      </c>
    </row>
    <row r="375" spans="1:3">
      <c r="A375" s="1">
        <v>220075</v>
      </c>
      <c r="B375" s="1" t="s">
        <v>352</v>
      </c>
      <c r="C375" s="1" t="s">
        <v>807</v>
      </c>
    </row>
    <row r="376" spans="1:3">
      <c r="A376" s="1">
        <v>220076</v>
      </c>
      <c r="B376" s="1" t="s">
        <v>437</v>
      </c>
      <c r="C376" s="1" t="s">
        <v>807</v>
      </c>
    </row>
    <row r="377" spans="1:3">
      <c r="A377" s="1">
        <v>220077</v>
      </c>
      <c r="B377" s="1" t="s">
        <v>440</v>
      </c>
      <c r="C377" s="1" t="s">
        <v>807</v>
      </c>
    </row>
    <row r="378" spans="1:3">
      <c r="A378" s="1">
        <v>220078</v>
      </c>
      <c r="B378" s="1" t="s">
        <v>443</v>
      </c>
      <c r="C378" s="1" t="s">
        <v>807</v>
      </c>
    </row>
    <row r="379" spans="1:3">
      <c r="A379" s="1">
        <v>220079</v>
      </c>
      <c r="B379" s="1" t="s">
        <v>446</v>
      </c>
      <c r="C379" s="1" t="s">
        <v>807</v>
      </c>
    </row>
    <row r="380" spans="1:3">
      <c r="A380" s="1">
        <v>220080</v>
      </c>
      <c r="B380" s="1" t="s">
        <v>449</v>
      </c>
      <c r="C380" s="1" t="s">
        <v>807</v>
      </c>
    </row>
    <row r="381" spans="1:3">
      <c r="A381" s="1">
        <v>220081</v>
      </c>
      <c r="B381" s="1" t="s">
        <v>452</v>
      </c>
      <c r="C381" s="1" t="s">
        <v>807</v>
      </c>
    </row>
    <row r="382" spans="1:3">
      <c r="A382" s="1">
        <v>220082</v>
      </c>
      <c r="B382" s="1" t="s">
        <v>455</v>
      </c>
      <c r="C382" s="1" t="s">
        <v>807</v>
      </c>
    </row>
    <row r="383" spans="1:3">
      <c r="A383" s="1">
        <v>220083</v>
      </c>
      <c r="B383" s="1" t="s">
        <v>458</v>
      </c>
      <c r="C383" s="1" t="s">
        <v>807</v>
      </c>
    </row>
    <row r="384" spans="1:3">
      <c r="A384" s="1">
        <v>220084</v>
      </c>
      <c r="B384" s="1" t="s">
        <v>461</v>
      </c>
      <c r="C384" s="1" t="s">
        <v>807</v>
      </c>
    </row>
    <row r="385" spans="1:3">
      <c r="A385" s="1">
        <v>220085</v>
      </c>
      <c r="B385" s="1" t="s">
        <v>464</v>
      </c>
      <c r="C385" s="1" t="s">
        <v>807</v>
      </c>
    </row>
    <row r="386" spans="1:3">
      <c r="A386" s="1">
        <v>220086</v>
      </c>
      <c r="B386" s="1" t="s">
        <v>467</v>
      </c>
      <c r="C386" s="1" t="s">
        <v>807</v>
      </c>
    </row>
    <row r="387" spans="1:3">
      <c r="A387" s="1">
        <v>220087</v>
      </c>
      <c r="B387" s="1" t="s">
        <v>470</v>
      </c>
      <c r="C387" s="1" t="s">
        <v>807</v>
      </c>
    </row>
    <row r="388" spans="1:3">
      <c r="A388" s="1">
        <v>220088</v>
      </c>
      <c r="B388" s="1" t="s">
        <v>473</v>
      </c>
      <c r="C388" s="1" t="s">
        <v>807</v>
      </c>
    </row>
    <row r="389" spans="1:3">
      <c r="A389" s="1">
        <v>220089</v>
      </c>
      <c r="B389" s="1" t="s">
        <v>476</v>
      </c>
      <c r="C389" s="1" t="s">
        <v>807</v>
      </c>
    </row>
    <row r="390" spans="1:3">
      <c r="A390" s="1">
        <v>220090</v>
      </c>
      <c r="B390" s="1" t="s">
        <v>479</v>
      </c>
      <c r="C390" s="1" t="s">
        <v>807</v>
      </c>
    </row>
    <row r="391" spans="1:3">
      <c r="A391" s="1">
        <v>220091</v>
      </c>
      <c r="B391" s="1" t="s">
        <v>482</v>
      </c>
      <c r="C391" s="1" t="s">
        <v>807</v>
      </c>
    </row>
    <row r="392" spans="1:3">
      <c r="A392" s="1">
        <v>220092</v>
      </c>
      <c r="B392" s="1" t="s">
        <v>485</v>
      </c>
      <c r="C392" s="1" t="s">
        <v>807</v>
      </c>
    </row>
    <row r="393" spans="1:3">
      <c r="A393" s="1">
        <v>220093</v>
      </c>
      <c r="B393" s="1" t="s">
        <v>488</v>
      </c>
      <c r="C393" s="1" t="s">
        <v>807</v>
      </c>
    </row>
    <row r="394" spans="1:3">
      <c r="A394" s="1">
        <v>220094</v>
      </c>
      <c r="B394" s="1" t="s">
        <v>491</v>
      </c>
      <c r="C394" s="1" t="s">
        <v>807</v>
      </c>
    </row>
    <row r="395" spans="1:3">
      <c r="A395" s="1">
        <v>220095</v>
      </c>
      <c r="B395" s="1" t="s">
        <v>494</v>
      </c>
      <c r="C395" s="1" t="s">
        <v>807</v>
      </c>
    </row>
    <row r="396" spans="1:3">
      <c r="A396" s="1">
        <v>220096</v>
      </c>
      <c r="B396" s="1" t="s">
        <v>497</v>
      </c>
      <c r="C396" s="1" t="s">
        <v>807</v>
      </c>
    </row>
    <row r="397" spans="1:3">
      <c r="A397" s="1">
        <v>220097</v>
      </c>
      <c r="B397" s="1" t="s">
        <v>500</v>
      </c>
      <c r="C397" s="1" t="s">
        <v>807</v>
      </c>
    </row>
    <row r="398" spans="1:3">
      <c r="A398" s="1">
        <v>220098</v>
      </c>
      <c r="B398" s="1" t="s">
        <v>503</v>
      </c>
      <c r="C398" s="1" t="s">
        <v>807</v>
      </c>
    </row>
    <row r="399" spans="1:3">
      <c r="A399" s="1">
        <v>220099</v>
      </c>
      <c r="B399" s="1" t="s">
        <v>506</v>
      </c>
      <c r="C399" s="1" t="s">
        <v>807</v>
      </c>
    </row>
    <row r="400" spans="1:3">
      <c r="A400" s="1">
        <v>220100</v>
      </c>
      <c r="B400" s="1" t="s">
        <v>509</v>
      </c>
      <c r="C400" s="1" t="s">
        <v>807</v>
      </c>
    </row>
    <row r="401" spans="1:3">
      <c r="A401" s="1">
        <v>220101</v>
      </c>
      <c r="B401" s="1" t="s">
        <v>512</v>
      </c>
      <c r="C401" s="1" t="s">
        <v>807</v>
      </c>
    </row>
    <row r="402" spans="1:3">
      <c r="A402" s="1">
        <v>220102</v>
      </c>
      <c r="B402" s="1" t="s">
        <v>515</v>
      </c>
      <c r="C402" s="1" t="s">
        <v>807</v>
      </c>
    </row>
    <row r="403" spans="1:3">
      <c r="A403" s="1">
        <v>220103</v>
      </c>
      <c r="B403" s="1" t="s">
        <v>518</v>
      </c>
      <c r="C403" s="1" t="s">
        <v>807</v>
      </c>
    </row>
    <row r="404" spans="1:3">
      <c r="A404" s="1">
        <v>220104</v>
      </c>
      <c r="B404" s="1" t="s">
        <v>521</v>
      </c>
      <c r="C404" s="1" t="s">
        <v>807</v>
      </c>
    </row>
    <row r="405" spans="1:3">
      <c r="A405" s="1">
        <v>220105</v>
      </c>
      <c r="B405" s="1" t="s">
        <v>524</v>
      </c>
      <c r="C405" s="1" t="s">
        <v>807</v>
      </c>
    </row>
    <row r="406" spans="1:3">
      <c r="A406" s="1">
        <v>220106</v>
      </c>
      <c r="B406" s="1" t="s">
        <v>527</v>
      </c>
      <c r="C406" s="1" t="s">
        <v>807</v>
      </c>
    </row>
    <row r="407" spans="1:3">
      <c r="A407" s="1">
        <v>220107</v>
      </c>
      <c r="B407" s="1" t="s">
        <v>530</v>
      </c>
      <c r="C407" s="1" t="s">
        <v>807</v>
      </c>
    </row>
    <row r="408" spans="1:3">
      <c r="A408" s="1">
        <v>220108</v>
      </c>
      <c r="B408" s="1" t="s">
        <v>533</v>
      </c>
      <c r="C408" s="1" t="s">
        <v>807</v>
      </c>
    </row>
    <row r="409" spans="1:3">
      <c r="A409" s="1">
        <v>220109</v>
      </c>
      <c r="B409" s="1" t="s">
        <v>536</v>
      </c>
      <c r="C409" s="1" t="s">
        <v>807</v>
      </c>
    </row>
    <row r="410" spans="1:3">
      <c r="A410" s="1">
        <v>220110</v>
      </c>
      <c r="B410" s="1" t="s">
        <v>539</v>
      </c>
      <c r="C410" s="1" t="s">
        <v>807</v>
      </c>
    </row>
    <row r="411" spans="1:3">
      <c r="A411" s="1">
        <v>220111</v>
      </c>
      <c r="B411" s="1" t="s">
        <v>542</v>
      </c>
      <c r="C411" s="1" t="s">
        <v>807</v>
      </c>
    </row>
    <row r="412" spans="1:3">
      <c r="A412" s="1">
        <v>220112</v>
      </c>
      <c r="B412" s="1" t="s">
        <v>545</v>
      </c>
      <c r="C412" s="1" t="s">
        <v>807</v>
      </c>
    </row>
    <row r="413" spans="1:3">
      <c r="A413" s="1">
        <v>220113</v>
      </c>
      <c r="B413" s="1" t="s">
        <v>548</v>
      </c>
      <c r="C413" s="1" t="s">
        <v>807</v>
      </c>
    </row>
    <row r="414" spans="1:3">
      <c r="A414" s="1">
        <v>220114</v>
      </c>
      <c r="B414" s="1" t="s">
        <v>551</v>
      </c>
      <c r="C414" s="1" t="s">
        <v>807</v>
      </c>
    </row>
    <row r="415" spans="1:3">
      <c r="A415" s="1">
        <v>220115</v>
      </c>
      <c r="B415" s="1" t="s">
        <v>554</v>
      </c>
      <c r="C415" s="1" t="s">
        <v>807</v>
      </c>
    </row>
    <row r="416" spans="1:3">
      <c r="A416" s="1">
        <v>220116</v>
      </c>
      <c r="B416" s="1" t="s">
        <v>557</v>
      </c>
      <c r="C416" s="1" t="s">
        <v>807</v>
      </c>
    </row>
    <row r="417" spans="1:3">
      <c r="A417" s="1">
        <v>220117</v>
      </c>
      <c r="B417" s="1" t="s">
        <v>560</v>
      </c>
      <c r="C417" s="1" t="s">
        <v>807</v>
      </c>
    </row>
    <row r="418" spans="1:3">
      <c r="A418" s="1">
        <v>220118</v>
      </c>
      <c r="B418" s="1" t="s">
        <v>563</v>
      </c>
      <c r="C418" s="1" t="s">
        <v>807</v>
      </c>
    </row>
    <row r="419" spans="1:3">
      <c r="A419" s="1">
        <v>220119</v>
      </c>
      <c r="B419" s="1" t="s">
        <v>566</v>
      </c>
      <c r="C419" s="1" t="s">
        <v>807</v>
      </c>
    </row>
    <row r="420" spans="1:3">
      <c r="A420" s="1">
        <v>220120</v>
      </c>
      <c r="B420" s="1" t="s">
        <v>569</v>
      </c>
      <c r="C420" s="1" t="s">
        <v>807</v>
      </c>
    </row>
    <row r="421" spans="1:3">
      <c r="A421" s="1">
        <v>220121</v>
      </c>
      <c r="B421" s="1" t="s">
        <v>572</v>
      </c>
      <c r="C421" s="1" t="s">
        <v>807</v>
      </c>
    </row>
    <row r="422" spans="1:3">
      <c r="A422" s="1">
        <v>220122</v>
      </c>
      <c r="B422" s="1" t="s">
        <v>575</v>
      </c>
      <c r="C422" s="1" t="s">
        <v>807</v>
      </c>
    </row>
    <row r="423" spans="1:3">
      <c r="A423" s="1">
        <v>220123</v>
      </c>
      <c r="B423" s="1" t="s">
        <v>578</v>
      </c>
      <c r="C423" s="1" t="s">
        <v>807</v>
      </c>
    </row>
    <row r="424" spans="1:3">
      <c r="A424" s="1">
        <v>220124</v>
      </c>
      <c r="B424" s="1" t="s">
        <v>581</v>
      </c>
      <c r="C424" s="1" t="s">
        <v>807</v>
      </c>
    </row>
    <row r="425" spans="1:3">
      <c r="A425" s="1">
        <v>220125</v>
      </c>
      <c r="B425" s="1" t="s">
        <v>584</v>
      </c>
      <c r="C425" s="1" t="s">
        <v>807</v>
      </c>
    </row>
    <row r="426" spans="1:3">
      <c r="A426" s="1">
        <v>220126</v>
      </c>
      <c r="B426" s="1" t="s">
        <v>587</v>
      </c>
      <c r="C426" s="1" t="s">
        <v>807</v>
      </c>
    </row>
    <row r="427" spans="1:3">
      <c r="A427" s="1">
        <v>220127</v>
      </c>
      <c r="B427" s="1" t="s">
        <v>590</v>
      </c>
      <c r="C427" s="1" t="s">
        <v>807</v>
      </c>
    </row>
    <row r="428" spans="1:3">
      <c r="A428" s="1">
        <v>220128</v>
      </c>
      <c r="B428" s="1" t="s">
        <v>593</v>
      </c>
      <c r="C428" s="1" t="s">
        <v>807</v>
      </c>
    </row>
    <row r="429" spans="1:3">
      <c r="A429" s="1">
        <v>220129</v>
      </c>
      <c r="B429" s="1" t="s">
        <v>596</v>
      </c>
      <c r="C429" s="1" t="s">
        <v>807</v>
      </c>
    </row>
    <row r="430" spans="1:3">
      <c r="A430" s="1">
        <v>220130</v>
      </c>
      <c r="B430" s="1" t="s">
        <v>599</v>
      </c>
      <c r="C430" s="1" t="s">
        <v>807</v>
      </c>
    </row>
    <row r="431" spans="1:3">
      <c r="A431" s="1">
        <v>220131</v>
      </c>
      <c r="B431" s="1" t="s">
        <v>602</v>
      </c>
      <c r="C431" s="1" t="s">
        <v>807</v>
      </c>
    </row>
    <row r="432" spans="1:3">
      <c r="A432" s="1">
        <v>220132</v>
      </c>
      <c r="B432" s="1" t="s">
        <v>605</v>
      </c>
      <c r="C432" s="1" t="s">
        <v>807</v>
      </c>
    </row>
    <row r="433" spans="1:3">
      <c r="A433" s="1">
        <v>220133</v>
      </c>
      <c r="B433" s="1" t="s">
        <v>608</v>
      </c>
      <c r="C433" s="1" t="s">
        <v>807</v>
      </c>
    </row>
    <row r="434" spans="1:3">
      <c r="A434" s="1">
        <v>220134</v>
      </c>
      <c r="B434" s="1" t="s">
        <v>611</v>
      </c>
      <c r="C434" s="1" t="s">
        <v>807</v>
      </c>
    </row>
    <row r="435" spans="1:3">
      <c r="A435" s="1">
        <v>220135</v>
      </c>
      <c r="B435" s="1" t="s">
        <v>614</v>
      </c>
      <c r="C435" s="1" t="s">
        <v>807</v>
      </c>
    </row>
    <row r="436" spans="1:3">
      <c r="A436" s="1">
        <v>220136</v>
      </c>
      <c r="B436" s="1" t="s">
        <v>617</v>
      </c>
      <c r="C436" s="1" t="s">
        <v>807</v>
      </c>
    </row>
    <row r="437" spans="1:3">
      <c r="A437" s="1">
        <v>220137</v>
      </c>
      <c r="B437" s="1" t="s">
        <v>620</v>
      </c>
      <c r="C437" s="1" t="s">
        <v>807</v>
      </c>
    </row>
    <row r="438" spans="1:3">
      <c r="A438" s="1">
        <v>220138</v>
      </c>
      <c r="B438" s="1" t="s">
        <v>623</v>
      </c>
      <c r="C438" s="1" t="s">
        <v>807</v>
      </c>
    </row>
    <row r="439" spans="1:3">
      <c r="A439" s="1">
        <v>220139</v>
      </c>
      <c r="B439" s="1" t="s">
        <v>626</v>
      </c>
      <c r="C439" s="1" t="s">
        <v>807</v>
      </c>
    </row>
    <row r="440" spans="1:3">
      <c r="A440" s="1">
        <v>220140</v>
      </c>
      <c r="B440" s="1" t="s">
        <v>629</v>
      </c>
      <c r="C440" s="1" t="s">
        <v>807</v>
      </c>
    </row>
    <row r="441" spans="1:3">
      <c r="A441" s="1">
        <v>220141</v>
      </c>
      <c r="B441" s="1" t="s">
        <v>632</v>
      </c>
      <c r="C441" s="1" t="s">
        <v>807</v>
      </c>
    </row>
    <row r="442" spans="1:3">
      <c r="A442" s="1">
        <v>220142</v>
      </c>
      <c r="B442" s="1" t="s">
        <v>635</v>
      </c>
      <c r="C442" s="1" t="s">
        <v>807</v>
      </c>
    </row>
    <row r="443" spans="1:3">
      <c r="A443" s="1">
        <v>220143</v>
      </c>
      <c r="B443" s="1" t="s">
        <v>638</v>
      </c>
      <c r="C443" s="1" t="s">
        <v>807</v>
      </c>
    </row>
    <row r="444" spans="1:3">
      <c r="A444" s="1">
        <v>220144</v>
      </c>
      <c r="B444" s="1" t="s">
        <v>641</v>
      </c>
      <c r="C444" s="1" t="s">
        <v>807</v>
      </c>
    </row>
    <row r="445" spans="1:3">
      <c r="A445" s="1">
        <v>220145</v>
      </c>
      <c r="B445" s="1" t="s">
        <v>644</v>
      </c>
      <c r="C445" s="1" t="s">
        <v>807</v>
      </c>
    </row>
    <row r="446" spans="1:3">
      <c r="A446" s="1">
        <v>220146</v>
      </c>
      <c r="B446" s="1" t="s">
        <v>647</v>
      </c>
      <c r="C446" s="1" t="s">
        <v>807</v>
      </c>
    </row>
    <row r="447" spans="1:3">
      <c r="A447" s="1">
        <v>220147</v>
      </c>
      <c r="B447" s="1" t="s">
        <v>650</v>
      </c>
      <c r="C447" s="1" t="s">
        <v>807</v>
      </c>
    </row>
    <row r="448" spans="1:3">
      <c r="A448" s="1">
        <v>220148</v>
      </c>
      <c r="B448" s="1" t="s">
        <v>653</v>
      </c>
      <c r="C448" s="1" t="s">
        <v>807</v>
      </c>
    </row>
    <row r="449" spans="1:3">
      <c r="A449" s="1">
        <v>220149</v>
      </c>
      <c r="B449" s="1" t="s">
        <v>656</v>
      </c>
      <c r="C449" s="1" t="s">
        <v>807</v>
      </c>
    </row>
    <row r="450" spans="1:3">
      <c r="A450" s="1">
        <v>220150</v>
      </c>
      <c r="B450" s="1" t="s">
        <v>659</v>
      </c>
      <c r="C450" s="1" t="s">
        <v>807</v>
      </c>
    </row>
    <row r="451" spans="1:3">
      <c r="A451" s="1">
        <v>220151</v>
      </c>
      <c r="B451" s="1" t="s">
        <v>662</v>
      </c>
      <c r="C451" s="1" t="s">
        <v>807</v>
      </c>
    </row>
    <row r="452" spans="1:3">
      <c r="A452" s="1">
        <v>220152</v>
      </c>
      <c r="B452" s="1" t="s">
        <v>665</v>
      </c>
      <c r="C452" s="1" t="s">
        <v>807</v>
      </c>
    </row>
    <row r="453" spans="1:3">
      <c r="A453" s="1">
        <v>220153</v>
      </c>
      <c r="B453" s="1" t="s">
        <v>668</v>
      </c>
      <c r="C453" s="1" t="s">
        <v>807</v>
      </c>
    </row>
    <row r="454" spans="1:3">
      <c r="A454" s="1">
        <v>220154</v>
      </c>
      <c r="B454" s="1" t="s">
        <v>671</v>
      </c>
      <c r="C454" s="1" t="s">
        <v>807</v>
      </c>
    </row>
    <row r="455" spans="1:3">
      <c r="A455" s="1">
        <v>220155</v>
      </c>
      <c r="B455" s="1" t="s">
        <v>674</v>
      </c>
      <c r="C455" s="1" t="s">
        <v>807</v>
      </c>
    </row>
    <row r="456" spans="1:3">
      <c r="A456" s="1">
        <v>220156</v>
      </c>
      <c r="B456" s="1" t="s">
        <v>677</v>
      </c>
      <c r="C456" s="1" t="s">
        <v>807</v>
      </c>
    </row>
    <row r="457" spans="1:3">
      <c r="A457" s="1">
        <v>220157</v>
      </c>
      <c r="B457" s="1" t="s">
        <v>680</v>
      </c>
      <c r="C457" s="1" t="s">
        <v>807</v>
      </c>
    </row>
    <row r="458" spans="1:3">
      <c r="A458" s="1">
        <v>220158</v>
      </c>
      <c r="B458" s="1" t="s">
        <v>683</v>
      </c>
      <c r="C458" s="1" t="s">
        <v>807</v>
      </c>
    </row>
    <row r="459" spans="1:3">
      <c r="A459" s="1">
        <v>220159</v>
      </c>
      <c r="B459" s="1" t="s">
        <v>686</v>
      </c>
      <c r="C459" s="1" t="s">
        <v>807</v>
      </c>
    </row>
    <row r="460" spans="1:3">
      <c r="A460" s="1">
        <v>220160</v>
      </c>
      <c r="B460" s="1" t="s">
        <v>689</v>
      </c>
      <c r="C460" s="1" t="s">
        <v>807</v>
      </c>
    </row>
    <row r="461" spans="1:3">
      <c r="A461" s="1">
        <v>220161</v>
      </c>
      <c r="B461" s="1" t="s">
        <v>692</v>
      </c>
      <c r="C461" s="1" t="s">
        <v>807</v>
      </c>
    </row>
    <row r="462" spans="1:3">
      <c r="A462" s="1">
        <v>220162</v>
      </c>
      <c r="B462" s="1" t="s">
        <v>695</v>
      </c>
      <c r="C462" s="1" t="s">
        <v>807</v>
      </c>
    </row>
    <row r="463" spans="1:3">
      <c r="A463" s="1">
        <v>220163</v>
      </c>
      <c r="B463" s="1" t="s">
        <v>698</v>
      </c>
      <c r="C463" s="1" t="s">
        <v>807</v>
      </c>
    </row>
    <row r="464" spans="1:3">
      <c r="A464" s="1">
        <v>220164</v>
      </c>
      <c r="B464" s="1" t="s">
        <v>701</v>
      </c>
      <c r="C464" s="1" t="s">
        <v>807</v>
      </c>
    </row>
    <row r="465" spans="1:3">
      <c r="A465" s="1">
        <v>220165</v>
      </c>
      <c r="B465" s="1" t="s">
        <v>704</v>
      </c>
      <c r="C465" s="1" t="s">
        <v>807</v>
      </c>
    </row>
    <row r="466" spans="1:3">
      <c r="A466" s="1">
        <v>220166</v>
      </c>
      <c r="B466" s="1" t="s">
        <v>707</v>
      </c>
      <c r="C466" s="1" t="s">
        <v>807</v>
      </c>
    </row>
    <row r="467" spans="1:3">
      <c r="A467" s="1">
        <v>220167</v>
      </c>
      <c r="B467" s="1" t="s">
        <v>710</v>
      </c>
      <c r="C467" s="1" t="s">
        <v>807</v>
      </c>
    </row>
    <row r="468" spans="1:3">
      <c r="A468" s="1">
        <v>220168</v>
      </c>
      <c r="B468" s="1" t="s">
        <v>713</v>
      </c>
      <c r="C468" s="1" t="s">
        <v>807</v>
      </c>
    </row>
    <row r="469" spans="1:3">
      <c r="A469" s="1">
        <v>220169</v>
      </c>
      <c r="B469" s="1" t="s">
        <v>716</v>
      </c>
      <c r="C469" s="1" t="s">
        <v>807</v>
      </c>
    </row>
    <row r="470" spans="1:3">
      <c r="A470" s="1">
        <v>220170</v>
      </c>
      <c r="B470" s="1" t="s">
        <v>719</v>
      </c>
      <c r="C470" s="1" t="s">
        <v>807</v>
      </c>
    </row>
    <row r="471" spans="1:3">
      <c r="A471" s="1">
        <v>220171</v>
      </c>
      <c r="B471" s="1" t="s">
        <v>722</v>
      </c>
      <c r="C471" s="1" t="s">
        <v>807</v>
      </c>
    </row>
    <row r="472" spans="1:3">
      <c r="A472" s="1">
        <v>220172</v>
      </c>
      <c r="B472" s="1" t="s">
        <v>725</v>
      </c>
      <c r="C472" s="1" t="s">
        <v>807</v>
      </c>
    </row>
    <row r="473" spans="1:3">
      <c r="A473" s="1">
        <v>220173</v>
      </c>
      <c r="B473" s="1" t="s">
        <v>728</v>
      </c>
      <c r="C473" s="1" t="s">
        <v>807</v>
      </c>
    </row>
    <row r="474" spans="1:3">
      <c r="A474" s="1">
        <v>220174</v>
      </c>
      <c r="B474" s="1" t="s">
        <v>731</v>
      </c>
      <c r="C474" s="1" t="s">
        <v>807</v>
      </c>
    </row>
    <row r="475" spans="1:3">
      <c r="A475" s="1">
        <v>220175</v>
      </c>
      <c r="B475" s="1" t="s">
        <v>734</v>
      </c>
      <c r="C475" s="1" t="s">
        <v>807</v>
      </c>
    </row>
    <row r="476" spans="1:3">
      <c r="A476" s="1">
        <v>220176</v>
      </c>
      <c r="B476" s="1" t="s">
        <v>737</v>
      </c>
      <c r="C476" s="1" t="s">
        <v>807</v>
      </c>
    </row>
    <row r="477" spans="1:3">
      <c r="A477" s="1">
        <v>220177</v>
      </c>
      <c r="B477" s="1" t="s">
        <v>740</v>
      </c>
      <c r="C477" s="1" t="s">
        <v>807</v>
      </c>
    </row>
    <row r="478" spans="1:3">
      <c r="A478" s="1">
        <v>220178</v>
      </c>
      <c r="B478" s="1" t="s">
        <v>743</v>
      </c>
      <c r="C478" s="1" t="s">
        <v>807</v>
      </c>
    </row>
    <row r="479" spans="1:3">
      <c r="A479" s="1">
        <v>220179</v>
      </c>
      <c r="B479" s="1" t="s">
        <v>746</v>
      </c>
      <c r="C479" s="1" t="s">
        <v>807</v>
      </c>
    </row>
    <row r="480" spans="1:3">
      <c r="A480" s="1">
        <v>220180</v>
      </c>
      <c r="B480" s="1" t="s">
        <v>749</v>
      </c>
      <c r="C480" s="1" t="s">
        <v>807</v>
      </c>
    </row>
    <row r="481" spans="1:3">
      <c r="A481" s="1">
        <v>220181</v>
      </c>
      <c r="B481" s="1" t="s">
        <v>752</v>
      </c>
      <c r="C481" s="1" t="s">
        <v>807</v>
      </c>
    </row>
    <row r="482" spans="1:3">
      <c r="A482" s="1">
        <v>220182</v>
      </c>
      <c r="B482" s="1" t="s">
        <v>755</v>
      </c>
      <c r="C482" s="1" t="s">
        <v>807</v>
      </c>
    </row>
    <row r="483" spans="1:3">
      <c r="A483" s="1">
        <v>220183</v>
      </c>
      <c r="B483" s="1" t="s">
        <v>758</v>
      </c>
      <c r="C483" s="1" t="s">
        <v>807</v>
      </c>
    </row>
    <row r="484" spans="1:3">
      <c r="A484" s="1">
        <v>220184</v>
      </c>
      <c r="B484" s="1" t="s">
        <v>761</v>
      </c>
      <c r="C484" s="1" t="s">
        <v>807</v>
      </c>
    </row>
    <row r="485" spans="1:3">
      <c r="A485" s="1">
        <v>220185</v>
      </c>
      <c r="B485" s="1" t="s">
        <v>764</v>
      </c>
      <c r="C485" s="1" t="s">
        <v>807</v>
      </c>
    </row>
    <row r="486" spans="1:3">
      <c r="A486" s="1">
        <v>220186</v>
      </c>
      <c r="B486" s="1" t="s">
        <v>767</v>
      </c>
      <c r="C486" s="1" t="s">
        <v>807</v>
      </c>
    </row>
    <row r="487" spans="1:3">
      <c r="A487" s="1">
        <v>220187</v>
      </c>
      <c r="B487" s="1" t="s">
        <v>770</v>
      </c>
      <c r="C487" s="1" t="s">
        <v>807</v>
      </c>
    </row>
    <row r="488" spans="1:3">
      <c r="A488" s="1">
        <v>220188</v>
      </c>
      <c r="B488" s="1" t="s">
        <v>773</v>
      </c>
      <c r="C488" s="1" t="s">
        <v>807</v>
      </c>
    </row>
    <row r="489" spans="1:3">
      <c r="A489" s="1">
        <v>220189</v>
      </c>
      <c r="B489" s="1" t="s">
        <v>776</v>
      </c>
      <c r="C489" s="1" t="s">
        <v>807</v>
      </c>
    </row>
    <row r="490" spans="1:3">
      <c r="A490" s="1">
        <v>220190</v>
      </c>
      <c r="B490" s="1" t="s">
        <v>779</v>
      </c>
      <c r="C490" s="1" t="s">
        <v>807</v>
      </c>
    </row>
    <row r="491" spans="1:3">
      <c r="A491" s="1">
        <v>220191</v>
      </c>
      <c r="B491" s="1" t="s">
        <v>782</v>
      </c>
      <c r="C491" s="1" t="s">
        <v>807</v>
      </c>
    </row>
    <row r="492" spans="1:3">
      <c r="A492" s="1">
        <v>220192</v>
      </c>
      <c r="B492" s="1" t="s">
        <v>785</v>
      </c>
      <c r="C492" s="1" t="s">
        <v>807</v>
      </c>
    </row>
    <row r="493" spans="1:3">
      <c r="A493" s="1">
        <v>220193</v>
      </c>
      <c r="B493" s="1" t="s">
        <v>788</v>
      </c>
      <c r="C493" s="1" t="s">
        <v>807</v>
      </c>
    </row>
    <row r="494" spans="1:3">
      <c r="A494" s="1">
        <v>220194</v>
      </c>
      <c r="B494" s="1" t="s">
        <v>791</v>
      </c>
      <c r="C494" s="1" t="s">
        <v>807</v>
      </c>
    </row>
    <row r="495" spans="1:3">
      <c r="A495" s="1">
        <v>220195</v>
      </c>
      <c r="B495" s="1" t="s">
        <v>794</v>
      </c>
      <c r="C495" s="1" t="s">
        <v>807</v>
      </c>
    </row>
    <row r="496" spans="1:3">
      <c r="A496" s="1">
        <v>220196</v>
      </c>
      <c r="B496" s="1" t="s">
        <v>797</v>
      </c>
      <c r="C496" s="1" t="s">
        <v>807</v>
      </c>
    </row>
    <row r="497" spans="1:3">
      <c r="A497" s="1">
        <v>220197</v>
      </c>
      <c r="B497" s="1" t="s">
        <v>800</v>
      </c>
      <c r="C497" s="1" t="s">
        <v>807</v>
      </c>
    </row>
    <row r="498" spans="1:3">
      <c r="A498" s="1">
        <v>220198</v>
      </c>
      <c r="B498" s="1" t="s">
        <v>803</v>
      </c>
      <c r="C498" s="1" t="s">
        <v>807</v>
      </c>
    </row>
    <row r="499" spans="1:3">
      <c r="A499" s="1">
        <v>220199</v>
      </c>
      <c r="B499" s="1" t="s">
        <v>806</v>
      </c>
      <c r="C499" s="1" t="s">
        <v>807</v>
      </c>
    </row>
    <row r="500" spans="1:3">
      <c r="A500" s="1">
        <v>220200</v>
      </c>
      <c r="B500" s="1" t="s">
        <v>809</v>
      </c>
      <c r="C500" s="1" t="s">
        <v>807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123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@kuafuMap</vt:lpstr>
      <vt:lpstr>@kuafuGroup</vt:lpstr>
      <vt:lpstr>Sheet1</vt:lpstr>
      <vt:lpstr>@kuafuServerNo</vt:lpstr>
      <vt:lpstr>@serverMergeMap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kaka</cp:lastModifiedBy>
  <dcterms:created xsi:type="dcterms:W3CDTF">2016-12-23T21:30:00Z</dcterms:created>
  <dcterms:modified xsi:type="dcterms:W3CDTF">2020-03-13T02:05:09Z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2052-10.8.2.6726</vt:lpwstr>
  </property>
</Properties>
</file>