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8125" windowHeight="12540" tabRatio="526" activeTab="2"/>
  </bookViews>
  <sheets>
    <sheet name="@shop" sheetId="1" r:id="rId1"/>
    <sheet name="@shopQuick" sheetId="3" r:id="rId2"/>
    <sheet name="@$shopConst" sheetId="4" r:id="rId3"/>
    <sheet name="@$shopNoRed" sheetId="5" r:id="rId4"/>
  </sheets>
  <definedNames>
    <definedName name="_xlnm._FilterDatabase" localSheetId="2" hidden="1">'@$shopConst'!$A$1:$Q$62</definedName>
    <definedName name="_xlnm._FilterDatabase" localSheetId="0" hidden="1">'@shop'!$A$1:$AC$1794</definedName>
  </definedNames>
  <calcPr calcId="144525"/>
</workbook>
</file>

<file path=xl/calcChain.xml><?xml version="1.0" encoding="utf-8"?>
<calcChain xmlns="http://schemas.openxmlformats.org/spreadsheetml/2006/main">
  <c r="C52" i="3" l="1"/>
  <c r="C50" i="3"/>
  <c r="C49" i="3"/>
  <c r="C48" i="3"/>
  <c r="C47" i="3"/>
  <c r="C46" i="3"/>
  <c r="A1728" i="1"/>
  <c r="A1727" i="1"/>
  <c r="A1726" i="1"/>
  <c r="A1725" i="1"/>
  <c r="A1724" i="1"/>
  <c r="A1723" i="1"/>
  <c r="A1722" i="1"/>
  <c r="A1721" i="1"/>
  <c r="A1720" i="1"/>
  <c r="A1719" i="1"/>
  <c r="A1718" i="1"/>
  <c r="A1717" i="1"/>
  <c r="A1716" i="1"/>
  <c r="A1715" i="1"/>
  <c r="A1714" i="1"/>
  <c r="A1713" i="1"/>
  <c r="A1712" i="1"/>
  <c r="A1711" i="1"/>
  <c r="K1708" i="1"/>
  <c r="K1707" i="1"/>
  <c r="K1706" i="1"/>
  <c r="K1705" i="1"/>
  <c r="K1704" i="1"/>
  <c r="K1703" i="1"/>
  <c r="K1702" i="1"/>
  <c r="K1701" i="1"/>
  <c r="K1700" i="1"/>
  <c r="K1699" i="1"/>
  <c r="K1698" i="1"/>
  <c r="R1696" i="1"/>
  <c r="R1695" i="1"/>
  <c r="R1694" i="1"/>
  <c r="R1693" i="1"/>
  <c r="R1692" i="1"/>
  <c r="R1691" i="1"/>
  <c r="R1690" i="1"/>
  <c r="R1689" i="1"/>
  <c r="R1688" i="1"/>
  <c r="R1687" i="1"/>
  <c r="R1686" i="1"/>
  <c r="R1685" i="1"/>
  <c r="R1684" i="1"/>
  <c r="R1683" i="1"/>
  <c r="R1682" i="1"/>
  <c r="R1681" i="1"/>
  <c r="R1680" i="1"/>
  <c r="R1679"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F1548" i="1"/>
  <c r="R1488" i="1"/>
  <c r="R1487" i="1"/>
  <c r="R1485" i="1"/>
  <c r="R1484" i="1"/>
  <c r="R1483" i="1"/>
  <c r="R1477" i="1"/>
  <c r="R147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22" i="1"/>
  <c r="L721" i="1"/>
  <c r="L720" i="1"/>
  <c r="L719" i="1"/>
  <c r="L718" i="1"/>
  <c r="L717" i="1"/>
  <c r="Q716" i="1"/>
  <c r="L716" i="1"/>
  <c r="L715" i="1"/>
  <c r="L714" i="1"/>
  <c r="L713" i="1"/>
  <c r="L712" i="1"/>
  <c r="L711" i="1"/>
  <c r="L710" i="1"/>
  <c r="Q709" i="1"/>
  <c r="L709" i="1"/>
  <c r="L708" i="1"/>
  <c r="L707" i="1"/>
  <c r="L706" i="1"/>
  <c r="L705" i="1"/>
  <c r="L704" i="1"/>
  <c r="L703" i="1"/>
  <c r="L702" i="1"/>
  <c r="L701" i="1"/>
  <c r="L700" i="1"/>
  <c r="L699" i="1"/>
  <c r="L698" i="1"/>
  <c r="L697" i="1"/>
  <c r="L696" i="1"/>
  <c r="Q695" i="1"/>
  <c r="L695" i="1"/>
  <c r="L694" i="1"/>
  <c r="L693" i="1"/>
  <c r="L692" i="1"/>
  <c r="L691" i="1"/>
  <c r="L690" i="1"/>
  <c r="L689" i="1"/>
  <c r="Q688" i="1"/>
  <c r="L688" i="1"/>
  <c r="L687" i="1"/>
  <c r="L686" i="1"/>
  <c r="L685" i="1"/>
  <c r="L684" i="1"/>
  <c r="L683" i="1"/>
  <c r="L682" i="1"/>
  <c r="L681" i="1"/>
  <c r="L680" i="1"/>
  <c r="L679" i="1"/>
  <c r="L678" i="1"/>
  <c r="L677" i="1"/>
  <c r="L676" i="1"/>
  <c r="L675" i="1"/>
  <c r="Q674" i="1"/>
  <c r="L674" i="1"/>
  <c r="L673" i="1"/>
  <c r="L672" i="1"/>
  <c r="L671" i="1"/>
  <c r="L670" i="1"/>
  <c r="L669" i="1"/>
  <c r="L668" i="1"/>
  <c r="L667" i="1"/>
  <c r="L666" i="1"/>
  <c r="L665" i="1"/>
  <c r="L664" i="1"/>
  <c r="L663" i="1"/>
  <c r="L662" i="1"/>
  <c r="L661" i="1"/>
  <c r="Q660" i="1"/>
  <c r="L660" i="1"/>
  <c r="L659" i="1"/>
  <c r="L658" i="1"/>
  <c r="L657" i="1"/>
  <c r="L656" i="1"/>
  <c r="L655" i="1"/>
  <c r="L654" i="1"/>
  <c r="Q653" i="1"/>
  <c r="L653" i="1"/>
  <c r="L652" i="1"/>
  <c r="L651" i="1"/>
  <c r="L650" i="1"/>
  <c r="L649" i="1"/>
  <c r="L648" i="1"/>
  <c r="L647" i="1"/>
  <c r="Q646" i="1"/>
  <c r="L646" i="1"/>
  <c r="L645" i="1"/>
  <c r="L644" i="1"/>
  <c r="L643" i="1"/>
  <c r="L642" i="1"/>
  <c r="L641" i="1"/>
  <c r="L640" i="1"/>
  <c r="L639" i="1"/>
  <c r="Q632" i="1"/>
  <c r="A315" i="1"/>
  <c r="A314" i="1"/>
  <c r="A313" i="1"/>
  <c r="A312" i="1"/>
  <c r="A311"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L192" i="1"/>
  <c r="L190" i="1"/>
  <c r="L188" i="1"/>
  <c r="L186" i="1"/>
  <c r="L184" i="1"/>
  <c r="L182" i="1"/>
  <c r="L180" i="1"/>
</calcChain>
</file>

<file path=xl/comments1.xml><?xml version="1.0" encoding="utf-8"?>
<comments xmlns="http://schemas.openxmlformats.org/spreadsheetml/2006/main">
  <authors>
    <author>54665</author>
    <author>Administrator</author>
    <author>Windows 用户</author>
    <author>administrator</author>
    <author>surery</author>
    <author>China</author>
  </authors>
  <commentList>
    <comment ref="B1" authorId="0">
      <text>
        <r>
          <rPr>
            <sz val="9"/>
            <rFont val="宋体"/>
            <charset val="134"/>
          </rPr>
          <t>1：装备物品商店             18：元宝商城 
2：40-58级金装              19：绑元商城
3：60-78级金装              20：宠物商城
4：80-98级金装              21：仙侣商城
5：100-118级金装            22：装扮商店 
6：120-138级金装            23：皮肤商店
7：140-158级金装            24：友情商店
8：160-178级金装            25：威望商店     
9：180-198级金装            26：竞技商店
10：200-218级金装           27：竞技福利
11：220-238级金装           28：护送商店
12：240-258级金装           29：答题商店
13：260-278级金装           30：天下第一商店
14：280-298级金装           31：个人boss商店
15：雷音福利                32：全民boss商店
16：公会商店                33：材料副本商店
17：公会福利                34：大师塔商店
35：对战资金商店            40  坐骑开服商店
41  百变怪开服商店          44  开服商店
45  伊布开服商店            46  电伊布开服商店
47  火伊布开服商店          48  水伊布开服商店
52  Z结晶开服商店           53  Z手环开服商店
54  宠物开服商店            55  限购图鉴商店
56  伊布战力                57  通过关卡数
58  限购道具商店    
65  神装转盘商店            66  宝物转盘商店
67  钥石转盘商店            68  徽章转盘商店
69  段位赛商店   
70  对决赛普通商店          71  对决赛打call商店
998：便捷购买界面
999：快速购买类型 数量只能配1</t>
        </r>
      </text>
    </comment>
    <comment ref="C1" authorId="1">
      <text>
        <r>
          <rPr>
            <sz val="9"/>
            <rFont val="宋体"/>
            <charset val="134"/>
          </rPr>
          <t xml:space="preserve">链接到条件表
</t>
        </r>
      </text>
    </comment>
    <comment ref="D1" authorId="2">
      <text>
        <r>
          <rPr>
            <b/>
            <sz val="9"/>
            <rFont val="宋体"/>
            <charset val="134"/>
          </rPr>
          <t>Windows 用户:</t>
        </r>
        <r>
          <rPr>
            <sz val="9"/>
            <rFont val="宋体"/>
            <charset val="134"/>
          </rPr>
          <t xml:space="preserve">
1 折扣商店一直显示
不配或者填0根据条件判断</t>
        </r>
      </text>
    </comment>
    <comment ref="E1" authorId="1">
      <text>
        <r>
          <rPr>
            <sz val="9"/>
            <rFont val="宋体"/>
            <charset val="134"/>
          </rPr>
          <t>条件类型_条件值
类型：
1、小雷音寺通关
2、帮会等级
3、竞技排名
4、运镖次数
5、答题次数
6、个人boss次数
7、全民boss次数
8、材料副本次数
9、死劫关卡
10、通过主线关卡
11、坐骑达到%s0阶解锁
12、翅膀达到%s0阶解锁
13、仙侣达到%s0级解锁
14、法阵达到%s0阶解锁
15、仙位达到%s0阶解锁
16、天女达到%s0阶解锁
17、仙器达到%s0阶解锁
18、花撵达到%s0阶解锁
19、灵气达到%s0阶解锁
20、宠物达到%s0级解锁
21、通灵达到%s0阶解锁
22、兽魂达到%s0阶解锁
23、天仙达到%s0阶解锁
24、神兵达到%s0阶解锁
25、龙宫推图关卡
26、材料副本今日
27、龙王宝藏星星数量
28、天庭试练关卡
29、仙侣总阶数
30、图鉴数量达到XXX
31、收集N只XXX级的宠物
32、收集N只XXX品质的宠物
33、VIP N级购买
34、抢夺功能 历史战胜对手次 N
35  神装转盘商店历史次数
36  宝物转盘商店历史次数
37  钥石转盘商店历史次数
38  徽章转盘商店历史次数
39  段位赛历史最高排名 段位_名次</t>
        </r>
      </text>
    </comment>
    <comment ref="F1" authorId="1">
      <text>
        <r>
          <rPr>
            <sz val="9"/>
            <rFont val="宋体"/>
            <charset val="134"/>
          </rPr>
          <t>不填无限制
填了就按vip等级设定限购数量
第一个是vip0 第二个是vip1 依次类推</t>
        </r>
      </text>
    </comment>
    <comment ref="G1" authorId="3">
      <text>
        <r>
          <rPr>
            <sz val="9"/>
            <rFont val="宋体"/>
            <charset val="134"/>
          </rPr>
          <t>1=天
2=周
不填就不刷新</t>
        </r>
      </text>
    </comment>
    <comment ref="M1" authorId="0">
      <text>
        <r>
          <rPr>
            <b/>
            <sz val="9"/>
            <rFont val="宋体"/>
            <charset val="134"/>
          </rPr>
          <t>54665:</t>
        </r>
        <r>
          <rPr>
            <sz val="9"/>
            <rFont val="宋体"/>
            <charset val="134"/>
          </rPr>
          <t xml:space="preserve">
百分比</t>
        </r>
      </text>
    </comment>
    <comment ref="N1" authorId="0">
      <text>
        <r>
          <rPr>
            <b/>
            <sz val="9"/>
            <rFont val="宋体"/>
            <charset val="134"/>
          </rPr>
          <t>54665:</t>
        </r>
        <r>
          <rPr>
            <sz val="9"/>
            <rFont val="宋体"/>
            <charset val="134"/>
          </rPr>
          <t xml:space="preserve">
1 打折
0或不配 不打折</t>
        </r>
      </text>
    </comment>
    <comment ref="O1" authorId="0">
      <text>
        <r>
          <rPr>
            <b/>
            <sz val="9"/>
            <rFont val="宋体"/>
            <charset val="134"/>
          </rPr>
          <t>54665:</t>
        </r>
        <r>
          <rPr>
            <sz val="9"/>
            <rFont val="宋体"/>
            <charset val="134"/>
          </rPr>
          <t xml:space="preserve">
限购商店用</t>
        </r>
      </text>
    </comment>
    <comment ref="AA1" authorId="2">
      <text>
        <r>
          <rPr>
            <b/>
            <sz val="9"/>
            <rFont val="宋体"/>
            <charset val="134"/>
          </rPr>
          <t>Windows 用户:</t>
        </r>
        <r>
          <rPr>
            <sz val="9"/>
            <rFont val="宋体"/>
            <charset val="134"/>
          </rPr>
          <t xml:space="preserve">
宠物图鉴商店
1 显示</t>
        </r>
      </text>
    </comment>
    <comment ref="AD1" authorId="4">
      <text>
        <r>
          <rPr>
            <b/>
            <sz val="9"/>
            <rFont val="宋体"/>
            <charset val="134"/>
          </rPr>
          <t>vip商店积分赠送
周六日双倍，代码写死</t>
        </r>
        <r>
          <rPr>
            <sz val="9"/>
            <rFont val="宋体"/>
            <charset val="134"/>
          </rPr>
          <t xml:space="preserve">
</t>
        </r>
      </text>
    </comment>
    <comment ref="A210" authorId="5">
      <text>
        <r>
          <rPr>
            <b/>
            <sz val="9"/>
            <rFont val="宋体"/>
            <charset val="134"/>
          </rPr>
          <t>房屋</t>
        </r>
      </text>
    </comment>
    <comment ref="A226" authorId="5">
      <text>
        <r>
          <rPr>
            <b/>
            <sz val="9"/>
            <rFont val="宋体"/>
            <charset val="134"/>
          </rPr>
          <t>师徒令</t>
        </r>
      </text>
    </comment>
  </commentList>
</comments>
</file>

<file path=xl/comments2.xml><?xml version="1.0" encoding="utf-8"?>
<comments xmlns="http://schemas.openxmlformats.org/spreadsheetml/2006/main">
  <authors>
    <author>Administrator</author>
  </authors>
  <commentList>
    <comment ref="C1" authorId="0">
      <text>
        <r>
          <rPr>
            <sz val="9"/>
            <rFont val="宋体"/>
            <charset val="134"/>
          </rPr>
          <t xml:space="preserve">只链接到商店表快速购买类型
</t>
        </r>
      </text>
    </comment>
  </commentList>
</comments>
</file>

<file path=xl/comments3.xml><?xml version="1.0" encoding="utf-8"?>
<comments xmlns="http://schemas.openxmlformats.org/spreadsheetml/2006/main">
  <authors>
    <author>Windows 用户</author>
    <author>54665</author>
  </authors>
  <commentList>
    <comment ref="G1" authorId="0">
      <text>
        <r>
          <rPr>
            <b/>
            <sz val="9"/>
            <rFont val="宋体"/>
            <charset val="134"/>
          </rPr>
          <t>Windows 用户:</t>
        </r>
        <r>
          <rPr>
            <sz val="9"/>
            <rFont val="宋体"/>
            <charset val="134"/>
          </rPr>
          <t xml:space="preserve">
%s0,%s1,
那种加下划线的配置
已累计：&lt;font color=0x25AC00 u=true&gt;啦啦啦&lt;/font&gt; </t>
        </r>
      </text>
    </comment>
    <comment ref="H1" authorId="1">
      <text>
        <r>
          <rPr>
            <b/>
            <sz val="9"/>
            <rFont val="宋体"/>
            <charset val="134"/>
          </rPr>
          <t>54665:</t>
        </r>
        <r>
          <rPr>
            <sz val="9"/>
            <rFont val="宋体"/>
            <charset val="134"/>
          </rPr>
          <t xml:space="preserve">
与购买条件类型一致</t>
        </r>
      </text>
    </comment>
    <comment ref="I1" authorId="0">
      <text>
        <r>
          <rPr>
            <b/>
            <sz val="9"/>
            <rFont val="宋体"/>
            <charset val="134"/>
          </rPr>
          <t>Windows 用户:</t>
        </r>
        <r>
          <rPr>
            <sz val="9"/>
            <rFont val="宋体"/>
            <charset val="134"/>
          </rPr>
          <t xml:space="preserve">
Windows 用户:
%s0,%s1,</t>
        </r>
      </text>
    </comment>
    <comment ref="N1" authorId="1">
      <text>
        <r>
          <rPr>
            <b/>
            <sz val="9"/>
            <rFont val="宋体"/>
            <charset val="134"/>
          </rPr>
          <t>中间：295
右边：545</t>
        </r>
      </text>
    </comment>
    <comment ref="O1" authorId="1">
      <text>
        <r>
          <rPr>
            <b/>
            <sz val="9"/>
            <rFont val="宋体"/>
            <charset val="134"/>
          </rPr>
          <t>54665:</t>
        </r>
        <r>
          <rPr>
            <sz val="9"/>
            <rFont val="宋体"/>
            <charset val="134"/>
          </rPr>
          <t xml:space="preserve">
装备商店左边的按钮</t>
        </r>
      </text>
    </comment>
  </commentList>
</comments>
</file>

<file path=xl/sharedStrings.xml><?xml version="1.0" encoding="utf-8"?>
<sst xmlns="http://schemas.openxmlformats.org/spreadsheetml/2006/main" count="3821" uniqueCount="1255">
  <si>
    <t>商店表</t>
  </si>
  <si>
    <t>标签类型</t>
  </si>
  <si>
    <t>显示条件</t>
  </si>
  <si>
    <t>折扣商店一直显示</t>
  </si>
  <si>
    <t>购买条件</t>
  </si>
  <si>
    <t>限购数量</t>
  </si>
  <si>
    <t>刷新周期</t>
  </si>
  <si>
    <t>刷新概率</t>
  </si>
  <si>
    <t>物品ID</t>
  </si>
  <si>
    <t>数量</t>
  </si>
  <si>
    <t>消耗物品id</t>
  </si>
  <si>
    <t>折扣</t>
  </si>
  <si>
    <t>折扣2</t>
  </si>
  <si>
    <t>是否vip打折</t>
  </si>
  <si>
    <t>原价</t>
  </si>
  <si>
    <t>消耗值</t>
  </si>
  <si>
    <t>排序</t>
  </si>
  <si>
    <t>动画展示类型</t>
  </si>
  <si>
    <t>动画展示配置表ID</t>
  </si>
  <si>
    <t>动画缩放比</t>
  </si>
  <si>
    <t>动画坐标x</t>
  </si>
  <si>
    <t>动画坐标y</t>
  </si>
  <si>
    <t>包装名称</t>
  </si>
  <si>
    <t>前端显示</t>
  </si>
  <si>
    <t>xx商店显示</t>
  </si>
  <si>
    <t>前端使用(限购1的点击直接购买)</t>
  </si>
  <si>
    <t>隐藏赠送</t>
  </si>
  <si>
    <t>int&amp;key</t>
  </si>
  <si>
    <t>int</t>
  </si>
  <si>
    <t>arrayint2</t>
  </si>
  <si>
    <t>arrayint1</t>
  </si>
  <si>
    <t>int&amp;client</t>
  </si>
  <si>
    <t>string&amp;client</t>
  </si>
  <si>
    <t>id</t>
  </si>
  <si>
    <t>type</t>
  </si>
  <si>
    <t>viewCond</t>
  </si>
  <si>
    <t>mustShow</t>
  </si>
  <si>
    <t>buyCond</t>
  </si>
  <si>
    <t>limitNum</t>
  </si>
  <si>
    <t>refCycle</t>
  </si>
  <si>
    <t>odds</t>
  </si>
  <si>
    <t>itemId</t>
  </si>
  <si>
    <t>num</t>
  </si>
  <si>
    <t>costId</t>
  </si>
  <si>
    <t>discount</t>
  </si>
  <si>
    <t>discount2</t>
  </si>
  <si>
    <t>vipDiscount</t>
  </si>
  <si>
    <t>costOld</t>
  </si>
  <si>
    <t>costValue</t>
  </si>
  <si>
    <t>sortValue</t>
  </si>
  <si>
    <t>effShowType</t>
  </si>
  <si>
    <t>effShowID</t>
  </si>
  <si>
    <t>effScale</t>
  </si>
  <si>
    <t>effX</t>
  </si>
  <si>
    <t>effY</t>
  </si>
  <si>
    <t>titleName</t>
  </si>
  <si>
    <t>itemShow</t>
  </si>
  <si>
    <t>showXXShop</t>
  </si>
  <si>
    <t>limitAutoBuy1</t>
  </si>
  <si>
    <t>hidereward</t>
  </si>
  <si>
    <t>锻炼石</t>
  </si>
  <si>
    <t>精炼石</t>
  </si>
  <si>
    <t>宝石精华</t>
  </si>
  <si>
    <t>橙色复活石</t>
  </si>
  <si>
    <t>凸凸帽子</t>
  </si>
  <si>
    <t>凸凸拳套</t>
  </si>
  <si>
    <t>凸凸衣服</t>
  </si>
  <si>
    <t>凸凸戒指</t>
  </si>
  <si>
    <t>凸凸项链</t>
  </si>
  <si>
    <t>凸凸鞋子</t>
  </si>
  <si>
    <t>凸凸眼镜</t>
  </si>
  <si>
    <t>凸凸腰带</t>
  </si>
  <si>
    <t>凸凸裤子</t>
  </si>
  <si>
    <t>凸凸手环</t>
  </si>
  <si>
    <t>1_5</t>
  </si>
  <si>
    <t>闪亮帽子</t>
  </si>
  <si>
    <t>闪亮拳套</t>
  </si>
  <si>
    <t>闪亮衣服</t>
  </si>
  <si>
    <t>闪亮戒指</t>
  </si>
  <si>
    <t>闪亮项链</t>
  </si>
  <si>
    <t>闪亮鞋子</t>
  </si>
  <si>
    <t>闪亮眼镜</t>
  </si>
  <si>
    <t>闪亮腰带</t>
  </si>
  <si>
    <t>闪亮裤子</t>
  </si>
  <si>
    <t>闪亮手环</t>
  </si>
  <si>
    <t>1_10</t>
  </si>
  <si>
    <t>水蓝帽子</t>
  </si>
  <si>
    <t>水蓝拳套</t>
  </si>
  <si>
    <t>水蓝衣服</t>
  </si>
  <si>
    <t>水蓝戒指</t>
  </si>
  <si>
    <t>水蓝项链</t>
  </si>
  <si>
    <t>水蓝鞋子</t>
  </si>
  <si>
    <t>水蓝眼镜</t>
  </si>
  <si>
    <t>水蓝腰带</t>
  </si>
  <si>
    <t>水蓝裤子</t>
  </si>
  <si>
    <t>水蓝手环</t>
  </si>
  <si>
    <t>1_20</t>
  </si>
  <si>
    <t>影子帽子</t>
  </si>
  <si>
    <t>影子拳套</t>
  </si>
  <si>
    <t>影子衣服</t>
  </si>
  <si>
    <t>影子戒指</t>
  </si>
  <si>
    <t>影子项链</t>
  </si>
  <si>
    <t>影子鞋子</t>
  </si>
  <si>
    <t>影子眼镜</t>
  </si>
  <si>
    <t>影子腰带</t>
  </si>
  <si>
    <t>影子裤子</t>
  </si>
  <si>
    <t>影子手环</t>
  </si>
  <si>
    <t>1_40</t>
  </si>
  <si>
    <t>风速帽子</t>
  </si>
  <si>
    <t>风速拳套</t>
  </si>
  <si>
    <t>风速衣服</t>
  </si>
  <si>
    <t>风速戒指</t>
  </si>
  <si>
    <t>风速项链</t>
  </si>
  <si>
    <t>风速鞋子</t>
  </si>
  <si>
    <t>风速眼镜</t>
  </si>
  <si>
    <t>风速腰带</t>
  </si>
  <si>
    <t>风速裤子</t>
  </si>
  <si>
    <t>风速手环</t>
  </si>
  <si>
    <t>1_60</t>
  </si>
  <si>
    <t>电气帽子</t>
  </si>
  <si>
    <t>电气拳套</t>
  </si>
  <si>
    <t>电气衣服</t>
  </si>
  <si>
    <t>电气戒指</t>
  </si>
  <si>
    <t>电气项链</t>
  </si>
  <si>
    <t>电气鞋子</t>
  </si>
  <si>
    <t>电气眼镜</t>
  </si>
  <si>
    <t>电气腰带</t>
  </si>
  <si>
    <t>电气裤子</t>
  </si>
  <si>
    <t>电气手环</t>
  </si>
  <si>
    <t>1_80</t>
  </si>
  <si>
    <t>闪耀帽子</t>
  </si>
  <si>
    <t>闪耀拳套</t>
  </si>
  <si>
    <t>闪耀衣服</t>
  </si>
  <si>
    <t>闪耀戒指</t>
  </si>
  <si>
    <t>闪耀项链</t>
  </si>
  <si>
    <t>闪耀鞋子</t>
  </si>
  <si>
    <t>闪耀眼镜</t>
  </si>
  <si>
    <t>闪耀腰带</t>
  </si>
  <si>
    <t>闪耀裤子</t>
  </si>
  <si>
    <t>闪耀手环</t>
  </si>
  <si>
    <t>1_100</t>
  </si>
  <si>
    <t>大地帽子</t>
  </si>
  <si>
    <t>大地拳套</t>
  </si>
  <si>
    <t>大地衣服</t>
  </si>
  <si>
    <t>大地戒指</t>
  </si>
  <si>
    <t>大地项链</t>
  </si>
  <si>
    <t>大地鞋子</t>
  </si>
  <si>
    <t>大地眼镜</t>
  </si>
  <si>
    <t>大地腰带</t>
  </si>
  <si>
    <t>大地裤子</t>
  </si>
  <si>
    <t>大地手环</t>
  </si>
  <si>
    <t>1_130</t>
  </si>
  <si>
    <t>天空帽子</t>
  </si>
  <si>
    <t>天空拳套</t>
  </si>
  <si>
    <t>天空衣服</t>
  </si>
  <si>
    <t>天空戒指</t>
  </si>
  <si>
    <t>天空项链</t>
  </si>
  <si>
    <t>天空鞋子</t>
  </si>
  <si>
    <t>天空眼镜</t>
  </si>
  <si>
    <t>天空腰带</t>
  </si>
  <si>
    <t>天空裤子</t>
  </si>
  <si>
    <t>天空手环</t>
  </si>
  <si>
    <t>1_160</t>
  </si>
  <si>
    <t>厉害帽子</t>
  </si>
  <si>
    <t>厉害拳套</t>
  </si>
  <si>
    <t>厉害衣服</t>
  </si>
  <si>
    <t>厉害戒指</t>
  </si>
  <si>
    <t>厉害项链</t>
  </si>
  <si>
    <t>厉害鞋子</t>
  </si>
  <si>
    <t>厉害眼镜</t>
  </si>
  <si>
    <t>厉害腰带</t>
  </si>
  <si>
    <t>厉害裤子</t>
  </si>
  <si>
    <t>厉害手环</t>
  </si>
  <si>
    <t>1_200</t>
  </si>
  <si>
    <t>风野帽子</t>
  </si>
  <si>
    <t>风野拳套</t>
  </si>
  <si>
    <t>风野衣服</t>
  </si>
  <si>
    <t>风野戒指</t>
  </si>
  <si>
    <t>风野项链</t>
  </si>
  <si>
    <t>风野鞋子</t>
  </si>
  <si>
    <t>风野眼镜</t>
  </si>
  <si>
    <t>风野腰带</t>
  </si>
  <si>
    <t>风野裤子</t>
  </si>
  <si>
    <t>风野手环</t>
  </si>
  <si>
    <t>1_230</t>
  </si>
  <si>
    <t>奇异帽子</t>
  </si>
  <si>
    <t>奇异拳套</t>
  </si>
  <si>
    <t>奇异衣服</t>
  </si>
  <si>
    <t>奇异戒指</t>
  </si>
  <si>
    <t>奇异项链</t>
  </si>
  <si>
    <t>奇异鞋子</t>
  </si>
  <si>
    <t>奇异眼镜</t>
  </si>
  <si>
    <t>奇异腰带</t>
  </si>
  <si>
    <t>奇异裤子</t>
  </si>
  <si>
    <t>奇异手环</t>
  </si>
  <si>
    <t>1_260</t>
  </si>
  <si>
    <t>极光帽子</t>
  </si>
  <si>
    <t>极光拳套</t>
  </si>
  <si>
    <t>极光衣服</t>
  </si>
  <si>
    <t>极光戒指</t>
  </si>
  <si>
    <t>极光项链</t>
  </si>
  <si>
    <t>极光鞋子</t>
  </si>
  <si>
    <t>极光眼镜</t>
  </si>
  <si>
    <t>极光腰带</t>
  </si>
  <si>
    <t>极光裤子</t>
  </si>
  <si>
    <t>极光手环</t>
  </si>
  <si>
    <t>1_6</t>
  </si>
  <si>
    <t>绑钻</t>
  </si>
  <si>
    <t>1_12</t>
  </si>
  <si>
    <t>1_18</t>
  </si>
  <si>
    <t>1_24</t>
  </si>
  <si>
    <t>1_30</t>
  </si>
  <si>
    <t>1_35</t>
  </si>
  <si>
    <t>1_45</t>
  </si>
  <si>
    <t>1_50</t>
  </si>
  <si>
    <t>精灵试炼</t>
  </si>
  <si>
    <t>1_70</t>
  </si>
  <si>
    <t>1_90</t>
  </si>
  <si>
    <t>1_120</t>
  </si>
  <si>
    <t>1_140</t>
  </si>
  <si>
    <t>1_150</t>
  </si>
  <si>
    <t>1_180</t>
  </si>
  <si>
    <t>1_220</t>
  </si>
  <si>
    <t>1_300</t>
  </si>
  <si>
    <t>2_1</t>
  </si>
  <si>
    <t>宠物树果</t>
  </si>
  <si>
    <t>百变树果</t>
  </si>
  <si>
    <t>Z结晶树果</t>
  </si>
  <si>
    <t>Z手环树果</t>
  </si>
  <si>
    <t>坐骑树果</t>
  </si>
  <si>
    <t>潜能果</t>
  </si>
  <si>
    <t>突破果</t>
  </si>
  <si>
    <t>火之石</t>
  </si>
  <si>
    <t>光之石</t>
  </si>
  <si>
    <t>暗之石</t>
  </si>
  <si>
    <t>2_5</t>
  </si>
  <si>
    <t>兄弟同心</t>
  </si>
  <si>
    <t>2_3</t>
  </si>
  <si>
    <t>2_4</t>
  </si>
  <si>
    <t>可达鸭</t>
  </si>
  <si>
    <t>2_6</t>
  </si>
  <si>
    <t>饭匙蛇</t>
  </si>
  <si>
    <t>2_7</t>
  </si>
  <si>
    <t>书本</t>
  </si>
  <si>
    <t>2_9</t>
  </si>
  <si>
    <t>2_10</t>
  </si>
  <si>
    <t>走路草</t>
  </si>
  <si>
    <t>2_11</t>
  </si>
  <si>
    <t>2_8</t>
  </si>
  <si>
    <t>奖台</t>
  </si>
  <si>
    <t>2_13</t>
  </si>
  <si>
    <t>情同手足</t>
  </si>
  <si>
    <t>共同盟友</t>
  </si>
  <si>
    <t>2_2</t>
  </si>
  <si>
    <t>宝贝龙</t>
  </si>
  <si>
    <t>百变鬼斯</t>
  </si>
  <si>
    <t>卡蒂狗</t>
  </si>
  <si>
    <t>雷电兽</t>
  </si>
  <si>
    <t>熔岩团</t>
  </si>
  <si>
    <t>大狼犬</t>
  </si>
  <si>
    <t>2_12</t>
  </si>
  <si>
    <t>冒险笔记</t>
  </si>
  <si>
    <t>百变耿鬼</t>
  </si>
  <si>
    <t>2_14</t>
  </si>
  <si>
    <t>水舰队</t>
  </si>
  <si>
    <t>2_15</t>
  </si>
  <si>
    <t>中级进化卡</t>
  </si>
  <si>
    <t>高级进化卡</t>
  </si>
  <si>
    <t>中级石头包</t>
  </si>
  <si>
    <t>高级石头包</t>
  </si>
  <si>
    <t>超级进化石</t>
  </si>
  <si>
    <t>资质秘籍机</t>
  </si>
  <si>
    <t>初级进化卡</t>
  </si>
  <si>
    <t>初级石头包</t>
  </si>
  <si>
    <t>伊布树果</t>
  </si>
  <si>
    <t>电伊布树果</t>
  </si>
  <si>
    <t>火伊布树果</t>
  </si>
  <si>
    <t>水伊布树果</t>
  </si>
  <si>
    <t>宝物升阶石</t>
  </si>
  <si>
    <t>基地进阶石</t>
  </si>
  <si>
    <t>师徒令</t>
  </si>
  <si>
    <t>宠物技能石</t>
  </si>
  <si>
    <t>特级技能石</t>
  </si>
  <si>
    <t>光辉石</t>
  </si>
  <si>
    <t>洗练石</t>
  </si>
  <si>
    <t>神石</t>
  </si>
  <si>
    <t>挑战令</t>
  </si>
  <si>
    <t>徽章升级石</t>
  </si>
  <si>
    <t>冰山徽章碎片</t>
  </si>
  <si>
    <t>玉虫徽章碎片</t>
  </si>
  <si>
    <t>灵力徽章碎片</t>
  </si>
  <si>
    <t>战斗徽章碎片</t>
  </si>
  <si>
    <t>妖精徽章碎片</t>
  </si>
  <si>
    <t>植物徽章碎片</t>
  </si>
  <si>
    <t>电压徽章碎片</t>
  </si>
  <si>
    <t>岩壁徽章碎片</t>
  </si>
  <si>
    <t>跳过卡</t>
  </si>
  <si>
    <t>草之石</t>
  </si>
  <si>
    <t>水之石</t>
  </si>
  <si>
    <t>中级草之石</t>
  </si>
  <si>
    <t>中级水之石</t>
  </si>
  <si>
    <t>中级火之石</t>
  </si>
  <si>
    <t>中级光之石</t>
  </si>
  <si>
    <t>中级暗之石</t>
  </si>
  <si>
    <t>高级草之石</t>
  </si>
  <si>
    <t>高级水之石</t>
  </si>
  <si>
    <t>高级火之石</t>
  </si>
  <si>
    <t>高级光之石</t>
  </si>
  <si>
    <t>高级暗之石</t>
  </si>
  <si>
    <t>玛瑙水母</t>
  </si>
  <si>
    <t>毽子草</t>
  </si>
  <si>
    <t>大嘴娃</t>
  </si>
  <si>
    <t>朝北鼻</t>
  </si>
  <si>
    <t>莲叶童子</t>
  </si>
  <si>
    <t>小护士</t>
  </si>
  <si>
    <t>巨牙鲨</t>
  </si>
  <si>
    <t>念力土偶</t>
  </si>
  <si>
    <t>鬼斯</t>
  </si>
  <si>
    <t>多边兽</t>
  </si>
  <si>
    <t>安瓢虫</t>
  </si>
  <si>
    <t>小拳石</t>
  </si>
  <si>
    <t>哈力栗</t>
  </si>
  <si>
    <t>飞天螳螂</t>
  </si>
  <si>
    <t>绿绿石</t>
  </si>
  <si>
    <t>方文台</t>
  </si>
  <si>
    <t>石台</t>
  </si>
  <si>
    <t>宠物机粉</t>
  </si>
  <si>
    <t>白棉云</t>
  </si>
  <si>
    <t>太古飞盘</t>
  </si>
  <si>
    <t>志同道合</t>
  </si>
  <si>
    <t>情深似海</t>
  </si>
  <si>
    <t>腕力</t>
  </si>
  <si>
    <t>凯西</t>
  </si>
  <si>
    <t>宠物宝箱</t>
  </si>
  <si>
    <t>为人师表</t>
  </si>
  <si>
    <t>循循善诱</t>
  </si>
  <si>
    <t>诲人不倦</t>
  </si>
  <si>
    <t>厚德树人</t>
  </si>
  <si>
    <t>大师傅</t>
  </si>
  <si>
    <t>达克莱伊碎片</t>
  </si>
  <si>
    <t>随机属性药</t>
  </si>
  <si>
    <t>华丽缎带</t>
  </si>
  <si>
    <t>大师缎带</t>
  </si>
  <si>
    <t>坐骑增幅器</t>
  </si>
  <si>
    <t>Z结晶增幅器</t>
  </si>
  <si>
    <t>Z手环增幅器</t>
  </si>
  <si>
    <t>百变怪增幅器</t>
  </si>
  <si>
    <t>金币</t>
  </si>
  <si>
    <t>3_10</t>
  </si>
  <si>
    <t>勇者无畏</t>
  </si>
  <si>
    <t>3_20</t>
  </si>
  <si>
    <t>怪兽大乱斗</t>
  </si>
  <si>
    <t>3_4</t>
  </si>
  <si>
    <t>3_5</t>
  </si>
  <si>
    <t>3_30</t>
  </si>
  <si>
    <t>锋芒毕露</t>
  </si>
  <si>
    <t>3_1</t>
  </si>
  <si>
    <t>月亮伊布卡</t>
  </si>
  <si>
    <t>3_50</t>
  </si>
  <si>
    <t>3_70</t>
  </si>
  <si>
    <t>3_100</t>
  </si>
  <si>
    <t>3_150</t>
  </si>
  <si>
    <t>3_250</t>
  </si>
  <si>
    <t>3_300</t>
  </si>
  <si>
    <t>3_400</t>
  </si>
  <si>
    <t>3_500</t>
  </si>
  <si>
    <t>3_600</t>
  </si>
  <si>
    <t>3_700</t>
  </si>
  <si>
    <t>3_800</t>
  </si>
  <si>
    <t>3_1000</t>
  </si>
  <si>
    <t>3_1800</t>
  </si>
  <si>
    <t>3_2500</t>
  </si>
  <si>
    <t>3_2800</t>
  </si>
  <si>
    <t>3_3600</t>
  </si>
  <si>
    <t>拳击徽章碎片</t>
  </si>
  <si>
    <t>4_5</t>
  </si>
  <si>
    <t>六尾</t>
  </si>
  <si>
    <t>4_8</t>
  </si>
  <si>
    <t>4_11</t>
  </si>
  <si>
    <t>4_14</t>
  </si>
  <si>
    <t>蚊香蝌蚪</t>
  </si>
  <si>
    <t>4_17</t>
  </si>
  <si>
    <t>4_20</t>
  </si>
  <si>
    <t>4_23</t>
  </si>
  <si>
    <t>绿毛虫</t>
  </si>
  <si>
    <t>4_26</t>
  </si>
  <si>
    <t>4_29</t>
  </si>
  <si>
    <t>4_32</t>
  </si>
  <si>
    <t>大舌贝</t>
  </si>
  <si>
    <t>4_35</t>
  </si>
  <si>
    <t>4_38</t>
  </si>
  <si>
    <t>4_41</t>
  </si>
  <si>
    <t>飞腿郎</t>
  </si>
  <si>
    <t>4_44</t>
  </si>
  <si>
    <t>4_47</t>
  </si>
  <si>
    <t>4_50</t>
  </si>
  <si>
    <t>4_53</t>
  </si>
  <si>
    <t>小火马</t>
  </si>
  <si>
    <t>4_56</t>
  </si>
  <si>
    <t>4_59</t>
  </si>
  <si>
    <t>4_62</t>
  </si>
  <si>
    <t>小海狮</t>
  </si>
  <si>
    <t>4_65</t>
  </si>
  <si>
    <t>4_68</t>
  </si>
  <si>
    <t>4_71</t>
  </si>
  <si>
    <t>4_74</t>
  </si>
  <si>
    <t>4_77</t>
  </si>
  <si>
    <t>4_81</t>
  </si>
  <si>
    <t>4_85</t>
  </si>
  <si>
    <t>4_89</t>
  </si>
  <si>
    <t>4_93</t>
  </si>
  <si>
    <t>4_97</t>
  </si>
  <si>
    <t>毛球</t>
  </si>
  <si>
    <t>4_101</t>
  </si>
  <si>
    <t>4_105</t>
  </si>
  <si>
    <t>4_109</t>
  </si>
  <si>
    <t>蛋蛋</t>
  </si>
  <si>
    <t>4_113</t>
  </si>
  <si>
    <t>4_117</t>
  </si>
  <si>
    <t>4_121</t>
  </si>
  <si>
    <t>刺球仙人掌</t>
  </si>
  <si>
    <t>4_125</t>
  </si>
  <si>
    <t>4_129</t>
  </si>
  <si>
    <t>4_133</t>
  </si>
  <si>
    <t>4_137</t>
  </si>
  <si>
    <t>4_141</t>
  </si>
  <si>
    <t>4_145</t>
  </si>
  <si>
    <t>大钳蟹</t>
  </si>
  <si>
    <t>4_162</t>
  </si>
  <si>
    <t>4_168</t>
  </si>
  <si>
    <t>4_174</t>
  </si>
  <si>
    <t>4_180</t>
  </si>
  <si>
    <t>泥泥鳅</t>
  </si>
  <si>
    <t>4_186</t>
  </si>
  <si>
    <t>4_192</t>
  </si>
  <si>
    <t>4_198</t>
  </si>
  <si>
    <t>4_206</t>
  </si>
  <si>
    <t>4_214</t>
  </si>
  <si>
    <t>4_222</t>
  </si>
  <si>
    <t>煤炭龟</t>
  </si>
  <si>
    <t>4_230</t>
  </si>
  <si>
    <t>4_238</t>
  </si>
  <si>
    <t>4_246</t>
  </si>
  <si>
    <t>快拳郎</t>
  </si>
  <si>
    <t>4_255</t>
  </si>
  <si>
    <t>4_264</t>
  </si>
  <si>
    <t>4_273</t>
  </si>
  <si>
    <t>4_282</t>
  </si>
  <si>
    <t>4_291</t>
  </si>
  <si>
    <t>4_300</t>
  </si>
  <si>
    <t>赤面龙</t>
  </si>
  <si>
    <t>4_309</t>
  </si>
  <si>
    <t>4_318</t>
  </si>
  <si>
    <t>4_327</t>
  </si>
  <si>
    <t>4_336</t>
  </si>
  <si>
    <t>4_345</t>
  </si>
  <si>
    <t>4_354</t>
  </si>
  <si>
    <t>4_363</t>
  </si>
  <si>
    <t>4_372</t>
  </si>
  <si>
    <t>知识达人</t>
  </si>
  <si>
    <t>夜伊布</t>
  </si>
  <si>
    <t>百科全书</t>
  </si>
  <si>
    <t>才高八斗</t>
  </si>
  <si>
    <t>学富五车</t>
  </si>
  <si>
    <t>读万卷书</t>
  </si>
  <si>
    <t>金榜题名</t>
  </si>
  <si>
    <t>状元郎</t>
  </si>
  <si>
    <t>手不释卷</t>
  </si>
  <si>
    <t>卓尔不群</t>
  </si>
  <si>
    <t>博览群书</t>
  </si>
  <si>
    <t>妙笔生花</t>
  </si>
  <si>
    <t>汗牛充栋</t>
  </si>
  <si>
    <t>殚见洽闻</t>
  </si>
  <si>
    <t>博闻强识</t>
  </si>
  <si>
    <t>满腹经纶</t>
  </si>
  <si>
    <t>七步成诗</t>
  </si>
  <si>
    <t>学界泰斗</t>
  </si>
  <si>
    <t>学贯中西</t>
  </si>
  <si>
    <t>博古通今</t>
  </si>
  <si>
    <t>国士无双</t>
  </si>
  <si>
    <t>经天纬地</t>
  </si>
  <si>
    <t>6_3</t>
  </si>
  <si>
    <t>6_9</t>
  </si>
  <si>
    <t>6_13</t>
  </si>
  <si>
    <t>6_19</t>
  </si>
  <si>
    <t>6_25</t>
  </si>
  <si>
    <t>金币兑换券</t>
  </si>
  <si>
    <t>6_31</t>
  </si>
  <si>
    <t>6_39</t>
  </si>
  <si>
    <t>6_49</t>
  </si>
  <si>
    <t>6_54</t>
  </si>
  <si>
    <t>深藏不露</t>
  </si>
  <si>
    <t>6_60</t>
  </si>
  <si>
    <t>6_66</t>
  </si>
  <si>
    <t>6_70</t>
  </si>
  <si>
    <t>6_81</t>
  </si>
  <si>
    <t>6_93</t>
  </si>
  <si>
    <t>6_105</t>
  </si>
  <si>
    <t>6_117</t>
  </si>
  <si>
    <t>6_121</t>
  </si>
  <si>
    <t>6_129</t>
  </si>
  <si>
    <t>6_142</t>
  </si>
  <si>
    <t>6_156</t>
  </si>
  <si>
    <t>6_169</t>
  </si>
  <si>
    <t>6_183</t>
  </si>
  <si>
    <t>6_198</t>
  </si>
  <si>
    <t>6_204</t>
  </si>
  <si>
    <t>6_213</t>
  </si>
  <si>
    <t>6_228</t>
  </si>
  <si>
    <t>6_243</t>
  </si>
  <si>
    <t>6_259</t>
  </si>
  <si>
    <t>6_276</t>
  </si>
  <si>
    <t>6_292</t>
  </si>
  <si>
    <t>6_310</t>
  </si>
  <si>
    <t>6_328</t>
  </si>
  <si>
    <t>7_2</t>
  </si>
  <si>
    <t>金色碎片</t>
  </si>
  <si>
    <t>7_17</t>
  </si>
  <si>
    <t>7_32</t>
  </si>
  <si>
    <t>7_47</t>
  </si>
  <si>
    <t>7_57</t>
  </si>
  <si>
    <t>独霸一方</t>
  </si>
  <si>
    <t>7_62</t>
  </si>
  <si>
    <t>7_77</t>
  </si>
  <si>
    <t>7_92</t>
  </si>
  <si>
    <t>7_100</t>
  </si>
  <si>
    <t>7_115</t>
  </si>
  <si>
    <t>7_120</t>
  </si>
  <si>
    <t>7_130</t>
  </si>
  <si>
    <t>7_150</t>
  </si>
  <si>
    <t>7_170</t>
  </si>
  <si>
    <t>7_190</t>
  </si>
  <si>
    <t>7_210</t>
  </si>
  <si>
    <t>7_230</t>
  </si>
  <si>
    <t>7_240</t>
  </si>
  <si>
    <t>7_250</t>
  </si>
  <si>
    <t>7_270</t>
  </si>
  <si>
    <t>7_290</t>
  </si>
  <si>
    <t>7_310</t>
  </si>
  <si>
    <t>7_330</t>
  </si>
  <si>
    <t>7_340</t>
  </si>
  <si>
    <t>7_350</t>
  </si>
  <si>
    <t>7_370</t>
  </si>
  <si>
    <t>7_390</t>
  </si>
  <si>
    <t>7_410</t>
  </si>
  <si>
    <t>7_430</t>
  </si>
  <si>
    <t>7_450</t>
  </si>
  <si>
    <t>8_2</t>
  </si>
  <si>
    <t>8_5</t>
  </si>
  <si>
    <t>8_12</t>
  </si>
  <si>
    <t>8_15</t>
  </si>
  <si>
    <t>8_20</t>
  </si>
  <si>
    <t>8_25</t>
  </si>
  <si>
    <t>8_30</t>
  </si>
  <si>
    <t>8_40</t>
  </si>
  <si>
    <t>8_50</t>
  </si>
  <si>
    <t>挑战王者</t>
  </si>
  <si>
    <t>8_60</t>
  </si>
  <si>
    <t>8_70</t>
  </si>
  <si>
    <t>8_90</t>
  </si>
  <si>
    <t>8_100</t>
  </si>
  <si>
    <t>8_120</t>
  </si>
  <si>
    <t>8_140</t>
  </si>
  <si>
    <t>8_150</t>
  </si>
  <si>
    <t>8_170</t>
  </si>
  <si>
    <t>8_210</t>
  </si>
  <si>
    <t>8_220</t>
  </si>
  <si>
    <t>8_240</t>
  </si>
  <si>
    <t>8_270</t>
  </si>
  <si>
    <t>8_290</t>
  </si>
  <si>
    <t>8_340</t>
  </si>
  <si>
    <t>8_360</t>
  </si>
  <si>
    <t>8_390</t>
  </si>
  <si>
    <t>8_445</t>
  </si>
  <si>
    <t>8_470</t>
  </si>
  <si>
    <t>8_500</t>
  </si>
  <si>
    <t>8_555</t>
  </si>
  <si>
    <t>8_610</t>
  </si>
  <si>
    <t>8_670</t>
  </si>
  <si>
    <t>8_730</t>
  </si>
  <si>
    <t>8_790</t>
  </si>
  <si>
    <t>8_850</t>
  </si>
  <si>
    <t>8_910</t>
  </si>
  <si>
    <t>8_975</t>
  </si>
  <si>
    <t>8_1040</t>
  </si>
  <si>
    <t>8_1105</t>
  </si>
  <si>
    <t>8_1170</t>
  </si>
  <si>
    <t>8_1240</t>
  </si>
  <si>
    <t>8_1310</t>
  </si>
  <si>
    <t>8_1380</t>
  </si>
  <si>
    <t>8_1450</t>
  </si>
  <si>
    <t>9_1</t>
  </si>
  <si>
    <t>9_2</t>
  </si>
  <si>
    <t>9_3</t>
  </si>
  <si>
    <t>伊布技能书</t>
  </si>
  <si>
    <t>9_4</t>
  </si>
  <si>
    <t>9_5</t>
  </si>
  <si>
    <t>9_6</t>
  </si>
  <si>
    <t>橙·气势头带</t>
  </si>
  <si>
    <t>9_7</t>
  </si>
  <si>
    <t>9_8</t>
  </si>
  <si>
    <t>9_9</t>
  </si>
  <si>
    <t>火伊布技能书</t>
  </si>
  <si>
    <t>9_10</t>
  </si>
  <si>
    <t>9_11</t>
  </si>
  <si>
    <t>9_12</t>
  </si>
  <si>
    <t>水伊布技能书</t>
  </si>
  <si>
    <t>9_13</t>
  </si>
  <si>
    <t>9_14</t>
  </si>
  <si>
    <t>9_15</t>
  </si>
  <si>
    <t>9_16</t>
  </si>
  <si>
    <t>9_17</t>
  </si>
  <si>
    <t>9_18</t>
  </si>
  <si>
    <t>电伊布技能书</t>
  </si>
  <si>
    <t>喇叭芽</t>
  </si>
  <si>
    <t>9_19</t>
  </si>
  <si>
    <t>9_20</t>
  </si>
  <si>
    <t>9_21</t>
  </si>
  <si>
    <t>9_22</t>
  </si>
  <si>
    <t>9_23</t>
  </si>
  <si>
    <t>9_24</t>
  </si>
  <si>
    <t>热带龙</t>
  </si>
  <si>
    <t>9_25</t>
  </si>
  <si>
    <t>9_26</t>
  </si>
  <si>
    <t>9_27</t>
  </si>
  <si>
    <t>9_28</t>
  </si>
  <si>
    <t>9_29</t>
  </si>
  <si>
    <t>9_30</t>
  </si>
  <si>
    <t>9_31</t>
  </si>
  <si>
    <t>9_32</t>
  </si>
  <si>
    <t>9_33</t>
  </si>
  <si>
    <t>9_34</t>
  </si>
  <si>
    <t>9_35</t>
  </si>
  <si>
    <t>9_36</t>
  </si>
  <si>
    <t>9_37</t>
  </si>
  <si>
    <t>9_38</t>
  </si>
  <si>
    <t>9_39</t>
  </si>
  <si>
    <t>9_40</t>
  </si>
  <si>
    <t>9_41</t>
  </si>
  <si>
    <t>9_42</t>
  </si>
  <si>
    <t>9_43</t>
  </si>
  <si>
    <t>9_44</t>
  </si>
  <si>
    <t>9_45</t>
  </si>
  <si>
    <t>9_46</t>
  </si>
  <si>
    <t>9_47</t>
  </si>
  <si>
    <t>9_48</t>
  </si>
  <si>
    <t>9_49</t>
  </si>
  <si>
    <t>9_50</t>
  </si>
  <si>
    <t>9_51</t>
  </si>
  <si>
    <t>9_52</t>
  </si>
  <si>
    <t>9_53</t>
  </si>
  <si>
    <t>9_54</t>
  </si>
  <si>
    <t>坐骑-巨翅飞鱼</t>
  </si>
  <si>
    <t>11_1</t>
  </si>
  <si>
    <t>1阶经验药</t>
  </si>
  <si>
    <t>坐骑属性药</t>
  </si>
  <si>
    <t>11_2</t>
  </si>
  <si>
    <t>2阶经验药</t>
  </si>
  <si>
    <t>11_3</t>
  </si>
  <si>
    <t>3阶经验药</t>
  </si>
  <si>
    <t>11_4</t>
  </si>
  <si>
    <t>4阶经验药</t>
  </si>
  <si>
    <t>11_5</t>
  </si>
  <si>
    <t>5阶经验药</t>
  </si>
  <si>
    <t>11_6</t>
  </si>
  <si>
    <t>6阶经验药</t>
  </si>
  <si>
    <t>11_7</t>
  </si>
  <si>
    <t>7阶经验药</t>
  </si>
  <si>
    <t>11_8</t>
  </si>
  <si>
    <t>8阶经验药</t>
  </si>
  <si>
    <t>11_9</t>
  </si>
  <si>
    <t>9阶经验药</t>
  </si>
  <si>
    <t>11_10</t>
  </si>
  <si>
    <t>10阶经验药</t>
  </si>
  <si>
    <t>11_11</t>
  </si>
  <si>
    <t>11阶经验药</t>
  </si>
  <si>
    <t>11_12</t>
  </si>
  <si>
    <t>12阶经验药</t>
  </si>
  <si>
    <t>11_13</t>
  </si>
  <si>
    <t>13阶经验药</t>
  </si>
  <si>
    <t>11_14</t>
  </si>
  <si>
    <t>14阶经验药</t>
  </si>
  <si>
    <t>百变果然翁</t>
  </si>
  <si>
    <t>12_1</t>
  </si>
  <si>
    <t>百变怪树果</t>
  </si>
  <si>
    <t>百变怪性药</t>
  </si>
  <si>
    <t>12_2</t>
  </si>
  <si>
    <t>12_3</t>
  </si>
  <si>
    <t>12_4</t>
  </si>
  <si>
    <t>12_5</t>
  </si>
  <si>
    <t>12_6</t>
  </si>
  <si>
    <t>12_7</t>
  </si>
  <si>
    <t>12_8</t>
  </si>
  <si>
    <t>12_9</t>
  </si>
  <si>
    <t>12_10</t>
  </si>
  <si>
    <t>12_11</t>
  </si>
  <si>
    <t>12_12</t>
  </si>
  <si>
    <t>12_13</t>
  </si>
  <si>
    <t>12_14</t>
  </si>
  <si>
    <t>称号：电光一闪</t>
  </si>
  <si>
    <t>16_1</t>
  </si>
  <si>
    <t>伊布属性药</t>
  </si>
  <si>
    <t>16_2</t>
  </si>
  <si>
    <t>16_3</t>
  </si>
  <si>
    <t>16_4</t>
  </si>
  <si>
    <t>16_5</t>
  </si>
  <si>
    <t>16_6</t>
  </si>
  <si>
    <t>16_7</t>
  </si>
  <si>
    <t>16_8</t>
  </si>
  <si>
    <t>16_9</t>
  </si>
  <si>
    <t>16_10</t>
  </si>
  <si>
    <t>16_11</t>
  </si>
  <si>
    <t>16_12</t>
  </si>
  <si>
    <t>16_13</t>
  </si>
  <si>
    <t>16_14</t>
  </si>
  <si>
    <t>称号：麻麻电击</t>
  </si>
  <si>
    <t>17_1</t>
  </si>
  <si>
    <t>电伊布属性药</t>
  </si>
  <si>
    <t>17_2</t>
  </si>
  <si>
    <t>17_3</t>
  </si>
  <si>
    <t>17_4</t>
  </si>
  <si>
    <t>17_5</t>
  </si>
  <si>
    <t>17_6</t>
  </si>
  <si>
    <t>17_7</t>
  </si>
  <si>
    <t>17_8</t>
  </si>
  <si>
    <t>17_9</t>
  </si>
  <si>
    <t>17_10</t>
  </si>
  <si>
    <t>17_11</t>
  </si>
  <si>
    <t>17_12</t>
  </si>
  <si>
    <t>17_13</t>
  </si>
  <si>
    <t>17_14</t>
  </si>
  <si>
    <t>称号：砰砰连击</t>
  </si>
  <si>
    <t>18_1</t>
  </si>
  <si>
    <t>火伊布属性药</t>
  </si>
  <si>
    <t>18_2</t>
  </si>
  <si>
    <t>18_3</t>
  </si>
  <si>
    <t>18_4</t>
  </si>
  <si>
    <t>18_5</t>
  </si>
  <si>
    <t>18_6</t>
  </si>
  <si>
    <t>18_7</t>
  </si>
  <si>
    <t>18_8</t>
  </si>
  <si>
    <t>18_9</t>
  </si>
  <si>
    <t>18_10</t>
  </si>
  <si>
    <t>18_11</t>
  </si>
  <si>
    <t>18_12</t>
  </si>
  <si>
    <t>18_13</t>
  </si>
  <si>
    <t>18_14</t>
  </si>
  <si>
    <t>称号：活活水泡</t>
  </si>
  <si>
    <t>19_1</t>
  </si>
  <si>
    <t>水伊布属性药</t>
  </si>
  <si>
    <t>19_2</t>
  </si>
  <si>
    <t>19_3</t>
  </si>
  <si>
    <t>19_4</t>
  </si>
  <si>
    <t>19_5</t>
  </si>
  <si>
    <t>19_6</t>
  </si>
  <si>
    <t>19_7</t>
  </si>
  <si>
    <t>19_8</t>
  </si>
  <si>
    <t>19_9</t>
  </si>
  <si>
    <t>19_10</t>
  </si>
  <si>
    <t>19_11</t>
  </si>
  <si>
    <t>19_12</t>
  </si>
  <si>
    <t>19_13</t>
  </si>
  <si>
    <t>19_14</t>
  </si>
  <si>
    <t>Z结晶：茸茸羊</t>
  </si>
  <si>
    <t>23_1</t>
  </si>
  <si>
    <t>Z结晶属性药</t>
  </si>
  <si>
    <t>Z结晶技能书</t>
  </si>
  <si>
    <t>23_2</t>
  </si>
  <si>
    <t>23_3</t>
  </si>
  <si>
    <t>23_4</t>
  </si>
  <si>
    <t>23_5</t>
  </si>
  <si>
    <t>23_6</t>
  </si>
  <si>
    <t>23_7</t>
  </si>
  <si>
    <t>23_8</t>
  </si>
  <si>
    <t>23_9</t>
  </si>
  <si>
    <t>23_10</t>
  </si>
  <si>
    <t>23_11</t>
  </si>
  <si>
    <t>23_12</t>
  </si>
  <si>
    <t>23_13</t>
  </si>
  <si>
    <t>23_14</t>
  </si>
  <si>
    <t>Z手环：规则书</t>
  </si>
  <si>
    <t>24_1</t>
  </si>
  <si>
    <t>Z手环属性药</t>
  </si>
  <si>
    <t>24_2</t>
  </si>
  <si>
    <t>24_3</t>
  </si>
  <si>
    <t>24_4</t>
  </si>
  <si>
    <t>24_5</t>
  </si>
  <si>
    <t>24_6</t>
  </si>
  <si>
    <t>24_7</t>
  </si>
  <si>
    <t>24_8</t>
  </si>
  <si>
    <t>24_9</t>
  </si>
  <si>
    <t>24_10</t>
  </si>
  <si>
    <t>24_11</t>
  </si>
  <si>
    <t>24_12</t>
  </si>
  <si>
    <t>24_13</t>
  </si>
  <si>
    <t>24_14</t>
  </si>
  <si>
    <t>饲养员</t>
  </si>
  <si>
    <t>30_5</t>
  </si>
  <si>
    <t>30_15</t>
  </si>
  <si>
    <t>扭蛋券</t>
  </si>
  <si>
    <t>30_30</t>
  </si>
  <si>
    <t>高级扭蛋券</t>
  </si>
  <si>
    <t>31_1_10</t>
  </si>
  <si>
    <t>31_1_30</t>
  </si>
  <si>
    <t>32_1_3</t>
  </si>
  <si>
    <t>32_3_3</t>
  </si>
  <si>
    <t>32_1_4</t>
  </si>
  <si>
    <t>32_3_4</t>
  </si>
  <si>
    <t>32_1_5</t>
  </si>
  <si>
    <t>32_3_5</t>
  </si>
  <si>
    <t>32_1_6</t>
  </si>
  <si>
    <t>32_3_6</t>
  </si>
  <si>
    <t>基因原石</t>
  </si>
  <si>
    <t>钥石</t>
  </si>
  <si>
    <t>完美钥石</t>
  </si>
  <si>
    <t>强化石</t>
  </si>
  <si>
    <t>特级强化石</t>
  </si>
  <si>
    <t>祝福石·小</t>
  </si>
  <si>
    <t>祝福石·大</t>
  </si>
  <si>
    <t>保护石</t>
  </si>
  <si>
    <t>34_6</t>
  </si>
  <si>
    <t>34_12</t>
  </si>
  <si>
    <t>34_18</t>
  </si>
  <si>
    <t>34_24</t>
  </si>
  <si>
    <t>34_30</t>
  </si>
  <si>
    <t>34_35</t>
  </si>
  <si>
    <t>34_40</t>
  </si>
  <si>
    <t>34_45</t>
  </si>
  <si>
    <t>34_50</t>
  </si>
  <si>
    <t>34_60</t>
  </si>
  <si>
    <t>34_70</t>
  </si>
  <si>
    <t>34_80</t>
  </si>
  <si>
    <t>34_90</t>
  </si>
  <si>
    <t>34_120</t>
  </si>
  <si>
    <t>34_140</t>
  </si>
  <si>
    <t>34_150</t>
  </si>
  <si>
    <t>34_160</t>
  </si>
  <si>
    <t>34_180</t>
  </si>
  <si>
    <t>34_220</t>
  </si>
  <si>
    <t>34_260</t>
  </si>
  <si>
    <t>34_300</t>
  </si>
  <si>
    <t>Z结晶·夜伊布</t>
  </si>
  <si>
    <t>太阳伊布卡</t>
  </si>
  <si>
    <t>天称徽章碎片</t>
  </si>
  <si>
    <t>紫色复活石</t>
  </si>
  <si>
    <t>百变怪属性药</t>
  </si>
  <si>
    <t>电击属性药</t>
  </si>
  <si>
    <t>连击属性药</t>
  </si>
  <si>
    <t>屏障属性药</t>
  </si>
  <si>
    <t>气势增幅器</t>
  </si>
  <si>
    <t>亲密度增幅器</t>
  </si>
  <si>
    <t>光环增幅器</t>
  </si>
  <si>
    <t>携带品增幅器</t>
  </si>
  <si>
    <t>生命药剂</t>
  </si>
  <si>
    <t>攻击药剂</t>
  </si>
  <si>
    <t>防御药剂</t>
  </si>
  <si>
    <t>命中药剂</t>
  </si>
  <si>
    <t>闪避药剂</t>
  </si>
  <si>
    <t>暴击药剂</t>
  </si>
  <si>
    <t>抗暴药剂</t>
  </si>
  <si>
    <t>攻速药剂</t>
  </si>
  <si>
    <t>开服专用1</t>
  </si>
  <si>
    <t>开服专用2</t>
  </si>
  <si>
    <t>开服专用3</t>
  </si>
  <si>
    <t>开服专用4</t>
  </si>
  <si>
    <t>开服专用5</t>
  </si>
  <si>
    <t>开服专用6</t>
  </si>
  <si>
    <t>开服专用7</t>
  </si>
  <si>
    <t>开服专用8</t>
  </si>
  <si>
    <t>开服专用9</t>
  </si>
  <si>
    <t>开服专用10</t>
  </si>
  <si>
    <t>开服专用11</t>
  </si>
  <si>
    <t>开服专用12</t>
  </si>
  <si>
    <t>开服专用13</t>
  </si>
  <si>
    <t>开服专用14</t>
  </si>
  <si>
    <t>开服专用15</t>
  </si>
  <si>
    <t>开服专用16</t>
  </si>
  <si>
    <t>开服专用17</t>
  </si>
  <si>
    <t>开服专用18</t>
  </si>
  <si>
    <t>开服专用19</t>
  </si>
  <si>
    <t>开服专用20</t>
  </si>
  <si>
    <t>开服专用21</t>
  </si>
  <si>
    <t>超进化石碎片礼盒</t>
  </si>
  <si>
    <t>资质培养礼盒·小</t>
  </si>
  <si>
    <t>35_30</t>
  </si>
  <si>
    <t>35_50</t>
  </si>
  <si>
    <t>80级神装箱x1</t>
  </si>
  <si>
    <t>35_80</t>
  </si>
  <si>
    <t>神装洗炼石</t>
  </si>
  <si>
    <t>35_100</t>
  </si>
  <si>
    <t>35_120</t>
  </si>
  <si>
    <t>35_150</t>
  </si>
  <si>
    <t>35_180</t>
  </si>
  <si>
    <t>35_200</t>
  </si>
  <si>
    <t>35_220</t>
  </si>
  <si>
    <t>35_300</t>
  </si>
  <si>
    <t>35_400</t>
  </si>
  <si>
    <t>35_500</t>
  </si>
  <si>
    <t>神·水蓝拳套</t>
  </si>
  <si>
    <t>36_20</t>
  </si>
  <si>
    <t>36_30</t>
  </si>
  <si>
    <t>宝物升阶石x10</t>
  </si>
  <si>
    <t>36_50</t>
  </si>
  <si>
    <t>传说宝物幸运箱</t>
  </si>
  <si>
    <t>36_70</t>
  </si>
  <si>
    <t>36_80</t>
  </si>
  <si>
    <t>36_100</t>
  </si>
  <si>
    <t>36_120</t>
  </si>
  <si>
    <t>36_130</t>
  </si>
  <si>
    <t>36_150</t>
  </si>
  <si>
    <t>36_200</t>
  </si>
  <si>
    <t>36_300</t>
  </si>
  <si>
    <t>36_400</t>
  </si>
  <si>
    <t>36_600</t>
  </si>
  <si>
    <t>红·部位护具</t>
  </si>
  <si>
    <t>36_800</t>
  </si>
  <si>
    <t>红·紧缠勾爪</t>
  </si>
  <si>
    <t>37_30</t>
  </si>
  <si>
    <t>37_80</t>
  </si>
  <si>
    <t>37_120</t>
  </si>
  <si>
    <t>传说钥石</t>
  </si>
  <si>
    <t>37_240</t>
  </si>
  <si>
    <t>37_360</t>
  </si>
  <si>
    <t>37_500</t>
  </si>
  <si>
    <t>突破之石</t>
  </si>
  <si>
    <t>33_7</t>
  </si>
  <si>
    <t>33_8</t>
  </si>
  <si>
    <t>超进化石</t>
  </si>
  <si>
    <t>33_10</t>
  </si>
  <si>
    <t>资质培养礼盒·大</t>
  </si>
  <si>
    <t>兽灵兑换劵</t>
  </si>
  <si>
    <t>33_9</t>
  </si>
  <si>
    <t>高级特性石x10</t>
  </si>
  <si>
    <t>33_11</t>
  </si>
  <si>
    <t>挂机经验卡·高</t>
  </si>
  <si>
    <t>挂机经验卡·中</t>
  </si>
  <si>
    <t>同行证</t>
  </si>
  <si>
    <t>皮神养成包</t>
  </si>
  <si>
    <t>百变臭臭泥</t>
  </si>
  <si>
    <t>长毛猪</t>
  </si>
  <si>
    <t>火狐狸</t>
  </si>
  <si>
    <t>尼多力诺</t>
  </si>
  <si>
    <t>GBA</t>
  </si>
  <si>
    <t>皮皮鲸</t>
  </si>
  <si>
    <t>初代主角</t>
  </si>
  <si>
    <t>王者之证</t>
  </si>
  <si>
    <t>风速狗</t>
  </si>
  <si>
    <t>33_12</t>
  </si>
  <si>
    <t>拉帝亚斯</t>
  </si>
  <si>
    <t>百变洗衣机</t>
  </si>
  <si>
    <t>1000绑钻</t>
  </si>
  <si>
    <t>开服伊布、水、电、火</t>
  </si>
  <si>
    <t>精灵球</t>
  </si>
  <si>
    <t>高级球</t>
  </si>
  <si>
    <t>水系宠物成长礼袋</t>
  </si>
  <si>
    <t>水系宠物进阶礼包</t>
  </si>
  <si>
    <t>水系宠物高阶礼盒</t>
  </si>
  <si>
    <t>光系宠物成长礼袋</t>
  </si>
  <si>
    <t>光系宠物进阶礼包</t>
  </si>
  <si>
    <t>光系宠物高阶礼盒</t>
  </si>
  <si>
    <t>草系宠物成长礼袋</t>
  </si>
  <si>
    <t>草系宠物进阶礼包</t>
  </si>
  <si>
    <t>草系宠物高阶礼盒</t>
  </si>
  <si>
    <t>暗系宠物成长礼袋</t>
  </si>
  <si>
    <t>暗系宠物进阶礼包</t>
  </si>
  <si>
    <t>暗系宠物高阶礼盒</t>
  </si>
  <si>
    <t>火系宠物成长礼袋</t>
  </si>
  <si>
    <t>火系宠物进阶礼包</t>
  </si>
  <si>
    <t>火系宠物高阶礼盒</t>
  </si>
  <si>
    <t>最强宠物成长礼袋</t>
  </si>
  <si>
    <t>最强宠物进阶礼包</t>
  </si>
  <si>
    <t>最强宠物高阶礼盒</t>
  </si>
  <si>
    <t>超级冰鬼护碎片</t>
  </si>
  <si>
    <t>6星宠物碎片自选箱Ⅰ</t>
  </si>
  <si>
    <t>5星宠物碎片自选箱Ⅰ</t>
  </si>
  <si>
    <t>破碎的秘籍机</t>
  </si>
  <si>
    <t>宠物经验果</t>
  </si>
  <si>
    <t>39_1_800</t>
  </si>
  <si>
    <t>荣耀币</t>
  </si>
  <si>
    <t>39_1_500</t>
  </si>
  <si>
    <t>39_1_200</t>
  </si>
  <si>
    <t>39_1_100</t>
  </si>
  <si>
    <t>钻石</t>
  </si>
  <si>
    <t>39_1_50</t>
  </si>
  <si>
    <t>39_1_10</t>
  </si>
  <si>
    <t>39_2_300</t>
  </si>
  <si>
    <t>39_2_200</t>
  </si>
  <si>
    <t>39_2_100</t>
  </si>
  <si>
    <t>39_2_50</t>
  </si>
  <si>
    <t>39_2_10</t>
  </si>
  <si>
    <t>39_2_5</t>
  </si>
  <si>
    <t>39_3_100</t>
  </si>
  <si>
    <t>39_3_50</t>
  </si>
  <si>
    <t>39_3_30</t>
  </si>
  <si>
    <t>39_3_20</t>
  </si>
  <si>
    <t>39_3_10</t>
  </si>
  <si>
    <t>39_3_1</t>
  </si>
  <si>
    <t>39_4_50</t>
  </si>
  <si>
    <t>39_4_40</t>
  </si>
  <si>
    <t>39_4_30</t>
  </si>
  <si>
    <t>39_4_20</t>
  </si>
  <si>
    <t>39_4_10</t>
  </si>
  <si>
    <t>39_4_5</t>
  </si>
  <si>
    <t>39_4_1</t>
  </si>
  <si>
    <t>资质还原卡</t>
  </si>
  <si>
    <t>月桂</t>
  </si>
  <si>
    <t>荼蘼花</t>
  </si>
  <si>
    <t>双生花</t>
  </si>
  <si>
    <t>向日葵</t>
  </si>
  <si>
    <t>玫瑰</t>
  </si>
  <si>
    <t>星星碎矿</t>
  </si>
  <si>
    <t>蒂安希彩虹石</t>
  </si>
  <si>
    <t>蒂安希进化石·初</t>
  </si>
  <si>
    <t>蒂安希进化石·中</t>
  </si>
  <si>
    <t>蒂安希进化石·高</t>
  </si>
  <si>
    <t>蒂安希钻石之心</t>
  </si>
  <si>
    <t>花蜜</t>
  </si>
  <si>
    <t>金色花蜜</t>
  </si>
  <si>
    <t>莱希拉姆碎片</t>
  </si>
  <si>
    <t>宠物特性石</t>
  </si>
  <si>
    <t>高级特性石</t>
  </si>
  <si>
    <t>随机增幅器</t>
  </si>
  <si>
    <t>随机树果礼包</t>
  </si>
  <si>
    <t>快速购买表</t>
  </si>
  <si>
    <t>关联的商店表Id</t>
  </si>
  <si>
    <t>途径id列表</t>
  </si>
  <si>
    <t>shopId</t>
  </si>
  <si>
    <t>link</t>
  </si>
  <si>
    <t>7_25</t>
  </si>
  <si>
    <t>十选一礼包</t>
  </si>
  <si>
    <t>1_2</t>
  </si>
  <si>
    <t>25_60_119</t>
  </si>
  <si>
    <t>25_112_119</t>
  </si>
  <si>
    <t>159_3_112</t>
  </si>
  <si>
    <t>160_3_112</t>
  </si>
  <si>
    <t>161_3_112</t>
  </si>
  <si>
    <t>162_3_112</t>
  </si>
  <si>
    <t>163_3_112</t>
  </si>
  <si>
    <t>164_3_112</t>
  </si>
  <si>
    <t>165_3_112</t>
  </si>
  <si>
    <t>166_3_112</t>
  </si>
  <si>
    <t>167_3_112</t>
  </si>
  <si>
    <t>168_3_112</t>
  </si>
  <si>
    <t>25_127</t>
  </si>
  <si>
    <t>25_127_58</t>
  </si>
  <si>
    <t>118_172</t>
  </si>
  <si>
    <t>60_119</t>
  </si>
  <si>
    <t>设计图</t>
  </si>
  <si>
    <t>42_43</t>
  </si>
  <si>
    <t>记忆金属</t>
  </si>
  <si>
    <t>38_1</t>
  </si>
  <si>
    <t>神装分解链接</t>
  </si>
  <si>
    <t>气势属性药</t>
  </si>
  <si>
    <t>亲密度属性药</t>
  </si>
  <si>
    <t>光环属性药</t>
  </si>
  <si>
    <t>携带品属性药</t>
  </si>
  <si>
    <t>51_62_71</t>
  </si>
  <si>
    <t>妙蛙种子碎片</t>
  </si>
  <si>
    <t>小火龙碎片</t>
  </si>
  <si>
    <t>杰尼龟碎片</t>
  </si>
  <si>
    <t>火恐龙碎片</t>
  </si>
  <si>
    <t>妙蛙草碎片</t>
  </si>
  <si>
    <t>卡咪龟碎片</t>
  </si>
  <si>
    <t>妙蛙花碎片</t>
  </si>
  <si>
    <t>皮神碎片</t>
  </si>
  <si>
    <t>水箭龟碎片</t>
  </si>
  <si>
    <t>闪喷火龙碎片</t>
  </si>
  <si>
    <t>蜥蜴王碎片</t>
  </si>
  <si>
    <t>火焰鸡碎片</t>
  </si>
  <si>
    <t>巨沼怪碎片</t>
  </si>
  <si>
    <t>皮神之石</t>
  </si>
  <si>
    <t>皮神进化卡</t>
  </si>
  <si>
    <t>120_2</t>
  </si>
  <si>
    <t>[电光一闪]技能机</t>
  </si>
  <si>
    <t>43_2</t>
  </si>
  <si>
    <t>[麻麻电击]技能机</t>
  </si>
  <si>
    <t>[砰砰连击]技能机</t>
  </si>
  <si>
    <t>[活活水泡]技能机</t>
  </si>
  <si>
    <t>3_58</t>
  </si>
  <si>
    <t>大师球</t>
  </si>
  <si>
    <t>25_110</t>
  </si>
  <si>
    <t>商店表显示配置</t>
  </si>
  <si>
    <t>标题</t>
  </si>
  <si>
    <t>按钮</t>
  </si>
  <si>
    <t>左上角描述</t>
  </si>
  <si>
    <t>显示数量类型</t>
  </si>
  <si>
    <t>未解锁提示</t>
  </si>
  <si>
    <t>跳转按钮文字</t>
  </si>
  <si>
    <t>按钮跳转功能开启表</t>
  </si>
  <si>
    <t>跳转</t>
  </si>
  <si>
    <t>货币的x坐标</t>
  </si>
  <si>
    <t>分页类型</t>
  </si>
  <si>
    <t>分页名称</t>
  </si>
  <si>
    <t>string</t>
  </si>
  <si>
    <t>arraystring1</t>
  </si>
  <si>
    <t>title</t>
  </si>
  <si>
    <t>btn</t>
  </si>
  <si>
    <t>desc</t>
  </si>
  <si>
    <t>buyDesc</t>
  </si>
  <si>
    <t>lockTips</t>
  </si>
  <si>
    <t>jumpBtn</t>
  </si>
  <si>
    <t>openid</t>
  </si>
  <si>
    <t>xpos</t>
  </si>
  <si>
    <t>pageType</t>
  </si>
  <si>
    <t>pageName</t>
  </si>
  <si>
    <t>装备商店</t>
  </si>
  <si>
    <t>古代遗迹通关数:%s0</t>
  </si>
  <si>
    <t>通关%s0关解锁</t>
  </si>
  <si>
    <t>古代遗迹通关数未满足</t>
  </si>
  <si>
    <t>前往野外BOSS</t>
  </si>
  <si>
    <t>1_2_3_4_5_6_7_8_9_10_11_12_13_14</t>
  </si>
  <si>
    <t>强化材料_40级金装_60级金装_80级金装_100级金装_120级金装_140级金装_160级金装_180级金装_200级金装_220级金装_240级金装_260级金装_280级金装</t>
  </si>
  <si>
    <t>遗迹奖励</t>
  </si>
  <si>
    <t>雷音福利</t>
  </si>
  <si>
    <t>遗迹福利</t>
  </si>
  <si>
    <t>公会商店</t>
  </si>
  <si>
    <t>每天24点会重置商店中的数据</t>
  </si>
  <si>
    <t>公会%s0级解锁</t>
  </si>
  <si>
    <t>公会等级未满足</t>
  </si>
  <si>
    <t>公会福利</t>
  </si>
  <si>
    <t>宠物商店</t>
  </si>
  <si>
    <t>元宝商城</t>
  </si>
  <si>
    <t>还未达到解锁条件</t>
  </si>
  <si>
    <t>绑钻商店</t>
  </si>
  <si>
    <t>绑元商城</t>
  </si>
  <si>
    <t>宠物碎片</t>
  </si>
  <si>
    <t>宠物商城</t>
  </si>
  <si>
    <t>宠物碎片通过&lt;font color=0x25AC00 u=true href='event:53'&gt;【日常-每日150】&lt;/font&gt; 获得</t>
  </si>
  <si>
    <t>御三家商店</t>
  </si>
  <si>
    <t>仙侣商城</t>
  </si>
  <si>
    <t>御三家</t>
  </si>
  <si>
    <t>皮肤商店</t>
  </si>
  <si>
    <t>装扮商店</t>
  </si>
  <si>
    <t>跨服商店</t>
  </si>
  <si>
    <t>友情商店</t>
  </si>
  <si>
    <t>来源:好友每日互赠</t>
  </si>
  <si>
    <t>前往好友</t>
  </si>
  <si>
    <t>同行兑换</t>
  </si>
  <si>
    <t>威望商店</t>
  </si>
  <si>
    <t>前往结伴同行</t>
  </si>
  <si>
    <t>竞技场</t>
  </si>
  <si>
    <t>竞技商店</t>
  </si>
  <si>
    <t>个人排名:%s0</t>
  </si>
  <si>
    <t>排名%s0名解锁</t>
  </si>
  <si>
    <t>竞技场排名未满足</t>
  </si>
  <si>
    <t>前往竞技场</t>
  </si>
  <si>
    <t>竞技福利</t>
  </si>
  <si>
    <t>口袋宅急送</t>
  </si>
  <si>
    <t>护送商店</t>
  </si>
  <si>
    <t>宅急送</t>
  </si>
  <si>
    <t>口袋宅急送次数:%s0</t>
  </si>
  <si>
    <t>送橙色宅急送%s0次</t>
  </si>
  <si>
    <t>护送次数未满足</t>
  </si>
  <si>
    <t>前往宅急送</t>
  </si>
  <si>
    <t>答题商店</t>
  </si>
  <si>
    <t>答题次数:%s0</t>
  </si>
  <si>
    <t>答题%s0次</t>
  </si>
  <si>
    <t>答题次数未满足</t>
  </si>
  <si>
    <t>前往答题比赛</t>
  </si>
  <si>
    <t>联赛商店</t>
  </si>
  <si>
    <t>第一商店</t>
  </si>
  <si>
    <t>参与联盟大赛可获得积分</t>
  </si>
  <si>
    <t>未达到解锁条件</t>
  </si>
  <si>
    <t>个人BOSS</t>
  </si>
  <si>
    <t>个人商店</t>
  </si>
  <si>
    <r>
      <rPr>
        <sz val="11"/>
        <color indexed="8"/>
        <rFont val="宋体"/>
        <charset val="134"/>
      </rPr>
      <t>个人B</t>
    </r>
    <r>
      <rPr>
        <sz val="11"/>
        <color indexed="8"/>
        <rFont val="宋体"/>
        <charset val="134"/>
      </rPr>
      <t>OSS胜利次数:%s0</t>
    </r>
  </si>
  <si>
    <t>胜利%s0次后解锁</t>
  </si>
  <si>
    <t>个人boss胜利次数未满足</t>
  </si>
  <si>
    <r>
      <rPr>
        <sz val="11"/>
        <color indexed="8"/>
        <rFont val="宋体"/>
        <charset val="134"/>
      </rPr>
      <t>全民B</t>
    </r>
    <r>
      <rPr>
        <sz val="11"/>
        <color indexed="8"/>
        <rFont val="宋体"/>
        <charset val="134"/>
      </rPr>
      <t>OSS</t>
    </r>
  </si>
  <si>
    <t>全民商店</t>
  </si>
  <si>
    <r>
      <rPr>
        <sz val="11"/>
        <color indexed="8"/>
        <rFont val="宋体"/>
        <charset val="134"/>
      </rPr>
      <t>全民B</t>
    </r>
    <r>
      <rPr>
        <sz val="11"/>
        <color indexed="8"/>
        <rFont val="宋体"/>
        <charset val="134"/>
      </rPr>
      <t>OSS胜利次数:%s0</t>
    </r>
  </si>
  <si>
    <t>全民boss胜利次数未满足</t>
  </si>
  <si>
    <t>材料商店</t>
  </si>
  <si>
    <t>料材副本胜利次数:%s0</t>
  </si>
  <si>
    <t>材料副本胜利次数未满足</t>
  </si>
  <si>
    <t>大师塔商店</t>
  </si>
  <si>
    <t>道馆商店</t>
  </si>
  <si>
    <t>大师塔通过关卡:%s0</t>
  </si>
  <si>
    <t>首通%s0%s1关</t>
  </si>
  <si>
    <t>大师塔通关数未满足</t>
  </si>
  <si>
    <t>钥石商店</t>
  </si>
  <si>
    <t>战胜对手次数:%s0</t>
  </si>
  <si>
    <t>个人抢夺次数未满足</t>
  </si>
  <si>
    <t>前往附近对手</t>
  </si>
  <si>
    <t>坐骑开服商店</t>
  </si>
  <si>
    <t>坐骑%s0阶解锁</t>
  </si>
  <si>
    <t>翅膀开服商店</t>
  </si>
  <si>
    <t>百变怪%s0阶解锁</t>
  </si>
  <si>
    <t>仙侣开服商店</t>
  </si>
  <si>
    <t>御三家%s0阶解锁</t>
  </si>
  <si>
    <t>法阵开服商店</t>
  </si>
  <si>
    <t>气势%s0阶解锁</t>
  </si>
  <si>
    <t>仙位开服商店</t>
  </si>
  <si>
    <t>亲密度%s0阶解锁</t>
  </si>
  <si>
    <t>天女开服商店</t>
  </si>
  <si>
    <t>伊布%s0阶解锁</t>
  </si>
  <si>
    <t>仙器开服商店</t>
  </si>
  <si>
    <t>电击%s0阶解锁</t>
  </si>
  <si>
    <t>花撵开服商店</t>
  </si>
  <si>
    <t>连击%s0阶解锁</t>
  </si>
  <si>
    <t>灵气开服商店</t>
  </si>
  <si>
    <t>屏障%s0阶解锁</t>
  </si>
  <si>
    <t>宠物开服商店</t>
  </si>
  <si>
    <t>宠物%s0级解锁</t>
  </si>
  <si>
    <t>通灵开服商店</t>
  </si>
  <si>
    <t>光环%s0阶解锁</t>
  </si>
  <si>
    <t>兽魂开服商店</t>
  </si>
  <si>
    <t>携带品%s0阶解锁</t>
  </si>
  <si>
    <t>天仙开服商店</t>
  </si>
  <si>
    <t>Z结晶%s0阶解锁</t>
  </si>
  <si>
    <t>神兵开服商店</t>
  </si>
  <si>
    <t>Z手环%s0阶解锁</t>
  </si>
  <si>
    <t>图鉴商店</t>
  </si>
  <si>
    <t>宠物图鉴商店</t>
  </si>
  <si>
    <t>30_31_32</t>
  </si>
  <si>
    <t>宠物图鉴%s0个解锁_收集%s0只%s1级的宠物解锁_收集%s0只%s1品质的宠物解锁</t>
  </si>
  <si>
    <t>限时特卖</t>
  </si>
  <si>
    <t>宠物战力</t>
  </si>
  <si>
    <t>伊布战力</t>
  </si>
  <si>
    <t>通过关卡数</t>
  </si>
  <si>
    <t>道具</t>
  </si>
  <si>
    <t>道具商店</t>
  </si>
  <si>
    <t>树果商店</t>
  </si>
  <si>
    <t>战力商店</t>
  </si>
  <si>
    <t>杂货铺</t>
  </si>
  <si>
    <t>日常商店</t>
  </si>
  <si>
    <t>55_18_22_61_62_60</t>
  </si>
  <si>
    <t>福利商店</t>
  </si>
  <si>
    <t>35_26_24_29_25_28</t>
  </si>
  <si>
    <t>城战商店</t>
  </si>
  <si>
    <t>神装商店</t>
  </si>
  <si>
    <t>神装转盘幸运次数:%s0</t>
  </si>
  <si>
    <t>幸运次数%s0后解锁</t>
  </si>
  <si>
    <t>神装转盘幸运次数未满足</t>
  </si>
  <si>
    <t>宝物商店</t>
  </si>
  <si>
    <t>宝物转盘幸运次数:%s0</t>
  </si>
  <si>
    <t>宝物转盘幸运次数未满足</t>
  </si>
  <si>
    <t>钥石转盘幸运次数:%s0</t>
  </si>
  <si>
    <t>钥石转盘幸运次数未满足</t>
  </si>
  <si>
    <t>徽章商店</t>
  </si>
  <si>
    <t>徽章转盘幸运次数:%s0</t>
  </si>
  <si>
    <t>徽章转盘幸运次数未满足</t>
  </si>
  <si>
    <t>段位赛商店</t>
  </si>
  <si>
    <t>%s0第%s1名</t>
  </si>
  <si>
    <t>未能达到段位条件</t>
  </si>
  <si>
    <t>VIP商店</t>
  </si>
  <si>
    <t>102_103_104_105</t>
  </si>
  <si>
    <t>VIP积分</t>
  </si>
  <si>
    <t>VIP%s0解锁</t>
  </si>
  <si>
    <t>VIP等级不足</t>
  </si>
  <si>
    <t>宠物</t>
  </si>
  <si>
    <t>训练师</t>
  </si>
  <si>
    <t>日常</t>
  </si>
  <si>
    <t>专门用来占坑，怕某些道具删了会出错</t>
  </si>
  <si>
    <t>商店表不需要红点</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</si>
</sst>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indexed="8"/>
      <name val="宋体"/>
      <charset val="134"/>
    </font>
    <font>
      <sz val="10"/>
      <color indexed="10"/>
      <name val="宋体"/>
      <charset val="134"/>
    </font>
    <font>
      <sz val="10"/>
      <color indexed="8"/>
      <name val="宋体"/>
      <charset val="134"/>
    </font>
    <font>
      <sz val="10"/>
      <color theme="1"/>
      <name val="宋体"/>
      <charset val="134"/>
      <scheme val="minor"/>
    </font>
    <font>
      <sz val="11"/>
      <color indexed="10"/>
      <name val="宋体"/>
      <charset val="134"/>
    </font>
    <font>
      <sz val="11"/>
      <color theme="1"/>
      <name val="宋体"/>
      <charset val="134"/>
      <scheme val="minor"/>
    </font>
    <font>
      <sz val="9"/>
      <color theme="1"/>
      <name val="宋体"/>
      <charset val="134"/>
      <scheme val="minor"/>
    </font>
    <font>
      <sz val="9"/>
      <color indexed="8"/>
      <name val="宋体"/>
      <charset val="134"/>
    </font>
    <font>
      <sz val="11"/>
      <color theme="1"/>
      <name val="宋体"/>
      <charset val="134"/>
    </font>
    <font>
      <sz val="11"/>
      <color theme="1"/>
      <name val="Tahoma"/>
      <family val="2"/>
    </font>
    <font>
      <u/>
      <sz val="11"/>
      <color theme="10"/>
      <name val="宋体"/>
      <charset val="134"/>
      <scheme val="minor"/>
    </font>
    <font>
      <b/>
      <sz val="9"/>
      <name val="宋体"/>
      <charset val="134"/>
    </font>
    <font>
      <sz val="9"/>
      <name val="宋体"/>
      <charset val="134"/>
    </font>
    <font>
      <sz val="11"/>
      <color indexed="8"/>
      <name val="宋体"/>
      <charset val="134"/>
    </font>
  </fonts>
  <fills count="34">
    <fill>
      <patternFill patternType="none"/>
    </fill>
    <fill>
      <patternFill patternType="gray125"/>
    </fill>
    <fill>
      <patternFill patternType="solid">
        <fgColor indexed="9"/>
        <bgColor indexed="64"/>
      </patternFill>
    </fill>
    <fill>
      <patternFill patternType="solid">
        <fgColor theme="6" tint="0.39985351115451523"/>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8" tint="0.59999389629810485"/>
        <bgColor indexed="64"/>
      </patternFill>
    </fill>
    <fill>
      <patternFill patternType="solid">
        <fgColor theme="7" tint="0.39967040009765925"/>
        <bgColor indexed="64"/>
      </patternFill>
    </fill>
    <fill>
      <patternFill patternType="solid">
        <fgColor rgb="FFFFFF00"/>
        <bgColor indexed="64"/>
      </patternFill>
    </fill>
    <fill>
      <patternFill patternType="solid">
        <fgColor theme="5" tint="0.79992065187536243"/>
        <bgColor indexed="64"/>
      </patternFill>
    </fill>
    <fill>
      <patternFill patternType="solid">
        <fgColor theme="4" tint="0.59999389629810485"/>
        <bgColor indexed="64"/>
      </patternFill>
    </fill>
    <fill>
      <patternFill patternType="solid">
        <fgColor theme="0" tint="-0.14993743705557422"/>
        <bgColor indexed="64"/>
      </patternFill>
    </fill>
    <fill>
      <patternFill patternType="solid">
        <fgColor theme="8" tint="0.39988402966399123"/>
        <bgColor indexed="64"/>
      </patternFill>
    </fill>
    <fill>
      <patternFill patternType="solid">
        <fgColor theme="7" tint="0.39988402966399123"/>
        <bgColor indexed="64"/>
      </patternFill>
    </fill>
    <fill>
      <patternFill patternType="solid">
        <fgColor theme="6" tint="0.39988402966399123"/>
        <bgColor indexed="64"/>
      </patternFill>
    </fill>
    <fill>
      <patternFill patternType="solid">
        <fgColor theme="8" tint="0.39991454817346722"/>
        <bgColor indexed="64"/>
      </patternFill>
    </fill>
    <fill>
      <patternFill patternType="solid">
        <fgColor rgb="FFFF6565"/>
        <bgColor indexed="64"/>
      </patternFill>
    </fill>
    <fill>
      <patternFill patternType="solid">
        <fgColor theme="0" tint="-4.9989318521683403E-2"/>
        <bgColor indexed="64"/>
      </patternFill>
    </fill>
    <fill>
      <patternFill patternType="solid">
        <fgColor theme="8"/>
        <bgColor indexed="64"/>
      </patternFill>
    </fill>
    <fill>
      <patternFill patternType="solid">
        <fgColor rgb="FF00B0F0"/>
        <bgColor indexed="64"/>
      </patternFill>
    </fill>
    <fill>
      <patternFill patternType="solid">
        <fgColor theme="6" tint="0.59999389629810485"/>
        <bgColor indexed="64"/>
      </patternFill>
    </fill>
    <fill>
      <patternFill patternType="solid">
        <fgColor theme="8" tint="0.79992065187536243"/>
        <bgColor indexed="64"/>
      </patternFill>
    </fill>
    <fill>
      <patternFill patternType="solid">
        <fgColor theme="6" tint="0.79992065187536243"/>
        <bgColor indexed="64"/>
      </patternFill>
    </fill>
    <fill>
      <patternFill patternType="solid">
        <fgColor theme="3" tint="0.79992065187536243"/>
        <bgColor indexed="64"/>
      </patternFill>
    </fill>
    <fill>
      <patternFill patternType="solid">
        <fgColor theme="7" tint="0.799951170384838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theme="4" tint="0.79992065187536243"/>
        <bgColor indexed="64"/>
      </patternFill>
    </fill>
    <fill>
      <patternFill patternType="solid">
        <fgColor rgb="FFFFFFCC"/>
        <bgColor indexed="64"/>
      </patternFill>
    </fill>
  </fills>
  <borders count="3">
    <border>
      <left/>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s>
  <cellStyleXfs count="40580">
    <xf numFmtId="0" fontId="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14" borderId="0" applyNumberFormat="0" applyBorder="0" applyAlignment="0" applyProtection="0">
      <alignment vertical="center"/>
    </xf>
    <xf numFmtId="0" fontId="5" fillId="0" borderId="0">
      <alignment vertical="center"/>
    </xf>
    <xf numFmtId="0" fontId="5" fillId="14"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0" borderId="0">
      <alignment vertical="center"/>
    </xf>
    <xf numFmtId="0" fontId="5" fillId="14" borderId="0" applyNumberFormat="0" applyBorder="0" applyAlignment="0" applyProtection="0">
      <alignment vertical="center"/>
    </xf>
    <xf numFmtId="0" fontId="5" fillId="0" borderId="0">
      <alignment vertical="center"/>
    </xf>
    <xf numFmtId="0" fontId="5" fillId="0" borderId="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27"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3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15" borderId="0" applyNumberFormat="0" applyBorder="0" applyAlignment="0" applyProtection="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9"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13"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1"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13" fillId="0" borderId="0">
      <alignment vertical="center"/>
    </xf>
    <xf numFmtId="0" fontId="5" fillId="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33" borderId="2"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9" fillId="0" borderId="0"/>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xf numFmtId="0" fontId="5" fillId="33" borderId="2" applyNumberFormat="0" applyFont="0" applyAlignment="0" applyProtection="0">
      <alignment vertical="center"/>
    </xf>
  </cellStyleXfs>
  <cellXfs count="101">
    <xf numFmtId="0" fontId="0" fillId="0" borderId="0" xfId="0">
      <alignment vertical="center"/>
    </xf>
    <xf numFmtId="0" fontId="1" fillId="2" borderId="0" xfId="0" applyFont="1" applyFill="1" applyAlignment="1">
      <alignment horizontal="center" vertical="center"/>
    </xf>
    <xf numFmtId="0" fontId="2" fillId="0" borderId="0" xfId="0" applyFont="1">
      <alignment vertical="center"/>
    </xf>
    <xf numFmtId="0" fontId="2" fillId="3" borderId="0" xfId="0" applyFont="1" applyFill="1" applyAlignment="1">
      <alignment vertical="center"/>
    </xf>
    <xf numFmtId="0" fontId="2" fillId="4" borderId="0" xfId="0" applyFont="1" applyFill="1">
      <alignment vertical="center"/>
    </xf>
    <xf numFmtId="0" fontId="3" fillId="5" borderId="0" xfId="0" applyFont="1" applyFill="1" applyBorder="1">
      <alignment vertical="center"/>
    </xf>
    <xf numFmtId="0" fontId="4" fillId="2" borderId="0" xfId="0" applyFont="1" applyFill="1" applyAlignment="1">
      <alignment horizontal="center" vertical="center"/>
    </xf>
    <xf numFmtId="0" fontId="5" fillId="0" borderId="0" xfId="0" applyFont="1" applyFill="1" applyBorder="1" applyAlignment="1">
      <alignment vertical="center"/>
    </xf>
    <xf numFmtId="0" fontId="0" fillId="0" borderId="0" xfId="0" applyFont="1">
      <alignment vertical="center"/>
    </xf>
    <xf numFmtId="0" fontId="0" fillId="6" borderId="0" xfId="0" applyFill="1">
      <alignment vertical="center"/>
    </xf>
    <xf numFmtId="0" fontId="0" fillId="6" borderId="0" xfId="0" applyFont="1" applyFill="1">
      <alignment vertical="center"/>
    </xf>
    <xf numFmtId="0" fontId="0" fillId="7" borderId="0" xfId="0" applyFill="1">
      <alignment vertical="center"/>
    </xf>
    <xf numFmtId="0" fontId="0" fillId="8" borderId="0" xfId="0" applyFill="1">
      <alignment vertical="center"/>
    </xf>
    <xf numFmtId="0" fontId="0" fillId="8" borderId="0" xfId="0" applyFont="1" applyFill="1">
      <alignment vertical="center"/>
    </xf>
    <xf numFmtId="0" fontId="0" fillId="9" borderId="0" xfId="0" applyFill="1">
      <alignment vertical="center"/>
    </xf>
    <xf numFmtId="0" fontId="0" fillId="9" borderId="0" xfId="0" applyFont="1" applyFill="1">
      <alignment vertical="center"/>
    </xf>
    <xf numFmtId="0" fontId="0" fillId="7" borderId="0" xfId="0" applyFont="1" applyFill="1">
      <alignment vertical="center"/>
    </xf>
    <xf numFmtId="0" fontId="0" fillId="0" borderId="0" xfId="0" applyFont="1" applyFill="1">
      <alignment vertical="center"/>
    </xf>
    <xf numFmtId="0" fontId="0" fillId="3" borderId="0" xfId="0" applyFill="1">
      <alignment vertical="center"/>
    </xf>
    <xf numFmtId="0" fontId="0" fillId="3" borderId="0" xfId="0" applyFont="1" applyFill="1">
      <alignment vertical="center"/>
    </xf>
    <xf numFmtId="0" fontId="0" fillId="10" borderId="0" xfId="0" applyFill="1">
      <alignment vertical="center"/>
    </xf>
    <xf numFmtId="0" fontId="0" fillId="10" borderId="0" xfId="0" applyFont="1" applyFill="1">
      <alignment vertical="center"/>
    </xf>
    <xf numFmtId="0" fontId="5" fillId="8" borderId="0" xfId="0" applyFont="1" applyFill="1" applyBorder="1" applyAlignment="1">
      <alignment vertical="center"/>
    </xf>
    <xf numFmtId="0" fontId="0" fillId="11" borderId="0" xfId="0" applyFill="1">
      <alignment vertical="center"/>
    </xf>
    <xf numFmtId="0" fontId="0" fillId="11" borderId="0" xfId="0" applyFont="1" applyFill="1">
      <alignment vertical="center"/>
    </xf>
    <xf numFmtId="0" fontId="0" fillId="4" borderId="0" xfId="0" applyFill="1">
      <alignment vertical="center"/>
    </xf>
    <xf numFmtId="0" fontId="0" fillId="4" borderId="0" xfId="0" applyFont="1" applyFill="1">
      <alignment vertical="center"/>
    </xf>
    <xf numFmtId="0" fontId="6" fillId="0" borderId="0" xfId="0" applyFont="1" applyFill="1" applyBorder="1" applyAlignment="1">
      <alignment vertical="center"/>
    </xf>
    <xf numFmtId="0" fontId="2" fillId="0" borderId="0" xfId="0" applyFont="1" applyAlignment="1">
      <alignment vertical="center" wrapText="1"/>
    </xf>
    <xf numFmtId="0" fontId="7" fillId="0" borderId="0" xfId="0" applyFont="1" applyFill="1">
      <alignment vertical="center"/>
    </xf>
    <xf numFmtId="0" fontId="7" fillId="12" borderId="0" xfId="0" applyFont="1" applyFill="1">
      <alignment vertical="center"/>
    </xf>
    <xf numFmtId="0" fontId="0" fillId="13" borderId="0" xfId="0" applyFill="1">
      <alignment vertical="center"/>
    </xf>
    <xf numFmtId="0" fontId="2" fillId="13" borderId="0" xfId="0" applyFont="1" applyFill="1">
      <alignment vertical="center"/>
    </xf>
    <xf numFmtId="0" fontId="3" fillId="0" borderId="0" xfId="0" applyFont="1" applyFill="1" applyBorder="1" applyAlignment="1">
      <alignment vertical="center"/>
    </xf>
    <xf numFmtId="0" fontId="2" fillId="0" borderId="0" xfId="0" applyFont="1" applyAlignment="1">
      <alignment horizontal="left" vertical="center"/>
    </xf>
    <xf numFmtId="0" fontId="2" fillId="11" borderId="0" xfId="0" applyFont="1" applyFill="1">
      <alignment vertical="center"/>
    </xf>
    <xf numFmtId="0" fontId="3" fillId="11" borderId="0" xfId="0" applyFont="1" applyFill="1">
      <alignment vertical="center"/>
    </xf>
    <xf numFmtId="0" fontId="3" fillId="11" borderId="0" xfId="0" applyFont="1" applyFill="1" applyBorder="1" applyAlignment="1">
      <alignment vertical="center"/>
    </xf>
    <xf numFmtId="0" fontId="2" fillId="14" borderId="0" xfId="0" applyFont="1" applyFill="1">
      <alignment vertical="center"/>
    </xf>
    <xf numFmtId="0" fontId="3" fillId="14" borderId="0" xfId="0" applyFont="1" applyFill="1" applyBorder="1" applyAlignment="1">
      <alignment vertical="center"/>
    </xf>
    <xf numFmtId="0" fontId="2" fillId="15" borderId="0" xfId="0" applyFont="1" applyFill="1">
      <alignment vertical="center"/>
    </xf>
    <xf numFmtId="0" fontId="2" fillId="7" borderId="0" xfId="0" applyFont="1" applyFill="1">
      <alignment vertical="center"/>
    </xf>
    <xf numFmtId="0" fontId="3" fillId="7" borderId="0" xfId="0" applyFont="1" applyFill="1" applyBorder="1" applyAlignment="1">
      <alignment vertical="center"/>
    </xf>
    <xf numFmtId="0" fontId="2" fillId="8" borderId="0" xfId="0" applyFont="1" applyFill="1">
      <alignment vertical="center"/>
    </xf>
    <xf numFmtId="0" fontId="3" fillId="7" borderId="0" xfId="0" applyFont="1" applyFill="1">
      <alignment vertical="center"/>
    </xf>
    <xf numFmtId="0" fontId="3" fillId="7" borderId="0" xfId="0" applyFont="1" applyFill="1" applyAlignment="1">
      <alignment vertical="center"/>
    </xf>
    <xf numFmtId="0" fontId="3" fillId="0" borderId="0" xfId="0" applyFont="1">
      <alignment vertical="center"/>
    </xf>
    <xf numFmtId="0" fontId="3" fillId="15" borderId="0" xfId="0" applyFont="1" applyFill="1">
      <alignment vertical="center"/>
    </xf>
    <xf numFmtId="0" fontId="3" fillId="15" borderId="0" xfId="0" applyFont="1" applyFill="1" applyAlignment="1">
      <alignment vertical="center"/>
    </xf>
    <xf numFmtId="0" fontId="3" fillId="11" borderId="0" xfId="0" applyFont="1" applyFill="1" applyAlignment="1">
      <alignment vertical="center"/>
    </xf>
    <xf numFmtId="0" fontId="2" fillId="16" borderId="0" xfId="0" applyFont="1" applyFill="1">
      <alignment vertical="center"/>
    </xf>
    <xf numFmtId="0" fontId="3" fillId="17" borderId="0" xfId="0" applyFont="1" applyFill="1">
      <alignment vertical="center"/>
    </xf>
    <xf numFmtId="0" fontId="2" fillId="0" borderId="0" xfId="0" applyFont="1" applyFill="1">
      <alignment vertical="center"/>
    </xf>
    <xf numFmtId="0" fontId="2" fillId="0" borderId="0" xfId="0" applyFont="1" applyAlignment="1">
      <alignment horizontal="right" vertical="center"/>
    </xf>
    <xf numFmtId="0" fontId="2" fillId="0" borderId="0" xfId="0" applyFont="1" applyFill="1" applyBorder="1" applyAlignment="1">
      <alignment vertical="center"/>
    </xf>
    <xf numFmtId="0" fontId="3" fillId="13" borderId="0" xfId="0" applyFont="1" applyFill="1" applyBorder="1" applyAlignment="1">
      <alignment vertical="center"/>
    </xf>
    <xf numFmtId="0" fontId="2" fillId="9" borderId="0" xfId="0" applyFont="1" applyFill="1">
      <alignment vertical="center"/>
    </xf>
    <xf numFmtId="0" fontId="2" fillId="18" borderId="0" xfId="0" applyFont="1" applyFill="1">
      <alignment vertical="center"/>
    </xf>
    <xf numFmtId="0" fontId="2" fillId="10" borderId="0" xfId="0" applyFont="1" applyFill="1">
      <alignment vertical="center"/>
    </xf>
    <xf numFmtId="0" fontId="2" fillId="19" borderId="0" xfId="0" applyFont="1" applyFill="1">
      <alignment vertical="center"/>
    </xf>
    <xf numFmtId="0" fontId="3" fillId="16" borderId="0" xfId="0" applyFont="1" applyFill="1">
      <alignment vertical="center"/>
    </xf>
    <xf numFmtId="0" fontId="2" fillId="5" borderId="0" xfId="0" applyFont="1" applyFill="1">
      <alignment vertical="center"/>
    </xf>
    <xf numFmtId="0" fontId="2" fillId="6" borderId="0" xfId="0" applyFont="1" applyFill="1">
      <alignment vertical="center"/>
    </xf>
    <xf numFmtId="0" fontId="2" fillId="20" borderId="0" xfId="0" applyFont="1" applyFill="1">
      <alignment vertical="center"/>
    </xf>
    <xf numFmtId="0" fontId="2" fillId="21" borderId="0" xfId="0" applyFont="1" applyFill="1" applyAlignment="1">
      <alignment vertical="center"/>
    </xf>
    <xf numFmtId="0" fontId="2" fillId="0" borderId="0" xfId="0" applyFont="1" applyFill="1" applyAlignment="1">
      <alignment vertical="center"/>
    </xf>
    <xf numFmtId="0" fontId="2" fillId="21" borderId="0" xfId="0" applyFont="1" applyFill="1">
      <alignment vertical="center"/>
    </xf>
    <xf numFmtId="0" fontId="2" fillId="22" borderId="0" xfId="0" applyFont="1" applyFill="1">
      <alignment vertical="center"/>
    </xf>
    <xf numFmtId="0" fontId="2" fillId="13" borderId="1" xfId="0" applyFont="1" applyFill="1" applyBorder="1">
      <alignment vertical="center"/>
    </xf>
    <xf numFmtId="0" fontId="2" fillId="23" borderId="0" xfId="0" applyFont="1" applyFill="1" applyAlignment="1">
      <alignment vertical="center"/>
    </xf>
    <xf numFmtId="0" fontId="2" fillId="24" borderId="0" xfId="0" applyFont="1" applyFill="1" applyAlignment="1">
      <alignment vertical="center"/>
    </xf>
    <xf numFmtId="0" fontId="2" fillId="0" borderId="0" xfId="0" applyFont="1" applyAlignment="1">
      <alignment vertical="center"/>
    </xf>
    <xf numFmtId="0" fontId="2" fillId="0" borderId="1" xfId="0" applyFont="1" applyBorder="1" applyAlignment="1">
      <alignment vertical="center"/>
    </xf>
    <xf numFmtId="0" fontId="2" fillId="7" borderId="0" xfId="0" applyFont="1" applyFill="1" applyAlignment="1">
      <alignment vertical="center"/>
    </xf>
    <xf numFmtId="0" fontId="0" fillId="24" borderId="0" xfId="0" applyFill="1" applyAlignment="1"/>
    <xf numFmtId="0" fontId="0" fillId="0" borderId="0" xfId="0" applyAlignment="1"/>
    <xf numFmtId="0" fontId="0" fillId="0" borderId="1" xfId="0" applyBorder="1" applyAlignment="1"/>
    <xf numFmtId="0" fontId="2" fillId="23" borderId="0" xfId="0" applyFont="1" applyFill="1">
      <alignment vertical="center"/>
    </xf>
    <xf numFmtId="0" fontId="2" fillId="25" borderId="0" xfId="0" applyFont="1" applyFill="1">
      <alignment vertical="center"/>
    </xf>
    <xf numFmtId="0" fontId="2" fillId="25" borderId="0" xfId="0" applyFont="1" applyFill="1" applyAlignment="1">
      <alignment vertical="center"/>
    </xf>
    <xf numFmtId="0" fontId="2" fillId="13" borderId="0" xfId="0" applyFont="1" applyFill="1" applyAlignment="1">
      <alignment vertical="center"/>
    </xf>
    <xf numFmtId="0" fontId="2" fillId="26" borderId="0" xfId="0" applyFont="1" applyFill="1">
      <alignment vertical="center"/>
    </xf>
    <xf numFmtId="0" fontId="3" fillId="7" borderId="0" xfId="0" applyFont="1" applyFill="1" applyBorder="1">
      <alignment vertical="center"/>
    </xf>
    <xf numFmtId="0" fontId="3" fillId="0" borderId="0" xfId="0" applyFont="1" applyAlignment="1">
      <alignment vertical="center"/>
    </xf>
    <xf numFmtId="0" fontId="3" fillId="15" borderId="0" xfId="0" applyFont="1" applyFill="1" applyBorder="1" applyAlignment="1">
      <alignment vertical="center"/>
    </xf>
    <xf numFmtId="0" fontId="2" fillId="11" borderId="1" xfId="0" applyFont="1" applyFill="1" applyBorder="1">
      <alignment vertical="center"/>
    </xf>
    <xf numFmtId="0" fontId="2" fillId="0" borderId="1" xfId="0" applyFont="1" applyBorder="1">
      <alignment vertical="center"/>
    </xf>
    <xf numFmtId="0" fontId="2" fillId="27" borderId="0" xfId="0" applyFont="1" applyFill="1">
      <alignment vertical="center"/>
    </xf>
    <xf numFmtId="0" fontId="2" fillId="27" borderId="0" xfId="0" applyFont="1" applyFill="1" applyBorder="1">
      <alignment vertical="center"/>
    </xf>
    <xf numFmtId="0" fontId="2" fillId="28" borderId="0" xfId="0" applyFont="1" applyFill="1">
      <alignment vertical="center"/>
    </xf>
    <xf numFmtId="0" fontId="2" fillId="28" borderId="1" xfId="0" applyFont="1" applyFill="1" applyBorder="1">
      <alignment vertical="center"/>
    </xf>
    <xf numFmtId="0" fontId="3" fillId="27" borderId="0" xfId="0" applyFont="1" applyFill="1">
      <alignment vertical="center"/>
    </xf>
    <xf numFmtId="0" fontId="3" fillId="27" borderId="0" xfId="0" applyFont="1" applyFill="1" applyBorder="1">
      <alignment vertical="center"/>
    </xf>
    <xf numFmtId="0" fontId="0" fillId="27" borderId="0" xfId="0" applyFill="1" applyBorder="1">
      <alignment vertical="center"/>
    </xf>
    <xf numFmtId="0" fontId="3" fillId="28" borderId="0" xfId="0" applyFont="1" applyFill="1">
      <alignment vertical="center"/>
    </xf>
    <xf numFmtId="0" fontId="3" fillId="28" borderId="0" xfId="0" applyFont="1" applyFill="1" applyBorder="1">
      <alignment vertical="center"/>
    </xf>
    <xf numFmtId="0" fontId="2" fillId="28" borderId="0" xfId="0" applyFont="1" applyFill="1" applyBorder="1">
      <alignment vertical="center"/>
    </xf>
    <xf numFmtId="0" fontId="8" fillId="0" borderId="0" xfId="10690" applyFont="1"/>
    <xf numFmtId="0" fontId="2" fillId="4" borderId="1" xfId="0" applyFont="1" applyFill="1" applyBorder="1">
      <alignment vertical="center"/>
    </xf>
    <xf numFmtId="0" fontId="2" fillId="29" borderId="0" xfId="0" applyFont="1" applyFill="1">
      <alignment vertical="center"/>
    </xf>
    <xf numFmtId="0" fontId="3" fillId="29" borderId="0" xfId="0" applyFont="1" applyFill="1">
      <alignment vertical="center"/>
    </xf>
  </cellXfs>
  <cellStyles count="40580">
    <cellStyle name="20% - 强调文字颜色 1 2" xfId="14"/>
    <cellStyle name="20% - 强调文字颜色 1 2 2" xfId="389"/>
    <cellStyle name="20% - 强调文字颜色 1 3" xfId="368"/>
    <cellStyle name="20% - 强调文字颜色 1 3 2" xfId="395"/>
    <cellStyle name="20% - 强调文字颜色 1 4" xfId="363"/>
    <cellStyle name="20% - 强调文字颜色 1 4 2" xfId="400"/>
    <cellStyle name="20% - 强调文字颜色 1 5" xfId="354"/>
    <cellStyle name="20% - 强调文字颜色 2 2" xfId="402"/>
    <cellStyle name="20% - 强调文字颜色 2 2 2" xfId="352"/>
    <cellStyle name="20% - 强调文字颜色 2 3" xfId="362"/>
    <cellStyle name="20% - 强调文字颜色 2 3 2" xfId="350"/>
    <cellStyle name="20% - 强调文字颜色 2 4" xfId="405"/>
    <cellStyle name="20% - 强调文字颜色 2 4 2" xfId="157"/>
    <cellStyle name="20% - 强调文字颜色 2 5" xfId="406"/>
    <cellStyle name="20% - 强调文字颜色 3 2" xfId="376"/>
    <cellStyle name="20% - 强调文字颜色 3 2 2" xfId="347"/>
    <cellStyle name="20% - 强调文字颜色 3 3" xfId="206"/>
    <cellStyle name="20% - 强调文字颜色 3 3 2" xfId="336"/>
    <cellStyle name="20% - 强调文字颜色 3 4" xfId="407"/>
    <cellStyle name="20% - 强调文字颜色 3 4 2" xfId="414"/>
    <cellStyle name="20% - 强调文字颜色 3 5" xfId="418"/>
    <cellStyle name="20% - 强调文字颜色 4 2" xfId="425"/>
    <cellStyle name="20% - 强调文字颜色 4 2 2" xfId="428"/>
    <cellStyle name="20% - 强调文字颜色 4 3" xfId="437"/>
    <cellStyle name="20% - 强调文字颜色 4 3 2" xfId="442"/>
    <cellStyle name="20% - 强调文字颜色 4 4" xfId="445"/>
    <cellStyle name="20% - 强调文字颜色 4 4 2" xfId="126"/>
    <cellStyle name="20% - 强调文字颜色 4 5" xfId="107"/>
    <cellStyle name="20% - 强调文字颜色 5 2" xfId="453"/>
    <cellStyle name="20% - 强调文字颜色 5 2 2" xfId="459"/>
    <cellStyle name="20% - 强调文字颜色 5 3" xfId="469"/>
    <cellStyle name="20% - 强调文字颜色 5 3 2" xfId="480"/>
    <cellStyle name="20% - 强调文字颜色 5 4" xfId="494"/>
    <cellStyle name="20% - 强调文字颜色 5 4 2" xfId="502"/>
    <cellStyle name="20% - 强调文字颜色 5 5" xfId="517"/>
    <cellStyle name="20% - 强调文字颜色 6 2" xfId="519"/>
    <cellStyle name="20% - 强调文字颜色 6 2 2" xfId="525"/>
    <cellStyle name="20% - 强调文字颜色 6 3" xfId="533"/>
    <cellStyle name="20% - 强调文字颜色 6 3 2" xfId="539"/>
    <cellStyle name="20% - 强调文字颜色 6 4" xfId="542"/>
    <cellStyle name="20% - 强调文字颜色 6 4 2" xfId="551"/>
    <cellStyle name="20% - 强调文字颜色 6 5" xfId="556"/>
    <cellStyle name="20% - 强调文字颜色 6 5 2" xfId="563"/>
    <cellStyle name="40% - 强调文字颜色 1 2" xfId="573"/>
    <cellStyle name="40% - 强调文字颜色 1 2 2" xfId="580"/>
    <cellStyle name="40% - 强调文字颜色 1 2 3" xfId="584"/>
    <cellStyle name="40% - 强调文字颜色 1 3" xfId="586"/>
    <cellStyle name="40% - 强调文字颜色 1 3 2" xfId="596"/>
    <cellStyle name="40% - 强调文字颜色 1 3 3" xfId="599"/>
    <cellStyle name="40% - 强调文字颜色 1 4" xfId="605"/>
    <cellStyle name="40% - 强调文字颜色 1 4 2" xfId="616"/>
    <cellStyle name="40% - 强调文字颜色 1 4 3" xfId="620"/>
    <cellStyle name="40% - 强调文字颜色 1 5" xfId="632"/>
    <cellStyle name="40% - 强调文字颜色 2 2" xfId="649"/>
    <cellStyle name="40% - 强调文字颜色 2 2 2" xfId="662"/>
    <cellStyle name="40% - 强调文字颜色 2 3" xfId="668"/>
    <cellStyle name="40% - 强调文字颜色 2 3 2" xfId="671"/>
    <cellStyle name="40% - 强调文字颜色 2 4" xfId="683"/>
    <cellStyle name="40% - 强调文字颜色 2 4 2" xfId="689"/>
    <cellStyle name="40% - 强调文字颜色 2 5" xfId="713"/>
    <cellStyle name="40% - 强调文字颜色 2 5 2" xfId="717"/>
    <cellStyle name="40% - 强调文字颜色 3 2" xfId="724"/>
    <cellStyle name="40% - 强调文字颜色 3 2 2" xfId="727"/>
    <cellStyle name="40% - 强调文字颜色 3 3" xfId="730"/>
    <cellStyle name="40% - 强调文字颜色 3 3 2" xfId="734"/>
    <cellStyle name="40% - 强调文字颜色 3 4" xfId="747"/>
    <cellStyle name="40% - 强调文字颜色 3 4 2" xfId="759"/>
    <cellStyle name="40% - 强调文字颜色 3 5" xfId="766"/>
    <cellStyle name="40% - 强调文字颜色 3 5 2" xfId="776"/>
    <cellStyle name="40% - 强调文字颜色 3 6" xfId="782"/>
    <cellStyle name="40% - 强调文字颜色 4 2" xfId="168"/>
    <cellStyle name="40% - 强调文字颜色 4 2 2" xfId="802"/>
    <cellStyle name="40% - 强调文字颜色 4 3" xfId="809"/>
    <cellStyle name="40% - 强调文字颜色 4 3 2" xfId="252"/>
    <cellStyle name="40% - 强调文字颜色 4 4" xfId="531"/>
    <cellStyle name="40% - 强调文字颜色 4 4 2" xfId="816"/>
    <cellStyle name="40% - 强调文字颜色 4 5" xfId="825"/>
    <cellStyle name="40% - 强调文字颜色 5 2" xfId="833"/>
    <cellStyle name="40% - 强调文字颜色 5 2 2" xfId="555"/>
    <cellStyle name="40% - 强调文字颜色 5 3" xfId="838"/>
    <cellStyle name="40% - 强调文字颜色 5 3 2" xfId="841"/>
    <cellStyle name="40% - 强调文字颜色 5 4" xfId="536"/>
    <cellStyle name="40% - 强调文字颜色 5 4 2" xfId="849"/>
    <cellStyle name="40% - 强调文字颜色 5 5" xfId="853"/>
    <cellStyle name="40% - 强调文字颜色 5 5 2" xfId="859"/>
    <cellStyle name="40% - 强调文字颜色 6 2" xfId="871"/>
    <cellStyle name="40% - 强调文字颜色 6 2 2" xfId="875"/>
    <cellStyle name="40% - 强调文字颜色 6 3" xfId="883"/>
    <cellStyle name="40% - 强调文字颜色 6 3 2" xfId="887"/>
    <cellStyle name="40% - 强调文字颜色 6 4" xfId="547"/>
    <cellStyle name="40% - 强调文字颜色 6 4 2" xfId="97"/>
    <cellStyle name="40% - 强调文字颜色 6 5" xfId="199"/>
    <cellStyle name="常规" xfId="0" builtinId="0"/>
    <cellStyle name="常规 10" xfId="888"/>
    <cellStyle name="常规 10 10" xfId="893"/>
    <cellStyle name="常规 10 10 2" xfId="895"/>
    <cellStyle name="常规 10 11" xfId="900"/>
    <cellStyle name="常规 10 11 2" xfId="903"/>
    <cellStyle name="常规 10 12" xfId="910"/>
    <cellStyle name="常规 10 13" xfId="915"/>
    <cellStyle name="常规 10 13 2" xfId="918"/>
    <cellStyle name="常规 10 14" xfId="560"/>
    <cellStyle name="常规 10 2" xfId="920"/>
    <cellStyle name="常规 10 2 10" xfId="924"/>
    <cellStyle name="常规 10 2 10 2" xfId="938"/>
    <cellStyle name="常规 10 2 11" xfId="946"/>
    <cellStyle name="常规 10 2 12" xfId="964"/>
    <cellStyle name="常规 10 2 12 2" xfId="988"/>
    <cellStyle name="常规 10 2 13" xfId="993"/>
    <cellStyle name="常规 10 2 2" xfId="959"/>
    <cellStyle name="常规 10 2 2 2" xfId="1012"/>
    <cellStyle name="常规 10 2 2 2 2" xfId="1014"/>
    <cellStyle name="常规 10 2 2 2 2 10" xfId="1015"/>
    <cellStyle name="常规 10 2 2 2 2 11" xfId="1019"/>
    <cellStyle name="常规 10 2 2 2 2 12" xfId="1024"/>
    <cellStyle name="常规 10 2 2 2 2 13" xfId="1030"/>
    <cellStyle name="常规 10 2 2 2 2 14" xfId="1032"/>
    <cellStyle name="常规 10 2 2 2 2 15" xfId="1034"/>
    <cellStyle name="常规 10 2 2 2 2 2" xfId="1037"/>
    <cellStyle name="常规 10 2 2 2 2 2 2" xfId="1052"/>
    <cellStyle name="常规 10 2 2 2 2 2 3" xfId="1063"/>
    <cellStyle name="常规 10 2 2 2 2 3" xfId="1067"/>
    <cellStyle name="常规 10 2 2 2 2 4" xfId="1076"/>
    <cellStyle name="常规 10 2 2 2 2 5" xfId="1083"/>
    <cellStyle name="常规 10 2 2 2 2 6" xfId="100"/>
    <cellStyle name="常规 10 2 2 2 2 7" xfId="1091"/>
    <cellStyle name="常规 10 2 2 2 2 8" xfId="1094"/>
    <cellStyle name="常规 10 2 2 2 2 9" xfId="1103"/>
    <cellStyle name="常规 10 2 2 2 3" xfId="461"/>
    <cellStyle name="常规 10 2 2 2 3 2" xfId="1119"/>
    <cellStyle name="常规 10 2 2 2 3 3" xfId="1044"/>
    <cellStyle name="常规 10 2 2 2 4" xfId="1130"/>
    <cellStyle name="常规 10 2 2 3" xfId="92"/>
    <cellStyle name="常规 10 2 2 3 2" xfId="1134"/>
    <cellStyle name="常规 10 2 2 3 2 10" xfId="1137"/>
    <cellStyle name="常规 10 2 2 3 2 11" xfId="1146"/>
    <cellStyle name="常规 10 2 2 3 2 12" xfId="1154"/>
    <cellStyle name="常规 10 2 2 3 2 13" xfId="1162"/>
    <cellStyle name="常规 10 2 2 3 2 14" xfId="799"/>
    <cellStyle name="常规 10 2 2 3 2 15" xfId="1182"/>
    <cellStyle name="常规 10 2 2 3 2 2" xfId="1191"/>
    <cellStyle name="常规 10 2 2 3 2 3" xfId="1195"/>
    <cellStyle name="常规 10 2 2 3 2 4" xfId="1200"/>
    <cellStyle name="常规 10 2 2 3 2 5" xfId="1204"/>
    <cellStyle name="常规 10 2 2 3 2 6" xfId="1209"/>
    <cellStyle name="常规 10 2 2 3 2 7" xfId="1215"/>
    <cellStyle name="常规 10 2 2 3 2 8" xfId="1220"/>
    <cellStyle name="常规 10 2 2 3 2 9" xfId="861"/>
    <cellStyle name="常规 10 2 2 3 3" xfId="477"/>
    <cellStyle name="常规 10 2 2 4" xfId="1227"/>
    <cellStyle name="常规 10 2 2 4 10" xfId="1232"/>
    <cellStyle name="常规 10 2 2 4 11" xfId="1240"/>
    <cellStyle name="常规 10 2 2 4 12" xfId="18"/>
    <cellStyle name="常规 10 2 2 4 13" xfId="370"/>
    <cellStyle name="常规 10 2 2 4 14" xfId="365"/>
    <cellStyle name="常规 10 2 2 4 15" xfId="356"/>
    <cellStyle name="常规 10 2 2 4 2" xfId="1244"/>
    <cellStyle name="常规 10 2 2 4 3" xfId="499"/>
    <cellStyle name="常规 10 2 2 4 4" xfId="1250"/>
    <cellStyle name="常规 10 2 2 4 5" xfId="1258"/>
    <cellStyle name="常规 10 2 2 4 6" xfId="1271"/>
    <cellStyle name="常规 10 2 2 4 7" xfId="1281"/>
    <cellStyle name="常规 10 2 2 4 8" xfId="657"/>
    <cellStyle name="常规 10 2 2 4 9" xfId="1287"/>
    <cellStyle name="常规 10 2 2 5" xfId="1292"/>
    <cellStyle name="常规 10 2 2 5 2" xfId="46"/>
    <cellStyle name="常规 10 2 2 6" xfId="1293"/>
    <cellStyle name="常规 10 2 2 7" xfId="1295"/>
    <cellStyle name="常规 10 2 3" xfId="975"/>
    <cellStyle name="常规 10 2 3 2" xfId="982"/>
    <cellStyle name="常规 10 2 3 2 10" xfId="1041"/>
    <cellStyle name="常规 10 2 3 2 11" xfId="1054"/>
    <cellStyle name="常规 10 2 3 2 12" xfId="1299"/>
    <cellStyle name="常规 10 2 3 2 13" xfId="1306"/>
    <cellStyle name="常规 10 2 3 2 14" xfId="1312"/>
    <cellStyle name="常规 10 2 3 2 15" xfId="1318"/>
    <cellStyle name="常规 10 2 3 2 2" xfId="806"/>
    <cellStyle name="常规 10 2 3 2 2 2" xfId="258"/>
    <cellStyle name="常规 10 2 3 2 2 3" xfId="278"/>
    <cellStyle name="常规 10 2 3 2 3" xfId="523"/>
    <cellStyle name="常规 10 2 3 2 4" xfId="821"/>
    <cellStyle name="常规 10 2 3 2 5" xfId="1322"/>
    <cellStyle name="常规 10 2 3 2 6" xfId="1327"/>
    <cellStyle name="常规 10 2 3 2 7" xfId="1329"/>
    <cellStyle name="常规 10 2 3 2 8" xfId="1332"/>
    <cellStyle name="常规 10 2 3 2 9" xfId="1336"/>
    <cellStyle name="常规 10 2 3 3" xfId="1340"/>
    <cellStyle name="常规 10 2 3 3 2" xfId="836"/>
    <cellStyle name="常规 10 2 3 4" xfId="1345"/>
    <cellStyle name="常规 10 2 3 4 2" xfId="878"/>
    <cellStyle name="常规 10 2 3 5" xfId="1347"/>
    <cellStyle name="常规 10 2 3 6" xfId="1349"/>
    <cellStyle name="常规 10 2 4" xfId="995"/>
    <cellStyle name="常规 10 2 4 2" xfId="1351"/>
    <cellStyle name="常规 10 2 4 2 2" xfId="1018"/>
    <cellStyle name="常规 10 2 4 2 2 10" xfId="1359"/>
    <cellStyle name="常规 10 2 4 2 2 11" xfId="1364"/>
    <cellStyle name="常规 10 2 4 2 2 12" xfId="378"/>
    <cellStyle name="常规 10 2 4 2 2 13" xfId="210"/>
    <cellStyle name="常规 10 2 4 2 2 14" xfId="410"/>
    <cellStyle name="常规 10 2 4 2 2 15" xfId="421"/>
    <cellStyle name="常规 10 2 4 2 2 2" xfId="1366"/>
    <cellStyle name="常规 10 2 4 2 2 2 2" xfId="1369"/>
    <cellStyle name="常规 10 2 4 2 2 2 3" xfId="1375"/>
    <cellStyle name="常规 10 2 4 2 2 3" xfId="393"/>
    <cellStyle name="常规 10 2 4 2 2 4" xfId="644"/>
    <cellStyle name="常规 10 2 4 2 2 5" xfId="664"/>
    <cellStyle name="常规 10 2 4 2 2 6" xfId="677"/>
    <cellStyle name="常规 10 2 4 2 2 7" xfId="698"/>
    <cellStyle name="常规 10 2 4 2 2 8" xfId="1384"/>
    <cellStyle name="常规 10 2 4 2 2 9" xfId="1114"/>
    <cellStyle name="常规 10 2 4 2 3" xfId="1022"/>
    <cellStyle name="常规 10 2 4 2 3 2" xfId="1388"/>
    <cellStyle name="常规 10 2 4 2 3 3" xfId="397"/>
    <cellStyle name="常规 10 2 4 2 4" xfId="1028"/>
    <cellStyle name="常规 10 2 4 3" xfId="1390"/>
    <cellStyle name="常规 10 2 4 3 2" xfId="1401"/>
    <cellStyle name="常规 10 2 4 3 2 10" xfId="465"/>
    <cellStyle name="常规 10 2 4 3 2 11" xfId="488"/>
    <cellStyle name="常规 10 2 4 3 2 12" xfId="514"/>
    <cellStyle name="常规 10 2 4 3 2 13" xfId="1415"/>
    <cellStyle name="常规 10 2 4 3 2 14" xfId="1430"/>
    <cellStyle name="常规 10 2 4 3 2 15" xfId="1448"/>
    <cellStyle name="常规 10 2 4 3 2 2" xfId="1452"/>
    <cellStyle name="常规 10 2 4 3 2 3" xfId="353"/>
    <cellStyle name="常规 10 2 4 3 2 4" xfId="1453"/>
    <cellStyle name="常规 10 2 4 3 2 5" xfId="1454"/>
    <cellStyle name="常规 10 2 4 3 2 6" xfId="1455"/>
    <cellStyle name="常规 10 2 4 3 2 7" xfId="1460"/>
    <cellStyle name="常规 10 2 4 3 2 8" xfId="1466"/>
    <cellStyle name="常规 10 2 4 3 2 9" xfId="1468"/>
    <cellStyle name="常规 10 2 4 3 3" xfId="1470"/>
    <cellStyle name="常规 10 2 4 4" xfId="1475"/>
    <cellStyle name="常规 10 2 4 4 10" xfId="1412"/>
    <cellStyle name="常规 10 2 4 4 11" xfId="1427"/>
    <cellStyle name="常规 10 2 4 4 12" xfId="1442"/>
    <cellStyle name="常规 10 2 4 4 13" xfId="1489"/>
    <cellStyle name="常规 10 2 4 4 14" xfId="1491"/>
    <cellStyle name="常规 10 2 4 4 15" xfId="1350"/>
    <cellStyle name="常规 10 2 4 4 2" xfId="1493"/>
    <cellStyle name="常规 10 2 4 4 3" xfId="1494"/>
    <cellStyle name="常规 10 2 4 4 4" xfId="1142"/>
    <cellStyle name="常规 10 2 4 4 5" xfId="1144"/>
    <cellStyle name="常规 10 2 4 4 6" xfId="1152"/>
    <cellStyle name="常规 10 2 4 4 7" xfId="1158"/>
    <cellStyle name="常规 10 2 4 4 8" xfId="794"/>
    <cellStyle name="常规 10 2 4 4 9" xfId="1168"/>
    <cellStyle name="常规 10 2 4 5" xfId="928"/>
    <cellStyle name="常规 10 2 4 5 2" xfId="934"/>
    <cellStyle name="常规 10 2 4 6" xfId="951"/>
    <cellStyle name="常规 10 2 4 7" xfId="967"/>
    <cellStyle name="常规 10 2 5" xfId="1499"/>
    <cellStyle name="常规 10 2 5 10" xfId="1508"/>
    <cellStyle name="常规 10 2 5 11" xfId="1510"/>
    <cellStyle name="常规 10 2 5 12" xfId="1512"/>
    <cellStyle name="常规 10 2 5 13" xfId="1516"/>
    <cellStyle name="常规 10 2 5 14" xfId="1518"/>
    <cellStyle name="常规 10 2 5 15" xfId="1523"/>
    <cellStyle name="常规 10 2 5 2" xfId="1525"/>
    <cellStyle name="常规 10 2 5 2 2" xfId="1531"/>
    <cellStyle name="常规 10 2 5 2 2 2" xfId="1533"/>
    <cellStyle name="常规 10 2 5 2 2 3" xfId="1004"/>
    <cellStyle name="常规 10 2 5 2 3" xfId="1534"/>
    <cellStyle name="常规 10 2 5 3" xfId="1536"/>
    <cellStyle name="常规 10 2 5 3 2" xfId="1543"/>
    <cellStyle name="常规 10 2 5 3 3" xfId="61"/>
    <cellStyle name="常规 10 2 5 4" xfId="1546"/>
    <cellStyle name="常规 10 2 5 5" xfId="1550"/>
    <cellStyle name="常规 10 2 5 6" xfId="1558"/>
    <cellStyle name="常规 10 2 5 7" xfId="1568"/>
    <cellStyle name="常规 10 2 5 8" xfId="1581"/>
    <cellStyle name="常规 10 2 5 9" xfId="1595"/>
    <cellStyle name="常规 10 2 6" xfId="1598"/>
    <cellStyle name="常规 10 2 6 2" xfId="1602"/>
    <cellStyle name="常规 10 2 6 2 2" xfId="1607"/>
    <cellStyle name="常规 10 2 6 2 2 2" xfId="1611"/>
    <cellStyle name="常规 10 2 6 2 2 3" xfId="1613"/>
    <cellStyle name="常规 10 2 6 2 3" xfId="1616"/>
    <cellStyle name="常规 10 2 6 3" xfId="1617"/>
    <cellStyle name="常规 10 2 6 3 2" xfId="1623"/>
    <cellStyle name="常规 10 2 6 3 3" xfId="119"/>
    <cellStyle name="常规 10 2 6 4" xfId="1625"/>
    <cellStyle name="常规 10 2 7" xfId="1628"/>
    <cellStyle name="常规 10 2 7 2" xfId="1632"/>
    <cellStyle name="常规 10 2 7 2 2" xfId="1255"/>
    <cellStyle name="常规 10 2 7 2 3" xfId="1267"/>
    <cellStyle name="常规 10 2 7 3" xfId="1606"/>
    <cellStyle name="常规 10 2 7 4" xfId="1614"/>
    <cellStyle name="常规 10 2 8" xfId="1633"/>
    <cellStyle name="常规 10 2 8 2" xfId="1638"/>
    <cellStyle name="常规 10 2 8 2 2" xfId="1641"/>
    <cellStyle name="常规 10 2 8 2 3" xfId="1644"/>
    <cellStyle name="常规 10 2 8 3" xfId="1622"/>
    <cellStyle name="常规 10 2 9" xfId="1645"/>
    <cellStyle name="常规 10 2 9 2" xfId="89"/>
    <cellStyle name="常规 10 3" xfId="1647"/>
    <cellStyle name="常规 10 3 2" xfId="1551"/>
    <cellStyle name="常规 10 3 2 2" xfId="1649"/>
    <cellStyle name="常规 10 3 2 2 10" xfId="1361"/>
    <cellStyle name="常规 10 3 2 2 11" xfId="385"/>
    <cellStyle name="常规 10 3 2 2 12" xfId="215"/>
    <cellStyle name="常规 10 3 2 2 13" xfId="412"/>
    <cellStyle name="常规 10 3 2 2 14" xfId="423"/>
    <cellStyle name="常规 10 3 2 2 15" xfId="1653"/>
    <cellStyle name="常规 10 3 2 2 2" xfId="1231"/>
    <cellStyle name="常规 10 3 2 2 2 2" xfId="36"/>
    <cellStyle name="常规 10 3 2 2 2 3" xfId="303"/>
    <cellStyle name="常规 10 3 2 2 3" xfId="1239"/>
    <cellStyle name="常规 10 3 2 2 4" xfId="20"/>
    <cellStyle name="常规 10 3 2 2 5" xfId="372"/>
    <cellStyle name="常规 10 3 2 2 6" xfId="366"/>
    <cellStyle name="常规 10 3 2 2 7" xfId="360"/>
    <cellStyle name="常规 10 3 2 2 8" xfId="1654"/>
    <cellStyle name="常规 10 3 2 2 9" xfId="1655"/>
    <cellStyle name="常规 10 3 2 3" xfId="1658"/>
    <cellStyle name="常规 10 3 2 3 2" xfId="1662"/>
    <cellStyle name="常规 10 3 2 3 3" xfId="1669"/>
    <cellStyle name="常规 10 3 2 4" xfId="1675"/>
    <cellStyle name="常规 10 3 3" xfId="1560"/>
    <cellStyle name="常规 10 3 3 2" xfId="291"/>
    <cellStyle name="常规 10 3 3 2 10" xfId="483"/>
    <cellStyle name="常规 10 3 3 2 11" xfId="505"/>
    <cellStyle name="常规 10 3 3 2 12" xfId="1404"/>
    <cellStyle name="常规 10 3 3 2 13" xfId="1419"/>
    <cellStyle name="常规 10 3 3 2 14" xfId="1433"/>
    <cellStyle name="常规 10 3 3 2 15" xfId="1480"/>
    <cellStyle name="常规 10 3 3 2 2" xfId="1474"/>
    <cellStyle name="常规 10 3 3 2 3" xfId="922"/>
    <cellStyle name="常规 10 3 3 2 4" xfId="943"/>
    <cellStyle name="常规 10 3 3 2 5" xfId="961"/>
    <cellStyle name="常规 10 3 3 2 6" xfId="990"/>
    <cellStyle name="常规 10 3 3 2 7" xfId="1496"/>
    <cellStyle name="常规 10 3 3 2 8" xfId="1597"/>
    <cellStyle name="常规 10 3 3 2 9" xfId="1627"/>
    <cellStyle name="常规 10 3 3 3" xfId="310"/>
    <cellStyle name="常规 10 3 4" xfId="1571"/>
    <cellStyle name="常规 10 3 4 10" xfId="1677"/>
    <cellStyle name="常规 10 3 4 11" xfId="1678"/>
    <cellStyle name="常规 10 3 4 12" xfId="1681"/>
    <cellStyle name="常规 10 3 4 13" xfId="91"/>
    <cellStyle name="常规 10 3 4 14" xfId="1685"/>
    <cellStyle name="常规 10 3 4 15" xfId="1686"/>
    <cellStyle name="常规 10 3 4 2" xfId="1521"/>
    <cellStyle name="常规 10 3 4 3" xfId="1689"/>
    <cellStyle name="常规 10 3 4 4" xfId="13"/>
    <cellStyle name="常规 10 3 4 5" xfId="1691"/>
    <cellStyle name="常规 10 3 4 6" xfId="1694"/>
    <cellStyle name="常规 10 3 4 7" xfId="1696"/>
    <cellStyle name="常规 10 3 4 8" xfId="1698"/>
    <cellStyle name="常规 10 3 4 9" xfId="1701"/>
    <cellStyle name="常规 10 3 5" xfId="1585"/>
    <cellStyle name="常规 10 3 5 2" xfId="1127"/>
    <cellStyle name="常规 10 3 6" xfId="1706"/>
    <cellStyle name="常规 10 3 7" xfId="1718"/>
    <cellStyle name="常规 10 3 7 2" xfId="1246"/>
    <cellStyle name="常规 10 3 8" xfId="1733"/>
    <cellStyle name="常规 10 4" xfId="1753"/>
    <cellStyle name="常规 10 4 2" xfId="1756"/>
    <cellStyle name="常规 10 4 2 10" xfId="1763"/>
    <cellStyle name="常规 10 4 2 11" xfId="1766"/>
    <cellStyle name="常规 10 4 2 12" xfId="1770"/>
    <cellStyle name="常规 10 4 2 13" xfId="1772"/>
    <cellStyle name="常规 10 4 2 14" xfId="750"/>
    <cellStyle name="常规 10 4 2 15" xfId="1776"/>
    <cellStyle name="常规 10 4 2 2" xfId="625"/>
    <cellStyle name="常规 10 4 2 2 2" xfId="1780"/>
    <cellStyle name="常规 10 4 2 2 3" xfId="1781"/>
    <cellStyle name="常规 10 4 2 3" xfId="1782"/>
    <cellStyle name="常规 10 4 2 4" xfId="1035"/>
    <cellStyle name="常规 10 4 2 5" xfId="1064"/>
    <cellStyle name="常规 10 4 2 6" xfId="1071"/>
    <cellStyle name="常规 10 4 2 7" xfId="1079"/>
    <cellStyle name="常规 10 4 2 8" xfId="104"/>
    <cellStyle name="常规 10 4 2 9" xfId="1088"/>
    <cellStyle name="常规 10 4 3" xfId="1784"/>
    <cellStyle name="常规 10 4 3 2" xfId="693"/>
    <cellStyle name="常规 10 4 4" xfId="1792"/>
    <cellStyle name="常规 10 4 4 2" xfId="761"/>
    <cellStyle name="常规 10 4 5" xfId="1802"/>
    <cellStyle name="常规 10 4 6" xfId="1807"/>
    <cellStyle name="常规 10 4 6 2" xfId="850"/>
    <cellStyle name="常规 10 4 7" xfId="1811"/>
    <cellStyle name="常规 10 5" xfId="569"/>
    <cellStyle name="常规 10 5 2" xfId="577"/>
    <cellStyle name="常规 10 5 2 2" xfId="1813"/>
    <cellStyle name="常规 10 5 2 2 10" xfId="1559"/>
    <cellStyle name="常规 10 5 2 2 11" xfId="1569"/>
    <cellStyle name="常规 10 5 2 2 12" xfId="1583"/>
    <cellStyle name="常规 10 5 2 2 13" xfId="1705"/>
    <cellStyle name="常规 10 5 2 2 14" xfId="1717"/>
    <cellStyle name="常规 10 5 2 2 15" xfId="1732"/>
    <cellStyle name="常规 10 5 2 2 2" xfId="1165"/>
    <cellStyle name="常规 10 5 2 2 2 2" xfId="234"/>
    <cellStyle name="常规 10 5 2 2 2 3" xfId="182"/>
    <cellStyle name="常规 10 5 2 2 3" xfId="1815"/>
    <cellStyle name="常规 10 5 2 2 4" xfId="1816"/>
    <cellStyle name="常规 10 5 2 2 5" xfId="1817"/>
    <cellStyle name="常规 10 5 2 2 6" xfId="349"/>
    <cellStyle name="常规 10 5 2 2 7" xfId="1820"/>
    <cellStyle name="常规 10 5 2 2 8" xfId="1823"/>
    <cellStyle name="常规 10 5 2 2 9" xfId="1659"/>
    <cellStyle name="常规 10 5 2 3" xfId="1824"/>
    <cellStyle name="常规 10 5 2 3 2" xfId="280"/>
    <cellStyle name="常规 10 5 2 3 3" xfId="64"/>
    <cellStyle name="常规 10 5 2 4" xfId="1186"/>
    <cellStyle name="常规 10 5 3" xfId="582"/>
    <cellStyle name="常规 10 5 3 2" xfId="1457"/>
    <cellStyle name="常规 10 5 3 2 10" xfId="1829"/>
    <cellStyle name="常规 10 5 3 2 11" xfId="1834"/>
    <cellStyle name="常规 10 5 3 2 12" xfId="238"/>
    <cellStyle name="常规 10 5 3 2 13" xfId="187"/>
    <cellStyle name="常规 10 5 3 2 14" xfId="285"/>
    <cellStyle name="常规 10 5 3 2 15" xfId="292"/>
    <cellStyle name="常规 10 5 3 2 2" xfId="1838"/>
    <cellStyle name="常规 10 5 3 2 3" xfId="1839"/>
    <cellStyle name="常规 10 5 3 2 4" xfId="1840"/>
    <cellStyle name="常规 10 5 3 2 5" xfId="1846"/>
    <cellStyle name="常规 10 5 3 2 6" xfId="434"/>
    <cellStyle name="常规 10 5 3 2 7" xfId="1524"/>
    <cellStyle name="常规 10 5 3 2 8" xfId="1535"/>
    <cellStyle name="常规 10 5 3 2 9" xfId="1544"/>
    <cellStyle name="常规 10 5 3 3" xfId="1462"/>
    <cellStyle name="常规 10 5 4" xfId="1852"/>
    <cellStyle name="常规 10 5 4 10" xfId="1373"/>
    <cellStyle name="常规 10 5 4 11" xfId="1383"/>
    <cellStyle name="常规 10 5 4 12" xfId="1855"/>
    <cellStyle name="常规 10 5 4 13" xfId="246"/>
    <cellStyle name="常规 10 5 4 14" xfId="268"/>
    <cellStyle name="常规 10 5 4 15" xfId="44"/>
    <cellStyle name="常规 10 5 4 2" xfId="52"/>
    <cellStyle name="常规 10 5 4 3" xfId="1861"/>
    <cellStyle name="常规 10 5 4 4" xfId="1862"/>
    <cellStyle name="常规 10 5 4 5" xfId="1863"/>
    <cellStyle name="常规 10 5 4 6" xfId="1864"/>
    <cellStyle name="常规 10 5 4 7" xfId="1865"/>
    <cellStyle name="常规 10 5 4 8" xfId="1866"/>
    <cellStyle name="常规 10 5 4 9" xfId="1869"/>
    <cellStyle name="常规 10 5 5" xfId="1873"/>
    <cellStyle name="常规 10 5 5 2" xfId="1026"/>
    <cellStyle name="常规 10 5 6" xfId="1827"/>
    <cellStyle name="常规 10 5 7" xfId="1832"/>
    <cellStyle name="常规 10 5 7 2" xfId="1135"/>
    <cellStyle name="常规 10 5 8" xfId="239"/>
    <cellStyle name="常规 10 6" xfId="585"/>
    <cellStyle name="常规 10 6 10" xfId="455"/>
    <cellStyle name="常规 10 6 11" xfId="464"/>
    <cellStyle name="常规 10 6 12" xfId="481"/>
    <cellStyle name="常规 10 6 13" xfId="503"/>
    <cellStyle name="常规 10 6 14" xfId="1402"/>
    <cellStyle name="常规 10 6 15" xfId="1417"/>
    <cellStyle name="常规 10 6 2" xfId="593"/>
    <cellStyle name="常规 10 6 2 2" xfId="1233"/>
    <cellStyle name="常规 10 6 2 2 2" xfId="1744"/>
    <cellStyle name="常规 10 6 2 2 3" xfId="566"/>
    <cellStyle name="常规 10 6 2 3" xfId="22"/>
    <cellStyle name="常规 10 6 3" xfId="598"/>
    <cellStyle name="常规 10 6 3 2" xfId="1665"/>
    <cellStyle name="常规 10 6 3 3" xfId="403"/>
    <cellStyle name="常规 10 6 4" xfId="1875"/>
    <cellStyle name="常规 10 6 5" xfId="57"/>
    <cellStyle name="常规 10 6 6" xfId="1507"/>
    <cellStyle name="常规 10 6 7" xfId="1509"/>
    <cellStyle name="常规 10 6 8" xfId="1511"/>
    <cellStyle name="常规 10 6 9" xfId="1513"/>
    <cellStyle name="常规 10 7" xfId="600"/>
    <cellStyle name="常规 10 7 2" xfId="1877"/>
    <cellStyle name="常规 10 7 2 2" xfId="1879"/>
    <cellStyle name="常规 10 7 2 2 2" xfId="1881"/>
    <cellStyle name="常规 10 7 2 2 3" xfId="1884"/>
    <cellStyle name="常规 10 7 2 3" xfId="1888"/>
    <cellStyle name="常规 10 7 3" xfId="1890"/>
    <cellStyle name="常规 10 7 3 2" xfId="1892"/>
    <cellStyle name="常规 10 7 3 3" xfId="1894"/>
    <cellStyle name="常规 10 7 4" xfId="1896"/>
    <cellStyle name="常规 10 8" xfId="1897"/>
    <cellStyle name="常规 10 8 2" xfId="1898"/>
    <cellStyle name="常规 10 8 2 2" xfId="1902"/>
    <cellStyle name="常规 10 8 2 3" xfId="1905"/>
    <cellStyle name="常规 10 8 3" xfId="1908"/>
    <cellStyle name="常规 10 8 4" xfId="1912"/>
    <cellStyle name="常规 10 9" xfId="1916"/>
    <cellStyle name="常规 10 9 2" xfId="1065"/>
    <cellStyle name="常规 10 9 2 2" xfId="140"/>
    <cellStyle name="常规 10 9 2 3" xfId="109"/>
    <cellStyle name="常规 10 9 3" xfId="1073"/>
    <cellStyle name="常规 100" xfId="1918"/>
    <cellStyle name="常规 100 2" xfId="1925"/>
    <cellStyle name="常规 101" xfId="1928"/>
    <cellStyle name="常规 101 2" xfId="1938"/>
    <cellStyle name="常规 102" xfId="1942"/>
    <cellStyle name="常规 102 2" xfId="634"/>
    <cellStyle name="常规 103" xfId="1949"/>
    <cellStyle name="常规 103 2" xfId="700"/>
    <cellStyle name="常规 104" xfId="1956"/>
    <cellStyle name="常规 104 2" xfId="768"/>
    <cellStyle name="常规 105" xfId="1962"/>
    <cellStyle name="常规 105 2" xfId="827"/>
    <cellStyle name="常规 106" xfId="1967"/>
    <cellStyle name="常规 106 2" xfId="856"/>
    <cellStyle name="常规 107" xfId="1973"/>
    <cellStyle name="常规 107 2" xfId="204"/>
    <cellStyle name="常规 108" xfId="1980"/>
    <cellStyle name="常规 108 2" xfId="1985"/>
    <cellStyle name="常规 109" xfId="1992"/>
    <cellStyle name="常规 109 2" xfId="2000"/>
    <cellStyle name="常规 11" xfId="2002"/>
    <cellStyle name="常规 11 10" xfId="2009"/>
    <cellStyle name="常规 11 10 2" xfId="2015"/>
    <cellStyle name="常规 11 11" xfId="2020"/>
    <cellStyle name="常规 11 11 2" xfId="2025"/>
    <cellStyle name="常规 11 12" xfId="2030"/>
    <cellStyle name="常规 11 13" xfId="2034"/>
    <cellStyle name="常规 11 13 2" xfId="2038"/>
    <cellStyle name="常规 11 14" xfId="2039"/>
    <cellStyle name="常规 11 2" xfId="2041"/>
    <cellStyle name="常规 11 2 10" xfId="2045"/>
    <cellStyle name="常规 11 2 10 2" xfId="2047"/>
    <cellStyle name="常规 11 2 11" xfId="2049"/>
    <cellStyle name="常规 11 2 12" xfId="2055"/>
    <cellStyle name="常规 11 2 2" xfId="2060"/>
    <cellStyle name="常规 11 2 2 2" xfId="2062"/>
    <cellStyle name="常规 11 2 2 2 2" xfId="2063"/>
    <cellStyle name="常规 11 2 2 2 2 10" xfId="2064"/>
    <cellStyle name="常规 11 2 2 2 2 11" xfId="2066"/>
    <cellStyle name="常规 11 2 2 2 2 12" xfId="2069"/>
    <cellStyle name="常规 11 2 2 2 2 13" xfId="2074"/>
    <cellStyle name="常规 11 2 2 2 2 14" xfId="2079"/>
    <cellStyle name="常规 11 2 2 2 2 15" xfId="2084"/>
    <cellStyle name="常规 11 2 2 2 2 2" xfId="2088"/>
    <cellStyle name="常规 11 2 2 2 2 2 2" xfId="2090"/>
    <cellStyle name="常规 11 2 2 2 2 2 3" xfId="2097"/>
    <cellStyle name="常规 11 2 2 2 2 3" xfId="2103"/>
    <cellStyle name="常规 11 2 2 2 2 4" xfId="2107"/>
    <cellStyle name="常规 11 2 2 2 2 5" xfId="2113"/>
    <cellStyle name="常规 11 2 2 2 2 6" xfId="2120"/>
    <cellStyle name="常规 11 2 2 2 2 7" xfId="2126"/>
    <cellStyle name="常规 11 2 2 2 2 8" xfId="2133"/>
    <cellStyle name="常规 11 2 2 2 2 9" xfId="2139"/>
    <cellStyle name="常规 11 2 2 2 3" xfId="2141"/>
    <cellStyle name="常规 11 2 2 2 3 2" xfId="2144"/>
    <cellStyle name="常规 11 2 2 2 3 3" xfId="2147"/>
    <cellStyle name="常规 11 2 2 2 4" xfId="2155"/>
    <cellStyle name="常规 11 2 2 3" xfId="2158"/>
    <cellStyle name="常规 11 2 2 3 2" xfId="2159"/>
    <cellStyle name="常规 11 2 2 3 2 10" xfId="2163"/>
    <cellStyle name="常规 11 2 2 3 2 11" xfId="2170"/>
    <cellStyle name="常规 11 2 2 3 2 12" xfId="83"/>
    <cellStyle name="常规 11 2 2 3 2 13" xfId="2183"/>
    <cellStyle name="常规 11 2 2 3 2 14" xfId="2190"/>
    <cellStyle name="常规 11 2 2 3 2 15" xfId="2196"/>
    <cellStyle name="常规 11 2 2 3 2 2" xfId="2200"/>
    <cellStyle name="常规 11 2 2 3 2 3" xfId="1554"/>
    <cellStyle name="常规 11 2 2 3 2 4" xfId="1564"/>
    <cellStyle name="常规 11 2 2 3 2 5" xfId="1575"/>
    <cellStyle name="常规 11 2 2 3 2 6" xfId="1587"/>
    <cellStyle name="常规 11 2 2 3 2 7" xfId="1710"/>
    <cellStyle name="常规 11 2 2 3 2 8" xfId="1723"/>
    <cellStyle name="常规 11 2 2 3 2 9" xfId="1736"/>
    <cellStyle name="常规 11 2 2 3 3" xfId="2203"/>
    <cellStyle name="常规 11 2 2 4" xfId="675"/>
    <cellStyle name="常规 11 2 2 4 10" xfId="2207"/>
    <cellStyle name="常规 11 2 2 4 11" xfId="2213"/>
    <cellStyle name="常规 11 2 2 4 12" xfId="2218"/>
    <cellStyle name="常规 11 2 2 4 13" xfId="2223"/>
    <cellStyle name="常规 11 2 2 4 14" xfId="2227"/>
    <cellStyle name="常规 11 2 2 4 15" xfId="2233"/>
    <cellStyle name="常规 11 2 2 4 2" xfId="2238"/>
    <cellStyle name="常规 11 2 2 4 3" xfId="2241"/>
    <cellStyle name="常规 11 2 2 4 4" xfId="2244"/>
    <cellStyle name="常规 11 2 2 4 5" xfId="2245"/>
    <cellStyle name="常规 11 2 2 4 6" xfId="2249"/>
    <cellStyle name="常规 11 2 2 4 7" xfId="2255"/>
    <cellStyle name="常规 11 2 2 4 8" xfId="2260"/>
    <cellStyle name="常规 11 2 2 4 9" xfId="2262"/>
    <cellStyle name="常规 11 2 2 5" xfId="2264"/>
    <cellStyle name="常规 11 2 2 5 2" xfId="2265"/>
    <cellStyle name="常规 11 2 2 6" xfId="2266"/>
    <cellStyle name="常规 11 2 2 7" xfId="2268"/>
    <cellStyle name="常规 11 2 3" xfId="2272"/>
    <cellStyle name="常规 11 2 3 2" xfId="2275"/>
    <cellStyle name="常规 11 2 3 2 10" xfId="2277"/>
    <cellStyle name="常规 11 2 3 2 11" xfId="2278"/>
    <cellStyle name="常规 11 2 3 2 12" xfId="2279"/>
    <cellStyle name="常规 11 2 3 2 13" xfId="2280"/>
    <cellStyle name="常规 11 2 3 2 14" xfId="2281"/>
    <cellStyle name="常规 11 2 3 2 15" xfId="2282"/>
    <cellStyle name="常规 11 2 3 2 2" xfId="2287"/>
    <cellStyle name="常规 11 2 3 2 2 2" xfId="1078"/>
    <cellStyle name="常规 11 2 3 2 2 3" xfId="1086"/>
    <cellStyle name="常规 11 2 3 2 3" xfId="2289"/>
    <cellStyle name="常规 11 2 3 2 4" xfId="2292"/>
    <cellStyle name="常规 11 2 3 2 5" xfId="2294"/>
    <cellStyle name="常规 11 2 3 2 6" xfId="2295"/>
    <cellStyle name="常规 11 2 3 2 7" xfId="725"/>
    <cellStyle name="常规 11 2 3 2 8" xfId="731"/>
    <cellStyle name="常规 11 2 3 2 9" xfId="749"/>
    <cellStyle name="常规 11 2 3 3" xfId="2298"/>
    <cellStyle name="常规 11 2 3 3 2" xfId="2302"/>
    <cellStyle name="常规 11 2 3 4" xfId="691"/>
    <cellStyle name="常规 11 2 3 4 2" xfId="2306"/>
    <cellStyle name="常规 11 2 3 5" xfId="2309"/>
    <cellStyle name="常规 11 2 3 6" xfId="2311"/>
    <cellStyle name="常规 11 2 4" xfId="2315"/>
    <cellStyle name="常规 11 2 4 2" xfId="2318"/>
    <cellStyle name="常规 11 2 4 2 2" xfId="2321"/>
    <cellStyle name="常规 11 2 4 2 2 10" xfId="2256"/>
    <cellStyle name="常规 11 2 4 2 2 11" xfId="2261"/>
    <cellStyle name="常规 11 2 4 2 2 12" xfId="2263"/>
    <cellStyle name="常规 11 2 4 2 2 13" xfId="2326"/>
    <cellStyle name="常规 11 2 4 2 2 14" xfId="2327"/>
    <cellStyle name="常规 11 2 4 2 2 15" xfId="2333"/>
    <cellStyle name="常规 11 2 4 2 2 2" xfId="2339"/>
    <cellStyle name="常规 11 2 4 2 2 2 2" xfId="2343"/>
    <cellStyle name="常规 11 2 4 2 2 2 3" xfId="2345"/>
    <cellStyle name="常规 11 2 4 2 2 3" xfId="2349"/>
    <cellStyle name="常规 11 2 4 2 2 4" xfId="2352"/>
    <cellStyle name="常规 11 2 4 2 2 5" xfId="2357"/>
    <cellStyle name="常规 11 2 4 2 2 6" xfId="2368"/>
    <cellStyle name="常规 11 2 4 2 2 7" xfId="2377"/>
    <cellStyle name="常规 11 2 4 2 2 8" xfId="2381"/>
    <cellStyle name="常规 11 2 4 2 2 9" xfId="2386"/>
    <cellStyle name="常规 11 2 4 2 3" xfId="2390"/>
    <cellStyle name="常规 11 2 4 2 3 2" xfId="2394"/>
    <cellStyle name="常规 11 2 4 2 3 3" xfId="2400"/>
    <cellStyle name="常规 11 2 4 2 4" xfId="2405"/>
    <cellStyle name="常规 11 2 4 3" xfId="2409"/>
    <cellStyle name="常规 11 2 4 3 2" xfId="2412"/>
    <cellStyle name="常规 11 2 4 3 2 10" xfId="2413"/>
    <cellStyle name="常规 11 2 4 3 2 11" xfId="2416"/>
    <cellStyle name="常规 11 2 4 3 2 12" xfId="2420"/>
    <cellStyle name="常规 11 2 4 3 2 13" xfId="2424"/>
    <cellStyle name="常规 11 2 4 3 2 14" xfId="2430"/>
    <cellStyle name="常规 11 2 4 3 2 15" xfId="2436"/>
    <cellStyle name="常规 11 2 4 3 2 2" xfId="2442"/>
    <cellStyle name="常规 11 2 4 3 2 3" xfId="2446"/>
    <cellStyle name="常规 11 2 4 3 2 4" xfId="2451"/>
    <cellStyle name="常规 11 2 4 3 2 5" xfId="2457"/>
    <cellStyle name="常规 11 2 4 3 2 6" xfId="2463"/>
    <cellStyle name="常规 11 2 4 3 2 7" xfId="2470"/>
    <cellStyle name="常规 11 2 4 3 2 8" xfId="1923"/>
    <cellStyle name="常规 11 2 4 3 2 9" xfId="1933"/>
    <cellStyle name="常规 11 2 4 3 3" xfId="2472"/>
    <cellStyle name="常规 11 2 4 4" xfId="720"/>
    <cellStyle name="常规 11 2 4 4 10" xfId="1767"/>
    <cellStyle name="常规 11 2 4 4 11" xfId="1771"/>
    <cellStyle name="常规 11 2 4 4 12" xfId="1773"/>
    <cellStyle name="常规 11 2 4 4 13" xfId="751"/>
    <cellStyle name="常规 11 2 4 4 14" xfId="1777"/>
    <cellStyle name="常规 11 2 4 4 15" xfId="2474"/>
    <cellStyle name="常规 11 2 4 4 2" xfId="2481"/>
    <cellStyle name="常规 11 2 4 4 3" xfId="2484"/>
    <cellStyle name="常规 11 2 4 4 4" xfId="2486"/>
    <cellStyle name="常规 11 2 4 4 5" xfId="2488"/>
    <cellStyle name="常规 11 2 4 4 6" xfId="2490"/>
    <cellStyle name="常规 11 2 4 4 7" xfId="2492"/>
    <cellStyle name="常规 11 2 4 4 8" xfId="2495"/>
    <cellStyle name="常规 11 2 4 4 9" xfId="2498"/>
    <cellStyle name="常规 11 2 4 5" xfId="2503"/>
    <cellStyle name="常规 11 2 4 5 2" xfId="2505"/>
    <cellStyle name="常规 11 2 4 6" xfId="2512"/>
    <cellStyle name="常规 11 2 4 7" xfId="2518"/>
    <cellStyle name="常规 11 2 5" xfId="2523"/>
    <cellStyle name="常规 11 2 5 10" xfId="2526"/>
    <cellStyle name="常规 11 2 5 11" xfId="2529"/>
    <cellStyle name="常规 11 2 5 12" xfId="2535"/>
    <cellStyle name="常规 11 2 5 13" xfId="2542"/>
    <cellStyle name="常规 11 2 5 14" xfId="2546"/>
    <cellStyle name="常规 11 2 5 15" xfId="2552"/>
    <cellStyle name="常规 11 2 5 2" xfId="2566"/>
    <cellStyle name="常规 11 2 5 2 2" xfId="2568"/>
    <cellStyle name="常规 11 2 5 2 2 2" xfId="645"/>
    <cellStyle name="常规 11 2 5 2 2 3" xfId="665"/>
    <cellStyle name="常规 11 2 5 2 3" xfId="2569"/>
    <cellStyle name="常规 11 2 5 3" xfId="2572"/>
    <cellStyle name="常规 11 2 5 3 2" xfId="2574"/>
    <cellStyle name="常规 11 2 5 3 3" xfId="2575"/>
    <cellStyle name="常规 11 2 5 4" xfId="2577"/>
    <cellStyle name="常规 11 2 5 5" xfId="2579"/>
    <cellStyle name="常规 11 2 5 6" xfId="2581"/>
    <cellStyle name="常规 11 2 5 7" xfId="2585"/>
    <cellStyle name="常规 11 2 5 8" xfId="2589"/>
    <cellStyle name="常规 11 2 5 9" xfId="2591"/>
    <cellStyle name="常规 11 2 6" xfId="2594"/>
    <cellStyle name="常规 11 2 6 2" xfId="2595"/>
    <cellStyle name="常规 11 2 6 2 2" xfId="2596"/>
    <cellStyle name="常规 11 2 6 2 2 2" xfId="2598"/>
    <cellStyle name="常规 11 2 6 2 2 3" xfId="2602"/>
    <cellStyle name="常规 11 2 6 2 3" xfId="2605"/>
    <cellStyle name="常规 11 2 6 3" xfId="2607"/>
    <cellStyle name="常规 11 2 6 3 2" xfId="2608"/>
    <cellStyle name="常规 11 2 6 3 3" xfId="2609"/>
    <cellStyle name="常规 11 2 6 4" xfId="2614"/>
    <cellStyle name="常规 11 2 7" xfId="2615"/>
    <cellStyle name="常规 11 2 7 2" xfId="2618"/>
    <cellStyle name="常规 11 2 7 2 2" xfId="2621"/>
    <cellStyle name="常规 11 2 7 2 3" xfId="2622"/>
    <cellStyle name="常规 11 2 7 3" xfId="2623"/>
    <cellStyle name="常规 11 2 8" xfId="2160"/>
    <cellStyle name="常规 11 2 8 2" xfId="2628"/>
    <cellStyle name="常规 11 2 8 2 2" xfId="2633"/>
    <cellStyle name="常规 11 2 8 2 3" xfId="2637"/>
    <cellStyle name="常规 11 2 8 3" xfId="2644"/>
    <cellStyle name="常规 11 2 9" xfId="2165"/>
    <cellStyle name="常规 11 2 9 2" xfId="2647"/>
    <cellStyle name="常规 11 3" xfId="1367"/>
    <cellStyle name="常规 11 3 2" xfId="1370"/>
    <cellStyle name="常规 11 3 2 2" xfId="2654"/>
    <cellStyle name="常规 11 3 2 2 10" xfId="1224"/>
    <cellStyle name="常规 11 3 2 2 11" xfId="865"/>
    <cellStyle name="常规 11 3 2 2 12" xfId="2658"/>
    <cellStyle name="常规 11 3 2 2 13" xfId="2662"/>
    <cellStyle name="常规 11 3 2 2 14" xfId="2670"/>
    <cellStyle name="常规 11 3 2 2 15" xfId="2671"/>
    <cellStyle name="常规 11 3 2 2 2" xfId="2682"/>
    <cellStyle name="常规 11 3 2 2 2 2" xfId="2685"/>
    <cellStyle name="常规 11 3 2 2 2 3" xfId="2690"/>
    <cellStyle name="常规 11 3 2 2 3" xfId="2696"/>
    <cellStyle name="常规 11 3 2 2 4" xfId="2705"/>
    <cellStyle name="常规 11 3 2 2 5" xfId="2714"/>
    <cellStyle name="常规 11 3 2 2 6" xfId="2722"/>
    <cellStyle name="常规 11 3 2 2 7" xfId="2729"/>
    <cellStyle name="常规 11 3 2 2 8" xfId="2737"/>
    <cellStyle name="常规 11 3 2 2 9" xfId="2745"/>
    <cellStyle name="常规 11 3 2 3" xfId="2754"/>
    <cellStyle name="常规 11 3 2 3 2" xfId="2759"/>
    <cellStyle name="常规 11 3 2 3 3" xfId="2769"/>
    <cellStyle name="常规 11 3 2 4" xfId="738"/>
    <cellStyle name="常规 11 3 3" xfId="1376"/>
    <cellStyle name="常规 11 3 3 2" xfId="2772"/>
    <cellStyle name="常规 11 3 3 2 10" xfId="2773"/>
    <cellStyle name="常规 11 3 3 2 11" xfId="2774"/>
    <cellStyle name="常规 11 3 3 2 12" xfId="2775"/>
    <cellStyle name="常规 11 3 3 2 13" xfId="2777"/>
    <cellStyle name="常规 11 3 3 2 14" xfId="2779"/>
    <cellStyle name="常规 11 3 3 2 15" xfId="2781"/>
    <cellStyle name="常规 11 3 3 2 2" xfId="2786"/>
    <cellStyle name="常规 11 3 3 2 3" xfId="2789"/>
    <cellStyle name="常规 11 3 3 2 4" xfId="2798"/>
    <cellStyle name="常规 11 3 3 2 5" xfId="2805"/>
    <cellStyle name="常规 11 3 3 2 6" xfId="2808"/>
    <cellStyle name="常规 11 3 3 2 7" xfId="2811"/>
    <cellStyle name="常规 11 3 3 2 8" xfId="2815"/>
    <cellStyle name="常规 11 3 3 2 9" xfId="2819"/>
    <cellStyle name="常规 11 3 3 3" xfId="2824"/>
    <cellStyle name="常规 11 3 4" xfId="1856"/>
    <cellStyle name="常规 11 3 4 10" xfId="2825"/>
    <cellStyle name="常规 11 3 4 11" xfId="2826"/>
    <cellStyle name="常规 11 3 4 12" xfId="50"/>
    <cellStyle name="常规 11 3 4 13" xfId="2830"/>
    <cellStyle name="常规 11 3 4 14" xfId="2839"/>
    <cellStyle name="常规 11 3 4 15" xfId="2847"/>
    <cellStyle name="常规 11 3 4 2" xfId="2849"/>
    <cellStyle name="常规 11 3 4 3" xfId="2850"/>
    <cellStyle name="常规 11 3 4 4" xfId="777"/>
    <cellStyle name="常规 11 3 4 5" xfId="2851"/>
    <cellStyle name="常规 11 3 4 6" xfId="2853"/>
    <cellStyle name="常规 11 3 4 7" xfId="2858"/>
    <cellStyle name="常规 11 3 4 8" xfId="2862"/>
    <cellStyle name="常规 11 3 4 9" xfId="2863"/>
    <cellStyle name="常规 11 3 5" xfId="244"/>
    <cellStyle name="常规 11 3 5 2" xfId="2865"/>
    <cellStyle name="常规 11 3 6" xfId="266"/>
    <cellStyle name="常规 11 3 7" xfId="42"/>
    <cellStyle name="常规 11 4" xfId="392"/>
    <cellStyle name="常规 11 4 2" xfId="2866"/>
    <cellStyle name="常规 11 4 2 10" xfId="2867"/>
    <cellStyle name="常规 11 4 2 11" xfId="2871"/>
    <cellStyle name="常规 11 4 2 12" xfId="2872"/>
    <cellStyle name="常规 11 4 2 13" xfId="2873"/>
    <cellStyle name="常规 11 4 2 14" xfId="2875"/>
    <cellStyle name="常规 11 4 2 15" xfId="2876"/>
    <cellStyle name="常规 11 4 2 2" xfId="2878"/>
    <cellStyle name="常规 11 4 2 2 2" xfId="2161"/>
    <cellStyle name="常规 11 4 2 2 3" xfId="2166"/>
    <cellStyle name="常规 11 4 2 3" xfId="2881"/>
    <cellStyle name="常规 11 4 2 4" xfId="251"/>
    <cellStyle name="常规 11 4 2 5" xfId="2883"/>
    <cellStyle name="常规 11 4 2 6" xfId="2886"/>
    <cellStyle name="常规 11 4 2 7" xfId="2888"/>
    <cellStyle name="常规 11 4 2 8" xfId="2890"/>
    <cellStyle name="常规 11 4 2 9" xfId="335"/>
    <cellStyle name="常规 11 4 3" xfId="2892"/>
    <cellStyle name="常规 11 4 3 2" xfId="2893"/>
    <cellStyle name="常规 11 4 4" xfId="2896"/>
    <cellStyle name="常规 11 4 4 2" xfId="2897"/>
    <cellStyle name="常规 11 4 5" xfId="2898"/>
    <cellStyle name="常规 11 4 6" xfId="2899"/>
    <cellStyle name="常规 11 5" xfId="646"/>
    <cellStyle name="常规 11 5 2" xfId="660"/>
    <cellStyle name="常规 11 5 2 2" xfId="2900"/>
    <cellStyle name="常规 11 5 2 2 10" xfId="2905"/>
    <cellStyle name="常规 11 5 2 2 11" xfId="2915"/>
    <cellStyle name="常规 11 5 2 2 12" xfId="2923"/>
    <cellStyle name="常规 11 5 2 2 13" xfId="2932"/>
    <cellStyle name="常规 11 5 2 2 14" xfId="2938"/>
    <cellStyle name="常规 11 5 2 2 15" xfId="2948"/>
    <cellStyle name="常规 11 5 2 2 2" xfId="2911"/>
    <cellStyle name="常规 11 5 2 2 2 2" xfId="2952"/>
    <cellStyle name="常规 11 5 2 2 2 3" xfId="2953"/>
    <cellStyle name="常规 11 5 2 2 3" xfId="2920"/>
    <cellStyle name="常规 11 5 2 2 4" xfId="2929"/>
    <cellStyle name="常规 11 5 2 2 5" xfId="2936"/>
    <cellStyle name="常规 11 5 2 2 6" xfId="2942"/>
    <cellStyle name="常规 11 5 2 2 7" xfId="2954"/>
    <cellStyle name="常规 11 5 2 2 8" xfId="2962"/>
    <cellStyle name="常规 11 5 2 2 9" xfId="2971"/>
    <cellStyle name="常规 11 5 2 3" xfId="2980"/>
    <cellStyle name="常规 11 5 2 3 2" xfId="2549"/>
    <cellStyle name="常规 11 5 2 3 3" xfId="2558"/>
    <cellStyle name="常规 11 5 2 4" xfId="839"/>
    <cellStyle name="常规 11 5 3" xfId="1291"/>
    <cellStyle name="常规 11 5 3 2" xfId="2983"/>
    <cellStyle name="常规 11 5 3 2 10" xfId="2986"/>
    <cellStyle name="常规 11 5 3 2 11" xfId="2988"/>
    <cellStyle name="常规 11 5 3 2 12" xfId="2990"/>
    <cellStyle name="常规 11 5 3 2 13" xfId="2993"/>
    <cellStyle name="常规 11 5 3 2 14" xfId="2995"/>
    <cellStyle name="常规 11 5 3 2 15" xfId="2996"/>
    <cellStyle name="常规 11 5 3 2 2" xfId="3000"/>
    <cellStyle name="常规 11 5 3 2 3" xfId="3009"/>
    <cellStyle name="常规 11 5 3 2 4" xfId="3015"/>
    <cellStyle name="常规 11 5 3 2 5" xfId="3022"/>
    <cellStyle name="常规 11 5 3 2 6" xfId="3030"/>
    <cellStyle name="常规 11 5 3 2 7" xfId="3036"/>
    <cellStyle name="常规 11 5 3 2 8" xfId="3039"/>
    <cellStyle name="常规 11 5 3 2 9" xfId="3042"/>
    <cellStyle name="常规 11 5 3 3" xfId="3045"/>
    <cellStyle name="常规 11 5 4" xfId="3050"/>
    <cellStyle name="常规 11 5 4 10" xfId="3051"/>
    <cellStyle name="常规 11 5 4 11" xfId="3056"/>
    <cellStyle name="常规 11 5 4 12" xfId="3057"/>
    <cellStyle name="常规 11 5 4 13" xfId="3058"/>
    <cellStyle name="常规 11 5 4 14" xfId="3062"/>
    <cellStyle name="常规 11 5 4 15" xfId="3066"/>
    <cellStyle name="常规 11 5 4 2" xfId="3070"/>
    <cellStyle name="常规 11 5 4 3" xfId="3071"/>
    <cellStyle name="常规 11 5 4 4" xfId="860"/>
    <cellStyle name="常规 11 5 4 5" xfId="3073"/>
    <cellStyle name="常规 11 5 4 6" xfId="3075"/>
    <cellStyle name="常规 11 5 4 7" xfId="3079"/>
    <cellStyle name="常规 11 5 4 8" xfId="3083"/>
    <cellStyle name="常规 11 5 4 9" xfId="3086"/>
    <cellStyle name="常规 11 5 5" xfId="896"/>
    <cellStyle name="常规 11 5 5 2" xfId="3092"/>
    <cellStyle name="常规 11 5 6" xfId="3093"/>
    <cellStyle name="常规 11 5 7" xfId="3094"/>
    <cellStyle name="常规 11 6" xfId="666"/>
    <cellStyle name="常规 11 6 10" xfId="844"/>
    <cellStyle name="常规 11 6 11" xfId="3096"/>
    <cellStyle name="常规 11 6 12" xfId="3099"/>
    <cellStyle name="常规 11 6 13" xfId="3102"/>
    <cellStyle name="常规 11 6 14" xfId="3105"/>
    <cellStyle name="常规 11 6 15" xfId="441"/>
    <cellStyle name="常规 11 6 2" xfId="3107"/>
    <cellStyle name="常规 11 6 2 2" xfId="3113"/>
    <cellStyle name="常规 11 6 2 2 2" xfId="3116"/>
    <cellStyle name="常规 11 6 2 2 3" xfId="3122"/>
    <cellStyle name="常规 11 6 2 3" xfId="3133"/>
    <cellStyle name="常规 11 6 3" xfId="3136"/>
    <cellStyle name="常规 11 6 3 2" xfId="3139"/>
    <cellStyle name="常规 11 6 3 3" xfId="3140"/>
    <cellStyle name="常规 11 6 4" xfId="3142"/>
    <cellStyle name="常规 11 6 5" xfId="905"/>
    <cellStyle name="常规 11 6 6" xfId="3146"/>
    <cellStyle name="常规 11 6 7" xfId="3152"/>
    <cellStyle name="常规 11 6 8" xfId="3159"/>
    <cellStyle name="常规 11 6 9" xfId="3163"/>
    <cellStyle name="常规 11 7" xfId="676"/>
    <cellStyle name="常规 11 7 2" xfId="3167"/>
    <cellStyle name="常规 11 7 2 2" xfId="205"/>
    <cellStyle name="常规 11 7 2 2 2" xfId="3171"/>
    <cellStyle name="常规 11 7 2 2 3" xfId="3181"/>
    <cellStyle name="常规 11 7 2 3" xfId="3186"/>
    <cellStyle name="常规 11 7 3" xfId="3187"/>
    <cellStyle name="常规 11 7 3 2" xfId="3191"/>
    <cellStyle name="常规 11 7 3 3" xfId="3194"/>
    <cellStyle name="常规 11 7 4" xfId="3197"/>
    <cellStyle name="常规 11 8" xfId="697"/>
    <cellStyle name="常规 11 8 2" xfId="3203"/>
    <cellStyle name="常规 11 8 2 2" xfId="3204"/>
    <cellStyle name="常规 11 8 2 3" xfId="3209"/>
    <cellStyle name="常规 11 8 3" xfId="3214"/>
    <cellStyle name="常规 11 8 4" xfId="3215"/>
    <cellStyle name="常规 11 9" xfId="1385"/>
    <cellStyle name="常规 11 9 2" xfId="3216"/>
    <cellStyle name="常规 11 9 2 2" xfId="3221"/>
    <cellStyle name="常规 11 9 2 3" xfId="3223"/>
    <cellStyle name="常规 11 9 3" xfId="3224"/>
    <cellStyle name="常规 11 9 4" xfId="3228"/>
    <cellStyle name="常规 110" xfId="1963"/>
    <cellStyle name="常规 110 2" xfId="828"/>
    <cellStyle name="常规 111" xfId="1968"/>
    <cellStyle name="常规 111 2" xfId="857"/>
    <cellStyle name="常规 112" xfId="1974"/>
    <cellStyle name="常规 113" xfId="1981"/>
    <cellStyle name="常规 114" xfId="1993"/>
    <cellStyle name="常规 115" xfId="3231"/>
    <cellStyle name="常规 116" xfId="3239"/>
    <cellStyle name="常规 117" xfId="3244"/>
    <cellStyle name="常规 12" xfId="3247"/>
    <cellStyle name="常规 12 10" xfId="1975"/>
    <cellStyle name="常规 12 10 2" xfId="198"/>
    <cellStyle name="常规 12 11" xfId="1982"/>
    <cellStyle name="常规 12 11 2" xfId="1991"/>
    <cellStyle name="常规 12 12" xfId="1994"/>
    <cellStyle name="常规 12 13" xfId="3236"/>
    <cellStyle name="常规 12 13 2" xfId="3256"/>
    <cellStyle name="常规 12 14" xfId="3241"/>
    <cellStyle name="常规 12 2" xfId="3259"/>
    <cellStyle name="常规 12 2 10" xfId="3261"/>
    <cellStyle name="常规 12 2 10 2" xfId="3263"/>
    <cellStyle name="常规 12 2 11" xfId="3265"/>
    <cellStyle name="常规 12 2 12" xfId="3268"/>
    <cellStyle name="常规 12 2 2" xfId="3271"/>
    <cellStyle name="常规 12 2 2 2" xfId="3273"/>
    <cellStyle name="常规 12 2 2 2 2" xfId="3274"/>
    <cellStyle name="常规 12 2 2 2 2 10" xfId="3276"/>
    <cellStyle name="常规 12 2 2 2 2 11" xfId="3277"/>
    <cellStyle name="常规 12 2 2 2 2 12" xfId="3192"/>
    <cellStyle name="常规 12 2 2 2 2 13" xfId="3195"/>
    <cellStyle name="常规 12 2 2 2 2 14" xfId="3279"/>
    <cellStyle name="常规 12 2 2 2 2 15" xfId="3285"/>
    <cellStyle name="常规 12 2 2 2 2 2" xfId="3289"/>
    <cellStyle name="常规 12 2 2 2 2 2 2" xfId="3291"/>
    <cellStyle name="常规 12 2 2 2 2 2 3" xfId="3295"/>
    <cellStyle name="常规 12 2 2 2 2 3" xfId="3297"/>
    <cellStyle name="常规 12 2 2 2 2 4" xfId="3299"/>
    <cellStyle name="常规 12 2 2 2 2 5" xfId="3302"/>
    <cellStyle name="常规 12 2 2 2 2 6" xfId="3306"/>
    <cellStyle name="常规 12 2 2 2 2 7" xfId="3309"/>
    <cellStyle name="常规 12 2 2 2 2 8" xfId="3313"/>
    <cellStyle name="常规 12 2 2 2 2 9" xfId="3325"/>
    <cellStyle name="常规 12 2 2 2 3" xfId="3339"/>
    <cellStyle name="常规 12 2 2 2 3 2" xfId="3341"/>
    <cellStyle name="常规 12 2 2 2 3 3" xfId="3344"/>
    <cellStyle name="常规 12 2 2 2 4" xfId="3348"/>
    <cellStyle name="常规 12 2 2 3" xfId="3350"/>
    <cellStyle name="常规 12 2 2 3 2" xfId="3352"/>
    <cellStyle name="常规 12 2 2 3 2 10" xfId="3354"/>
    <cellStyle name="常规 12 2 2 3 2 11" xfId="3359"/>
    <cellStyle name="常规 12 2 2 3 2 12" xfId="3363"/>
    <cellStyle name="常规 12 2 2 3 2 13" xfId="3366"/>
    <cellStyle name="常规 12 2 2 3 2 14" xfId="3369"/>
    <cellStyle name="常规 12 2 2 3 2 15" xfId="3373"/>
    <cellStyle name="常规 12 2 2 3 2 2" xfId="3374"/>
    <cellStyle name="常规 12 2 2 3 2 3" xfId="3375"/>
    <cellStyle name="常规 12 2 2 3 2 4" xfId="3377"/>
    <cellStyle name="常规 12 2 2 3 2 5" xfId="3379"/>
    <cellStyle name="常规 12 2 2 3 2 6" xfId="3381"/>
    <cellStyle name="常规 12 2 2 3 2 7" xfId="3384"/>
    <cellStyle name="常规 12 2 2 3 2 8" xfId="3387"/>
    <cellStyle name="常规 12 2 2 3 2 9" xfId="3395"/>
    <cellStyle name="常规 12 2 2 3 3" xfId="3402"/>
    <cellStyle name="常规 12 2 2 4" xfId="3404"/>
    <cellStyle name="常规 12 2 2 4 10" xfId="3406"/>
    <cellStyle name="常规 12 2 2 4 11" xfId="3410"/>
    <cellStyle name="常规 12 2 2 4 12" xfId="3414"/>
    <cellStyle name="常规 12 2 2 4 13" xfId="3416"/>
    <cellStyle name="常规 12 2 2 4 14" xfId="3419"/>
    <cellStyle name="常规 12 2 2 4 15" xfId="3422"/>
    <cellStyle name="常规 12 2 2 4 2" xfId="3425"/>
    <cellStyle name="常规 12 2 2 4 3" xfId="3427"/>
    <cellStyle name="常规 12 2 2 4 4" xfId="3430"/>
    <cellStyle name="常规 12 2 2 4 5" xfId="3434"/>
    <cellStyle name="常规 12 2 2 4 6" xfId="3437"/>
    <cellStyle name="常规 12 2 2 4 7" xfId="3440"/>
    <cellStyle name="常规 12 2 2 4 8" xfId="3443"/>
    <cellStyle name="常规 12 2 2 4 9" xfId="3445"/>
    <cellStyle name="常规 12 2 2 5" xfId="3446"/>
    <cellStyle name="常规 12 2 2 5 2" xfId="224"/>
    <cellStyle name="常规 12 2 2 6" xfId="3447"/>
    <cellStyle name="常规 12 2 2 7" xfId="3449"/>
    <cellStyle name="常规 12 2 3" xfId="3451"/>
    <cellStyle name="常规 12 2 3 2" xfId="490"/>
    <cellStyle name="常规 12 2 3 2 10" xfId="3452"/>
    <cellStyle name="常规 12 2 3 2 11" xfId="3454"/>
    <cellStyle name="常规 12 2 3 2 12" xfId="3456"/>
    <cellStyle name="常规 12 2 3 2 13" xfId="3457"/>
    <cellStyle name="常规 12 2 3 2 14" xfId="3458"/>
    <cellStyle name="常规 12 2 3 2 15" xfId="3460"/>
    <cellStyle name="常规 12 2 3 2 2" xfId="3461"/>
    <cellStyle name="常规 12 2 3 2 2 2" xfId="2109"/>
    <cellStyle name="常规 12 2 3 2 2 3" xfId="2115"/>
    <cellStyle name="常规 12 2 3 2 3" xfId="3462"/>
    <cellStyle name="常规 12 2 3 2 4" xfId="3343"/>
    <cellStyle name="常规 12 2 3 2 5" xfId="3347"/>
    <cellStyle name="常规 12 2 3 2 6" xfId="3465"/>
    <cellStyle name="常规 12 2 3 2 7" xfId="3469"/>
    <cellStyle name="常规 12 2 3 2 8" xfId="3473"/>
    <cellStyle name="常规 12 2 3 2 9" xfId="3479"/>
    <cellStyle name="常规 12 2 3 3" xfId="516"/>
    <cellStyle name="常规 12 2 3 3 2" xfId="3482"/>
    <cellStyle name="常规 12 2 3 4" xfId="1416"/>
    <cellStyle name="常规 12 2 3 4 2" xfId="3483"/>
    <cellStyle name="常规 12 2 3 5" xfId="1431"/>
    <cellStyle name="常规 12 2 3 6" xfId="1449"/>
    <cellStyle name="常规 12 2 4" xfId="3486"/>
    <cellStyle name="常规 12 2 4 2" xfId="3492"/>
    <cellStyle name="常规 12 2 4 2 2" xfId="3501"/>
    <cellStyle name="常规 12 2 4 2 2 10" xfId="3206"/>
    <cellStyle name="常规 12 2 4 2 2 11" xfId="3211"/>
    <cellStyle name="常规 12 2 4 2 2 12" xfId="3503"/>
    <cellStyle name="常规 12 2 4 2 2 13" xfId="3506"/>
    <cellStyle name="常规 12 2 4 2 2 14" xfId="3507"/>
    <cellStyle name="常规 12 2 4 2 2 15" xfId="3508"/>
    <cellStyle name="常规 12 2 4 2 2 2" xfId="101"/>
    <cellStyle name="常规 12 2 4 2 2 2 2" xfId="3509"/>
    <cellStyle name="常规 12 2 4 2 2 2 3" xfId="3511"/>
    <cellStyle name="常规 12 2 4 2 2 3" xfId="1090"/>
    <cellStyle name="常规 12 2 4 2 2 4" xfId="1093"/>
    <cellStyle name="常规 12 2 4 2 2 5" xfId="1102"/>
    <cellStyle name="常规 12 2 4 2 2 6" xfId="3514"/>
    <cellStyle name="常规 12 2 4 2 2 7" xfId="3521"/>
    <cellStyle name="常规 12 2 4 2 2 8" xfId="3527"/>
    <cellStyle name="常规 12 2 4 2 2 9" xfId="3534"/>
    <cellStyle name="常规 12 2 4 2 3" xfId="3538"/>
    <cellStyle name="常规 12 2 4 2 3 2" xfId="1309"/>
    <cellStyle name="常规 12 2 4 2 3 3" xfId="1314"/>
    <cellStyle name="常规 12 2 4 2 4" xfId="3540"/>
    <cellStyle name="常规 12 2 4 3" xfId="3542"/>
    <cellStyle name="常规 12 2 4 3 2" xfId="3551"/>
    <cellStyle name="常规 12 2 4 3 2 10" xfId="3552"/>
    <cellStyle name="常规 12 2 4 3 2 11" xfId="3553"/>
    <cellStyle name="常规 12 2 4 3 2 12" xfId="3555"/>
    <cellStyle name="常规 12 2 4 3 2 13" xfId="1882"/>
    <cellStyle name="常规 12 2 4 3 2 14" xfId="1886"/>
    <cellStyle name="常规 12 2 4 3 2 15" xfId="3559"/>
    <cellStyle name="常规 12 2 4 3 2 2" xfId="1210"/>
    <cellStyle name="常规 12 2 4 3 2 3" xfId="1216"/>
    <cellStyle name="常规 12 2 4 3 2 4" xfId="1221"/>
    <cellStyle name="常规 12 2 4 3 2 5" xfId="862"/>
    <cellStyle name="常规 12 2 4 3 2 6" xfId="2655"/>
    <cellStyle name="常规 12 2 4 3 2 7" xfId="2659"/>
    <cellStyle name="常规 12 2 4 3 2 8" xfId="2667"/>
    <cellStyle name="常规 12 2 4 3 2 9" xfId="2678"/>
    <cellStyle name="常规 12 2 4 3 3" xfId="3560"/>
    <cellStyle name="常规 12 2 4 4" xfId="3561"/>
    <cellStyle name="常规 12 2 4 4 10" xfId="3095"/>
    <cellStyle name="常规 12 2 4 4 11" xfId="3570"/>
    <cellStyle name="常规 12 2 4 4 12" xfId="3571"/>
    <cellStyle name="常规 12 2 4 4 13" xfId="3572"/>
    <cellStyle name="常规 12 2 4 4 14" xfId="3574"/>
    <cellStyle name="常规 12 2 4 4 15" xfId="3575"/>
    <cellStyle name="常规 12 2 4 4 2" xfId="3579"/>
    <cellStyle name="常规 12 2 4 4 3" xfId="3583"/>
    <cellStyle name="常规 12 2 4 4 4" xfId="3585"/>
    <cellStyle name="常规 12 2 4 4 5" xfId="3586"/>
    <cellStyle name="常规 12 2 4 4 6" xfId="3587"/>
    <cellStyle name="常规 12 2 4 4 7" xfId="3589"/>
    <cellStyle name="常规 12 2 4 4 8" xfId="3591"/>
    <cellStyle name="常规 12 2 4 4 9" xfId="3593"/>
    <cellStyle name="常规 12 2 4 5" xfId="3595"/>
    <cellStyle name="常规 12 2 4 5 2" xfId="3606"/>
    <cellStyle name="常规 12 2 4 6" xfId="3610"/>
    <cellStyle name="常规 12 2 4 7" xfId="3622"/>
    <cellStyle name="常规 12 2 5" xfId="3636"/>
    <cellStyle name="常规 12 2 5 10" xfId="3642"/>
    <cellStyle name="常规 12 2 5 11" xfId="3645"/>
    <cellStyle name="常规 12 2 5 12" xfId="3648"/>
    <cellStyle name="常规 12 2 5 13" xfId="694"/>
    <cellStyle name="常规 12 2 5 14" xfId="3651"/>
    <cellStyle name="常规 12 2 5 15" xfId="3654"/>
    <cellStyle name="常规 12 2 5 2" xfId="3656"/>
    <cellStyle name="常规 12 2 5 2 2" xfId="3657"/>
    <cellStyle name="常规 12 2 5 2 2 2" xfId="2354"/>
    <cellStyle name="常规 12 2 5 2 2 3" xfId="2359"/>
    <cellStyle name="常规 12 2 5 2 3" xfId="3659"/>
    <cellStyle name="常规 12 2 5 3" xfId="3661"/>
    <cellStyle name="常规 12 2 5 3 2" xfId="3662"/>
    <cellStyle name="常规 12 2 5 3 3" xfId="3664"/>
    <cellStyle name="常规 12 2 5 4" xfId="3666"/>
    <cellStyle name="常规 12 2 5 5" xfId="3668"/>
    <cellStyle name="常规 12 2 5 6" xfId="3672"/>
    <cellStyle name="常规 12 2 5 7" xfId="3679"/>
    <cellStyle name="常规 12 2 5 8" xfId="3685"/>
    <cellStyle name="常规 12 2 5 9" xfId="3691"/>
    <cellStyle name="常规 12 2 6" xfId="3696"/>
    <cellStyle name="常规 12 2 6 2" xfId="3698"/>
    <cellStyle name="常规 12 2 6 2 2" xfId="3700"/>
    <cellStyle name="常规 12 2 6 2 2 2" xfId="678"/>
    <cellStyle name="常规 12 2 6 2 2 3" xfId="699"/>
    <cellStyle name="常规 12 2 6 2 3" xfId="3702"/>
    <cellStyle name="常规 12 2 6 3" xfId="3703"/>
    <cellStyle name="常规 12 2 6 3 2" xfId="3704"/>
    <cellStyle name="常规 12 2 6 3 3" xfId="3705"/>
    <cellStyle name="常规 12 2 6 4" xfId="2065"/>
    <cellStyle name="常规 12 2 7" xfId="3707"/>
    <cellStyle name="常规 12 2 7 2" xfId="3711"/>
    <cellStyle name="常规 12 2 7 2 2" xfId="3714"/>
    <cellStyle name="常规 12 2 7 2 3" xfId="3715"/>
    <cellStyle name="常规 12 2 7 3" xfId="3716"/>
    <cellStyle name="常规 12 2 8" xfId="3719"/>
    <cellStyle name="常规 12 2 8 2" xfId="3723"/>
    <cellStyle name="常规 12 2 8 2 2" xfId="3726"/>
    <cellStyle name="常规 12 2 8 2 3" xfId="3727"/>
    <cellStyle name="常规 12 2 8 3" xfId="3728"/>
    <cellStyle name="常规 12 2 9" xfId="3729"/>
    <cellStyle name="常规 12 2 9 2" xfId="2874"/>
    <cellStyle name="常规 12 3" xfId="1389"/>
    <cellStyle name="常规 12 3 2" xfId="1333"/>
    <cellStyle name="常规 12 3 2 2" xfId="3735"/>
    <cellStyle name="常规 12 3 2 2 10" xfId="3739"/>
    <cellStyle name="常规 12 3 2 2 11" xfId="3740"/>
    <cellStyle name="常规 12 3 2 2 12" xfId="3741"/>
    <cellStyle name="常规 12 3 2 2 13" xfId="3742"/>
    <cellStyle name="常规 12 3 2 2 14" xfId="3743"/>
    <cellStyle name="常规 12 3 2 2 15" xfId="3744"/>
    <cellStyle name="常规 12 3 2 2 2" xfId="49"/>
    <cellStyle name="常规 12 3 2 2 2 2" xfId="3747"/>
    <cellStyle name="常规 12 3 2 2 2 3" xfId="3754"/>
    <cellStyle name="常规 12 3 2 2 3" xfId="2831"/>
    <cellStyle name="常规 12 3 2 2 4" xfId="2840"/>
    <cellStyle name="常规 12 3 2 2 5" xfId="2848"/>
    <cellStyle name="常规 12 3 2 2 6" xfId="3760"/>
    <cellStyle name="常规 12 3 2 2 7" xfId="3761"/>
    <cellStyle name="常规 12 3 2 2 8" xfId="3762"/>
    <cellStyle name="常规 12 3 2 2 9" xfId="3763"/>
    <cellStyle name="常规 12 3 2 3" xfId="3764"/>
    <cellStyle name="常规 12 3 2 3 2" xfId="3768"/>
    <cellStyle name="常规 12 3 2 3 3" xfId="3770"/>
    <cellStyle name="常规 12 3 2 4" xfId="3773"/>
    <cellStyle name="常规 12 3 3" xfId="1337"/>
    <cellStyle name="常规 12 3 3 2" xfId="2142"/>
    <cellStyle name="常规 12 3 3 2 10" xfId="3778"/>
    <cellStyle name="常规 12 3 3 2 11" xfId="3779"/>
    <cellStyle name="常规 12 3 3 2 12" xfId="3780"/>
    <cellStyle name="常规 12 3 3 2 13" xfId="3782"/>
    <cellStyle name="常规 12 3 3 2 14" xfId="3784"/>
    <cellStyle name="常规 12 3 3 2 15" xfId="3785"/>
    <cellStyle name="常规 12 3 3 2 2" xfId="2145"/>
    <cellStyle name="常规 12 3 3 2 3" xfId="2148"/>
    <cellStyle name="常规 12 3 3 2 4" xfId="3787"/>
    <cellStyle name="常规 12 3 3 2 5" xfId="3796"/>
    <cellStyle name="常规 12 3 3 2 6" xfId="3803"/>
    <cellStyle name="常规 12 3 3 2 7" xfId="3813"/>
    <cellStyle name="常规 12 3 3 2 8" xfId="3820"/>
    <cellStyle name="常规 12 3 3 2 9" xfId="3825"/>
    <cellStyle name="常规 12 3 3 3" xfId="2156"/>
    <cellStyle name="常规 12 3 4" xfId="3827"/>
    <cellStyle name="常规 12 3 4 10" xfId="3831"/>
    <cellStyle name="常规 12 3 4 11" xfId="3835"/>
    <cellStyle name="常规 12 3 4 12" xfId="3839"/>
    <cellStyle name="常规 12 3 4 13" xfId="3842"/>
    <cellStyle name="常规 12 3 4 14" xfId="3845"/>
    <cellStyle name="常规 12 3 4 15" xfId="3848"/>
    <cellStyle name="常规 12 3 4 2" xfId="2204"/>
    <cellStyle name="常规 12 3 4 3" xfId="3852"/>
    <cellStyle name="常规 12 3 4 4" xfId="3853"/>
    <cellStyle name="常规 12 3 4 5" xfId="3854"/>
    <cellStyle name="常规 12 3 4 6" xfId="3857"/>
    <cellStyle name="常规 12 3 4 7" xfId="3860"/>
    <cellStyle name="常规 12 3 4 8" xfId="3861"/>
    <cellStyle name="常规 12 3 4 9" xfId="3862"/>
    <cellStyle name="常规 12 3 5" xfId="131"/>
    <cellStyle name="常规 12 3 5 2" xfId="2242"/>
    <cellStyle name="常规 12 3 6" xfId="3864"/>
    <cellStyle name="常规 12 3 7" xfId="3870"/>
    <cellStyle name="常规 12 4" xfId="396"/>
    <cellStyle name="常规 12 4 2" xfId="3874"/>
    <cellStyle name="常规 12 4 2 10" xfId="3877"/>
    <cellStyle name="常规 12 4 2 11" xfId="3878"/>
    <cellStyle name="常规 12 4 2 12" xfId="257"/>
    <cellStyle name="常规 12 4 2 13" xfId="277"/>
    <cellStyle name="常规 12 4 2 14" xfId="2340"/>
    <cellStyle name="常规 12 4 2 15" xfId="2350"/>
    <cellStyle name="常规 12 4 2 2" xfId="3881"/>
    <cellStyle name="常规 12 4 2 2 2" xfId="3885"/>
    <cellStyle name="常规 12 4 2 2 3" xfId="3897"/>
    <cellStyle name="常规 12 4 2 3" xfId="3903"/>
    <cellStyle name="常规 12 4 2 4" xfId="3906"/>
    <cellStyle name="常规 12 4 2 5" xfId="3907"/>
    <cellStyle name="常规 12 4 2 6" xfId="650"/>
    <cellStyle name="常规 12 4 2 7" xfId="669"/>
    <cellStyle name="常规 12 4 2 8" xfId="685"/>
    <cellStyle name="常规 12 4 2 9" xfId="703"/>
    <cellStyle name="常规 12 4 3" xfId="3911"/>
    <cellStyle name="常规 12 4 3 2" xfId="2290"/>
    <cellStyle name="常规 12 4 4" xfId="3915"/>
    <cellStyle name="常规 12 4 4 2" xfId="3924"/>
    <cellStyle name="常规 12 4 5" xfId="3925"/>
    <cellStyle name="常规 12 4 6" xfId="3929"/>
    <cellStyle name="常规 12 5" xfId="3933"/>
    <cellStyle name="常规 12 5 2" xfId="3934"/>
    <cellStyle name="常规 12 5 2 2" xfId="3935"/>
    <cellStyle name="常规 12 5 2 2 10" xfId="153"/>
    <cellStyle name="常规 12 5 2 2 11" xfId="325"/>
    <cellStyle name="常规 12 5 2 2 12" xfId="343"/>
    <cellStyle name="常规 12 5 2 2 13" xfId="3940"/>
    <cellStyle name="常规 12 5 2 2 14" xfId="3943"/>
    <cellStyle name="常规 12 5 2 2 15" xfId="3946"/>
    <cellStyle name="常规 12 5 2 2 2" xfId="2477"/>
    <cellStyle name="常规 12 5 2 2 2 2" xfId="2612"/>
    <cellStyle name="常规 12 5 2 2 2 3" xfId="3951"/>
    <cellStyle name="常规 12 5 2 2 3" xfId="3954"/>
    <cellStyle name="常规 12 5 2 2 4" xfId="3956"/>
    <cellStyle name="常规 12 5 2 2 5" xfId="3957"/>
    <cellStyle name="常规 12 5 2 2 6" xfId="3959"/>
    <cellStyle name="常规 12 5 2 2 7" xfId="3961"/>
    <cellStyle name="常规 12 5 2 2 8" xfId="3962"/>
    <cellStyle name="常规 12 5 2 2 9" xfId="3963"/>
    <cellStyle name="常规 12 5 2 3" xfId="3964"/>
    <cellStyle name="常规 12 5 2 3 2" xfId="3966"/>
    <cellStyle name="常规 12 5 2 3 3" xfId="3971"/>
    <cellStyle name="常规 12 5 2 4" xfId="3975"/>
    <cellStyle name="常规 12 5 3" xfId="3980"/>
    <cellStyle name="常规 12 5 3 2" xfId="2391"/>
    <cellStyle name="常规 12 5 3 2 10" xfId="3982"/>
    <cellStyle name="常规 12 5 3 2 11" xfId="3984"/>
    <cellStyle name="常规 12 5 3 2 12" xfId="3987"/>
    <cellStyle name="常规 12 5 3 2 13" xfId="3991"/>
    <cellStyle name="常规 12 5 3 2 14" xfId="3993"/>
    <cellStyle name="常规 12 5 3 2 15" xfId="2567"/>
    <cellStyle name="常规 12 5 3 2 2" xfId="2395"/>
    <cellStyle name="常规 12 5 3 2 3" xfId="2401"/>
    <cellStyle name="常规 12 5 3 2 4" xfId="3994"/>
    <cellStyle name="常规 12 5 3 2 5" xfId="4000"/>
    <cellStyle name="常规 12 5 3 2 6" xfId="4005"/>
    <cellStyle name="常规 12 5 3 2 7" xfId="4008"/>
    <cellStyle name="常规 12 5 3 2 8" xfId="4011"/>
    <cellStyle name="常规 12 5 3 2 9" xfId="4014"/>
    <cellStyle name="常规 12 5 3 3" xfId="2406"/>
    <cellStyle name="常规 12 5 4" xfId="4016"/>
    <cellStyle name="常规 12 5 4 10" xfId="3487"/>
    <cellStyle name="常规 12 5 4 11" xfId="3637"/>
    <cellStyle name="常规 12 5 4 12" xfId="3697"/>
    <cellStyle name="常规 12 5 4 13" xfId="3710"/>
    <cellStyle name="常规 12 5 4 14" xfId="3722"/>
    <cellStyle name="常规 12 5 4 15" xfId="3734"/>
    <cellStyle name="常规 12 5 4 2" xfId="2473"/>
    <cellStyle name="常规 12 5 4 3" xfId="4017"/>
    <cellStyle name="常规 12 5 4 4" xfId="4018"/>
    <cellStyle name="常规 12 5 4 5" xfId="4019"/>
    <cellStyle name="常规 12 5 4 6" xfId="4020"/>
    <cellStyle name="常规 12 5 4 7" xfId="4021"/>
    <cellStyle name="常规 12 5 4 8" xfId="4022"/>
    <cellStyle name="常规 12 5 4 9" xfId="4023"/>
    <cellStyle name="常规 12 5 5" xfId="4024"/>
    <cellStyle name="常规 12 5 5 2" xfId="2483"/>
    <cellStyle name="常规 12 5 6" xfId="4025"/>
    <cellStyle name="常规 12 5 7" xfId="4026"/>
    <cellStyle name="常规 12 6" xfId="4027"/>
    <cellStyle name="常规 12 6 10" xfId="4029"/>
    <cellStyle name="常规 12 6 11" xfId="4031"/>
    <cellStyle name="常规 12 6 12" xfId="4032"/>
    <cellStyle name="常规 12 6 13" xfId="1639"/>
    <cellStyle name="常规 12 6 14" xfId="1624"/>
    <cellStyle name="常规 12 6 15" xfId="118"/>
    <cellStyle name="常规 12 6 2" xfId="4034"/>
    <cellStyle name="常规 12 6 2 2" xfId="4037"/>
    <cellStyle name="常规 12 6 2 2 2" xfId="4042"/>
    <cellStyle name="常规 12 6 2 2 3" xfId="4044"/>
    <cellStyle name="常规 12 6 2 3" xfId="4045"/>
    <cellStyle name="常规 12 6 3" xfId="4051"/>
    <cellStyle name="常规 12 6 3 2" xfId="2570"/>
    <cellStyle name="常规 12 6 3 3" xfId="4052"/>
    <cellStyle name="常规 12 6 4" xfId="4055"/>
    <cellStyle name="常规 12 6 5" xfId="4058"/>
    <cellStyle name="常规 12 6 6" xfId="4062"/>
    <cellStyle name="常规 12 6 7" xfId="4065"/>
    <cellStyle name="常规 12 6 8" xfId="4066"/>
    <cellStyle name="常规 12 6 9" xfId="4067"/>
    <cellStyle name="常规 12 7" xfId="4068"/>
    <cellStyle name="常规 12 7 2" xfId="753"/>
    <cellStyle name="常规 12 7 2 2" xfId="4069"/>
    <cellStyle name="常规 12 7 2 2 2" xfId="4073"/>
    <cellStyle name="常规 12 7 2 2 3" xfId="4076"/>
    <cellStyle name="常规 12 7 2 3" xfId="4077"/>
    <cellStyle name="常规 12 7 3" xfId="1779"/>
    <cellStyle name="常规 12 7 3 2" xfId="2606"/>
    <cellStyle name="常规 12 7 3 3" xfId="4081"/>
    <cellStyle name="常规 12 7 4" xfId="2479"/>
    <cellStyle name="常规 12 8" xfId="4083"/>
    <cellStyle name="常规 12 8 2" xfId="4087"/>
    <cellStyle name="常规 12 8 2 2" xfId="4094"/>
    <cellStyle name="常规 12 8 2 3" xfId="4103"/>
    <cellStyle name="常规 12 8 3" xfId="4110"/>
    <cellStyle name="常规 12 8 4" xfId="3967"/>
    <cellStyle name="常规 12 9" xfId="4111"/>
    <cellStyle name="常规 12 9 2" xfId="4112"/>
    <cellStyle name="常规 12 9 2 2" xfId="4114"/>
    <cellStyle name="常规 12 9 2 3" xfId="4115"/>
    <cellStyle name="常规 12 9 3" xfId="3453"/>
    <cellStyle name="常规 12 9 4" xfId="3455"/>
    <cellStyle name="常规 13" xfId="4125"/>
    <cellStyle name="常规 13 10" xfId="1095"/>
    <cellStyle name="常规 13 10 2" xfId="4128"/>
    <cellStyle name="常规 13 11" xfId="1104"/>
    <cellStyle name="常规 13 11 2" xfId="4130"/>
    <cellStyle name="常规 13 12" xfId="3512"/>
    <cellStyle name="常规 13 13" xfId="3519"/>
    <cellStyle name="常规 13 13 2" xfId="361"/>
    <cellStyle name="常规 13 14" xfId="3528"/>
    <cellStyle name="常规 13 2" xfId="4131"/>
    <cellStyle name="常规 13 2 10" xfId="4136"/>
    <cellStyle name="常规 13 2 10 2" xfId="4139"/>
    <cellStyle name="常规 13 2 11" xfId="4141"/>
    <cellStyle name="常规 13 2 12" xfId="4149"/>
    <cellStyle name="常规 13 2 2" xfId="4150"/>
    <cellStyle name="常规 13 2 2 2" xfId="4152"/>
    <cellStyle name="常规 13 2 2 2 2" xfId="4156"/>
    <cellStyle name="常规 13 2 2 2 2 10" xfId="4159"/>
    <cellStyle name="常规 13 2 2 2 2 11" xfId="4169"/>
    <cellStyle name="常规 13 2 2 2 2 12" xfId="4176"/>
    <cellStyle name="常规 13 2 2 2 2 13" xfId="4182"/>
    <cellStyle name="常规 13 2 2 2 2 14" xfId="4188"/>
    <cellStyle name="常规 13 2 2 2 2 15" xfId="4194"/>
    <cellStyle name="常规 13 2 2 2 2 2" xfId="4199"/>
    <cellStyle name="常规 13 2 2 2 2 2 2" xfId="317"/>
    <cellStyle name="常规 13 2 2 2 2 2 3" xfId="333"/>
    <cellStyle name="常规 13 2 2 2 2 3" xfId="1138"/>
    <cellStyle name="常规 13 2 2 2 2 4" xfId="1147"/>
    <cellStyle name="常规 13 2 2 2 2 5" xfId="1155"/>
    <cellStyle name="常规 13 2 2 2 2 6" xfId="1163"/>
    <cellStyle name="常规 13 2 2 2 2 7" xfId="800"/>
    <cellStyle name="常规 13 2 2 2 2 8" xfId="1183"/>
    <cellStyle name="常规 13 2 2 2 2 9" xfId="4203"/>
    <cellStyle name="常规 13 2 2 2 3" xfId="4211"/>
    <cellStyle name="常规 13 2 2 2 3 2" xfId="1885"/>
    <cellStyle name="常规 13 2 2 2 3 3" xfId="3558"/>
    <cellStyle name="常规 13 2 2 2 4" xfId="4214"/>
    <cellStyle name="常规 13 2 2 3" xfId="4215"/>
    <cellStyle name="常规 13 2 2 3 2" xfId="4221"/>
    <cellStyle name="常规 13 2 2 3 2 10" xfId="4224"/>
    <cellStyle name="常规 13 2 2 3 2 11" xfId="1759"/>
    <cellStyle name="常规 13 2 2 3 2 12" xfId="1787"/>
    <cellStyle name="常规 13 2 2 3 2 13" xfId="1795"/>
    <cellStyle name="常规 13 2 2 3 2 14" xfId="1805"/>
    <cellStyle name="常规 13 2 2 3 2 15" xfId="1810"/>
    <cellStyle name="常规 13 2 2 3 2 2" xfId="4229"/>
    <cellStyle name="常规 13 2 2 3 2 3" xfId="4237"/>
    <cellStyle name="常规 13 2 2 3 2 4" xfId="4242"/>
    <cellStyle name="常规 13 2 2 3 2 5" xfId="4248"/>
    <cellStyle name="常规 13 2 2 3 2 6" xfId="3497"/>
    <cellStyle name="常规 13 2 2 3 2 7" xfId="3547"/>
    <cellStyle name="常规 13 2 2 3 2 8" xfId="3569"/>
    <cellStyle name="常规 13 2 2 3 2 9" xfId="3604"/>
    <cellStyle name="常规 13 2 2 3 3" xfId="4254"/>
    <cellStyle name="常规 13 2 2 4" xfId="4258"/>
    <cellStyle name="常规 13 2 2 4 10" xfId="2361"/>
    <cellStyle name="常规 13 2 2 4 11" xfId="2365"/>
    <cellStyle name="常规 13 2 2 4 12" xfId="2372"/>
    <cellStyle name="常规 13 2 2 4 13" xfId="2383"/>
    <cellStyle name="常规 13 2 2 4 14" xfId="2388"/>
    <cellStyle name="常规 13 2 2 4 15" xfId="375"/>
    <cellStyle name="常规 13 2 2 4 2" xfId="4262"/>
    <cellStyle name="常规 13 2 2 4 3" xfId="4265"/>
    <cellStyle name="常规 13 2 2 4 4" xfId="4269"/>
    <cellStyle name="常规 13 2 2 4 5" xfId="4273"/>
    <cellStyle name="常规 13 2 2 4 6" xfId="4274"/>
    <cellStyle name="常规 13 2 2 4 7" xfId="4277"/>
    <cellStyle name="常规 13 2 2 4 8" xfId="4283"/>
    <cellStyle name="常规 13 2 2 4 9" xfId="4289"/>
    <cellStyle name="常规 13 2 2 5" xfId="4293"/>
    <cellStyle name="常规 13 2 2 5 2" xfId="4296"/>
    <cellStyle name="常规 13 2 2 6" xfId="4301"/>
    <cellStyle name="常规 13 2 2 7" xfId="4304"/>
    <cellStyle name="常规 13 2 3" xfId="4308"/>
    <cellStyle name="常规 13 2 3 2" xfId="4312"/>
    <cellStyle name="常规 13 2 3 2 10" xfId="4314"/>
    <cellStyle name="常规 13 2 3 2 11" xfId="4315"/>
    <cellStyle name="常规 13 2 3 2 12" xfId="4316"/>
    <cellStyle name="常规 13 2 3 2 13" xfId="4317"/>
    <cellStyle name="常规 13 2 3 2 14" xfId="4320"/>
    <cellStyle name="常规 13 2 3 2 15" xfId="4323"/>
    <cellStyle name="常规 13 2 3 2 2" xfId="4331"/>
    <cellStyle name="常规 13 2 3 2 2 2" xfId="3300"/>
    <cellStyle name="常规 13 2 3 2 2 3" xfId="3304"/>
    <cellStyle name="常规 13 2 3 2 3" xfId="4339"/>
    <cellStyle name="常规 13 2 3 2 4" xfId="4345"/>
    <cellStyle name="常规 13 2 3 2 5" xfId="4351"/>
    <cellStyle name="常规 13 2 3 2 6" xfId="4352"/>
    <cellStyle name="常规 13 2 3 2 7" xfId="4358"/>
    <cellStyle name="常规 13 2 3 2 8" xfId="4134"/>
    <cellStyle name="常规 13 2 3 2 9" xfId="4140"/>
    <cellStyle name="常规 13 2 3 3" xfId="4367"/>
    <cellStyle name="常规 13 2 3 3 2" xfId="4370"/>
    <cellStyle name="常规 13 2 3 4" xfId="4373"/>
    <cellStyle name="常规 13 2 3 4 2" xfId="4375"/>
    <cellStyle name="常规 13 2 3 5" xfId="4378"/>
    <cellStyle name="常规 13 2 3 6" xfId="4380"/>
    <cellStyle name="常规 13 2 4" xfId="4388"/>
    <cellStyle name="常规 13 2 4 2" xfId="3388"/>
    <cellStyle name="常规 13 2 4 2 2" xfId="2506"/>
    <cellStyle name="常规 13 2 4 2 2 10" xfId="4391"/>
    <cellStyle name="常规 13 2 4 2 2 11" xfId="4393"/>
    <cellStyle name="常规 13 2 4 2 2 12" xfId="4395"/>
    <cellStyle name="常规 13 2 4 2 2 13" xfId="3713"/>
    <cellStyle name="常规 13 2 4 2 2 14" xfId="3718"/>
    <cellStyle name="常规 13 2 4 2 2 15" xfId="4397"/>
    <cellStyle name="常规 13 2 4 2 2 2" xfId="2118"/>
    <cellStyle name="常规 13 2 4 2 2 2 2" xfId="4400"/>
    <cellStyle name="常规 13 2 4 2 2 2 3" xfId="4404"/>
    <cellStyle name="常规 13 2 4 2 2 3" xfId="2124"/>
    <cellStyle name="常规 13 2 4 2 2 4" xfId="2131"/>
    <cellStyle name="常规 13 2 4 2 2 5" xfId="2137"/>
    <cellStyle name="常规 13 2 4 2 2 6" xfId="4409"/>
    <cellStyle name="常规 13 2 4 2 2 7" xfId="4417"/>
    <cellStyle name="常规 13 2 4 2 2 8" xfId="941"/>
    <cellStyle name="常规 13 2 4 2 2 9" xfId="4420"/>
    <cellStyle name="常规 13 2 4 2 3" xfId="2514"/>
    <cellStyle name="常规 13 2 4 2 3 2" xfId="3804"/>
    <cellStyle name="常规 13 2 4 2 3 3" xfId="3812"/>
    <cellStyle name="常规 13 2 4 2 4" xfId="4425"/>
    <cellStyle name="常规 13 2 4 3" xfId="3396"/>
    <cellStyle name="常规 13 2 4 3 2" xfId="2583"/>
    <cellStyle name="常规 13 2 4 3 2 10" xfId="1378"/>
    <cellStyle name="常规 13 2 4 3 2 11" xfId="1857"/>
    <cellStyle name="常规 13 2 4 3 2 12" xfId="243"/>
    <cellStyle name="常规 13 2 4 3 2 13" xfId="265"/>
    <cellStyle name="常规 13 2 4 3 2 14" xfId="39"/>
    <cellStyle name="常规 13 2 4 3 2 15" xfId="4427"/>
    <cellStyle name="常规 13 2 4 3 2 2" xfId="1589"/>
    <cellStyle name="常规 13 2 4 3 2 3" xfId="1708"/>
    <cellStyle name="常规 13 2 4 3 2 4" xfId="1721"/>
    <cellStyle name="常规 13 2 4 3 2 5" xfId="1737"/>
    <cellStyle name="常规 13 2 4 3 2 6" xfId="4438"/>
    <cellStyle name="常规 13 2 4 3 2 7" xfId="4450"/>
    <cellStyle name="常规 13 2 4 3 2 8" xfId="4462"/>
    <cellStyle name="常规 13 2 4 3 2 9" xfId="4472"/>
    <cellStyle name="常规 13 2 4 3 3" xfId="2587"/>
    <cellStyle name="常规 13 2 4 4" xfId="4479"/>
    <cellStyle name="常规 13 2 4 4 10" xfId="2901"/>
    <cellStyle name="常规 13 2 4 4 11" xfId="2982"/>
    <cellStyle name="常规 13 2 4 4 12" xfId="846"/>
    <cellStyle name="常规 13 2 4 4 13" xfId="3098"/>
    <cellStyle name="常规 13 2 4 4 14" xfId="3101"/>
    <cellStyle name="常规 13 2 4 4 15" xfId="3104"/>
    <cellStyle name="常规 13 2 4 4 2" xfId="4481"/>
    <cellStyle name="常规 13 2 4 4 3" xfId="4483"/>
    <cellStyle name="常规 13 2 4 4 4" xfId="894"/>
    <cellStyle name="常规 13 2 4 4 5" xfId="902"/>
    <cellStyle name="常规 13 2 4 4 6" xfId="911"/>
    <cellStyle name="常规 13 2 4 4 7" xfId="916"/>
    <cellStyle name="常规 13 2 4 4 8" xfId="561"/>
    <cellStyle name="常规 13 2 4 4 9" xfId="4484"/>
    <cellStyle name="常规 13 2 4 5" xfId="4487"/>
    <cellStyle name="常规 13 2 4 5 2" xfId="4489"/>
    <cellStyle name="常规 13 2 4 6" xfId="4494"/>
    <cellStyle name="常规 13 2 4 7" xfId="4503"/>
    <cellStyle name="常规 13 2 5" xfId="4513"/>
    <cellStyle name="常规 13 2 5 10" xfId="4519"/>
    <cellStyle name="常规 13 2 5 11" xfId="4524"/>
    <cellStyle name="常规 13 2 5 12" xfId="3002"/>
    <cellStyle name="常规 13 2 5 13" xfId="3006"/>
    <cellStyle name="常规 13 2 5 14" xfId="3016"/>
    <cellStyle name="常规 13 2 5 15" xfId="3024"/>
    <cellStyle name="常规 13 2 5 2" xfId="4526"/>
    <cellStyle name="常规 13 2 5 2 2" xfId="2855"/>
    <cellStyle name="常规 13 2 5 2 2 2" xfId="1098"/>
    <cellStyle name="常规 13 2 5 2 2 3" xfId="1108"/>
    <cellStyle name="常规 13 2 5 2 3" xfId="2860"/>
    <cellStyle name="常规 13 2 5 3" xfId="4529"/>
    <cellStyle name="常规 13 2 5 3 2" xfId="4537"/>
    <cellStyle name="常规 13 2 5 3 3" xfId="4539"/>
    <cellStyle name="常规 13 2 5 4" xfId="4543"/>
    <cellStyle name="常规 13 2 5 5" xfId="4548"/>
    <cellStyle name="常规 13 2 5 6" xfId="4551"/>
    <cellStyle name="常规 13 2 5 7" xfId="4555"/>
    <cellStyle name="常规 13 2 5 8" xfId="1459"/>
    <cellStyle name="常规 13 2 5 9" xfId="1464"/>
    <cellStyle name="常规 13 2 6" xfId="4562"/>
    <cellStyle name="常规 13 2 6 2" xfId="4564"/>
    <cellStyle name="常规 13 2 6 2 2" xfId="4568"/>
    <cellStyle name="常规 13 2 6 2 2 2" xfId="2369"/>
    <cellStyle name="常规 13 2 6 2 2 3" xfId="2376"/>
    <cellStyle name="常规 13 2 6 2 3" xfId="4572"/>
    <cellStyle name="常规 13 2 6 3" xfId="4573"/>
    <cellStyle name="常规 13 2 6 3 2" xfId="4578"/>
    <cellStyle name="常规 13 2 6 3 3" xfId="4581"/>
    <cellStyle name="常规 13 2 6 4" xfId="4584"/>
    <cellStyle name="常规 13 2 7" xfId="4589"/>
    <cellStyle name="常规 13 2 7 2" xfId="4591"/>
    <cellStyle name="常规 13 2 7 2 2" xfId="3076"/>
    <cellStyle name="常规 13 2 7 2 3" xfId="3080"/>
    <cellStyle name="常规 13 2 7 3" xfId="4592"/>
    <cellStyle name="常规 13 2 8" xfId="4597"/>
    <cellStyle name="常规 13 2 8 2" xfId="4598"/>
    <cellStyle name="常规 13 2 8 2 2" xfId="4599"/>
    <cellStyle name="常规 13 2 8 2 3" xfId="4603"/>
    <cellStyle name="常规 13 2 8 3" xfId="4605"/>
    <cellStyle name="常规 13 2 9" xfId="4612"/>
    <cellStyle name="常规 13 2 9 2" xfId="4614"/>
    <cellStyle name="常规 13 3" xfId="4617"/>
    <cellStyle name="常规 13 3 2" xfId="4618"/>
    <cellStyle name="常规 13 3 2 2" xfId="4619"/>
    <cellStyle name="常规 13 3 2 2 10" xfId="4623"/>
    <cellStyle name="常规 13 3 2 2 11" xfId="4624"/>
    <cellStyle name="常规 13 3 2 2 12" xfId="60"/>
    <cellStyle name="常规 13 3 2 2 13" xfId="4625"/>
    <cellStyle name="常规 13 3 2 2 14" xfId="449"/>
    <cellStyle name="常规 13 3 2 2 15" xfId="474"/>
    <cellStyle name="常规 13 3 2 2 2" xfId="4626"/>
    <cellStyle name="常规 13 3 2 2 2 2" xfId="4639"/>
    <cellStyle name="常规 13 3 2 2 2 3" xfId="4653"/>
    <cellStyle name="常规 13 3 2 2 3" xfId="4661"/>
    <cellStyle name="常规 13 3 2 2 4" xfId="4672"/>
    <cellStyle name="常规 13 3 2 2 5" xfId="4677"/>
    <cellStyle name="常规 13 3 2 2 6" xfId="4682"/>
    <cellStyle name="常规 13 3 2 2 7" xfId="4687"/>
    <cellStyle name="常规 13 3 2 2 8" xfId="4692"/>
    <cellStyle name="常规 13 3 2 2 9" xfId="4696"/>
    <cellStyle name="常规 13 3 2 3" xfId="4699"/>
    <cellStyle name="常规 13 3 2 3 2" xfId="4704"/>
    <cellStyle name="常规 13 3 2 3 3" xfId="4714"/>
    <cellStyle name="常规 13 3 2 4" xfId="4722"/>
    <cellStyle name="常规 13 3 3" xfId="4733"/>
    <cellStyle name="常规 13 3 3 2" xfId="2697"/>
    <cellStyle name="常规 13 3 3 2 10" xfId="4734"/>
    <cellStyle name="常规 13 3 3 2 11" xfId="4735"/>
    <cellStyle name="常规 13 3 3 2 12" xfId="4736"/>
    <cellStyle name="常规 13 3 3 2 13" xfId="4155"/>
    <cellStyle name="常规 13 3 3 2 14" xfId="4209"/>
    <cellStyle name="常规 13 3 3 2 15" xfId="4212"/>
    <cellStyle name="常规 13 3 3 2 2" xfId="4744"/>
    <cellStyle name="常规 13 3 3 2 3" xfId="4756"/>
    <cellStyle name="常规 13 3 3 2 4" xfId="4767"/>
    <cellStyle name="常规 13 3 3 2 5" xfId="4770"/>
    <cellStyle name="常规 13 3 3 2 6" xfId="4780"/>
    <cellStyle name="常规 13 3 3 2 7" xfId="4785"/>
    <cellStyle name="常规 13 3 3 2 8" xfId="4793"/>
    <cellStyle name="常规 13 3 3 2 9" xfId="4796"/>
    <cellStyle name="常规 13 3 3 3" xfId="2706"/>
    <cellStyle name="常规 13 3 4" xfId="4802"/>
    <cellStyle name="常规 13 3 4 10" xfId="2089"/>
    <cellStyle name="常规 13 3 4 11" xfId="2104"/>
    <cellStyle name="常规 13 3 4 12" xfId="2110"/>
    <cellStyle name="常规 13 3 4 13" xfId="2116"/>
    <cellStyle name="常规 13 3 4 14" xfId="2121"/>
    <cellStyle name="常规 13 3 4 15" xfId="2128"/>
    <cellStyle name="常规 13 3 4 2" xfId="2770"/>
    <cellStyle name="常规 13 3 4 3" xfId="4804"/>
    <cellStyle name="常规 13 3 4 4" xfId="4815"/>
    <cellStyle name="常规 13 3 4 5" xfId="4820"/>
    <cellStyle name="常规 13 3 4 6" xfId="4825"/>
    <cellStyle name="常规 13 3 4 7" xfId="4831"/>
    <cellStyle name="常规 13 3 4 8" xfId="1237"/>
    <cellStyle name="常规 13 3 4 9" xfId="24"/>
    <cellStyle name="常规 13 3 5" xfId="4842"/>
    <cellStyle name="常规 13 3 5 2" xfId="4844"/>
    <cellStyle name="常规 13 3 6" xfId="4848"/>
    <cellStyle name="常规 13 3 7" xfId="4850"/>
    <cellStyle name="常规 13 4" xfId="4852"/>
    <cellStyle name="常规 13 4 2" xfId="4854"/>
    <cellStyle name="常规 13 4 2 10" xfId="4855"/>
    <cellStyle name="常规 13 4 2 11" xfId="4857"/>
    <cellStyle name="常规 13 4 2 12" xfId="4859"/>
    <cellStyle name="常规 13 4 2 13" xfId="4861"/>
    <cellStyle name="常规 13 4 2 14" xfId="4862"/>
    <cellStyle name="常规 13 4 2 15" xfId="4864"/>
    <cellStyle name="常规 13 4 2 2" xfId="4867"/>
    <cellStyle name="常规 13 4 2 2 2" xfId="4869"/>
    <cellStyle name="常规 13 4 2 2 3" xfId="4871"/>
    <cellStyle name="常规 13 4 2 3" xfId="4873"/>
    <cellStyle name="常规 13 4 2 4" xfId="4876"/>
    <cellStyle name="常规 13 4 2 5" xfId="4879"/>
    <cellStyle name="常规 13 4 2 6" xfId="4881"/>
    <cellStyle name="常规 13 4 2 7" xfId="4883"/>
    <cellStyle name="常规 13 4 2 8" xfId="4885"/>
    <cellStyle name="常规 13 4 2 9" xfId="4887"/>
    <cellStyle name="常规 13 4 3" xfId="4895"/>
    <cellStyle name="常规 13 4 3 2" xfId="2790"/>
    <cellStyle name="常规 13 4 4" xfId="4903"/>
    <cellStyle name="常规 13 4 4 2" xfId="1446"/>
    <cellStyle name="常规 13 4 5" xfId="4905"/>
    <cellStyle name="常规 13 4 6" xfId="4906"/>
    <cellStyle name="常规 13 5" xfId="164"/>
    <cellStyle name="常规 13 5 2" xfId="795"/>
    <cellStyle name="常规 13 5 2 2" xfId="1984"/>
    <cellStyle name="常规 13 5 2 2 10" xfId="4909"/>
    <cellStyle name="常规 13 5 2 2 11" xfId="4911"/>
    <cellStyle name="常规 13 5 2 2 12" xfId="4916"/>
    <cellStyle name="常规 13 5 2 2 13" xfId="4923"/>
    <cellStyle name="常规 13 5 2 2 14" xfId="4928"/>
    <cellStyle name="常规 13 5 2 2 15" xfId="4932"/>
    <cellStyle name="常规 13 5 2 2 2" xfId="1986"/>
    <cellStyle name="常规 13 5 2 2 2 2" xfId="4940"/>
    <cellStyle name="常规 13 5 2 2 2 3" xfId="4946"/>
    <cellStyle name="常规 13 5 2 2 3" xfId="4951"/>
    <cellStyle name="常规 13 5 2 2 4" xfId="2649"/>
    <cellStyle name="常规 13 5 2 2 5" xfId="2750"/>
    <cellStyle name="常规 13 5 2 2 6" xfId="742"/>
    <cellStyle name="常规 13 5 2 2 7" xfId="4952"/>
    <cellStyle name="常规 13 5 2 2 8" xfId="4955"/>
    <cellStyle name="常规 13 5 2 2 9" xfId="4957"/>
    <cellStyle name="常规 13 5 2 3" xfId="1997"/>
    <cellStyle name="常规 13 5 2 3 2" xfId="2001"/>
    <cellStyle name="常规 13 5 2 3 3" xfId="4959"/>
    <cellStyle name="常规 13 5 2 4" xfId="3235"/>
    <cellStyle name="常规 13 5 3" xfId="1170"/>
    <cellStyle name="常规 13 5 3 2" xfId="4965"/>
    <cellStyle name="常规 13 5 3 2 10" xfId="622"/>
    <cellStyle name="常规 13 5 3 2 11" xfId="4967"/>
    <cellStyle name="常规 13 5 3 2 12" xfId="4970"/>
    <cellStyle name="常规 13 5 3 2 13" xfId="3751"/>
    <cellStyle name="常规 13 5 3 2 14" xfId="3758"/>
    <cellStyle name="常规 13 5 3 2 15" xfId="4971"/>
    <cellStyle name="常规 13 5 3 2 2" xfId="4974"/>
    <cellStyle name="常规 13 5 3 2 3" xfId="4976"/>
    <cellStyle name="常规 13 5 3 2 4" xfId="2879"/>
    <cellStyle name="常规 13 5 3 2 5" xfId="2882"/>
    <cellStyle name="常规 13 5 3 2 6" xfId="248"/>
    <cellStyle name="常规 13 5 3 2 7" xfId="2885"/>
    <cellStyle name="常规 13 5 3 2 8" xfId="2887"/>
    <cellStyle name="常规 13 5 3 2 9" xfId="2889"/>
    <cellStyle name="常规 13 5 3 3" xfId="4982"/>
    <cellStyle name="常规 13 5 4" xfId="4990"/>
    <cellStyle name="常规 13 5 4 10" xfId="3596"/>
    <cellStyle name="常规 13 5 4 11" xfId="3611"/>
    <cellStyle name="常规 13 5 4 12" xfId="3623"/>
    <cellStyle name="常规 13 5 4 13" xfId="5005"/>
    <cellStyle name="常规 13 5 4 14" xfId="5019"/>
    <cellStyle name="常规 13 5 4 15" xfId="5026"/>
    <cellStyle name="常规 13 5 4 2" xfId="3266"/>
    <cellStyle name="常规 13 5 4 3" xfId="3269"/>
    <cellStyle name="常规 13 5 4 4" xfId="5028"/>
    <cellStyle name="常规 13 5 4 5" xfId="5029"/>
    <cellStyle name="常规 13 5 4 6" xfId="5030"/>
    <cellStyle name="常规 13 5 4 7" xfId="5031"/>
    <cellStyle name="常规 13 5 4 8" xfId="1903"/>
    <cellStyle name="常规 13 5 4 9" xfId="1906"/>
    <cellStyle name="常规 13 5 5" xfId="5036"/>
    <cellStyle name="常规 13 5 5 2" xfId="5039"/>
    <cellStyle name="常规 13 5 6" xfId="5043"/>
    <cellStyle name="常规 13 5 7" xfId="5046"/>
    <cellStyle name="常规 13 6" xfId="807"/>
    <cellStyle name="常规 13 6 10" xfId="5047"/>
    <cellStyle name="常规 13 6 11" xfId="5049"/>
    <cellStyle name="常规 13 6 12" xfId="5051"/>
    <cellStyle name="常规 13 6 13" xfId="5052"/>
    <cellStyle name="常规 13 6 14" xfId="5053"/>
    <cellStyle name="常规 13 6 15" xfId="2239"/>
    <cellStyle name="常规 13 6 2" xfId="255"/>
    <cellStyle name="常规 13 6 2 2" xfId="5059"/>
    <cellStyle name="常规 13 6 2 2 2" xfId="5062"/>
    <cellStyle name="常规 13 6 2 2 3" xfId="5063"/>
    <cellStyle name="常规 13 6 2 3" xfId="5069"/>
    <cellStyle name="常规 13 6 3" xfId="276"/>
    <cellStyle name="常规 13 6 3 2" xfId="5071"/>
    <cellStyle name="常规 13 6 3 3" xfId="5073"/>
    <cellStyle name="常规 13 6 4" xfId="2341"/>
    <cellStyle name="常规 13 6 5" xfId="2351"/>
    <cellStyle name="常规 13 6 6" xfId="2355"/>
    <cellStyle name="常规 13 6 7" xfId="2363"/>
    <cellStyle name="常规 13 6 8" xfId="2370"/>
    <cellStyle name="常规 13 6 9" xfId="2378"/>
    <cellStyle name="常规 13 7" xfId="526"/>
    <cellStyle name="常规 13 7 2" xfId="5078"/>
    <cellStyle name="常规 13 7 2 2" xfId="5079"/>
    <cellStyle name="常规 13 7 2 2 2" xfId="5081"/>
    <cellStyle name="常规 13 7 2 2 3" xfId="5085"/>
    <cellStyle name="常规 13 7 2 3" xfId="5086"/>
    <cellStyle name="常规 13 7 3" xfId="5091"/>
    <cellStyle name="常规 13 7 3 2" xfId="5093"/>
    <cellStyle name="常规 13 7 3 3" xfId="5096"/>
    <cellStyle name="常规 13 7 4" xfId="2397"/>
    <cellStyle name="常规 13 8" xfId="822"/>
    <cellStyle name="常规 13 8 2" xfId="5099"/>
    <cellStyle name="常规 13 8 2 2" xfId="5107"/>
    <cellStyle name="常规 13 8 2 3" xfId="5119"/>
    <cellStyle name="常规 13 8 3" xfId="5122"/>
    <cellStyle name="常规 13 8 4" xfId="5124"/>
    <cellStyle name="常规 13 9" xfId="1323"/>
    <cellStyle name="常规 13 9 2" xfId="5126"/>
    <cellStyle name="常规 13 9 2 2" xfId="4157"/>
    <cellStyle name="常规 13 9 2 3" xfId="4166"/>
    <cellStyle name="常规 13 9 3" xfId="5128"/>
    <cellStyle name="常规 13 9 4" xfId="5130"/>
    <cellStyle name="常规 14" xfId="5135"/>
    <cellStyle name="常规 14 10" xfId="5136"/>
    <cellStyle name="常规 14 10 2" xfId="5138"/>
    <cellStyle name="常规 14 11" xfId="351"/>
    <cellStyle name="常规 14 11 2" xfId="5139"/>
    <cellStyle name="常规 14 12" xfId="5140"/>
    <cellStyle name="常规 14 13" xfId="5141"/>
    <cellStyle name="常规 14 13 2" xfId="5146"/>
    <cellStyle name="常规 14 14" xfId="5149"/>
    <cellStyle name="常规 14 2" xfId="5151"/>
    <cellStyle name="常规 14 2 10" xfId="5154"/>
    <cellStyle name="常规 14 2 10 2" xfId="5157"/>
    <cellStyle name="常规 14 2 11" xfId="5160"/>
    <cellStyle name="常规 14 2 12" xfId="3109"/>
    <cellStyle name="常规 14 2 2" xfId="420"/>
    <cellStyle name="常规 14 2 2 2" xfId="5165"/>
    <cellStyle name="常规 14 2 2 2 2" xfId="5166"/>
    <cellStyle name="常规 14 2 2 2 2 10" xfId="3147"/>
    <cellStyle name="常规 14 2 2 2 2 11" xfId="3154"/>
    <cellStyle name="常规 14 2 2 2 2 12" xfId="3161"/>
    <cellStyle name="常规 14 2 2 2 2 13" xfId="3165"/>
    <cellStyle name="常规 14 2 2 2 2 14" xfId="5167"/>
    <cellStyle name="常规 14 2 2 2 2 15" xfId="5169"/>
    <cellStyle name="常规 14 2 2 2 2 2" xfId="5170"/>
    <cellStyle name="常规 14 2 2 2 2 2 2" xfId="5171"/>
    <cellStyle name="常规 14 2 2 2 2 2 3" xfId="5172"/>
    <cellStyle name="常规 14 2 2 2 2 3" xfId="5173"/>
    <cellStyle name="常规 14 2 2 2 2 4" xfId="5176"/>
    <cellStyle name="常规 14 2 2 2 2 5" xfId="5179"/>
    <cellStyle name="常规 14 2 2 2 2 6" xfId="5180"/>
    <cellStyle name="常规 14 2 2 2 2 7" xfId="5185"/>
    <cellStyle name="常规 14 2 2 2 2 8" xfId="4328"/>
    <cellStyle name="常规 14 2 2 2 2 9" xfId="4334"/>
    <cellStyle name="常规 14 2 2 2 3" xfId="5187"/>
    <cellStyle name="常规 14 2 2 2 3 2" xfId="5188"/>
    <cellStyle name="常规 14 2 2 2 3 3" xfId="5190"/>
    <cellStyle name="常规 14 2 2 2 4" xfId="5192"/>
    <cellStyle name="常规 14 2 2 3" xfId="5199"/>
    <cellStyle name="常规 14 2 2 3 2" xfId="1680"/>
    <cellStyle name="常规 14 2 2 3 2 10" xfId="5204"/>
    <cellStyle name="常规 14 2 2 3 2 11" xfId="5208"/>
    <cellStyle name="常规 14 2 2 3 2 12" xfId="5213"/>
    <cellStyle name="常规 14 2 2 3 2 13" xfId="5218"/>
    <cellStyle name="常规 14 2 2 3 2 14" xfId="5220"/>
    <cellStyle name="常规 14 2 2 3 2 15" xfId="5223"/>
    <cellStyle name="常规 14 2 2 3 2 2" xfId="5225"/>
    <cellStyle name="常规 14 2 2 3 2 3" xfId="5227"/>
    <cellStyle name="常规 14 2 2 3 2 4" xfId="2319"/>
    <cellStyle name="常规 14 2 2 3 2 5" xfId="2410"/>
    <cellStyle name="常规 14 2 2 3 2 6" xfId="721"/>
    <cellStyle name="常规 14 2 2 3 2 7" xfId="2500"/>
    <cellStyle name="常规 14 2 2 3 2 8" xfId="2509"/>
    <cellStyle name="常规 14 2 2 3 2 9" xfId="2519"/>
    <cellStyle name="常规 14 2 2 3 3" xfId="1684"/>
    <cellStyle name="常规 14 2 2 4" xfId="5235"/>
    <cellStyle name="常规 14 2 2 4 10" xfId="3193"/>
    <cellStyle name="常规 14 2 2 4 11" xfId="3196"/>
    <cellStyle name="常规 14 2 2 4 12" xfId="3280"/>
    <cellStyle name="常规 14 2 2 4 13" xfId="3286"/>
    <cellStyle name="常规 14 2 2 4 14" xfId="5240"/>
    <cellStyle name="常规 14 2 2 4 15" xfId="5243"/>
    <cellStyle name="常规 14 2 2 4 2" xfId="3237"/>
    <cellStyle name="常规 14 2 2 4 3" xfId="3242"/>
    <cellStyle name="常规 14 2 2 4 4" xfId="3246"/>
    <cellStyle name="常规 14 2 2 4 5" xfId="5244"/>
    <cellStyle name="常规 14 2 2 4 6" xfId="5246"/>
    <cellStyle name="常规 14 2 2 4 7" xfId="5249"/>
    <cellStyle name="常规 14 2 2 4 8" xfId="5252"/>
    <cellStyle name="常规 14 2 2 4 9" xfId="5256"/>
    <cellStyle name="常规 14 2 2 5" xfId="5260"/>
    <cellStyle name="常规 14 2 2 5 2" xfId="5262"/>
    <cellStyle name="常规 14 2 2 6" xfId="5265"/>
    <cellStyle name="常规 14 2 2 7" xfId="5268"/>
    <cellStyle name="常规 14 2 3" xfId="5271"/>
    <cellStyle name="常规 14 2 3 2" xfId="1646"/>
    <cellStyle name="常规 14 2 3 2 10" xfId="3077"/>
    <cellStyle name="常规 14 2 3 2 11" xfId="3081"/>
    <cellStyle name="常规 14 2 3 2 12" xfId="3084"/>
    <cellStyle name="常规 14 2 3 2 13" xfId="3089"/>
    <cellStyle name="常规 14 2 3 2 14" xfId="5275"/>
    <cellStyle name="常规 14 2 3 2 15" xfId="5280"/>
    <cellStyle name="常规 14 2 3 2 2" xfId="88"/>
    <cellStyle name="常规 14 2 3 2 2 2" xfId="1148"/>
    <cellStyle name="常规 14 2 3 2 2 3" xfId="1156"/>
    <cellStyle name="常规 14 2 3 2 3" xfId="3833"/>
    <cellStyle name="常规 14 2 3 2 4" xfId="3837"/>
    <cellStyle name="常规 14 2 3 2 5" xfId="3841"/>
    <cellStyle name="常规 14 2 3 2 6" xfId="3844"/>
    <cellStyle name="常规 14 2 3 2 7" xfId="3847"/>
    <cellStyle name="常规 14 2 3 2 8" xfId="3850"/>
    <cellStyle name="常规 14 2 3 2 9" xfId="5284"/>
    <cellStyle name="常规 14 2 3 3" xfId="5287"/>
    <cellStyle name="常规 14 2 3 3 2" xfId="5289"/>
    <cellStyle name="常规 14 2 3 4" xfId="5291"/>
    <cellStyle name="常规 14 2 3 4 2" xfId="5293"/>
    <cellStyle name="常规 14 2 3 5" xfId="5296"/>
    <cellStyle name="常规 14 2 3 6" xfId="3264"/>
    <cellStyle name="常规 14 2 4" xfId="5301"/>
    <cellStyle name="常规 14 2 4 2" xfId="4436"/>
    <cellStyle name="常规 14 2 4 2 2" xfId="5303"/>
    <cellStyle name="常规 14 2 4 2 2 10" xfId="5304"/>
    <cellStyle name="常规 14 2 4 2 2 11" xfId="5306"/>
    <cellStyle name="常规 14 2 4 2 2 12" xfId="5309"/>
    <cellStyle name="常规 14 2 4 2 2 13" xfId="5312"/>
    <cellStyle name="常规 14 2 4 2 2 14" xfId="5318"/>
    <cellStyle name="常规 14 2 4 2 2 15" xfId="5325"/>
    <cellStyle name="常规 14 2 4 2 2 2" xfId="3307"/>
    <cellStyle name="常规 14 2 4 2 2 2 2" xfId="1294"/>
    <cellStyle name="常规 14 2 4 2 2 2 3" xfId="1296"/>
    <cellStyle name="常规 14 2 4 2 2 3" xfId="3310"/>
    <cellStyle name="常规 14 2 4 2 2 4" xfId="3314"/>
    <cellStyle name="常规 14 2 4 2 2 5" xfId="3326"/>
    <cellStyle name="常规 14 2 4 2 2 6" xfId="5331"/>
    <cellStyle name="常规 14 2 4 2 2 7" xfId="5340"/>
    <cellStyle name="常规 14 2 4 2 2 8" xfId="5349"/>
    <cellStyle name="常规 14 2 4 2 2 9" xfId="5359"/>
    <cellStyle name="常规 14 2 4 2 3" xfId="5362"/>
    <cellStyle name="常规 14 2 4 2 3 2" xfId="3475"/>
    <cellStyle name="常规 14 2 4 2 3 3" xfId="3481"/>
    <cellStyle name="常规 14 2 4 2 4" xfId="5363"/>
    <cellStyle name="常规 14 2 4 3" xfId="4447"/>
    <cellStyle name="常规 14 2 4 3 2" xfId="5365"/>
    <cellStyle name="常规 14 2 4 3 2 10" xfId="5369"/>
    <cellStyle name="常规 14 2 4 3 2 11" xfId="5373"/>
    <cellStyle name="常规 14 2 4 3 2 12" xfId="5377"/>
    <cellStyle name="常规 14 2 4 3 2 13" xfId="5381"/>
    <cellStyle name="常规 14 2 4 3 2 14" xfId="5388"/>
    <cellStyle name="常规 14 2 4 3 2 15" xfId="5397"/>
    <cellStyle name="常规 14 2 4 3 2 2" xfId="3382"/>
    <cellStyle name="常规 14 2 4 3 2 3" xfId="3385"/>
    <cellStyle name="常规 14 2 4 3 2 4" xfId="3389"/>
    <cellStyle name="常规 14 2 4 3 2 5" xfId="3397"/>
    <cellStyle name="常规 14 2 4 3 2 6" xfId="4478"/>
    <cellStyle name="常规 14 2 4 3 2 7" xfId="4485"/>
    <cellStyle name="常规 14 2 4 3 2 8" xfId="4492"/>
    <cellStyle name="常规 14 2 4 3 2 9" xfId="4501"/>
    <cellStyle name="常规 14 2 4 3 3" xfId="5399"/>
    <cellStyle name="常规 14 2 4 4" xfId="4460"/>
    <cellStyle name="常规 14 2 4 4 10" xfId="5402"/>
    <cellStyle name="常规 14 2 4 4 11" xfId="5403"/>
    <cellStyle name="常规 14 2 4 4 12" xfId="5404"/>
    <cellStyle name="常规 14 2 4 4 13" xfId="5407"/>
    <cellStyle name="常规 14 2 4 4 14" xfId="5410"/>
    <cellStyle name="常规 14 2 4 4 15" xfId="5411"/>
    <cellStyle name="常规 14 2 4 4 2" xfId="5413"/>
    <cellStyle name="常规 14 2 4 4 3" xfId="5416"/>
    <cellStyle name="常规 14 2 4 4 4" xfId="5420"/>
    <cellStyle name="常规 14 2 4 4 5" xfId="5423"/>
    <cellStyle name="常规 14 2 4 4 6" xfId="5426"/>
    <cellStyle name="常规 14 2 4 4 7" xfId="5428"/>
    <cellStyle name="常规 14 2 4 4 8" xfId="5433"/>
    <cellStyle name="常规 14 2 4 4 9" xfId="5440"/>
    <cellStyle name="常规 14 2 4 5" xfId="4470"/>
    <cellStyle name="常规 14 2 4 5 2" xfId="5442"/>
    <cellStyle name="常规 14 2 4 6" xfId="5443"/>
    <cellStyle name="常规 14 2 4 7" xfId="5446"/>
    <cellStyle name="常规 14 2 5" xfId="5452"/>
    <cellStyle name="常规 14 2 5 10" xfId="4499"/>
    <cellStyle name="常规 14 2 5 11" xfId="1814"/>
    <cellStyle name="常规 14 2 5 12" xfId="1825"/>
    <cellStyle name="常规 14 2 5 13" xfId="1187"/>
    <cellStyle name="常规 14 2 5 14" xfId="3217"/>
    <cellStyle name="常规 14 2 5 15" xfId="3225"/>
    <cellStyle name="常规 14 2 5 2" xfId="5454"/>
    <cellStyle name="常规 14 2 5 2 2" xfId="5456"/>
    <cellStyle name="常规 14 2 5 2 2 2" xfId="2134"/>
    <cellStyle name="常规 14 2 5 2 2 3" xfId="2140"/>
    <cellStyle name="常规 14 2 5 2 3" xfId="5457"/>
    <cellStyle name="常规 14 2 5 3" xfId="5458"/>
    <cellStyle name="常规 14 2 5 3 2" xfId="5461"/>
    <cellStyle name="常规 14 2 5 3 3" xfId="5463"/>
    <cellStyle name="常规 14 2 5 4" xfId="5466"/>
    <cellStyle name="常规 14 2 5 5" xfId="5467"/>
    <cellStyle name="常规 14 2 5 6" xfId="5468"/>
    <cellStyle name="常规 14 2 5 7" xfId="5470"/>
    <cellStyle name="常规 14 2 5 8" xfId="2984"/>
    <cellStyle name="常规 14 2 5 9" xfId="3046"/>
    <cellStyle name="常规 14 2 6" xfId="5472"/>
    <cellStyle name="常规 14 2 6 2" xfId="178"/>
    <cellStyle name="常规 14 2 6 2 2" xfId="5474"/>
    <cellStyle name="常规 14 2 6 2 2 2" xfId="3515"/>
    <cellStyle name="常规 14 2 6 2 2 3" xfId="3522"/>
    <cellStyle name="常规 14 2 6 2 3" xfId="5475"/>
    <cellStyle name="常规 14 2 6 3" xfId="283"/>
    <cellStyle name="常规 14 2 6 3 2" xfId="5479"/>
    <cellStyle name="常规 14 2 6 3 3" xfId="5484"/>
    <cellStyle name="常规 14 2 6 4" xfId="289"/>
    <cellStyle name="常规 14 2 7" xfId="5486"/>
    <cellStyle name="常规 14 2 7 2" xfId="1514"/>
    <cellStyle name="常规 14 2 7 2 2" xfId="5488"/>
    <cellStyle name="常规 14 2 7 2 3" xfId="5489"/>
    <cellStyle name="常规 14 2 7 3" xfId="5491"/>
    <cellStyle name="常规 14 2 8" xfId="5493"/>
    <cellStyle name="常规 14 2 8 2" xfId="5496"/>
    <cellStyle name="常规 14 2 8 2 2" xfId="5497"/>
    <cellStyle name="常规 14 2 8 2 3" xfId="5500"/>
    <cellStyle name="常规 14 2 8 3" xfId="5504"/>
    <cellStyle name="常规 14 2 9" xfId="5506"/>
    <cellStyle name="常规 14 2 9 2" xfId="5507"/>
    <cellStyle name="常规 14 3" xfId="5509"/>
    <cellStyle name="常规 14 3 2" xfId="5510"/>
    <cellStyle name="常规 14 3 2 2" xfId="5517"/>
    <cellStyle name="常规 14 3 2 2 10" xfId="5080"/>
    <cellStyle name="常规 14 3 2 2 11" xfId="5084"/>
    <cellStyle name="常规 14 3 2 2 12" xfId="4622"/>
    <cellStyle name="常规 14 3 2 2 13" xfId="4703"/>
    <cellStyle name="常规 14 3 2 2 14" xfId="4726"/>
    <cellStyle name="常规 14 3 2 2 15" xfId="5521"/>
    <cellStyle name="常规 14 3 2 2 2" xfId="5523"/>
    <cellStyle name="常规 14 3 2 2 2 2" xfId="5529"/>
    <cellStyle name="常规 14 3 2 2 2 3" xfId="5530"/>
    <cellStyle name="常规 14 3 2 2 3" xfId="5534"/>
    <cellStyle name="常规 14 3 2 2 4" xfId="5538"/>
    <cellStyle name="常规 14 3 2 2 5" xfId="5539"/>
    <cellStyle name="常规 14 3 2 2 6" xfId="5540"/>
    <cellStyle name="常规 14 3 2 2 7" xfId="5542"/>
    <cellStyle name="常规 14 3 2 2 8" xfId="5544"/>
    <cellStyle name="常规 14 3 2 2 9" xfId="5545"/>
    <cellStyle name="常规 14 3 2 3" xfId="5554"/>
    <cellStyle name="常规 14 3 2 3 2" xfId="5556"/>
    <cellStyle name="常规 14 3 2 3 3" xfId="5557"/>
    <cellStyle name="常规 14 3 2 4" xfId="5562"/>
    <cellStyle name="常规 14 3 3" xfId="5568"/>
    <cellStyle name="常规 14 3 3 2" xfId="2167"/>
    <cellStyle name="常规 14 3 3 2 10" xfId="5573"/>
    <cellStyle name="常规 14 3 3 2 11" xfId="5580"/>
    <cellStyle name="常规 14 3 3 2 12" xfId="5104"/>
    <cellStyle name="常规 14 3 3 2 13" xfId="5116"/>
    <cellStyle name="常规 14 3 3 2 14" xfId="5586"/>
    <cellStyle name="常规 14 3 3 2 15" xfId="5591"/>
    <cellStyle name="常规 14 3 3 2 2" xfId="2648"/>
    <cellStyle name="常规 14 3 3 2 3" xfId="5594"/>
    <cellStyle name="常规 14 3 3 2 4" xfId="5595"/>
    <cellStyle name="常规 14 3 3 2 5" xfId="5597"/>
    <cellStyle name="常规 14 3 3 2 6" xfId="5599"/>
    <cellStyle name="常规 14 3 3 2 7" xfId="5602"/>
    <cellStyle name="常规 14 3 3 2 8" xfId="5605"/>
    <cellStyle name="常规 14 3 3 2 9" xfId="5606"/>
    <cellStyle name="常规 14 3 3 3" xfId="86"/>
    <cellStyle name="常规 14 3 4" xfId="5613"/>
    <cellStyle name="常规 14 3 4 10" xfId="5617"/>
    <cellStyle name="常规 14 3 4 11" xfId="5620"/>
    <cellStyle name="常规 14 3 4 12" xfId="5622"/>
    <cellStyle name="常规 14 3 4 13" xfId="5624"/>
    <cellStyle name="常规 14 3 4 14" xfId="5627"/>
    <cellStyle name="常规 14 3 4 15" xfId="5633"/>
    <cellStyle name="常规 14 3 4 2" xfId="5634"/>
    <cellStyle name="常规 14 3 4 3" xfId="5637"/>
    <cellStyle name="常规 14 3 4 4" xfId="5641"/>
    <cellStyle name="常规 14 3 4 5" xfId="5643"/>
    <cellStyle name="常规 14 3 4 6" xfId="5645"/>
    <cellStyle name="常规 14 3 4 7" xfId="5647"/>
    <cellStyle name="常规 14 3 4 8" xfId="3114"/>
    <cellStyle name="常规 14 3 4 9" xfId="3134"/>
    <cellStyle name="常规 14 3 5" xfId="5654"/>
    <cellStyle name="常规 14 3 5 2" xfId="5657"/>
    <cellStyle name="常规 14 3 6" xfId="5665"/>
    <cellStyle name="常规 14 3 7" xfId="5673"/>
    <cellStyle name="常规 14 4" xfId="5676"/>
    <cellStyle name="常规 14 4 2" xfId="5677"/>
    <cellStyle name="常规 14 4 2 10" xfId="5679"/>
    <cellStyle name="常规 14 4 2 11" xfId="5684"/>
    <cellStyle name="常规 14 4 2 12" xfId="5687"/>
    <cellStyle name="常规 14 4 2 13" xfId="5690"/>
    <cellStyle name="常规 14 4 2 14" xfId="5692"/>
    <cellStyle name="常规 14 4 2 15" xfId="5693"/>
    <cellStyle name="常规 14 4 2 2" xfId="5696"/>
    <cellStyle name="常规 14 4 2 2 2" xfId="5699"/>
    <cellStyle name="常规 14 4 2 2 3" xfId="5700"/>
    <cellStyle name="常规 14 4 2 3" xfId="2415"/>
    <cellStyle name="常规 14 4 2 4" xfId="2419"/>
    <cellStyle name="常规 14 4 2 5" xfId="2423"/>
    <cellStyle name="常规 14 4 2 6" xfId="2427"/>
    <cellStyle name="常规 14 4 2 7" xfId="2433"/>
    <cellStyle name="常规 14 4 2 8" xfId="2439"/>
    <cellStyle name="常规 14 4 2 9" xfId="5701"/>
    <cellStyle name="常规 14 4 3" xfId="5707"/>
    <cellStyle name="常规 14 4 3 2" xfId="3731"/>
    <cellStyle name="常规 14 4 4" xfId="5709"/>
    <cellStyle name="常规 14 4 4 2" xfId="5715"/>
    <cellStyle name="常规 14 4 5" xfId="5716"/>
    <cellStyle name="常规 14 4 6" xfId="5717"/>
    <cellStyle name="常规 14 5" xfId="5718"/>
    <cellStyle name="常规 14 5 2" xfId="5678"/>
    <cellStyle name="常规 14 5 2 2" xfId="5721"/>
    <cellStyle name="常规 14 5 2 2 10" xfId="5722"/>
    <cellStyle name="常规 14 5 2 2 11" xfId="5723"/>
    <cellStyle name="常规 14 5 2 2 12" xfId="5724"/>
    <cellStyle name="常规 14 5 2 2 13" xfId="935"/>
    <cellStyle name="常规 14 5 2 2 14" xfId="5725"/>
    <cellStyle name="常规 14 5 2 2 15" xfId="5727"/>
    <cellStyle name="常规 14 5 2 2 2" xfId="5729"/>
    <cellStyle name="常规 14 5 2 2 2 2" xfId="5731"/>
    <cellStyle name="常规 14 5 2 2 2 3" xfId="5733"/>
    <cellStyle name="常规 14 5 2 2 3" xfId="5735"/>
    <cellStyle name="常规 14 5 2 2 4" xfId="5736"/>
    <cellStyle name="常规 14 5 2 2 5" xfId="5737"/>
    <cellStyle name="常规 14 5 2 2 6" xfId="5738"/>
    <cellStyle name="常规 14 5 2 2 7" xfId="5742"/>
    <cellStyle name="常规 14 5 2 2 8" xfId="5746"/>
    <cellStyle name="常规 14 5 2 2 9" xfId="1642"/>
    <cellStyle name="常规 14 5 2 3" xfId="5750"/>
    <cellStyle name="常规 14 5 2 3 2" xfId="5751"/>
    <cellStyle name="常规 14 5 2 3 3" xfId="5752"/>
    <cellStyle name="常规 14 5 2 4" xfId="5754"/>
    <cellStyle name="常规 14 5 3" xfId="5683"/>
    <cellStyle name="常规 14 5 3 2" xfId="4610"/>
    <cellStyle name="常规 14 5 3 2 10" xfId="5755"/>
    <cellStyle name="常规 14 5 3 2 11" xfId="5757"/>
    <cellStyle name="常规 14 5 3 2 12" xfId="5476"/>
    <cellStyle name="常规 14 5 3 2 13" xfId="5481"/>
    <cellStyle name="常规 14 5 3 2 14" xfId="5760"/>
    <cellStyle name="常规 14 5 3 2 15" xfId="5764"/>
    <cellStyle name="常规 14 5 3 2 2" xfId="4613"/>
    <cellStyle name="常规 14 5 3 2 3" xfId="5766"/>
    <cellStyle name="常规 14 5 3 2 4" xfId="5767"/>
    <cellStyle name="常规 14 5 3 2 5" xfId="5768"/>
    <cellStyle name="常规 14 5 3 2 6" xfId="5769"/>
    <cellStyle name="常规 14 5 3 2 7" xfId="4196"/>
    <cellStyle name="常规 14 5 3 2 8" xfId="1140"/>
    <cellStyle name="常规 14 5 3 2 9" xfId="1150"/>
    <cellStyle name="常规 14 5 3 3" xfId="5775"/>
    <cellStyle name="常规 14 5 4" xfId="5686"/>
    <cellStyle name="常规 14 5 4 10" xfId="5777"/>
    <cellStyle name="常规 14 5 4 11" xfId="5781"/>
    <cellStyle name="常规 14 5 4 12" xfId="5785"/>
    <cellStyle name="常规 14 5 4 13" xfId="5719"/>
    <cellStyle name="常规 14 5 4 14" xfId="5748"/>
    <cellStyle name="常规 14 5 4 15" xfId="5753"/>
    <cellStyle name="常规 14 5 4 2" xfId="5789"/>
    <cellStyle name="常规 14 5 4 3" xfId="5792"/>
    <cellStyle name="常规 14 5 4 4" xfId="5795"/>
    <cellStyle name="常规 14 5 4 5" xfId="5796"/>
    <cellStyle name="常规 14 5 4 6" xfId="4129"/>
    <cellStyle name="常规 14 5 4 7" xfId="5797"/>
    <cellStyle name="常规 14 5 4 8" xfId="3208"/>
    <cellStyle name="常规 14 5 4 9" xfId="3213"/>
    <cellStyle name="常规 14 5 5" xfId="5689"/>
    <cellStyle name="常规 14 5 5 2" xfId="5798"/>
    <cellStyle name="常规 14 5 6" xfId="5691"/>
    <cellStyle name="常规 14 5 7" xfId="5694"/>
    <cellStyle name="常规 14 6" xfId="837"/>
    <cellStyle name="常规 14 6 10" xfId="1116"/>
    <cellStyle name="常规 14 6 11" xfId="5799"/>
    <cellStyle name="常规 14 6 12" xfId="5801"/>
    <cellStyle name="常规 14 6 13" xfId="5804"/>
    <cellStyle name="常规 14 6 14" xfId="5808"/>
    <cellStyle name="常规 14 6 15" xfId="5812"/>
    <cellStyle name="常规 14 6 2" xfId="5814"/>
    <cellStyle name="常规 14 6 2 2" xfId="5818"/>
    <cellStyle name="常规 14 6 2 2 2" xfId="5819"/>
    <cellStyle name="常规 14 6 2 2 3" xfId="5820"/>
    <cellStyle name="常规 14 6 2 3" xfId="5824"/>
    <cellStyle name="常规 14 6 3" xfId="5825"/>
    <cellStyle name="常规 14 6 3 2" xfId="5505"/>
    <cellStyle name="常规 14 6 3 3" xfId="5826"/>
    <cellStyle name="常规 14 6 4" xfId="2443"/>
    <cellStyle name="常规 14 6 5" xfId="2447"/>
    <cellStyle name="常规 14 6 6" xfId="2452"/>
    <cellStyle name="常规 14 6 7" xfId="2458"/>
    <cellStyle name="常规 14 6 8" xfId="2464"/>
    <cellStyle name="常规 14 6 9" xfId="2471"/>
    <cellStyle name="常规 14 7" xfId="540"/>
    <cellStyle name="常规 14 7 2" xfId="5255"/>
    <cellStyle name="常规 14 7 2 2" xfId="5827"/>
    <cellStyle name="常规 14 7 2 2 2" xfId="5148"/>
    <cellStyle name="常规 14 7 2 2 3" xfId="5828"/>
    <cellStyle name="常规 14 7 2 3" xfId="5829"/>
    <cellStyle name="常规 14 7 3" xfId="5831"/>
    <cellStyle name="常规 14 7 3 2" xfId="5834"/>
    <cellStyle name="常规 14 7 3 3" xfId="5835"/>
    <cellStyle name="常规 14 7 4" xfId="5837"/>
    <cellStyle name="常规 14 8" xfId="5838"/>
    <cellStyle name="常规 14 8 2" xfId="3418"/>
    <cellStyle name="常规 14 8 2 2" xfId="5845"/>
    <cellStyle name="常规 14 8 2 3" xfId="5855"/>
    <cellStyle name="常规 14 8 3" xfId="3421"/>
    <cellStyle name="常规 14 8 4" xfId="3423"/>
    <cellStyle name="常规 14 9" xfId="5857"/>
    <cellStyle name="常规 14 9 2" xfId="5858"/>
    <cellStyle name="常规 14 9 2 2" xfId="5861"/>
    <cellStyle name="常规 14 9 2 3" xfId="5865"/>
    <cellStyle name="常规 14 9 3" xfId="5867"/>
    <cellStyle name="常规 14 9 4" xfId="5869"/>
    <cellStyle name="常规 15" xfId="5874"/>
    <cellStyle name="常规 15 10" xfId="5879"/>
    <cellStyle name="常规 15 10 2" xfId="5881"/>
    <cellStyle name="常规 15 11" xfId="5885"/>
    <cellStyle name="常规 15 11 2" xfId="5891"/>
    <cellStyle name="常规 15 12" xfId="5895"/>
    <cellStyle name="常规 15 13" xfId="5899"/>
    <cellStyle name="常规 15 13 2" xfId="5901"/>
    <cellStyle name="常规 15 14" xfId="5904"/>
    <cellStyle name="常规 15 2" xfId="3282"/>
    <cellStyle name="常规 15 2 10" xfId="5906"/>
    <cellStyle name="常规 15 2 10 2" xfId="5909"/>
    <cellStyle name="常规 15 2 11" xfId="5913"/>
    <cellStyle name="常规 15 2 12" xfId="5919"/>
    <cellStyle name="常规 15 2 2" xfId="5922"/>
    <cellStyle name="常规 15 2 2 2" xfId="2232"/>
    <cellStyle name="常规 15 2 2 2 2" xfId="5924"/>
    <cellStyle name="常规 15 2 2 2 2 10" xfId="5927"/>
    <cellStyle name="常规 15 2 2 2 2 11" xfId="5929"/>
    <cellStyle name="常规 15 2 2 2 2 12" xfId="5931"/>
    <cellStyle name="常规 15 2 2 2 2 13" xfId="5934"/>
    <cellStyle name="常规 15 2 2 2 2 14" xfId="5939"/>
    <cellStyle name="常规 15 2 2 2 2 15" xfId="5943"/>
    <cellStyle name="常规 15 2 2 2 2 2" xfId="5947"/>
    <cellStyle name="常规 15 2 2 2 2 2 2" xfId="5949"/>
    <cellStyle name="常规 15 2 2 2 2 2 3" xfId="5952"/>
    <cellStyle name="常规 15 2 2 2 2 3" xfId="5954"/>
    <cellStyle name="常规 15 2 2 2 2 4" xfId="5960"/>
    <cellStyle name="常规 15 2 2 2 2 5" xfId="5966"/>
    <cellStyle name="常规 15 2 2 2 2 6" xfId="5969"/>
    <cellStyle name="常规 15 2 2 2 2 7" xfId="5974"/>
    <cellStyle name="常规 15 2 2 2 2 8" xfId="5983"/>
    <cellStyle name="常规 15 2 2 2 2 9" xfId="3175"/>
    <cellStyle name="常规 15 2 2 2 3" xfId="5987"/>
    <cellStyle name="常规 15 2 2 2 3 2" xfId="1819"/>
    <cellStyle name="常规 15 2 2 2 3 3" xfId="1822"/>
    <cellStyle name="常规 15 2 2 2 4" xfId="5994"/>
    <cellStyle name="常规 15 2 2 3" xfId="6000"/>
    <cellStyle name="常规 15 2 2 3 2" xfId="997"/>
    <cellStyle name="常规 15 2 2 3 2 10" xfId="4565"/>
    <cellStyle name="常规 15 2 2 3 2 11" xfId="4569"/>
    <cellStyle name="常规 15 2 2 3 2 12" xfId="6002"/>
    <cellStyle name="常规 15 2 2 3 2 13" xfId="6005"/>
    <cellStyle name="常规 15 2 2 3 2 14" xfId="6015"/>
    <cellStyle name="常规 15 2 2 3 2 15" xfId="6025"/>
    <cellStyle name="常规 15 2 2 3 2 2" xfId="1354"/>
    <cellStyle name="常规 15 2 2 3 2 3" xfId="1395"/>
    <cellStyle name="常规 15 2 2 3 2 4" xfId="1477"/>
    <cellStyle name="常规 15 2 2 3 2 5" xfId="930"/>
    <cellStyle name="常规 15 2 2 3 2 6" xfId="955"/>
    <cellStyle name="常规 15 2 2 3 2 7" xfId="971"/>
    <cellStyle name="常规 15 2 2 3 2 8" xfId="6029"/>
    <cellStyle name="常规 15 2 2 3 2 9" xfId="6034"/>
    <cellStyle name="常规 15 2 2 3 3" xfId="1502"/>
    <cellStyle name="常规 15 2 2 4" xfId="6042"/>
    <cellStyle name="常规 15 2 2 4 10" xfId="1132"/>
    <cellStyle name="常规 15 2 2 4 11" xfId="6044"/>
    <cellStyle name="常规 15 2 2 4 12" xfId="6047"/>
    <cellStyle name="常规 15 2 2 4 13" xfId="6050"/>
    <cellStyle name="常规 15 2 2 4 14" xfId="1372"/>
    <cellStyle name="常规 15 2 2 4 15" xfId="1380"/>
    <cellStyle name="常规 15 2 2 4 2" xfId="1578"/>
    <cellStyle name="常规 15 2 2 4 3" xfId="1592"/>
    <cellStyle name="常规 15 2 2 4 4" xfId="1713"/>
    <cellStyle name="常规 15 2 2 4 5" xfId="1725"/>
    <cellStyle name="常规 15 2 2 4 6" xfId="1739"/>
    <cellStyle name="常规 15 2 2 4 7" xfId="4433"/>
    <cellStyle name="常规 15 2 2 4 8" xfId="4444"/>
    <cellStyle name="常规 15 2 2 4 9" xfId="4458"/>
    <cellStyle name="常规 15 2 2 5" xfId="6053"/>
    <cellStyle name="常规 15 2 2 5 2" xfId="1798"/>
    <cellStyle name="常规 15 2 2 6" xfId="6056"/>
    <cellStyle name="常规 15 2 2 7" xfId="6059"/>
    <cellStyle name="常规 15 2 3" xfId="6061"/>
    <cellStyle name="常规 15 2 3 2" xfId="6063"/>
    <cellStyle name="常规 15 2 3 2 10" xfId="2151"/>
    <cellStyle name="常规 15 2 3 2 11" xfId="3790"/>
    <cellStyle name="常规 15 2 3 2 12" xfId="3800"/>
    <cellStyle name="常规 15 2 3 2 13" xfId="3808"/>
    <cellStyle name="常规 15 2 3 2 14" xfId="3816"/>
    <cellStyle name="常规 15 2 3 2 15" xfId="3823"/>
    <cellStyle name="常规 15 2 3 2 2" xfId="6065"/>
    <cellStyle name="常规 15 2 3 2 2 2" xfId="5174"/>
    <cellStyle name="常规 15 2 3 2 2 3" xfId="5177"/>
    <cellStyle name="常规 15 2 3 2 3" xfId="6070"/>
    <cellStyle name="常规 15 2 3 2 4" xfId="6077"/>
    <cellStyle name="常规 15 2 3 2 5" xfId="6083"/>
    <cellStyle name="常规 15 2 3 2 6" xfId="6088"/>
    <cellStyle name="常规 15 2 3 2 7" xfId="5515"/>
    <cellStyle name="常规 15 2 3 2 8" xfId="5552"/>
    <cellStyle name="常规 15 2 3 2 9" xfId="5558"/>
    <cellStyle name="常规 15 2 3 3" xfId="6091"/>
    <cellStyle name="常规 15 2 3 3 2" xfId="2317"/>
    <cellStyle name="常规 15 2 3 4" xfId="6093"/>
    <cellStyle name="常规 15 2 3 4 2" xfId="1859"/>
    <cellStyle name="常规 15 2 3 5" xfId="6095"/>
    <cellStyle name="常规 15 2 3 6" xfId="6097"/>
    <cellStyle name="常规 15 2 4" xfId="6100"/>
    <cellStyle name="常规 15 2 4 2" xfId="2665"/>
    <cellStyle name="常规 15 2 4 2 2" xfId="5807"/>
    <cellStyle name="常规 15 2 4 2 2 10" xfId="6103"/>
    <cellStyle name="常规 15 2 4 2 2 11" xfId="6105"/>
    <cellStyle name="常规 15 2 4 2 2 12" xfId="6109"/>
    <cellStyle name="常规 15 2 4 2 2 13" xfId="6115"/>
    <cellStyle name="常规 15 2 4 2 2 14" xfId="6122"/>
    <cellStyle name="常规 15 2 4 2 2 15" xfId="6129"/>
    <cellStyle name="常规 15 2 4 2 2 2" xfId="1160"/>
    <cellStyle name="常规 15 2 4 2 2 2 2" xfId="6133"/>
    <cellStyle name="常规 15 2 4 2 2 2 3" xfId="6137"/>
    <cellStyle name="常规 15 2 4 2 2 3" xfId="797"/>
    <cellStyle name="常规 15 2 4 2 2 4" xfId="1180"/>
    <cellStyle name="常规 15 2 4 2 2 5" xfId="4206"/>
    <cellStyle name="常规 15 2 4 2 2 6" xfId="4741"/>
    <cellStyle name="常规 15 2 4 2 2 7" xfId="4748"/>
    <cellStyle name="常规 15 2 4 2 2 8" xfId="4761"/>
    <cellStyle name="常规 15 2 4 2 2 9" xfId="4777"/>
    <cellStyle name="常规 15 2 4 2 3" xfId="5811"/>
    <cellStyle name="常规 15 2 4 2 3 2" xfId="6139"/>
    <cellStyle name="常规 15 2 4 2 3 3" xfId="3055"/>
    <cellStyle name="常规 15 2 4 2 4" xfId="6143"/>
    <cellStyle name="常规 15 2 4 3" xfId="2676"/>
    <cellStyle name="常规 15 2 4 3 2" xfId="3490"/>
    <cellStyle name="常规 15 2 4 3 2 10" xfId="6145"/>
    <cellStyle name="常规 15 2 4 3 2 11" xfId="123"/>
    <cellStyle name="常规 15 2 4 3 2 12" xfId="6150"/>
    <cellStyle name="常规 15 2 4 3 2 13" xfId="6155"/>
    <cellStyle name="常规 15 2 4 3 2 14" xfId="6157"/>
    <cellStyle name="常规 15 2 4 3 2 15" xfId="6159"/>
    <cellStyle name="常规 15 2 4 3 2 2" xfId="3495"/>
    <cellStyle name="常规 15 2 4 3 2 3" xfId="3545"/>
    <cellStyle name="常规 15 2 4 3 2 4" xfId="3567"/>
    <cellStyle name="常规 15 2 4 3 2 5" xfId="3602"/>
    <cellStyle name="常规 15 2 4 3 2 6" xfId="3614"/>
    <cellStyle name="常规 15 2 4 3 2 7" xfId="3630"/>
    <cellStyle name="常规 15 2 4 3 2 8" xfId="4998"/>
    <cellStyle name="常规 15 2 4 3 2 9" xfId="5016"/>
    <cellStyle name="常规 15 2 4 3 3" xfId="3641"/>
    <cellStyle name="常规 15 2 4 4" xfId="6162"/>
    <cellStyle name="常规 15 2 4 4 10" xfId="3923"/>
    <cellStyle name="常规 15 2 4 4 11" xfId="6166"/>
    <cellStyle name="常规 15 2 4 4 12" xfId="6170"/>
    <cellStyle name="常规 15 2 4 4 13" xfId="6174"/>
    <cellStyle name="常规 15 2 4 4 14" xfId="165"/>
    <cellStyle name="常规 15 2 4 4 15" xfId="812"/>
    <cellStyle name="常规 15 2 4 4 2" xfId="3829"/>
    <cellStyle name="常规 15 2 4 4 3" xfId="128"/>
    <cellStyle name="常规 15 2 4 4 4" xfId="3868"/>
    <cellStyle name="常规 15 2 4 4 5" xfId="3873"/>
    <cellStyle name="常规 15 2 4 4 6" xfId="6177"/>
    <cellStyle name="常规 15 2 4 4 7" xfId="5712"/>
    <cellStyle name="常规 15 2 4 4 8" xfId="6181"/>
    <cellStyle name="常规 15 2 4 4 9" xfId="6184"/>
    <cellStyle name="常规 15 2 4 5" xfId="6188"/>
    <cellStyle name="常规 15 2 4 5 2" xfId="3917"/>
    <cellStyle name="常规 15 2 4 6" xfId="6193"/>
    <cellStyle name="常规 15 2 4 7" xfId="6198"/>
    <cellStyle name="常规 15 2 5" xfId="6203"/>
    <cellStyle name="常规 15 2 5 10" xfId="6209"/>
    <cellStyle name="常规 15 2 5 11" xfId="6211"/>
    <cellStyle name="常规 15 2 5 12" xfId="6215"/>
    <cellStyle name="常规 15 2 5 13" xfId="6219"/>
    <cellStyle name="常规 15 2 5 14" xfId="6223"/>
    <cellStyle name="常规 15 2 5 15" xfId="6225"/>
    <cellStyle name="常规 15 2 5 2" xfId="6229"/>
    <cellStyle name="常规 15 2 5 2 2" xfId="6236"/>
    <cellStyle name="常规 15 2 5 2 2 2" xfId="3316"/>
    <cellStyle name="常规 15 2 5 2 2 3" xfId="3330"/>
    <cellStyle name="常规 15 2 5 2 3" xfId="6241"/>
    <cellStyle name="常规 15 2 5 3" xfId="6245"/>
    <cellStyle name="常规 15 2 5 3 2" xfId="4385"/>
    <cellStyle name="常规 15 2 5 3 3" xfId="4509"/>
    <cellStyle name="常规 15 2 5 4" xfId="6251"/>
    <cellStyle name="常规 15 2 5 5" xfId="6256"/>
    <cellStyle name="常规 15 2 5 6" xfId="6261"/>
    <cellStyle name="常规 15 2 5 7" xfId="2323"/>
    <cellStyle name="常规 15 2 5 8" xfId="2393"/>
    <cellStyle name="常规 15 2 5 9" xfId="2408"/>
    <cellStyle name="常规 15 2 6" xfId="6263"/>
    <cellStyle name="常规 15 2 6 2" xfId="6266"/>
    <cellStyle name="常规 15 2 6 2 2" xfId="6273"/>
    <cellStyle name="常规 15 2 6 2 2 2" xfId="4407"/>
    <cellStyle name="常规 15 2 6 2 2 3" xfId="4414"/>
    <cellStyle name="常规 15 2 6 2 3" xfId="6279"/>
    <cellStyle name="常规 15 2 6 3" xfId="6281"/>
    <cellStyle name="常规 15 2 6 3 2" xfId="5298"/>
    <cellStyle name="常规 15 2 6 3 3" xfId="5449"/>
    <cellStyle name="常规 15 2 6 4" xfId="6283"/>
    <cellStyle name="常规 15 2 7" xfId="6285"/>
    <cellStyle name="常规 15 2 7 2" xfId="6288"/>
    <cellStyle name="常规 15 2 7 2 2" xfId="6290"/>
    <cellStyle name="常规 15 2 7 2 3" xfId="6292"/>
    <cellStyle name="常规 15 2 7 3" xfId="6294"/>
    <cellStyle name="常规 15 2 8" xfId="6296"/>
    <cellStyle name="常规 15 2 8 2" xfId="5405"/>
    <cellStyle name="常规 15 2 8 2 2" xfId="25"/>
    <cellStyle name="常规 15 2 8 2 3" xfId="295"/>
    <cellStyle name="常规 15 2 8 3" xfId="5408"/>
    <cellStyle name="常规 15 2 9" xfId="5832"/>
    <cellStyle name="常规 15 2 9 2" xfId="6302"/>
    <cellStyle name="常规 15 3" xfId="3288"/>
    <cellStyle name="常规 15 3 2" xfId="6304"/>
    <cellStyle name="常规 15 3 2 2" xfId="6309"/>
    <cellStyle name="常规 15 3 2 2 10" xfId="1260"/>
    <cellStyle name="常规 15 3 2 2 11" xfId="1274"/>
    <cellStyle name="常规 15 3 2 2 12" xfId="1284"/>
    <cellStyle name="常规 15 3 2 2 13" xfId="659"/>
    <cellStyle name="常规 15 3 2 2 14" xfId="1290"/>
    <cellStyle name="常规 15 3 2 2 15" xfId="3049"/>
    <cellStyle name="常规 15 3 2 2 2" xfId="2210"/>
    <cellStyle name="常规 15 3 2 2 2 2" xfId="6312"/>
    <cellStyle name="常规 15 3 2 2 2 3" xfId="6315"/>
    <cellStyle name="常规 15 3 2 2 3" xfId="2215"/>
    <cellStyle name="常规 15 3 2 2 4" xfId="2220"/>
    <cellStyle name="常规 15 3 2 2 5" xfId="2225"/>
    <cellStyle name="常规 15 3 2 2 6" xfId="2230"/>
    <cellStyle name="常规 15 3 2 2 7" xfId="2236"/>
    <cellStyle name="常规 15 3 2 2 8" xfId="5996"/>
    <cellStyle name="常规 15 3 2 2 9" xfId="6038"/>
    <cellStyle name="常规 15 3 2 3" xfId="6322"/>
    <cellStyle name="常规 15 3 2 3 2" xfId="6324"/>
    <cellStyle name="常规 15 3 2 3 3" xfId="6326"/>
    <cellStyle name="常规 15 3 2 4" xfId="6333"/>
    <cellStyle name="常规 15 3 3" xfId="6339"/>
    <cellStyle name="常规 15 3 3 2" xfId="2919"/>
    <cellStyle name="常规 15 3 3 2 10" xfId="6341"/>
    <cellStyle name="常规 15 3 3 2 11" xfId="6343"/>
    <cellStyle name="常规 15 3 3 2 12" xfId="6346"/>
    <cellStyle name="常规 15 3 3 2 13" xfId="6349"/>
    <cellStyle name="常规 15 3 3 2 14" xfId="6354"/>
    <cellStyle name="常规 15 3 3 2 15" xfId="6360"/>
    <cellStyle name="常规 15 3 3 2 2" xfId="6368"/>
    <cellStyle name="常规 15 3 3 2 3" xfId="6374"/>
    <cellStyle name="常规 15 3 3 2 4" xfId="6376"/>
    <cellStyle name="常规 15 3 3 2 5" xfId="6378"/>
    <cellStyle name="常规 15 3 3 2 6" xfId="6380"/>
    <cellStyle name="常规 15 3 3 2 7" xfId="6306"/>
    <cellStyle name="常规 15 3 3 2 8" xfId="6318"/>
    <cellStyle name="常规 15 3 3 2 9" xfId="6328"/>
    <cellStyle name="常规 15 3 3 3" xfId="2928"/>
    <cellStyle name="常规 15 3 4" xfId="6387"/>
    <cellStyle name="常规 15 3 4 10" xfId="977"/>
    <cellStyle name="常规 15 3 4 11" xfId="999"/>
    <cellStyle name="常规 15 3 4 12" xfId="1504"/>
    <cellStyle name="常规 15 3 4 13" xfId="1600"/>
    <cellStyle name="常规 15 3 4 14" xfId="1630"/>
    <cellStyle name="常规 15 3 4 15" xfId="1635"/>
    <cellStyle name="常规 15 3 4 2" xfId="2556"/>
    <cellStyle name="常规 15 3 4 3" xfId="6397"/>
    <cellStyle name="常规 15 3 4 4" xfId="6401"/>
    <cellStyle name="常规 15 3 4 5" xfId="6404"/>
    <cellStyle name="常规 15 3 4 6" xfId="6407"/>
    <cellStyle name="常规 15 3 4 7" xfId="6410"/>
    <cellStyle name="常规 15 3 4 8" xfId="4039"/>
    <cellStyle name="常规 15 3 4 9" xfId="4047"/>
    <cellStyle name="常规 15 3 5" xfId="231"/>
    <cellStyle name="常规 15 3 5 2" xfId="6412"/>
    <cellStyle name="常规 15 3 6" xfId="179"/>
    <cellStyle name="常规 15 3 7" xfId="6417"/>
    <cellStyle name="常规 15 4" xfId="5238"/>
    <cellStyle name="常规 15 4 2" xfId="55"/>
    <cellStyle name="常规 15 4 2 10" xfId="890"/>
    <cellStyle name="常规 15 4 2 11" xfId="2004"/>
    <cellStyle name="常规 15 4 2 12" xfId="3251"/>
    <cellStyle name="常规 15 4 2 13" xfId="4120"/>
    <cellStyle name="常规 15 4 2 14" xfId="5132"/>
    <cellStyle name="常规 15 4 2 15" xfId="5871"/>
    <cellStyle name="常规 15 4 2 2" xfId="6421"/>
    <cellStyle name="常规 15 4 2 2 2" xfId="6423"/>
    <cellStyle name="常规 15 4 2 2 3" xfId="6426"/>
    <cellStyle name="常规 15 4 2 3" xfId="6429"/>
    <cellStyle name="常规 15 4 2 4" xfId="6431"/>
    <cellStyle name="常规 15 4 2 5" xfId="6434"/>
    <cellStyle name="常规 15 4 2 6" xfId="6437"/>
    <cellStyle name="常规 15 4 2 7" xfId="6439"/>
    <cellStyle name="常规 15 4 2 8" xfId="6441"/>
    <cellStyle name="常规 15 4 2 9" xfId="6443"/>
    <cellStyle name="常规 15 4 3" xfId="6447"/>
    <cellStyle name="常规 15 4 3 2" xfId="3008"/>
    <cellStyle name="常规 15 4 4" xfId="6459"/>
    <cellStyle name="常规 15 4 4 2" xfId="6462"/>
    <cellStyle name="常规 15 4 5" xfId="6468"/>
    <cellStyle name="常规 15 4 6" xfId="6474"/>
    <cellStyle name="常规 15 5" xfId="5241"/>
    <cellStyle name="常规 15 5 2" xfId="5282"/>
    <cellStyle name="常规 15 5 2 2" xfId="6213"/>
    <cellStyle name="常规 15 5 2 2 10" xfId="6478"/>
    <cellStyle name="常规 15 5 2 2 11" xfId="3876"/>
    <cellStyle name="常规 15 5 2 2 12" xfId="3913"/>
    <cellStyle name="常规 15 5 2 2 13" xfId="3920"/>
    <cellStyle name="常规 15 5 2 2 14" xfId="3928"/>
    <cellStyle name="常规 15 5 2 2 15" xfId="3932"/>
    <cellStyle name="常规 15 5 2 2 2" xfId="6480"/>
    <cellStyle name="常规 15 5 2 2 2 2" xfId="6482"/>
    <cellStyle name="常规 15 5 2 2 2 3" xfId="6486"/>
    <cellStyle name="常规 15 5 2 2 3" xfId="6490"/>
    <cellStyle name="常规 15 5 2 2 4" xfId="6492"/>
    <cellStyle name="常规 15 5 2 2 5" xfId="6494"/>
    <cellStyle name="常规 15 5 2 2 6" xfId="6496"/>
    <cellStyle name="常规 15 5 2 2 7" xfId="6502"/>
    <cellStyle name="常规 15 5 2 2 8" xfId="6510"/>
    <cellStyle name="常规 15 5 2 2 9" xfId="2632"/>
    <cellStyle name="常规 15 5 2 3" xfId="6217"/>
    <cellStyle name="常规 15 5 2 3 2" xfId="6512"/>
    <cellStyle name="常规 15 5 2 3 3" xfId="6517"/>
    <cellStyle name="常规 15 5 2 4" xfId="6221"/>
    <cellStyle name="常规 15 5 3" xfId="6525"/>
    <cellStyle name="常规 15 5 3 2" xfId="6531"/>
    <cellStyle name="常规 15 5 3 2 10" xfId="6534"/>
    <cellStyle name="常规 15 5 3 2 11" xfId="4709"/>
    <cellStyle name="常规 15 5 3 2 12" xfId="4719"/>
    <cellStyle name="常规 15 5 3 2 13" xfId="6545"/>
    <cellStyle name="常规 15 5 3 2 14" xfId="6551"/>
    <cellStyle name="常规 15 5 3 2 15" xfId="6559"/>
    <cellStyle name="常规 15 5 3 2 2" xfId="6562"/>
    <cellStyle name="常规 15 5 3 2 3" xfId="6566"/>
    <cellStyle name="常规 15 5 3 2 4" xfId="6575"/>
    <cellStyle name="常规 15 5 3 2 5" xfId="6582"/>
    <cellStyle name="常规 15 5 3 2 6" xfId="72"/>
    <cellStyle name="常规 15 5 3 2 7" xfId="4641"/>
    <cellStyle name="常规 15 5 3 2 8" xfId="4656"/>
    <cellStyle name="常规 15 5 3 2 9" xfId="6592"/>
    <cellStyle name="常规 15 5 3 3" xfId="6598"/>
    <cellStyle name="常规 15 5 4" xfId="6605"/>
    <cellStyle name="常规 15 5 4 10" xfId="6608"/>
    <cellStyle name="常规 15 5 4 11" xfId="6611"/>
    <cellStyle name="常规 15 5 4 12" xfId="6618"/>
    <cellStyle name="常规 15 5 4 13" xfId="6627"/>
    <cellStyle name="常规 15 5 4 14" xfId="5"/>
    <cellStyle name="常规 15 5 4 15" xfId="6633"/>
    <cellStyle name="常规 15 5 4 2" xfId="6638"/>
    <cellStyle name="常规 15 5 4 3" xfId="6644"/>
    <cellStyle name="常规 15 5 4 4" xfId="6648"/>
    <cellStyle name="常规 15 5 4 5" xfId="6651"/>
    <cellStyle name="常规 15 5 4 6" xfId="6657"/>
    <cellStyle name="常规 15 5 4 7" xfId="6660"/>
    <cellStyle name="常规 15 5 4 8" xfId="4091"/>
    <cellStyle name="常规 15 5 4 9" xfId="4099"/>
    <cellStyle name="常规 15 5 5" xfId="6665"/>
    <cellStyle name="常规 15 5 5 2" xfId="6667"/>
    <cellStyle name="常规 15 5 6" xfId="6677"/>
    <cellStyle name="常规 15 5 7" xfId="6683"/>
    <cellStyle name="常规 15 6" xfId="880"/>
    <cellStyle name="常规 15 6 10" xfId="6685"/>
    <cellStyle name="常规 15 6 11" xfId="6691"/>
    <cellStyle name="常规 15 6 12" xfId="6697"/>
    <cellStyle name="常规 15 6 13" xfId="6701"/>
    <cellStyle name="常规 15 6 14" xfId="6705"/>
    <cellStyle name="常规 15 6 15" xfId="6709"/>
    <cellStyle name="常规 15 6 2" xfId="6711"/>
    <cellStyle name="常规 15 6 2 2" xfId="6716"/>
    <cellStyle name="常规 15 6 2 2 2" xfId="6718"/>
    <cellStyle name="常规 15 6 2 2 3" xfId="6721"/>
    <cellStyle name="常规 15 6 2 3" xfId="6727"/>
    <cellStyle name="常规 15 6 3" xfId="6732"/>
    <cellStyle name="常规 15 6 3 2" xfId="6734"/>
    <cellStyle name="常规 15 6 3 3" xfId="6736"/>
    <cellStyle name="常规 15 6 4" xfId="6738"/>
    <cellStyle name="常规 15 6 5" xfId="6740"/>
    <cellStyle name="常规 15 6 6" xfId="6744"/>
    <cellStyle name="常规 15 6 7" xfId="6748"/>
    <cellStyle name="常规 15 6 8" xfId="6750"/>
    <cellStyle name="常规 15 6 9" xfId="6752"/>
    <cellStyle name="常规 15 7" xfId="553"/>
    <cellStyle name="常规 15 7 2" xfId="95"/>
    <cellStyle name="常规 15 7 2 2" xfId="6754"/>
    <cellStyle name="常规 15 7 2 2 2" xfId="6756"/>
    <cellStyle name="常规 15 7 2 2 3" xfId="6763"/>
    <cellStyle name="常规 15 7 2 3" xfId="6765"/>
    <cellStyle name="常规 15 7 3" xfId="6768"/>
    <cellStyle name="常规 15 7 3 2" xfId="6770"/>
    <cellStyle name="常规 15 7 3 3" xfId="6772"/>
    <cellStyle name="常规 15 7 4" xfId="6774"/>
    <cellStyle name="常规 15 8" xfId="6781"/>
    <cellStyle name="常规 15 8 2" xfId="6785"/>
    <cellStyle name="常规 15 8 2 2" xfId="6791"/>
    <cellStyle name="常规 15 8 2 3" xfId="6798"/>
    <cellStyle name="常规 15 8 3" xfId="6803"/>
    <cellStyle name="常规 15 9" xfId="6810"/>
    <cellStyle name="常规 15 9 2" xfId="150"/>
    <cellStyle name="常规 15 9 2 2" xfId="6812"/>
    <cellStyle name="常规 15 9 2 3" xfId="6814"/>
    <cellStyle name="常规 15 9 3" xfId="322"/>
    <cellStyle name="常规 16" xfId="1989"/>
    <cellStyle name="常规 16 10" xfId="6817"/>
    <cellStyle name="常规 16 10 2" xfId="1393"/>
    <cellStyle name="常规 16 11" xfId="6820"/>
    <cellStyle name="常规 16 11 2" xfId="1539"/>
    <cellStyle name="常规 16 12" xfId="6823"/>
    <cellStyle name="常规 16 13" xfId="1605"/>
    <cellStyle name="常规 16 13 2" xfId="1610"/>
    <cellStyle name="常规 16 14" xfId="1619"/>
    <cellStyle name="常规 16 2" xfId="4937"/>
    <cellStyle name="常规 16 2 10" xfId="2006"/>
    <cellStyle name="常规 16 2 10 2" xfId="2043"/>
    <cellStyle name="常规 16 2 11" xfId="3254"/>
    <cellStyle name="常规 16 2 12" xfId="4117"/>
    <cellStyle name="常规 16 2 2" xfId="6827"/>
    <cellStyle name="常规 16 2 2 2" xfId="6829"/>
    <cellStyle name="常规 16 2 2 2 2" xfId="6831"/>
    <cellStyle name="常规 16 2 2 2 2 10" xfId="6833"/>
    <cellStyle name="常规 16 2 2 2 2 11" xfId="6836"/>
    <cellStyle name="常规 16 2 2 2 2 12" xfId="6838"/>
    <cellStyle name="常规 16 2 2 2 2 13" xfId="1900"/>
    <cellStyle name="常规 16 2 2 2 2 14" xfId="1910"/>
    <cellStyle name="常规 16 2 2 2 2 15" xfId="1915"/>
    <cellStyle name="常规 16 2 2 2 2 2" xfId="6675"/>
    <cellStyle name="常规 16 2 2 2 2 2 2" xfId="6840"/>
    <cellStyle name="常规 16 2 2 2 2 2 3" xfId="6843"/>
    <cellStyle name="常规 16 2 2 2 2 3" xfId="6681"/>
    <cellStyle name="常规 16 2 2 2 2 4" xfId="6852"/>
    <cellStyle name="常规 16 2 2 2 2 5" xfId="6861"/>
    <cellStyle name="常规 16 2 2 2 2 6" xfId="6866"/>
    <cellStyle name="常规 16 2 2 2 2 7" xfId="3120"/>
    <cellStyle name="常规 16 2 2 2 2 8" xfId="3128"/>
    <cellStyle name="常规 16 2 2 2 2 9" xfId="6873"/>
    <cellStyle name="常规 16 2 2 2 3" xfId="6881"/>
    <cellStyle name="常规 16 2 2 2 3 2" xfId="6742"/>
    <cellStyle name="常规 16 2 2 2 3 3" xfId="6746"/>
    <cellStyle name="常规 16 2 2 2 4" xfId="6883"/>
    <cellStyle name="常规 16 2 2 3" xfId="6886"/>
    <cellStyle name="常规 16 2 2 3 2" xfId="6888"/>
    <cellStyle name="常规 16 2 2 3 2 10" xfId="6890"/>
    <cellStyle name="常规 16 2 2 3 2 11" xfId="6892"/>
    <cellStyle name="常规 16 2 2 3 2 12" xfId="6894"/>
    <cellStyle name="常规 16 2 2 3 2 13" xfId="6783"/>
    <cellStyle name="常规 16 2 2 3 2 14" xfId="6801"/>
    <cellStyle name="常规 16 2 2 3 2 15" xfId="6896"/>
    <cellStyle name="常规 16 2 2 3 2 2" xfId="6901"/>
    <cellStyle name="常规 16 2 2 3 2 3" xfId="6905"/>
    <cellStyle name="常规 16 2 2 3 2 4" xfId="6908"/>
    <cellStyle name="常规 16 2 2 3 2 5" xfId="6911"/>
    <cellStyle name="常规 16 2 2 3 2 6" xfId="6914"/>
    <cellStyle name="常规 16 2 2 3 2 7" xfId="6919"/>
    <cellStyle name="常规 16 2 2 3 2 8" xfId="6923"/>
    <cellStyle name="常规 16 2 2 3 2 9" xfId="6929"/>
    <cellStyle name="常规 16 2 2 3 3" xfId="6933"/>
    <cellStyle name="常规 16 2 2 4" xfId="6936"/>
    <cellStyle name="常规 16 2 2 4 10" xfId="5990"/>
    <cellStyle name="常规 16 2 2 4 11" xfId="6938"/>
    <cellStyle name="常规 16 2 2 4 12" xfId="6942"/>
    <cellStyle name="常规 16 2 2 4 13" xfId="5161"/>
    <cellStyle name="常规 16 2 2 4 14" xfId="5193"/>
    <cellStyle name="常规 16 2 2 4 15" xfId="5231"/>
    <cellStyle name="常规 16 2 2 4 2" xfId="6949"/>
    <cellStyle name="常规 16 2 2 4 3" xfId="6955"/>
    <cellStyle name="常规 16 2 2 4 4" xfId="6962"/>
    <cellStyle name="常规 16 2 2 4 5" xfId="6970"/>
    <cellStyle name="常规 16 2 2 4 6" xfId="6977"/>
    <cellStyle name="常规 16 2 2 4 7" xfId="6981"/>
    <cellStyle name="常规 16 2 2 4 8" xfId="6987"/>
    <cellStyle name="常规 16 2 2 4 9" xfId="6993"/>
    <cellStyle name="常规 16 2 2 5" xfId="6996"/>
    <cellStyle name="常规 16 2 2 5 2" xfId="5011"/>
    <cellStyle name="常规 16 2 2 6" xfId="6998"/>
    <cellStyle name="常规 16 2 2 7" xfId="7002"/>
    <cellStyle name="常规 16 2 3" xfId="7008"/>
    <cellStyle name="常规 16 2 3 2" xfId="7010"/>
    <cellStyle name="常规 16 2 3 2 10" xfId="868"/>
    <cellStyle name="常规 16 2 3 2 11" xfId="882"/>
    <cellStyle name="常规 16 2 3 2 12" xfId="544"/>
    <cellStyle name="常规 16 2 3 2 13" xfId="202"/>
    <cellStyle name="常规 16 2 3 2 14" xfId="7018"/>
    <cellStyle name="常规 16 2 3 2 15" xfId="7022"/>
    <cellStyle name="常规 16 2 3 2 2" xfId="7025"/>
    <cellStyle name="常规 16 2 3 2 2 2" xfId="5957"/>
    <cellStyle name="常规 16 2 3 2 2 3" xfId="5963"/>
    <cellStyle name="常规 16 2 3 2 3" xfId="7028"/>
    <cellStyle name="常规 16 2 3 2 4" xfId="7032"/>
    <cellStyle name="常规 16 2 3 2 5" xfId="7036"/>
    <cellStyle name="常规 16 2 3 2 6" xfId="7040"/>
    <cellStyle name="常规 16 2 3 2 7" xfId="7046"/>
    <cellStyle name="常规 16 2 3 2 8" xfId="7049"/>
    <cellStyle name="常规 16 2 3 2 9" xfId="7052"/>
    <cellStyle name="常规 16 2 3 3" xfId="7058"/>
    <cellStyle name="常规 16 2 3 3 2" xfId="7060"/>
    <cellStyle name="常规 16 2 3 4" xfId="7063"/>
    <cellStyle name="常规 16 2 3 4 2" xfId="6614"/>
    <cellStyle name="常规 16 2 3 5" xfId="7065"/>
    <cellStyle name="常规 16 2 3 6" xfId="7067"/>
    <cellStyle name="常规 16 2 4" xfId="7070"/>
    <cellStyle name="常规 16 2 4 2" xfId="1946"/>
    <cellStyle name="常规 16 2 4 2 2" xfId="637"/>
    <cellStyle name="常规 16 2 4 2 2 10" xfId="7076"/>
    <cellStyle name="常规 16 2 4 2 2 11" xfId="3170"/>
    <cellStyle name="常规 16 2 4 2 2 12" xfId="3190"/>
    <cellStyle name="常规 16 2 4 2 2 13" xfId="3200"/>
    <cellStyle name="常规 16 2 4 2 2 14" xfId="7078"/>
    <cellStyle name="常规 16 2 4 2 2 15" xfId="7082"/>
    <cellStyle name="常规 16 2 4 2 2 2" xfId="5181"/>
    <cellStyle name="常规 16 2 4 2 2 2 2" xfId="7086"/>
    <cellStyle name="常规 16 2 4 2 2 2 3" xfId="3091"/>
    <cellStyle name="常规 16 2 4 2 2 3" xfId="5183"/>
    <cellStyle name="常规 16 2 4 2 2 4" xfId="4326"/>
    <cellStyle name="常规 16 2 4 2 2 5" xfId="4336"/>
    <cellStyle name="常规 16 2 4 2 2 6" xfId="4341"/>
    <cellStyle name="常规 16 2 4 2 2 7" xfId="4347"/>
    <cellStyle name="常规 16 2 4 2 2 8" xfId="4356"/>
    <cellStyle name="常规 16 2 4 2 2 9" xfId="4363"/>
    <cellStyle name="常规 16 2 4 2 3" xfId="7088"/>
    <cellStyle name="常规 16 2 4 2 3 2" xfId="7091"/>
    <cellStyle name="常规 16 2 4 2 3 3" xfId="7094"/>
    <cellStyle name="常规 16 2 4 2 4" xfId="1039"/>
    <cellStyle name="常规 16 2 4 3" xfId="1954"/>
    <cellStyle name="常规 16 2 4 3 2" xfId="705"/>
    <cellStyle name="常规 16 2 4 3 2 10" xfId="5430"/>
    <cellStyle name="常规 16 2 4 3 2 11" xfId="5438"/>
    <cellStyle name="常规 16 2 4 3 2 12" xfId="7098"/>
    <cellStyle name="常规 16 2 4 3 2 13" xfId="7102"/>
    <cellStyle name="常规 16 2 4 3 2 14" xfId="7104"/>
    <cellStyle name="常规 16 2 4 3 2 15" xfId="7106"/>
    <cellStyle name="常规 16 2 4 3 2 2" xfId="719"/>
    <cellStyle name="常规 16 2 4 3 2 3" xfId="2502"/>
    <cellStyle name="常规 16 2 4 3 2 4" xfId="2511"/>
    <cellStyle name="常规 16 2 4 3 2 5" xfId="2517"/>
    <cellStyle name="常规 16 2 4 3 2 6" xfId="4423"/>
    <cellStyle name="常规 16 2 4 3 2 7" xfId="7108"/>
    <cellStyle name="常规 16 2 4 3 2 8" xfId="7113"/>
    <cellStyle name="常规 16 2 4 3 2 9" xfId="7115"/>
    <cellStyle name="常规 16 2 4 3 3" xfId="7123"/>
    <cellStyle name="常规 16 2 4 4" xfId="1960"/>
    <cellStyle name="常规 16 2 4 4 10" xfId="7125"/>
    <cellStyle name="常规 16 2 4 4 11" xfId="7128"/>
    <cellStyle name="常规 16 2 4 4 12" xfId="7135"/>
    <cellStyle name="常规 16 2 4 4 13" xfId="3887"/>
    <cellStyle name="常规 16 2 4 4 14" xfId="3899"/>
    <cellStyle name="常规 16 2 4 4 15" xfId="7137"/>
    <cellStyle name="常规 16 2 4 4 2" xfId="773"/>
    <cellStyle name="常规 16 2 4 4 3" xfId="786"/>
    <cellStyle name="常规 16 2 4 4 4" xfId="7145"/>
    <cellStyle name="常规 16 2 4 4 5" xfId="7149"/>
    <cellStyle name="常规 16 2 4 4 6" xfId="7152"/>
    <cellStyle name="常规 16 2 4 4 7" xfId="7156"/>
    <cellStyle name="常规 16 2 4 4 8" xfId="7161"/>
    <cellStyle name="常规 16 2 4 4 9" xfId="7165"/>
    <cellStyle name="常规 16 2 4 5" xfId="1965"/>
    <cellStyle name="常规 16 2 4 5 2" xfId="830"/>
    <cellStyle name="常规 16 2 4 6" xfId="1970"/>
    <cellStyle name="常规 16 2 4 7" xfId="1977"/>
    <cellStyle name="常规 16 2 5" xfId="7169"/>
    <cellStyle name="常规 16 2 5 10" xfId="7176"/>
    <cellStyle name="常规 16 2 5 11" xfId="7180"/>
    <cellStyle name="常规 16 2 5 12" xfId="4084"/>
    <cellStyle name="常规 16 2 5 13" xfId="4107"/>
    <cellStyle name="常规 16 2 5 14" xfId="3969"/>
    <cellStyle name="常规 16 2 5 15" xfId="3974"/>
    <cellStyle name="常规 16 2 5 2" xfId="4912"/>
    <cellStyle name="常规 16 2 5 2 2" xfId="7183"/>
    <cellStyle name="常规 16 2 5 2 2 2" xfId="1185"/>
    <cellStyle name="常规 16 2 5 2 2 3" xfId="4200"/>
    <cellStyle name="常规 16 2 5 2 3" xfId="7185"/>
    <cellStyle name="常规 16 2 5 3" xfId="4918"/>
    <cellStyle name="常规 16 2 5 3 2" xfId="7189"/>
    <cellStyle name="常规 16 2 5 3 3" xfId="7191"/>
    <cellStyle name="常规 16 2 5 4" xfId="4925"/>
    <cellStyle name="常规 16 2 5 5" xfId="4930"/>
    <cellStyle name="常规 16 2 5 6" xfId="7194"/>
    <cellStyle name="常规 16 2 5 7" xfId="7197"/>
    <cellStyle name="常规 16 2 5 8" xfId="4963"/>
    <cellStyle name="常规 16 2 5 9" xfId="4980"/>
    <cellStyle name="常规 16 2 6" xfId="7200"/>
    <cellStyle name="常规 16 2 6 2" xfId="7203"/>
    <cellStyle name="常规 16 2 6 2 2" xfId="1242"/>
    <cellStyle name="常规 16 2 6 2 2 2" xfId="5333"/>
    <cellStyle name="常规 16 2 6 2 2 3" xfId="5341"/>
    <cellStyle name="常规 16 2 6 2 3" xfId="16"/>
    <cellStyle name="常规 16 2 6 3" xfId="7206"/>
    <cellStyle name="常规 16 2 6 3 2" xfId="1672"/>
    <cellStyle name="常规 16 2 6 3 3" xfId="7209"/>
    <cellStyle name="常规 16 2 6 4" xfId="7211"/>
    <cellStyle name="常规 16 2 7" xfId="7216"/>
    <cellStyle name="常规 16 2 7 2" xfId="7219"/>
    <cellStyle name="常规 16 2 7 2 2" xfId="926"/>
    <cellStyle name="常规 16 2 7 2 3" xfId="948"/>
    <cellStyle name="常规 16 2 7 3" xfId="7222"/>
    <cellStyle name="常规 16 2 8" xfId="7226"/>
    <cellStyle name="常规 16 2 8 2" xfId="7228"/>
    <cellStyle name="常规 16 2 8 2 2" xfId="7231"/>
    <cellStyle name="常规 16 2 8 2 3" xfId="7235"/>
    <cellStyle name="常规 16 2 8 3" xfId="7238"/>
    <cellStyle name="常规 16 2 9" xfId="7243"/>
    <cellStyle name="常规 16 2 9 2" xfId="1070"/>
    <cellStyle name="常规 16 3" xfId="4943"/>
    <cellStyle name="常规 16 3 2" xfId="7245"/>
    <cellStyle name="常规 16 3 2 2" xfId="7247"/>
    <cellStyle name="常规 16 3 2 2 10" xfId="1728"/>
    <cellStyle name="常规 16 3 2 2 11" xfId="1742"/>
    <cellStyle name="常规 16 3 2 2 12" xfId="4430"/>
    <cellStyle name="常规 16 3 2 2 13" xfId="4441"/>
    <cellStyle name="常规 16 3 2 2 14" xfId="4456"/>
    <cellStyle name="常规 16 3 2 2 15" xfId="4468"/>
    <cellStyle name="常规 16 3 2 2 2" xfId="5152"/>
    <cellStyle name="常规 16 3 2 2 2 2" xfId="5155"/>
    <cellStyle name="常规 16 3 2 2 2 3" xfId="7250"/>
    <cellStyle name="常规 16 3 2 2 3" xfId="5158"/>
    <cellStyle name="常规 16 3 2 2 4" xfId="3111"/>
    <cellStyle name="常规 16 3 2 2 5" xfId="3138"/>
    <cellStyle name="常规 16 3 2 2 6" xfId="3144"/>
    <cellStyle name="常规 16 3 2 2 7" xfId="907"/>
    <cellStyle name="常规 16 3 2 2 8" xfId="3149"/>
    <cellStyle name="常规 16 3 2 2 9" xfId="3156"/>
    <cellStyle name="常规 16 3 2 3" xfId="7253"/>
    <cellStyle name="常规 16 3 2 3 2" xfId="7257"/>
    <cellStyle name="常规 16 3 2 3 3" xfId="7073"/>
    <cellStyle name="常规 16 3 2 4" xfId="5524"/>
    <cellStyle name="常规 16 3 3" xfId="7263"/>
    <cellStyle name="常规 16 3 3 2" xfId="3124"/>
    <cellStyle name="常规 16 3 3 2 10" xfId="6415"/>
    <cellStyle name="常规 16 3 3 2 11" xfId="7265"/>
    <cellStyle name="常规 16 3 3 2 12" xfId="7267"/>
    <cellStyle name="常规 16 3 3 2 13" xfId="7269"/>
    <cellStyle name="常规 16 3 3 2 14" xfId="7272"/>
    <cellStyle name="常规 16 3 3 2 15" xfId="7275"/>
    <cellStyle name="常规 16 3 3 2 2" xfId="7277"/>
    <cellStyle name="常规 16 3 3 2 3" xfId="7279"/>
    <cellStyle name="常规 16 3 3 2 4" xfId="4036"/>
    <cellStyle name="常规 16 3 3 2 5" xfId="4049"/>
    <cellStyle name="常规 16 3 3 2 6" xfId="4053"/>
    <cellStyle name="常规 16 3 3 2 7" xfId="4056"/>
    <cellStyle name="常规 16 3 3 2 8" xfId="4060"/>
    <cellStyle name="常规 16 3 3 2 9" xfId="4063"/>
    <cellStyle name="常规 16 3 3 3" xfId="6878"/>
    <cellStyle name="常规 16 3 4" xfId="7286"/>
    <cellStyle name="常规 16 3 4 10" xfId="7289"/>
    <cellStyle name="常规 16 3 4 11" xfId="7291"/>
    <cellStyle name="常规 16 3 4 12" xfId="4629"/>
    <cellStyle name="常规 16 3 4 13" xfId="4664"/>
    <cellStyle name="常规 16 3 4 14" xfId="4675"/>
    <cellStyle name="常规 16 3 4 15" xfId="4680"/>
    <cellStyle name="常规 16 3 4 2" xfId="7293"/>
    <cellStyle name="常规 16 3 4 3" xfId="7297"/>
    <cellStyle name="常规 16 3 4 4" xfId="7301"/>
    <cellStyle name="常规 16 3 4 5" xfId="7303"/>
    <cellStyle name="常规 16 3 4 6" xfId="7305"/>
    <cellStyle name="常规 16 3 4 7" xfId="7309"/>
    <cellStyle name="常规 16 3 4 8" xfId="5056"/>
    <cellStyle name="常规 16 3 4 9" xfId="5066"/>
    <cellStyle name="常规 16 3 5" xfId="7311"/>
    <cellStyle name="常规 16 3 5 2" xfId="7315"/>
    <cellStyle name="常规 16 3 6" xfId="7322"/>
    <cellStyle name="常规 16 3 7" xfId="7329"/>
    <cellStyle name="常规 16 4" xfId="7335"/>
    <cellStyle name="常规 16 4 2" xfId="5625"/>
    <cellStyle name="常规 16 4 2 10" xfId="6455"/>
    <cellStyle name="常规 16 4 2 11" xfId="6465"/>
    <cellStyle name="常规 16 4 2 12" xfId="6471"/>
    <cellStyle name="常规 16 4 2 13" xfId="7338"/>
    <cellStyle name="常规 16 4 2 14" xfId="7340"/>
    <cellStyle name="常规 16 4 2 15" xfId="7342"/>
    <cellStyle name="常规 16 4 2 2" xfId="7344"/>
    <cellStyle name="常规 16 4 2 2 2" xfId="7350"/>
    <cellStyle name="常规 16 4 2 2 3" xfId="7357"/>
    <cellStyle name="常规 16 4 2 3" xfId="7359"/>
    <cellStyle name="常规 16 4 2 4" xfId="7362"/>
    <cellStyle name="常规 16 4 2 5" xfId="7365"/>
    <cellStyle name="常规 16 4 2 6" xfId="7368"/>
    <cellStyle name="常规 16 4 2 7" xfId="7371"/>
    <cellStyle name="常规 16 4 2 8" xfId="7374"/>
    <cellStyle name="常规 16 4 2 9" xfId="7377"/>
    <cellStyle name="常规 16 4 3" xfId="5630"/>
    <cellStyle name="常规 16 4 3 2" xfId="6927"/>
    <cellStyle name="常规 16 4 4" xfId="7384"/>
    <cellStyle name="常规 16 4 4 2" xfId="7387"/>
    <cellStyle name="常规 16 4 5" xfId="7390"/>
    <cellStyle name="常规 16 4 6" xfId="7393"/>
    <cellStyle name="常规 16 5" xfId="7395"/>
    <cellStyle name="常规 16 5 2" xfId="6351"/>
    <cellStyle name="常规 16 5 2 2" xfId="7397"/>
    <cellStyle name="常规 16 5 2 2 10" xfId="2173"/>
    <cellStyle name="常规 16 5 2 2 11" xfId="80"/>
    <cellStyle name="常规 16 5 2 2 12" xfId="2181"/>
    <cellStyle name="常规 16 5 2 2 13" xfId="2188"/>
    <cellStyle name="常规 16 5 2 2 14" xfId="2194"/>
    <cellStyle name="常规 16 5 2 2 15" xfId="7401"/>
    <cellStyle name="常规 16 5 2 2 2" xfId="319"/>
    <cellStyle name="常规 16 5 2 2 2 2" xfId="7404"/>
    <cellStyle name="常规 16 5 2 2 2 3" xfId="7406"/>
    <cellStyle name="常规 16 5 2 2 3" xfId="341"/>
    <cellStyle name="常规 16 5 2 2 4" xfId="3942"/>
    <cellStyle name="常规 16 5 2 2 5" xfId="3945"/>
    <cellStyle name="常规 16 5 2 2 6" xfId="3949"/>
    <cellStyle name="常规 16 5 2 2 7" xfId="7409"/>
    <cellStyle name="常规 16 5 2 2 8" xfId="7412"/>
    <cellStyle name="常规 16 5 2 2 9" xfId="3725"/>
    <cellStyle name="常规 16 5 2 3" xfId="3357"/>
    <cellStyle name="常规 16 5 2 3 2" xfId="7415"/>
    <cellStyle name="常规 16 5 2 3 3" xfId="7418"/>
    <cellStyle name="常规 16 5 2 4" xfId="3361"/>
    <cellStyle name="常规 16 5 3" xfId="6356"/>
    <cellStyle name="常规 16 5 3 2" xfId="5385"/>
    <cellStyle name="常规 16 5 3 2 10" xfId="7240"/>
    <cellStyle name="常规 16 5 3 2 11" xfId="7424"/>
    <cellStyle name="常规 16 5 3 2 12" xfId="7428"/>
    <cellStyle name="常规 16 5 3 2 13" xfId="7430"/>
    <cellStyle name="常规 16 5 3 2 14" xfId="7432"/>
    <cellStyle name="常规 16 5 3 2 15" xfId="7434"/>
    <cellStyle name="常规 16 5 3 2 2" xfId="7439"/>
    <cellStyle name="常规 16 5 3 2 3" xfId="7442"/>
    <cellStyle name="常规 16 5 3 2 4" xfId="7444"/>
    <cellStyle name="常规 16 5 3 2 5" xfId="7446"/>
    <cellStyle name="常规 16 5 3 2 6" xfId="7448"/>
    <cellStyle name="常规 16 5 3 2 7" xfId="7451"/>
    <cellStyle name="常规 16 5 3 2 8" xfId="7454"/>
    <cellStyle name="常规 16 5 3 2 9" xfId="7456"/>
    <cellStyle name="常规 16 5 3 3" xfId="5394"/>
    <cellStyle name="常规 16 5 4" xfId="6362"/>
    <cellStyle name="常规 16 5 4 10" xfId="7458"/>
    <cellStyle name="常规 16 5 4 11" xfId="7460"/>
    <cellStyle name="常规 16 5 4 12" xfId="7462"/>
    <cellStyle name="常规 16 5 4 13" xfId="7464"/>
    <cellStyle name="常规 16 5 4 14" xfId="7466"/>
    <cellStyle name="常规 16 5 4 15" xfId="7468"/>
    <cellStyle name="常规 16 5 4 2" xfId="7470"/>
    <cellStyle name="常规 16 5 4 3" xfId="7473"/>
    <cellStyle name="常规 16 5 4 4" xfId="7476"/>
    <cellStyle name="常规 16 5 4 5" xfId="7481"/>
    <cellStyle name="常规 16 5 4 6" xfId="5569"/>
    <cellStyle name="常规 16 5 4 7" xfId="5576"/>
    <cellStyle name="常规 16 5 4 8" xfId="5100"/>
    <cellStyle name="常规 16 5 4 9" xfId="5112"/>
    <cellStyle name="常规 16 5 5" xfId="2018"/>
    <cellStyle name="常规 16 5 5 2" xfId="7485"/>
    <cellStyle name="常规 16 5 6" xfId="6899"/>
    <cellStyle name="常规 16 5 7" xfId="6903"/>
    <cellStyle name="常规 16 6" xfId="7487"/>
    <cellStyle name="常规 16 6 10" xfId="3978"/>
    <cellStyle name="常规 16 6 11" xfId="7489"/>
    <cellStyle name="常规 16 6 12" xfId="7492"/>
    <cellStyle name="常规 16 6 13" xfId="7495"/>
    <cellStyle name="常规 16 6 14" xfId="7497"/>
    <cellStyle name="常规 16 6 15" xfId="7187"/>
    <cellStyle name="常规 16 6 2" xfId="5916"/>
    <cellStyle name="常规 16 6 2 2" xfId="7504"/>
    <cellStyle name="常规 16 6 2 2 2" xfId="7506"/>
    <cellStyle name="常规 16 6 2 2 3" xfId="7508"/>
    <cellStyle name="常规 16 6 2 3" xfId="7515"/>
    <cellStyle name="常规 16 6 3" xfId="7517"/>
    <cellStyle name="常规 16 6 3 2" xfId="7521"/>
    <cellStyle name="常规 16 6 3 3" xfId="5144"/>
    <cellStyle name="常规 16 6 4" xfId="7523"/>
    <cellStyle name="常规 16 6 5" xfId="2028"/>
    <cellStyle name="常规 16 6 6" xfId="5201"/>
    <cellStyle name="常规 16 6 7" xfId="5205"/>
    <cellStyle name="常规 16 6 8" xfId="5210"/>
    <cellStyle name="常规 16 6 9" xfId="5215"/>
    <cellStyle name="常规 16 7" xfId="565"/>
    <cellStyle name="常规 16 7 2" xfId="5436"/>
    <cellStyle name="常规 16 7 2 2" xfId="7526"/>
    <cellStyle name="常规 16 7 2 2 2" xfId="7529"/>
    <cellStyle name="常规 16 7 2 2 3" xfId="7533"/>
    <cellStyle name="常规 16 7 2 3" xfId="7536"/>
    <cellStyle name="常规 16 7 3" xfId="7096"/>
    <cellStyle name="常规 16 7 3 2" xfId="7538"/>
    <cellStyle name="常规 16 7 3 3" xfId="7540"/>
    <cellStyle name="常规 16 7 4" xfId="7100"/>
    <cellStyle name="常规 16 8" xfId="7542"/>
    <cellStyle name="常规 16 8 2" xfId="7544"/>
    <cellStyle name="常规 16 8 2 2" xfId="7548"/>
    <cellStyle name="常规 16 8 2 3" xfId="7556"/>
    <cellStyle name="常规 16 8 3" xfId="7558"/>
    <cellStyle name="常规 16 9" xfId="7560"/>
    <cellStyle name="常规 16 9 2" xfId="7562"/>
    <cellStyle name="常规 16 9 2 2" xfId="7567"/>
    <cellStyle name="常规 16 9 2 3" xfId="7576"/>
    <cellStyle name="常规 16 9 3" xfId="7436"/>
    <cellStyle name="常规 17" xfId="4948"/>
    <cellStyle name="常规 17 10" xfId="7307"/>
    <cellStyle name="常规 17 10 2" xfId="2284"/>
    <cellStyle name="常规 17 11" xfId="5054"/>
    <cellStyle name="常规 17 11 2" xfId="5060"/>
    <cellStyle name="常规 17 12" xfId="5064"/>
    <cellStyle name="常规 17 13" xfId="5294"/>
    <cellStyle name="常规 17 13 2" xfId="7580"/>
    <cellStyle name="常规 17 14" xfId="7582"/>
    <cellStyle name="常规 17 2" xfId="5082"/>
    <cellStyle name="常规 17 2 10" xfId="7584"/>
    <cellStyle name="常规 17 2 10 2" xfId="7586"/>
    <cellStyle name="常规 17 2 11" xfId="5790"/>
    <cellStyle name="常规 17 2 12" xfId="5793"/>
    <cellStyle name="常规 17 2 2" xfId="6761"/>
    <cellStyle name="常规 17 2 2 2" xfId="6500"/>
    <cellStyle name="常规 17 2 2 2 2" xfId="7589"/>
    <cellStyle name="常规 17 2 2 2 2 10" xfId="7592"/>
    <cellStyle name="常规 17 2 2 2 2 11" xfId="7595"/>
    <cellStyle name="常规 17 2 2 2 2 12" xfId="7598"/>
    <cellStyle name="常规 17 2 2 2 2 13" xfId="4071"/>
    <cellStyle name="常规 17 2 2 2 2 14" xfId="4074"/>
    <cellStyle name="常规 17 2 2 2 2 15" xfId="7600"/>
    <cellStyle name="常规 17 2 2 2 2 2" xfId="7604"/>
    <cellStyle name="常规 17 2 2 2 2 2 2" xfId="7608"/>
    <cellStyle name="常规 17 2 2 2 2 2 3" xfId="7612"/>
    <cellStyle name="常规 17 2 2 2 2 3" xfId="7615"/>
    <cellStyle name="常规 17 2 2 2 2 4" xfId="2904"/>
    <cellStyle name="常规 17 2 2 2 2 5" xfId="2914"/>
    <cellStyle name="常规 17 2 2 2 2 6" xfId="2926"/>
    <cellStyle name="常规 17 2 2 2 2 7" xfId="2935"/>
    <cellStyle name="常规 17 2 2 2 2 8" xfId="2941"/>
    <cellStyle name="常规 17 2 2 2 2 9" xfId="2951"/>
    <cellStyle name="常规 17 2 2 2 3" xfId="7617"/>
    <cellStyle name="常规 17 2 2 2 3 2" xfId="2531"/>
    <cellStyle name="常规 17 2 2 2 3 3" xfId="2538"/>
    <cellStyle name="常规 17 2 2 2 4" xfId="7620"/>
    <cellStyle name="常规 17 2 2 3" xfId="6508"/>
    <cellStyle name="常规 17 2 2 3 2" xfId="7624"/>
    <cellStyle name="常规 17 2 2 3 2 10" xfId="7627"/>
    <cellStyle name="常规 17 2 2 3 2 11" xfId="7631"/>
    <cellStyle name="常规 17 2 2 3 2 12" xfId="7635"/>
    <cellStyle name="常规 17 2 2 3 2 13" xfId="7639"/>
    <cellStyle name="常规 17 2 2 3 2 14" xfId="7643"/>
    <cellStyle name="常规 17 2 2 3 2 15" xfId="7646"/>
    <cellStyle name="常规 17 2 2 3 2 2" xfId="7651"/>
    <cellStyle name="常规 17 2 2 3 2 3" xfId="4517"/>
    <cellStyle name="常规 17 2 2 3 2 4" xfId="4522"/>
    <cellStyle name="常规 17 2 2 3 2 5" xfId="3004"/>
    <cellStyle name="常规 17 2 2 3 2 6" xfId="3013"/>
    <cellStyle name="常规 17 2 2 3 2 7" xfId="3020"/>
    <cellStyle name="常规 17 2 2 3 2 8" xfId="3028"/>
    <cellStyle name="常规 17 2 2 3 2 9" xfId="3034"/>
    <cellStyle name="常规 17 2 2 3 3" xfId="7654"/>
    <cellStyle name="常规 17 2 2 4" xfId="2635"/>
    <cellStyle name="常规 17 2 2 4 10" xfId="7661"/>
    <cellStyle name="常规 17 2 2 4 11" xfId="7668"/>
    <cellStyle name="常规 17 2 2 4 12" xfId="7671"/>
    <cellStyle name="常规 17 2 2 4 13" xfId="7674"/>
    <cellStyle name="常规 17 2 2 4 14" xfId="7676"/>
    <cellStyle name="常规 17 2 2 4 15" xfId="7678"/>
    <cellStyle name="常规 17 2 2 4 2" xfId="7681"/>
    <cellStyle name="常规 17 2 2 4 3" xfId="7685"/>
    <cellStyle name="常规 17 2 2 4 4" xfId="7688"/>
    <cellStyle name="常规 17 2 2 4 5" xfId="7692"/>
    <cellStyle name="常规 17 2 2 4 6" xfId="7696"/>
    <cellStyle name="常规 17 2 2 4 7" xfId="7700"/>
    <cellStyle name="常规 17 2 2 4 8" xfId="986"/>
    <cellStyle name="常规 17 2 2 4 9" xfId="1343"/>
    <cellStyle name="常规 17 2 2 5" xfId="2640"/>
    <cellStyle name="常规 17 2 2 5 2" xfId="510"/>
    <cellStyle name="常规 17 2 2 6" xfId="7705"/>
    <cellStyle name="常规 17 2 2 7" xfId="7709"/>
    <cellStyle name="常规 17 2 3" xfId="7713"/>
    <cellStyle name="常规 17 2 3 2" xfId="7720"/>
    <cellStyle name="常规 17 2 3 2 10" xfId="7722"/>
    <cellStyle name="常规 17 2 3 2 11" xfId="7725"/>
    <cellStyle name="常规 17 2 3 2 12" xfId="7729"/>
    <cellStyle name="常规 17 2 3 2 13" xfId="7733"/>
    <cellStyle name="常规 17 2 3 2 14" xfId="7737"/>
    <cellStyle name="常规 17 2 3 2 15" xfId="7740"/>
    <cellStyle name="常规 17 2 3 2 2" xfId="7744"/>
    <cellStyle name="常规 17 2 3 2 2 2" xfId="6850"/>
    <cellStyle name="常规 17 2 3 2 2 3" xfId="6859"/>
    <cellStyle name="常规 17 2 3 2 3" xfId="7746"/>
    <cellStyle name="常规 17 2 3 2 4" xfId="7748"/>
    <cellStyle name="常规 17 2 3 2 5" xfId="7750"/>
    <cellStyle name="常规 17 2 3 2 6" xfId="7753"/>
    <cellStyle name="常规 17 2 3 2 7" xfId="7756"/>
    <cellStyle name="常规 17 2 3 2 8" xfId="7759"/>
    <cellStyle name="常规 17 2 3 2 9" xfId="7762"/>
    <cellStyle name="常规 17 2 3 3" xfId="7767"/>
    <cellStyle name="常规 17 2 3 3 2" xfId="2052"/>
    <cellStyle name="常规 17 2 3 4" xfId="7770"/>
    <cellStyle name="常规 17 2 3 4 2" xfId="7775"/>
    <cellStyle name="常规 17 2 3 5" xfId="7779"/>
    <cellStyle name="常规 17 2 3 6" xfId="7783"/>
    <cellStyle name="常规 17 2 4" xfId="2092"/>
    <cellStyle name="常规 17 2 4 2" xfId="7786"/>
    <cellStyle name="常规 17 2 4 2 2" xfId="7788"/>
    <cellStyle name="常规 17 2 4 2 2 10" xfId="1006"/>
    <cellStyle name="常规 17 2 4 2 2 11" xfId="2600"/>
    <cellStyle name="常规 17 2 4 2 2 12" xfId="2604"/>
    <cellStyle name="常规 17 2 4 2 2 13" xfId="7790"/>
    <cellStyle name="常规 17 2 4 2 2 14" xfId="7795"/>
    <cellStyle name="常规 17 2 4 2 2 15" xfId="7801"/>
    <cellStyle name="常规 17 2 4 2 2 2" xfId="5971"/>
    <cellStyle name="常规 17 2 4 2 2 2 2" xfId="3909"/>
    <cellStyle name="常规 17 2 4 2 2 2 3" xfId="652"/>
    <cellStyle name="常规 17 2 4 2 2 3" xfId="5976"/>
    <cellStyle name="常规 17 2 4 2 2 4" xfId="5985"/>
    <cellStyle name="常规 17 2 4 2 2 5" xfId="3173"/>
    <cellStyle name="常规 17 2 4 2 2 6" xfId="3185"/>
    <cellStyle name="常规 17 2 4 2 2 7" xfId="7804"/>
    <cellStyle name="常规 17 2 4 2 2 8" xfId="7812"/>
    <cellStyle name="常规 17 2 4 2 2 9" xfId="7814"/>
    <cellStyle name="常规 17 2 4 2 3" xfId="7816"/>
    <cellStyle name="常规 17 2 4 2 3 2" xfId="7818"/>
    <cellStyle name="常规 17 2 4 2 3 3" xfId="7820"/>
    <cellStyle name="常规 17 2 4 2 4" xfId="34"/>
    <cellStyle name="常规 17 2 4 3" xfId="6234"/>
    <cellStyle name="常规 17 2 4 3 2" xfId="3320"/>
    <cellStyle name="常规 17 2 4 3 2 10" xfId="7823"/>
    <cellStyle name="常规 17 2 4 3 2 11" xfId="7829"/>
    <cellStyle name="常规 17 2 4 3 2 12" xfId="7834"/>
    <cellStyle name="常规 17 2 4 3 2 13" xfId="7837"/>
    <cellStyle name="常规 17 2 4 3 2 14" xfId="7840"/>
    <cellStyle name="常规 17 2 4 3 2 15" xfId="4576"/>
    <cellStyle name="常规 17 2 4 3 2 2" xfId="953"/>
    <cellStyle name="常规 17 2 4 3 2 3" xfId="969"/>
    <cellStyle name="常规 17 2 4 3 2 4" xfId="6031"/>
    <cellStyle name="常规 17 2 4 3 2 5" xfId="6036"/>
    <cellStyle name="常规 17 2 4 3 2 6" xfId="7845"/>
    <cellStyle name="常规 17 2 4 3 2 7" xfId="7848"/>
    <cellStyle name="常规 17 2 4 3 2 8" xfId="7851"/>
    <cellStyle name="常规 17 2 4 3 2 9" xfId="7854"/>
    <cellStyle name="常规 17 2 4 3 3" xfId="3334"/>
    <cellStyle name="常规 17 2 4 4" xfId="6239"/>
    <cellStyle name="常规 17 2 4 4 10" xfId="308"/>
    <cellStyle name="常规 17 2 4 4 11" xfId="315"/>
    <cellStyle name="常规 17 2 4 4 12" xfId="330"/>
    <cellStyle name="常规 17 2 4 4 13" xfId="7862"/>
    <cellStyle name="常规 17 2 4 4 14" xfId="7871"/>
    <cellStyle name="常规 17 2 4 4 15" xfId="7874"/>
    <cellStyle name="常规 17 2 4 4 2" xfId="7877"/>
    <cellStyle name="常规 17 2 4 4 3" xfId="7880"/>
    <cellStyle name="常规 17 2 4 4 4" xfId="7882"/>
    <cellStyle name="常规 17 2 4 4 5" xfId="3644"/>
    <cellStyle name="常规 17 2 4 4 6" xfId="3647"/>
    <cellStyle name="常规 17 2 4 4 7" xfId="3650"/>
    <cellStyle name="常规 17 2 4 4 8" xfId="696"/>
    <cellStyle name="常规 17 2 4 4 9" xfId="3653"/>
    <cellStyle name="常规 17 2 4 5" xfId="5779"/>
    <cellStyle name="常规 17 2 4 5 2" xfId="7885"/>
    <cellStyle name="常规 17 2 4 6" xfId="5783"/>
    <cellStyle name="常规 17 2 4 7" xfId="5787"/>
    <cellStyle name="常规 17 2 5" xfId="2099"/>
    <cellStyle name="常规 17 2 5 10" xfId="7889"/>
    <cellStyle name="常规 17 2 5 11" xfId="7893"/>
    <cellStyle name="常规 17 2 5 12" xfId="7898"/>
    <cellStyle name="常规 17 2 5 13" xfId="7903"/>
    <cellStyle name="常规 17 2 5 14" xfId="7908"/>
    <cellStyle name="常规 17 2 5 15" xfId="1748"/>
    <cellStyle name="常规 17 2 5 2" xfId="4306"/>
    <cellStyle name="常规 17 2 5 2 2" xfId="4310"/>
    <cellStyle name="常规 17 2 5 2 2 2" xfId="4324"/>
    <cellStyle name="常规 17 2 5 2 2 3" xfId="4332"/>
    <cellStyle name="常规 17 2 5 2 3" xfId="4365"/>
    <cellStyle name="常规 17 2 5 3" xfId="4383"/>
    <cellStyle name="常规 17 2 5 3 2" xfId="3391"/>
    <cellStyle name="常规 17 2 5 3 3" xfId="3399"/>
    <cellStyle name="常规 17 2 5 4" xfId="4507"/>
    <cellStyle name="常规 17 2 5 5" xfId="4560"/>
    <cellStyle name="常规 17 2 5 6" xfId="4587"/>
    <cellStyle name="常规 17 2 5 7" xfId="4595"/>
    <cellStyle name="常规 17 2 5 8" xfId="4608"/>
    <cellStyle name="常规 17 2 5 9" xfId="5773"/>
    <cellStyle name="常规 17 2 6" xfId="7912"/>
    <cellStyle name="常规 17 2 6 2" xfId="4728"/>
    <cellStyle name="常规 17 2 6 2 2" xfId="2701"/>
    <cellStyle name="常规 17 2 6 2 2 2" xfId="4738"/>
    <cellStyle name="常规 17 2 6 2 2 3" xfId="4753"/>
    <cellStyle name="常规 17 2 6 2 3" xfId="2710"/>
    <cellStyle name="常规 17 2 6 3" xfId="4798"/>
    <cellStyle name="常规 17 2 6 3 2" xfId="2763"/>
    <cellStyle name="常规 17 2 6 3 3" xfId="4811"/>
    <cellStyle name="常规 17 2 6 4" xfId="4837"/>
    <cellStyle name="常规 17 2 7" xfId="7918"/>
    <cellStyle name="常规 17 2 7 2" xfId="4890"/>
    <cellStyle name="常规 17 2 7 2 2" xfId="2795"/>
    <cellStyle name="常规 17 2 7 2 3" xfId="2802"/>
    <cellStyle name="常规 17 2 7 3" xfId="4899"/>
    <cellStyle name="常规 17 2 8" xfId="7925"/>
    <cellStyle name="常规 17 2 8 2" xfId="1177"/>
    <cellStyle name="常规 17 2 8 2 2" xfId="4960"/>
    <cellStyle name="常规 17 2 8 2 3" xfId="4978"/>
    <cellStyle name="常规 17 2 8 3" xfId="4985"/>
    <cellStyle name="常规 17 2 9" xfId="7932"/>
    <cellStyle name="常规 17 2 9 2" xfId="270"/>
    <cellStyle name="常规 17 3" xfId="4620"/>
    <cellStyle name="常规 17 3 2" xfId="4627"/>
    <cellStyle name="常规 17 3 2 2" xfId="4637"/>
    <cellStyle name="常规 17 3 2 2 10" xfId="7938"/>
    <cellStyle name="常规 17 3 2 2 11" xfId="7941"/>
    <cellStyle name="常规 17 3 2 2 12" xfId="7945"/>
    <cellStyle name="常规 17 3 2 2 13" xfId="7949"/>
    <cellStyle name="常规 17 3 2 2 14" xfId="7952"/>
    <cellStyle name="常规 17 3 2 2 15" xfId="7954"/>
    <cellStyle name="常规 17 3 2 2 2" xfId="7956"/>
    <cellStyle name="常规 17 3 2 2 2 2" xfId="1775"/>
    <cellStyle name="常规 17 3 2 2 2 3" xfId="756"/>
    <cellStyle name="常规 17 3 2 2 3" xfId="7958"/>
    <cellStyle name="常规 17 3 2 2 4" xfId="7960"/>
    <cellStyle name="常规 17 3 2 2 5" xfId="7962"/>
    <cellStyle name="常规 17 3 2 2 6" xfId="7964"/>
    <cellStyle name="常规 17 3 2 2 7" xfId="7969"/>
    <cellStyle name="常规 17 3 2 2 8" xfId="7971"/>
    <cellStyle name="常规 17 3 2 2 9" xfId="7973"/>
    <cellStyle name="常规 17 3 2 3" xfId="4651"/>
    <cellStyle name="常规 17 3 2 3 2" xfId="7976"/>
    <cellStyle name="常规 17 3 2 3 3" xfId="7980"/>
    <cellStyle name="常规 17 3 2 4" xfId="6588"/>
    <cellStyle name="常规 17 3 3" xfId="4662"/>
    <cellStyle name="常规 17 3 3 2" xfId="3180"/>
    <cellStyle name="常规 17 3 3 2 10" xfId="281"/>
    <cellStyle name="常规 17 3 3 2 11" xfId="65"/>
    <cellStyle name="常规 17 3 3 2 12" xfId="2012"/>
    <cellStyle name="常规 17 3 3 2 13" xfId="2022"/>
    <cellStyle name="常规 17 3 3 2 14" xfId="2032"/>
    <cellStyle name="常规 17 3 3 2 15" xfId="2036"/>
    <cellStyle name="常规 17 3 3 2 2" xfId="7983"/>
    <cellStyle name="常规 17 3 3 2 3" xfId="873"/>
    <cellStyle name="常规 17 3 3 2 4" xfId="885"/>
    <cellStyle name="常规 17 3 3 2 5" xfId="549"/>
    <cellStyle name="常规 17 3 3 2 6" xfId="196"/>
    <cellStyle name="常规 17 3 3 2 7" xfId="7012"/>
    <cellStyle name="常规 17 3 3 2 8" xfId="7020"/>
    <cellStyle name="常规 17 3 3 2 9" xfId="7985"/>
    <cellStyle name="常规 17 3 3 3" xfId="7809"/>
    <cellStyle name="常规 17 3 4" xfId="4673"/>
    <cellStyle name="常规 17 3 4 10" xfId="6068"/>
    <cellStyle name="常规 17 3 4 11" xfId="6075"/>
    <cellStyle name="常规 17 3 4 12" xfId="6081"/>
    <cellStyle name="常规 17 3 4 13" xfId="6086"/>
    <cellStyle name="常规 17 3 4 14" xfId="5512"/>
    <cellStyle name="常规 17 3 4 15" xfId="5549"/>
    <cellStyle name="常规 17 3 4 2" xfId="7987"/>
    <cellStyle name="常规 17 3 4 3" xfId="6270"/>
    <cellStyle name="常规 17 3 4 4" xfId="6276"/>
    <cellStyle name="常规 17 3 4 5" xfId="7990"/>
    <cellStyle name="常规 17 3 4 6" xfId="7994"/>
    <cellStyle name="常规 17 3 4 7" xfId="7998"/>
    <cellStyle name="常规 17 3 4 8" xfId="5816"/>
    <cellStyle name="常规 17 3 4 9" xfId="5822"/>
    <cellStyle name="常规 17 3 5" xfId="4678"/>
    <cellStyle name="常规 17 3 5 2" xfId="5269"/>
    <cellStyle name="常规 17 3 6" xfId="4683"/>
    <cellStyle name="常规 17 3 7" xfId="4688"/>
    <cellStyle name="常规 17 4" xfId="4701"/>
    <cellStyle name="常规 17 4 2" xfId="4706"/>
    <cellStyle name="常规 17 4 2 10" xfId="8003"/>
    <cellStyle name="常规 17 4 2 11" xfId="8006"/>
    <cellStyle name="常规 17 4 2 12" xfId="8011"/>
    <cellStyle name="常规 17 4 2 13" xfId="8014"/>
    <cellStyle name="常规 17 4 2 14" xfId="8017"/>
    <cellStyle name="常规 17 4 2 15" xfId="8020"/>
    <cellStyle name="常规 17 4 2 2" xfId="8023"/>
    <cellStyle name="常规 17 4 2 2 2" xfId="7857"/>
    <cellStyle name="常规 17 4 2 2 3" xfId="7865"/>
    <cellStyle name="常规 17 4 2 3" xfId="8026"/>
    <cellStyle name="常规 17 4 2 4" xfId="8029"/>
    <cellStyle name="常规 17 4 2 5" xfId="8034"/>
    <cellStyle name="常规 17 4 2 6" xfId="8039"/>
    <cellStyle name="常规 17 4 2 7" xfId="8044"/>
    <cellStyle name="常规 17 4 2 8" xfId="8050"/>
    <cellStyle name="常规 17 4 2 9" xfId="8057"/>
    <cellStyle name="常规 17 4 3" xfId="4716"/>
    <cellStyle name="常规 17 4 3 2" xfId="7842"/>
    <cellStyle name="常规 17 4 4" xfId="6542"/>
    <cellStyle name="常规 17 4 4 2" xfId="8062"/>
    <cellStyle name="常规 17 4 5" xfId="6549"/>
    <cellStyle name="常规 17 4 6" xfId="6555"/>
    <cellStyle name="常规 17 5" xfId="4724"/>
    <cellStyle name="常规 17 5 2" xfId="8064"/>
    <cellStyle name="常规 17 5 2 2" xfId="8067"/>
    <cellStyle name="常规 17 5 2 2 10" xfId="7352"/>
    <cellStyle name="常规 17 5 2 2 11" xfId="8071"/>
    <cellStyle name="常规 17 5 2 2 12" xfId="8075"/>
    <cellStyle name="常规 17 5 2 2 13" xfId="8078"/>
    <cellStyle name="常规 17 5 2 2 14" xfId="5888"/>
    <cellStyle name="常规 17 5 2 2 15" xfId="8081"/>
    <cellStyle name="常规 17 5 2 2 2" xfId="3577"/>
    <cellStyle name="常规 17 5 2 2 2 2" xfId="8084"/>
    <cellStyle name="常规 17 5 2 2 2 3" xfId="8090"/>
    <cellStyle name="常规 17 5 2 2 3" xfId="8092"/>
    <cellStyle name="常规 17 5 2 2 4" xfId="8094"/>
    <cellStyle name="常规 17 5 2 2 5" xfId="8096"/>
    <cellStyle name="常规 17 5 2 2 6" xfId="8098"/>
    <cellStyle name="常规 17 5 2 2 7" xfId="8101"/>
    <cellStyle name="常规 17 5 2 2 8" xfId="8104"/>
    <cellStyle name="常规 17 5 2 2 9" xfId="4600"/>
    <cellStyle name="常规 17 5 2 3" xfId="8108"/>
    <cellStyle name="常规 17 5 2 3 2" xfId="8112"/>
    <cellStyle name="常规 17 5 2 3 3" xfId="8116"/>
    <cellStyle name="常规 17 5 2 4" xfId="8120"/>
    <cellStyle name="常规 17 5 3" xfId="8123"/>
    <cellStyle name="常规 17 5 3 2" xfId="8126"/>
    <cellStyle name="常规 17 5 3 2 10" xfId="1843"/>
    <cellStyle name="常规 17 5 3 2 11" xfId="1849"/>
    <cellStyle name="常规 17 5 3 2 12" xfId="431"/>
    <cellStyle name="常规 17 5 3 2 13" xfId="1528"/>
    <cellStyle name="常规 17 5 3 2 14" xfId="1541"/>
    <cellStyle name="常规 17 5 3 2 15" xfId="1548"/>
    <cellStyle name="常规 17 5 3 2 2" xfId="5316"/>
    <cellStyle name="常规 17 5 3 2 3" xfId="5322"/>
    <cellStyle name="常规 17 5 3 2 4" xfId="8128"/>
    <cellStyle name="常规 17 5 3 2 5" xfId="8131"/>
    <cellStyle name="常规 17 5 3 2 6" xfId="8133"/>
    <cellStyle name="常规 17 5 3 2 7" xfId="4934"/>
    <cellStyle name="常规 17 5 3 2 8" xfId="4941"/>
    <cellStyle name="常规 17 5 3 2 9" xfId="7333"/>
    <cellStyle name="常规 17 5 3 3" xfId="8137"/>
    <cellStyle name="常规 17 5 4" xfId="8140"/>
    <cellStyle name="常规 17 5 4 10" xfId="708"/>
    <cellStyle name="常规 17 5 4 11" xfId="7120"/>
    <cellStyle name="常规 17 5 4 12" xfId="1121"/>
    <cellStyle name="常规 17 5 4 13" xfId="1047"/>
    <cellStyle name="常规 17 5 4 14" xfId="1058"/>
    <cellStyle name="常规 17 5 4 15" xfId="1303"/>
    <cellStyle name="常规 17 5 4 2" xfId="263"/>
    <cellStyle name="常规 17 5 4 3" xfId="30"/>
    <cellStyle name="常规 17 5 4 4" xfId="298"/>
    <cellStyle name="常规 17 5 4 5" xfId="219"/>
    <cellStyle name="常规 17 5 4 6" xfId="173"/>
    <cellStyle name="常规 17 5 4 7" xfId="8145"/>
    <cellStyle name="常规 17 5 4 8" xfId="5841"/>
    <cellStyle name="常规 17 5 4 9" xfId="5851"/>
    <cellStyle name="常规 17 5 5" xfId="8149"/>
    <cellStyle name="常规 17 5 5 2" xfId="7006"/>
    <cellStyle name="常规 17 5 6" xfId="8151"/>
    <cellStyle name="常规 17 5 7" xfId="8155"/>
    <cellStyle name="常规 17 6" xfId="5519"/>
    <cellStyle name="常规 17 6 10" xfId="8159"/>
    <cellStyle name="常规 17 6 11" xfId="8162"/>
    <cellStyle name="常规 17 6 12" xfId="8165"/>
    <cellStyle name="常规 17 6 13" xfId="2630"/>
    <cellStyle name="常规 17 6 14" xfId="2646"/>
    <cellStyle name="常规 17 6 15" xfId="8167"/>
    <cellStyle name="常规 17 6 2" xfId="8169"/>
    <cellStyle name="常规 17 6 2 2" xfId="8171"/>
    <cellStyle name="常规 17 6 2 2 2" xfId="8174"/>
    <cellStyle name="常规 17 6 2 2 3" xfId="8176"/>
    <cellStyle name="常规 17 6 2 3" xfId="8181"/>
    <cellStyle name="常规 17 6 3" xfId="8184"/>
    <cellStyle name="常规 17 6 3 2" xfId="8186"/>
    <cellStyle name="常规 17 6 3 3" xfId="8191"/>
    <cellStyle name="常规 17 6 4" xfId="4398"/>
    <cellStyle name="常规 17 6 5" xfId="4402"/>
    <cellStyle name="常规 17 6 6" xfId="8194"/>
    <cellStyle name="常规 17 6 7" xfId="8200"/>
    <cellStyle name="常规 17 6 8" xfId="8206"/>
    <cellStyle name="常规 17 6 9" xfId="8210"/>
    <cellStyle name="常规 17 7" xfId="8213"/>
    <cellStyle name="常规 17 7 2" xfId="8215"/>
    <cellStyle name="常规 17 7 2 2" xfId="8217"/>
    <cellStyle name="常规 17 7 2 2 2" xfId="8219"/>
    <cellStyle name="常规 17 7 2 2 3" xfId="8221"/>
    <cellStyle name="常规 17 7 2 3" xfId="8225"/>
    <cellStyle name="常规 17 7 3" xfId="8228"/>
    <cellStyle name="常规 17 7 3 2" xfId="8232"/>
    <cellStyle name="常规 17 7 3 3" xfId="8240"/>
    <cellStyle name="常规 17 7 4" xfId="8243"/>
    <cellStyle name="常规 17 8" xfId="1765"/>
    <cellStyle name="常规 17 8 2" xfId="8245"/>
    <cellStyle name="常规 17 8 2 2" xfId="8249"/>
    <cellStyle name="常规 17 8 2 3" xfId="8255"/>
    <cellStyle name="常规 17 8 3" xfId="8258"/>
    <cellStyle name="常规 17 9" xfId="1769"/>
    <cellStyle name="常规 17 9 2" xfId="8261"/>
    <cellStyle name="常规 17 9 2 2" xfId="8263"/>
    <cellStyle name="常规 17 9 2 3" xfId="8267"/>
    <cellStyle name="常规 17 9 3" xfId="8270"/>
    <cellStyle name="常规 18" xfId="2652"/>
    <cellStyle name="常规 18 10" xfId="1223"/>
    <cellStyle name="常规 18 10 2" xfId="8272"/>
    <cellStyle name="常规 18 11" xfId="864"/>
    <cellStyle name="常规 18 11 2" xfId="6655"/>
    <cellStyle name="常规 18 12" xfId="2657"/>
    <cellStyle name="常规 18 13" xfId="2661"/>
    <cellStyle name="常规 18 13 2" xfId="8274"/>
    <cellStyle name="常规 18 14" xfId="2669"/>
    <cellStyle name="常规 18 2" xfId="2681"/>
    <cellStyle name="常规 18 2 10" xfId="4791"/>
    <cellStyle name="常规 18 2 10 2" xfId="8276"/>
    <cellStyle name="常规 18 2 11" xfId="4794"/>
    <cellStyle name="常规 18 2 12" xfId="8278"/>
    <cellStyle name="常规 18 2 2" xfId="2684"/>
    <cellStyle name="常规 18 2 2 2" xfId="6107"/>
    <cellStyle name="常规 18 2 2 2 2" xfId="5109"/>
    <cellStyle name="常规 18 2 2 2 2 10" xfId="8280"/>
    <cellStyle name="常规 18 2 2 2 2 11" xfId="7772"/>
    <cellStyle name="常规 18 2 2 2 2 12" xfId="1831"/>
    <cellStyle name="常规 18 2 2 2 2 13" xfId="1836"/>
    <cellStyle name="常规 18 2 2 2 2 14" xfId="236"/>
    <cellStyle name="常规 18 2 2 2 2 15" xfId="183"/>
    <cellStyle name="常规 18 2 2 2 2 2" xfId="2617"/>
    <cellStyle name="常规 18 2 2 2 2 2 2" xfId="2620"/>
    <cellStyle name="常规 18 2 2 2 2 2 3" xfId="2625"/>
    <cellStyle name="常规 18 2 2 2 2 3" xfId="2164"/>
    <cellStyle name="常规 18 2 2 2 2 4" xfId="2171"/>
    <cellStyle name="常规 18 2 2 2 2 5" xfId="82"/>
    <cellStyle name="常规 18 2 2 2 2 6" xfId="2184"/>
    <cellStyle name="常规 18 2 2 2 2 7" xfId="2191"/>
    <cellStyle name="常规 18 2 2 2 2 8" xfId="2197"/>
    <cellStyle name="常规 18 2 2 2 2 9" xfId="7399"/>
    <cellStyle name="常规 18 2 2 2 3" xfId="5584"/>
    <cellStyle name="常规 18 2 2 2 3 2" xfId="40"/>
    <cellStyle name="常规 18 2 2 2 3 3" xfId="4428"/>
    <cellStyle name="常规 18 2 2 2 4" xfId="5589"/>
    <cellStyle name="常规 18 2 2 3" xfId="6113"/>
    <cellStyle name="常规 18 2 2 3 2" xfId="8282"/>
    <cellStyle name="常规 18 2 2 3 2 10" xfId="8285"/>
    <cellStyle name="常规 18 2 2 3 2 11" xfId="5037"/>
    <cellStyle name="常规 18 2 2 3 2 12" xfId="8287"/>
    <cellStyle name="常规 18 2 2 3 2 13" xfId="8289"/>
    <cellStyle name="常规 18 2 2 3 2 14" xfId="8291"/>
    <cellStyle name="常规 18 2 2 3 2 15" xfId="8294"/>
    <cellStyle name="常规 18 2 2 3 2 2" xfId="3709"/>
    <cellStyle name="常规 18 2 2 3 2 3" xfId="3721"/>
    <cellStyle name="常规 18 2 2 3 2 4" xfId="3733"/>
    <cellStyle name="常规 18 2 2 3 2 5" xfId="8296"/>
    <cellStyle name="常规 18 2 2 3 2 6" xfId="8298"/>
    <cellStyle name="常规 18 2 2 3 2 7" xfId="8301"/>
    <cellStyle name="常规 18 2 2 3 2 8" xfId="8304"/>
    <cellStyle name="常规 18 2 2 3 2 9" xfId="8307"/>
    <cellStyle name="常规 18 2 2 3 3" xfId="8310"/>
    <cellStyle name="常规 18 2 2 4" xfId="6120"/>
    <cellStyle name="常规 18 2 2 4 10" xfId="1112"/>
    <cellStyle name="常规 18 2 2 4 11" xfId="3517"/>
    <cellStyle name="常规 18 2 2 4 12" xfId="3524"/>
    <cellStyle name="常规 18 2 2 4 13" xfId="3530"/>
    <cellStyle name="常规 18 2 2 4 14" xfId="3536"/>
    <cellStyle name="常规 18 2 2 4 15" xfId="8313"/>
    <cellStyle name="常规 18 2 2 4 2" xfId="8315"/>
    <cellStyle name="常规 18 2 2 4 3" xfId="8319"/>
    <cellStyle name="常规 18 2 2 4 4" xfId="8321"/>
    <cellStyle name="常规 18 2 2 4 5" xfId="8323"/>
    <cellStyle name="常规 18 2 2 4 6" xfId="8325"/>
    <cellStyle name="常规 18 2 2 4 7" xfId="8328"/>
    <cellStyle name="常规 18 2 2 4 8" xfId="8331"/>
    <cellStyle name="常规 18 2 2 4 9" xfId="8333"/>
    <cellStyle name="常规 18 2 2 5" xfId="6126"/>
    <cellStyle name="常规 18 2 2 5 2" xfId="8335"/>
    <cellStyle name="常规 18 2 2 6" xfId="8344"/>
    <cellStyle name="常规 18 2 2 7" xfId="8348"/>
    <cellStyle name="常规 18 2 3" xfId="2689"/>
    <cellStyle name="常规 18 2 3 2" xfId="8351"/>
    <cellStyle name="常规 18 2 3 2 10" xfId="8353"/>
    <cellStyle name="常规 18 2 3 2 11" xfId="8357"/>
    <cellStyle name="常规 18 2 3 2 12" xfId="8362"/>
    <cellStyle name="常规 18 2 3 2 13" xfId="8364"/>
    <cellStyle name="常规 18 2 3 2 14" xfId="467"/>
    <cellStyle name="常规 18 2 3 2 15" xfId="492"/>
    <cellStyle name="常规 18 2 3 2 2" xfId="4164"/>
    <cellStyle name="常规 18 2 3 2 2 2" xfId="2907"/>
    <cellStyle name="常规 18 2 3 2 2 3" xfId="2917"/>
    <cellStyle name="常规 18 2 3 2 3" xfId="4174"/>
    <cellStyle name="常规 18 2 3 2 4" xfId="4180"/>
    <cellStyle name="常规 18 2 3 2 5" xfId="4186"/>
    <cellStyle name="常规 18 2 3 2 6" xfId="4192"/>
    <cellStyle name="常规 18 2 3 2 7" xfId="8369"/>
    <cellStyle name="常规 18 2 3 2 8" xfId="8374"/>
    <cellStyle name="常规 18 2 3 2 9" xfId="8378"/>
    <cellStyle name="常规 18 2 3 3" xfId="8380"/>
    <cellStyle name="常规 18 2 3 3 2" xfId="8341"/>
    <cellStyle name="常规 18 2 3 4" xfId="8382"/>
    <cellStyle name="常规 18 2 3 4 2" xfId="8387"/>
    <cellStyle name="常规 18 2 3 5" xfId="8390"/>
    <cellStyle name="常规 18 2 3 6" xfId="8384"/>
    <cellStyle name="常规 18 2 4" xfId="8395"/>
    <cellStyle name="常规 18 2 4 2" xfId="8399"/>
    <cellStyle name="常规 18 2 4 2 2" xfId="8404"/>
    <cellStyle name="常规 18 2 4 2 2 10" xfId="3338"/>
    <cellStyle name="常规 18 2 4 2 2 11" xfId="5327"/>
    <cellStyle name="常规 18 2 4 2 2 12" xfId="5336"/>
    <cellStyle name="常规 18 2 4 2 2 13" xfId="5345"/>
    <cellStyle name="常规 18 2 4 2 2 14" xfId="5354"/>
    <cellStyle name="常规 18 2 4 2 2 15" xfId="627"/>
    <cellStyle name="常规 18 2 4 2 2 2" xfId="6868"/>
    <cellStyle name="常规 18 2 4 2 2 2 2" xfId="189"/>
    <cellStyle name="常规 18 2 4 2 2 2 3" xfId="6476"/>
    <cellStyle name="常规 18 2 4 2 2 3" xfId="3118"/>
    <cellStyle name="常规 18 2 4 2 2 4" xfId="3126"/>
    <cellStyle name="常规 18 2 4 2 2 5" xfId="6875"/>
    <cellStyle name="常规 18 2 4 2 2 6" xfId="8406"/>
    <cellStyle name="常规 18 2 4 2 2 7" xfId="8409"/>
    <cellStyle name="常规 18 2 4 2 2 8" xfId="8412"/>
    <cellStyle name="常规 18 2 4 2 2 9" xfId="8414"/>
    <cellStyle name="常规 18 2 4 2 3" xfId="8418"/>
    <cellStyle name="常规 18 2 4 2 3 2" xfId="8422"/>
    <cellStyle name="常规 18 2 4 2 3 3" xfId="8425"/>
    <cellStyle name="常规 18 2 4 2 4" xfId="8429"/>
    <cellStyle name="常规 18 2 4 3" xfId="8434"/>
    <cellStyle name="常规 18 2 4 3 2" xfId="8440"/>
    <cellStyle name="常规 18 2 4 3 2 10" xfId="2347"/>
    <cellStyle name="常规 18 2 4 3 2 11" xfId="8442"/>
    <cellStyle name="常规 18 2 4 3 2 12" xfId="8445"/>
    <cellStyle name="常规 18 2 4 3 2 13" xfId="8448"/>
    <cellStyle name="常规 18 2 4 3 2 14" xfId="8451"/>
    <cellStyle name="常规 18 2 4 3 2 15" xfId="141"/>
    <cellStyle name="常规 18 2 4 3 2 2" xfId="6916"/>
    <cellStyle name="常规 18 2 4 3 2 3" xfId="6921"/>
    <cellStyle name="常规 18 2 4 3 2 4" xfId="6925"/>
    <cellStyle name="常规 18 2 4 3 2 5" xfId="6931"/>
    <cellStyle name="常规 18 2 4 3 2 6" xfId="8454"/>
    <cellStyle name="常规 18 2 4 3 2 7" xfId="8456"/>
    <cellStyle name="常规 18 2 4 3 2 8" xfId="7606"/>
    <cellStyle name="常规 18 2 4 3 2 9" xfId="7610"/>
    <cellStyle name="常规 18 2 4 3 3" xfId="2869"/>
    <cellStyle name="常规 18 2 4 4" xfId="8460"/>
    <cellStyle name="常规 18 2 4 4 10" xfId="1190"/>
    <cellStyle name="常规 18 2 4 4 11" xfId="3219"/>
    <cellStyle name="常规 18 2 4 4 12" xfId="3227"/>
    <cellStyle name="常规 18 2 4 4 13" xfId="3230"/>
    <cellStyle name="常规 18 2 4 4 14" xfId="8464"/>
    <cellStyle name="常规 18 2 4 4 15" xfId="8466"/>
    <cellStyle name="常规 18 2 4 4 2" xfId="4145"/>
    <cellStyle name="常规 18 2 4 4 3" xfId="8469"/>
    <cellStyle name="常规 18 2 4 4 4" xfId="8472"/>
    <cellStyle name="常规 18 2 4 4 5" xfId="7887"/>
    <cellStyle name="常规 18 2 4 4 6" xfId="7891"/>
    <cellStyle name="常规 18 2 4 4 7" xfId="7896"/>
    <cellStyle name="常规 18 2 4 4 8" xfId="7901"/>
    <cellStyle name="常规 18 2 4 4 9" xfId="7906"/>
    <cellStyle name="常规 18 2 4 5" xfId="8476"/>
    <cellStyle name="常规 18 2 4 5 2" xfId="8484"/>
    <cellStyle name="常规 18 2 4 6" xfId="8490"/>
    <cellStyle name="常规 18 2 4 7" xfId="6206"/>
    <cellStyle name="常规 18 2 5" xfId="8496"/>
    <cellStyle name="常规 18 2 5 10" xfId="5075"/>
    <cellStyle name="常规 18 2 5 11" xfId="5088"/>
    <cellStyle name="常规 18 2 5 12" xfId="2399"/>
    <cellStyle name="常规 18 2 5 13" xfId="2404"/>
    <cellStyle name="常规 18 2 5 14" xfId="3997"/>
    <cellStyle name="常规 18 2 5 15" xfId="4002"/>
    <cellStyle name="常规 18 2 5 2" xfId="4275"/>
    <cellStyle name="常规 18 2 5 2 2" xfId="8499"/>
    <cellStyle name="常规 18 2 5 2 2 2" xfId="5979"/>
    <cellStyle name="常规 18 2 5 2 2 3" xfId="3178"/>
    <cellStyle name="常规 18 2 5 2 3" xfId="8502"/>
    <cellStyle name="常规 18 2 5 3" xfId="4278"/>
    <cellStyle name="常规 18 2 5 3 2" xfId="8512"/>
    <cellStyle name="常规 18 2 5 3 3" xfId="8522"/>
    <cellStyle name="常规 18 2 5 4" xfId="4284"/>
    <cellStyle name="常规 18 2 5 5" xfId="4290"/>
    <cellStyle name="常规 18 2 5 6" xfId="8526"/>
    <cellStyle name="常规 18 2 5 7" xfId="8530"/>
    <cellStyle name="常规 18 2 5 8" xfId="6529"/>
    <cellStyle name="常规 18 2 5 9" xfId="6596"/>
    <cellStyle name="常规 18 2 6" xfId="8533"/>
    <cellStyle name="常规 18 2 6 2" xfId="8541"/>
    <cellStyle name="常规 18 2 6 2 2" xfId="2835"/>
    <cellStyle name="常规 18 2 6 2 2 2" xfId="4343"/>
    <cellStyle name="常规 18 2 6 2 2 3" xfId="4349"/>
    <cellStyle name="常规 18 2 6 2 3" xfId="2845"/>
    <cellStyle name="常规 18 2 6 3" xfId="8547"/>
    <cellStyle name="常规 18 2 6 3 2" xfId="3772"/>
    <cellStyle name="常规 18 2 6 3 3" xfId="3293"/>
    <cellStyle name="常规 18 2 6 4" xfId="8553"/>
    <cellStyle name="常规 18 2 7" xfId="8558"/>
    <cellStyle name="常规 18 2 7 2" xfId="8565"/>
    <cellStyle name="常规 18 2 7 2 2" xfId="2154"/>
    <cellStyle name="常规 18 2 7 2 3" xfId="3793"/>
    <cellStyle name="常规 18 2 7 3" xfId="8570"/>
    <cellStyle name="常规 18 2 8" xfId="8575"/>
    <cellStyle name="常规 18 2 8 2" xfId="1755"/>
    <cellStyle name="常规 18 2 8 2 2" xfId="1762"/>
    <cellStyle name="常规 18 2 8 2 3" xfId="1789"/>
    <cellStyle name="常规 18 2 8 3" xfId="571"/>
    <cellStyle name="常规 18 2 9" xfId="8580"/>
    <cellStyle name="常规 18 2 9 2" xfId="390"/>
    <cellStyle name="常规 18 3" xfId="2695"/>
    <cellStyle name="常规 18 3 2" xfId="4745"/>
    <cellStyle name="常规 18 3 2 2" xfId="4972"/>
    <cellStyle name="常规 18 3 2 2 10" xfId="8583"/>
    <cellStyle name="常规 18 3 2 2 11" xfId="8586"/>
    <cellStyle name="常规 18 3 2 2 12" xfId="8589"/>
    <cellStyle name="常规 18 3 2 2 13" xfId="8592"/>
    <cellStyle name="常规 18 3 2 2 14" xfId="8595"/>
    <cellStyle name="常规 18 3 2 2 15" xfId="8600"/>
    <cellStyle name="常规 18 3 2 2 2" xfId="5846"/>
    <cellStyle name="常规 18 3 2 2 2 2" xfId="7133"/>
    <cellStyle name="常规 18 3 2 2 2 3" xfId="3890"/>
    <cellStyle name="常规 18 3 2 2 3" xfId="8604"/>
    <cellStyle name="常规 18 3 2 2 4" xfId="8606"/>
    <cellStyle name="常规 18 3 2 2 5" xfId="8608"/>
    <cellStyle name="常规 18 3 2 2 6" xfId="8610"/>
    <cellStyle name="常规 18 3 2 2 7" xfId="8612"/>
    <cellStyle name="常规 18 3 2 2 8" xfId="8614"/>
    <cellStyle name="常规 18 3 2 2 9" xfId="8616"/>
    <cellStyle name="常规 18 3 2 3" xfId="8618"/>
    <cellStyle name="常规 18 3 2 3 2" xfId="7420"/>
    <cellStyle name="常规 18 3 2 3 3" xfId="7426"/>
    <cellStyle name="常规 18 3 2 4" xfId="8621"/>
    <cellStyle name="常规 18 3 3" xfId="4757"/>
    <cellStyle name="常规 18 3 3 2" xfId="4353"/>
    <cellStyle name="常规 18 3 3 2 10" xfId="6514"/>
    <cellStyle name="常规 18 3 3 2 11" xfId="6519"/>
    <cellStyle name="常规 18 3 3 2 12" xfId="8624"/>
    <cellStyle name="常规 18 3 3 2 13" xfId="8627"/>
    <cellStyle name="常规 18 3 3 2 14" xfId="8629"/>
    <cellStyle name="常规 18 3 3 2 15" xfId="7716"/>
    <cellStyle name="常规 18 3 3 2 2" xfId="5863"/>
    <cellStyle name="常规 18 3 3 2 3" xfId="8635"/>
    <cellStyle name="常规 18 3 3 2 4" xfId="8639"/>
    <cellStyle name="常规 18 3 3 2 5" xfId="8643"/>
    <cellStyle name="常规 18 3 3 2 6" xfId="8647"/>
    <cellStyle name="常规 18 3 3 2 7" xfId="8651"/>
    <cellStyle name="常规 18 3 3 2 8" xfId="8654"/>
    <cellStyle name="常规 18 3 3 2 9" xfId="8657"/>
    <cellStyle name="常规 18 3 3 3" xfId="4359"/>
    <cellStyle name="常规 18 3 4" xfId="4768"/>
    <cellStyle name="常规 18 3 4 10" xfId="2687"/>
    <cellStyle name="常规 18 3 4 11" xfId="2692"/>
    <cellStyle name="常规 18 3 4 12" xfId="8393"/>
    <cellStyle name="常规 18 3 4 13" xfId="8494"/>
    <cellStyle name="常规 18 3 4 14" xfId="8537"/>
    <cellStyle name="常规 18 3 4 15" xfId="8563"/>
    <cellStyle name="常规 18 3 4 2" xfId="8660"/>
    <cellStyle name="常规 18 3 4 3" xfId="8662"/>
    <cellStyle name="常规 18 3 4 4" xfId="8667"/>
    <cellStyle name="常规 18 3 4 5" xfId="8670"/>
    <cellStyle name="常规 18 3 4 6" xfId="8482"/>
    <cellStyle name="常规 18 3 4 7" xfId="8672"/>
    <cellStyle name="常规 18 3 4 8" xfId="6713"/>
    <cellStyle name="常规 18 3 4 9" xfId="6724"/>
    <cellStyle name="常规 18 3 5" xfId="4771"/>
    <cellStyle name="常规 18 3 5 2" xfId="8675"/>
    <cellStyle name="常规 18 3 6" xfId="4781"/>
    <cellStyle name="常规 18 3 7" xfId="4786"/>
    <cellStyle name="常规 18 4" xfId="2703"/>
    <cellStyle name="常规 18 4 2" xfId="3060"/>
    <cellStyle name="常规 18 4 2 10" xfId="7319"/>
    <cellStyle name="常规 18 4 2 11" xfId="7326"/>
    <cellStyle name="常规 18 4 2 12" xfId="8677"/>
    <cellStyle name="常规 18 4 2 13" xfId="8679"/>
    <cellStyle name="常规 18 4 2 14" xfId="8681"/>
    <cellStyle name="常规 18 4 2 15" xfId="8684"/>
    <cellStyle name="常规 18 4 2 2" xfId="8687"/>
    <cellStyle name="常规 18 4 2 2 2" xfId="6795"/>
    <cellStyle name="常规 18 4 2 2 3" xfId="8690"/>
    <cellStyle name="常规 18 4 2 3" xfId="8692"/>
    <cellStyle name="常规 18 4 2 4" xfId="8697"/>
    <cellStyle name="常规 18 4 2 5" xfId="8702"/>
    <cellStyle name="常规 18 4 2 6" xfId="8507"/>
    <cellStyle name="常规 18 4 2 7" xfId="8515"/>
    <cellStyle name="常规 18 4 2 8" xfId="8706"/>
    <cellStyle name="常规 18 4 2 9" xfId="8710"/>
    <cellStyle name="常规 18 4 3" xfId="3064"/>
    <cellStyle name="常规 18 4 3 2" xfId="7111"/>
    <cellStyle name="常规 18 4 4" xfId="3068"/>
    <cellStyle name="常规 18 4 4 2" xfId="8714"/>
    <cellStyle name="常规 18 4 5" xfId="8717"/>
    <cellStyle name="常规 18 4 6" xfId="8720"/>
    <cellStyle name="常规 18 5" xfId="2712"/>
    <cellStyle name="常规 18 5 2" xfId="8725"/>
    <cellStyle name="常规 18 5 2 2" xfId="8730"/>
    <cellStyle name="常规 18 5 2 2 10" xfId="6227"/>
    <cellStyle name="常规 18 5 2 2 11" xfId="6243"/>
    <cellStyle name="常规 18 5 2 2 12" xfId="6249"/>
    <cellStyle name="常规 18 5 2 2 13" xfId="6253"/>
    <cellStyle name="常规 18 5 2 2 14" xfId="6258"/>
    <cellStyle name="常规 18 5 2 2 15" xfId="2325"/>
    <cellStyle name="常规 18 5 2 2 2" xfId="7554"/>
    <cellStyle name="常规 18 5 2 2 2 2" xfId="8733"/>
    <cellStyle name="常规 18 5 2 2 2 3" xfId="5697"/>
    <cellStyle name="常规 18 5 2 2 3" xfId="8735"/>
    <cellStyle name="常规 18 5 2 2 4" xfId="8737"/>
    <cellStyle name="常规 18 5 2 2 5" xfId="8739"/>
    <cellStyle name="常规 18 5 2 2 6" xfId="8741"/>
    <cellStyle name="常规 18 5 2 2 7" xfId="8743"/>
    <cellStyle name="常规 18 5 2 2 8" xfId="8745"/>
    <cellStyle name="常规 18 5 2 2 9" xfId="5498"/>
    <cellStyle name="常规 18 5 2 3" xfId="8748"/>
    <cellStyle name="常规 18 5 2 3 2" xfId="8751"/>
    <cellStyle name="常规 18 5 2 3 3" xfId="387"/>
    <cellStyle name="常规 18 5 2 4" xfId="8755"/>
    <cellStyle name="常规 18 5 3" xfId="8759"/>
    <cellStyle name="常规 18 5 3 2" xfId="8761"/>
    <cellStyle name="常规 18 5 3 2 10" xfId="6573"/>
    <cellStyle name="常规 18 5 3 2 11" xfId="6580"/>
    <cellStyle name="常规 18 5 3 2 12" xfId="70"/>
    <cellStyle name="常规 18 5 3 2 13" xfId="4635"/>
    <cellStyle name="常规 18 5 3 2 14" xfId="4647"/>
    <cellStyle name="常规 18 5 3 2 15" xfId="6585"/>
    <cellStyle name="常规 18 5 3 2 2" xfId="7571"/>
    <cellStyle name="常规 18 5 3 2 3" xfId="8764"/>
    <cellStyle name="常规 18 5 3 2 4" xfId="8768"/>
    <cellStyle name="常规 18 5 3 2 5" xfId="8772"/>
    <cellStyle name="常规 18 5 3 2 6" xfId="8776"/>
    <cellStyle name="常规 18 5 3 2 7" xfId="8780"/>
    <cellStyle name="常规 18 5 3 2 8" xfId="8784"/>
    <cellStyle name="常规 18 5 3 2 9" xfId="8788"/>
    <cellStyle name="常规 18 5 3 3" xfId="8790"/>
    <cellStyle name="常规 18 5 4" xfId="8793"/>
    <cellStyle name="常规 18 5 4 10" xfId="8054"/>
    <cellStyle name="常规 18 5 4 11" xfId="8795"/>
    <cellStyle name="常规 18 5 4 12" xfId="8798"/>
    <cellStyle name="常规 18 5 4 13" xfId="485"/>
    <cellStyle name="常规 18 5 4 14" xfId="507"/>
    <cellStyle name="常规 18 5 4 15" xfId="1406"/>
    <cellStyle name="常规 18 5 4 2" xfId="8801"/>
    <cellStyle name="常规 18 5 4 3" xfId="8804"/>
    <cellStyle name="常规 18 5 4 4" xfId="8808"/>
    <cellStyle name="常规 18 5 4 5" xfId="8811"/>
    <cellStyle name="常规 18 5 4 6" xfId="8814"/>
    <cellStyle name="常规 18 5 4 7" xfId="8817"/>
    <cellStyle name="常规 18 5 4 8" xfId="6788"/>
    <cellStyle name="常规 18 5 4 9" xfId="6793"/>
    <cellStyle name="常规 18 5 5" xfId="8820"/>
    <cellStyle name="常规 18 5 5 2" xfId="5893"/>
    <cellStyle name="常规 18 5 6" xfId="8822"/>
    <cellStyle name="常规 18 5 7" xfId="8828"/>
    <cellStyle name="常规 18 6" xfId="2720"/>
    <cellStyle name="常规 18 6 10" xfId="8832"/>
    <cellStyle name="常规 18 6 11" xfId="8835"/>
    <cellStyle name="常规 18 6 12" xfId="8839"/>
    <cellStyle name="常规 18 6 13" xfId="8842"/>
    <cellStyle name="常规 18 6 14" xfId="8845"/>
    <cellStyle name="常规 18 6 15" xfId="8848"/>
    <cellStyle name="常规 18 6 2" xfId="8851"/>
    <cellStyle name="常规 18 6 2 2" xfId="8854"/>
    <cellStyle name="常规 18 6 2 2 2" xfId="8251"/>
    <cellStyle name="常规 18 6 2 2 3" xfId="8857"/>
    <cellStyle name="常规 18 6 2 3" xfId="8859"/>
    <cellStyle name="常规 18 6 3" xfId="8863"/>
    <cellStyle name="常规 18 6 3 2" xfId="6010"/>
    <cellStyle name="常规 18 6 3 3" xfId="6019"/>
    <cellStyle name="常规 18 6 4" xfId="8865"/>
    <cellStyle name="常规 18 6 5" xfId="8867"/>
    <cellStyle name="常规 18 6 6" xfId="8869"/>
    <cellStyle name="常规 18 6 7" xfId="8872"/>
    <cellStyle name="常规 18 6 8" xfId="8875"/>
    <cellStyle name="常规 18 6 9" xfId="457"/>
    <cellStyle name="常规 18 7" xfId="2728"/>
    <cellStyle name="常规 18 7 2" xfId="8877"/>
    <cellStyle name="常规 18 7 2 2" xfId="6147"/>
    <cellStyle name="常规 18 7 2 2 2" xfId="1262"/>
    <cellStyle name="常规 18 7 2 2 3" xfId="1276"/>
    <cellStyle name="常规 18 7 2 3" xfId="6153"/>
    <cellStyle name="常规 18 7 3" xfId="8880"/>
    <cellStyle name="常规 18 7 3 2" xfId="5272"/>
    <cellStyle name="常规 18 7 3 3" xfId="5278"/>
    <cellStyle name="常规 18 7 4" xfId="8882"/>
    <cellStyle name="常规 18 8" xfId="2736"/>
    <cellStyle name="常规 18 8 2" xfId="8884"/>
    <cellStyle name="常规 18 8 2 2" xfId="1254"/>
    <cellStyle name="常规 18 8 2 3" xfId="1265"/>
    <cellStyle name="常规 18 8 3" xfId="8886"/>
    <cellStyle name="常规 18 9" xfId="2744"/>
    <cellStyle name="常规 18 9 2" xfId="8888"/>
    <cellStyle name="常规 18 9 2 2" xfId="6778"/>
    <cellStyle name="常规 18 9 2 3" xfId="6807"/>
    <cellStyle name="常规 18 9 3" xfId="8890"/>
    <cellStyle name="常规 19" xfId="2753"/>
    <cellStyle name="常规 19 10" xfId="8892"/>
    <cellStyle name="常规 19 10 2" xfId="8894"/>
    <cellStyle name="常规 19 11" xfId="345"/>
    <cellStyle name="常规 19 11 2" xfId="8896"/>
    <cellStyle name="常规 19 12" xfId="8898"/>
    <cellStyle name="常规 19 13" xfId="8900"/>
    <cellStyle name="常规 19 13 2" xfId="8188"/>
    <cellStyle name="常规 19 14" xfId="6298"/>
    <cellStyle name="常规 19 2" xfId="2757"/>
    <cellStyle name="常规 19 2 10" xfId="7347"/>
    <cellStyle name="常规 19 2 10 2" xfId="8904"/>
    <cellStyle name="常规 19 2 11" xfId="7354"/>
    <cellStyle name="常规 19 2 12" xfId="8069"/>
    <cellStyle name="常规 19 2 2" xfId="1451"/>
    <cellStyle name="常规 19 2 2 2" xfId="7914"/>
    <cellStyle name="常规 19 2 2 2 2" xfId="4730"/>
    <cellStyle name="常规 19 2 2 2 2 10" xfId="2674"/>
    <cellStyle name="常规 19 2 2 2 2 11" xfId="6164"/>
    <cellStyle name="常规 19 2 2 2 2 12" xfId="6190"/>
    <cellStyle name="常规 19 2 2 2 2 13" xfId="6195"/>
    <cellStyle name="常规 19 2 2 2 2 14" xfId="6200"/>
    <cellStyle name="常规 19 2 2 2 2 15" xfId="3937"/>
    <cellStyle name="常规 19 2 2 2 2 2" xfId="2699"/>
    <cellStyle name="常规 19 2 2 2 2 2 2" xfId="4740"/>
    <cellStyle name="常规 19 2 2 2 2 2 3" xfId="4747"/>
    <cellStyle name="常规 19 2 2 2 2 3" xfId="2708"/>
    <cellStyle name="常规 19 2 2 2 2 4" xfId="2718"/>
    <cellStyle name="常规 19 2 2 2 2 5" xfId="2726"/>
    <cellStyle name="常规 19 2 2 2 2 6" xfId="2734"/>
    <cellStyle name="常规 19 2 2 2 2 7" xfId="2742"/>
    <cellStyle name="常规 19 2 2 2 2 8" xfId="2749"/>
    <cellStyle name="常规 19 2 2 2 2 9" xfId="7172"/>
    <cellStyle name="常规 19 2 2 2 3" xfId="4800"/>
    <cellStyle name="常规 19 2 2 2 3 2" xfId="2761"/>
    <cellStyle name="常规 19 2 2 2 3 3" xfId="4813"/>
    <cellStyle name="常规 19 2 2 2 4" xfId="4839"/>
    <cellStyle name="常规 19 2 2 3" xfId="7920"/>
    <cellStyle name="常规 19 2 2 3 2" xfId="4892"/>
    <cellStyle name="常规 19 2 2 3 2 10" xfId="2783"/>
    <cellStyle name="常规 19 2 2 3 2 11" xfId="8908"/>
    <cellStyle name="常规 19 2 2 3 2 12" xfId="8911"/>
    <cellStyle name="常规 19 2 2 3 2 13" xfId="8914"/>
    <cellStyle name="常规 19 2 2 3 2 14" xfId="8917"/>
    <cellStyle name="常规 19 2 2 3 2 15" xfId="8920"/>
    <cellStyle name="常规 19 2 2 3 2 2" xfId="2793"/>
    <cellStyle name="常规 19 2 2 3 2 3" xfId="2800"/>
    <cellStyle name="常规 19 2 2 3 2 4" xfId="2807"/>
    <cellStyle name="常规 19 2 2 3 2 5" xfId="2810"/>
    <cellStyle name="常规 19 2 2 3 2 6" xfId="2814"/>
    <cellStyle name="常规 19 2 2 3 2 7" xfId="2818"/>
    <cellStyle name="常规 19 2 2 3 2 8" xfId="2822"/>
    <cellStyle name="常规 19 2 2 3 2 9" xfId="8923"/>
    <cellStyle name="常规 19 2 2 3 3" xfId="4901"/>
    <cellStyle name="常规 19 2 2 4" xfId="7927"/>
    <cellStyle name="常规 19 2 2 4 10" xfId="8927"/>
    <cellStyle name="常规 19 2 2 4 11" xfId="8930"/>
    <cellStyle name="常规 19 2 2 4 12" xfId="8932"/>
    <cellStyle name="常规 19 2 2 4 13" xfId="8934"/>
    <cellStyle name="常规 19 2 2 4 14" xfId="8936"/>
    <cellStyle name="常规 19 2 2 4 15" xfId="8938"/>
    <cellStyle name="常规 19 2 2 4 2" xfId="1174"/>
    <cellStyle name="常规 19 2 2 4 3" xfId="4988"/>
    <cellStyle name="常规 19 2 2 4 4" xfId="5034"/>
    <cellStyle name="常规 19 2 2 4 5" xfId="5041"/>
    <cellStyle name="常规 19 2 2 4 6" xfId="5044"/>
    <cellStyle name="常规 19 2 2 4 7" xfId="8940"/>
    <cellStyle name="常规 19 2 2 4 8" xfId="8943"/>
    <cellStyle name="常规 19 2 2 4 9" xfId="8946"/>
    <cellStyle name="常规 19 2 2 5" xfId="7934"/>
    <cellStyle name="常规 19 2 2 5 2" xfId="272"/>
    <cellStyle name="常规 19 2 2 6" xfId="8948"/>
    <cellStyle name="常规 19 2 2 7" xfId="8086"/>
    <cellStyle name="常规 19 2 3" xfId="8951"/>
    <cellStyle name="常规 19 2 3 2" xfId="4685"/>
    <cellStyle name="常规 19 2 3 2 10" xfId="1868"/>
    <cellStyle name="常规 19 2 3 2 11" xfId="1871"/>
    <cellStyle name="常规 19 2 3 2 12" xfId="8230"/>
    <cellStyle name="常规 19 2 3 2 13" xfId="8234"/>
    <cellStyle name="常规 19 2 3 2 14" xfId="8953"/>
    <cellStyle name="常规 19 2 3 2 15" xfId="3582"/>
    <cellStyle name="常规 19 2 3 2 2" xfId="5566"/>
    <cellStyle name="常规 19 2 3 2 2 2" xfId="2176"/>
    <cellStyle name="常规 19 2 3 2 2 3" xfId="77"/>
    <cellStyle name="常规 19 2 3 2 3" xfId="5609"/>
    <cellStyle name="常规 19 2 3 2 4" xfId="5650"/>
    <cellStyle name="常规 19 2 3 2 5" xfId="5661"/>
    <cellStyle name="常规 19 2 3 2 6" xfId="5670"/>
    <cellStyle name="常规 19 2 3 2 7" xfId="8957"/>
    <cellStyle name="常规 19 2 3 2 8" xfId="8960"/>
    <cellStyle name="常规 19 2 3 2 9" xfId="8962"/>
    <cellStyle name="常规 19 2 3 3" xfId="4690"/>
    <cellStyle name="常规 19 2 3 3 2" xfId="5705"/>
    <cellStyle name="常规 19 2 3 4" xfId="4693"/>
    <cellStyle name="常规 19 2 3 4 2" xfId="5680"/>
    <cellStyle name="常规 19 2 3 5" xfId="4697"/>
    <cellStyle name="常规 19 2 3 6" xfId="4137"/>
    <cellStyle name="常规 19 2 4" xfId="8964"/>
    <cellStyle name="常规 19 2 4 2" xfId="6557"/>
    <cellStyle name="常规 19 2 4 2 2" xfId="6337"/>
    <cellStyle name="常规 19 2 4 2 2 10" xfId="2945"/>
    <cellStyle name="常规 19 2 4 2 2 11" xfId="2957"/>
    <cellStyle name="常规 19 2 4 2 2 12" xfId="2965"/>
    <cellStyle name="常规 19 2 4 2 2 13" xfId="2975"/>
    <cellStyle name="常规 19 2 4 2 2 14" xfId="8970"/>
    <cellStyle name="常规 19 2 4 2 2 15" xfId="8974"/>
    <cellStyle name="常规 19 2 4 2 2 2" xfId="2924"/>
    <cellStyle name="常规 19 2 4 2 2 2 2" xfId="6366"/>
    <cellStyle name="常规 19 2 4 2 2 2 3" xfId="6371"/>
    <cellStyle name="常规 19 2 4 2 2 3" xfId="2933"/>
    <cellStyle name="常规 19 2 4 2 2 4" xfId="2939"/>
    <cellStyle name="常规 19 2 4 2 2 5" xfId="2949"/>
    <cellStyle name="常规 19 2 4 2 2 6" xfId="2961"/>
    <cellStyle name="常规 19 2 4 2 2 7" xfId="2970"/>
    <cellStyle name="常规 19 2 4 2 2 8" xfId="2979"/>
    <cellStyle name="常规 19 2 4 2 2 9" xfId="8967"/>
    <cellStyle name="常规 19 2 4 2 3" xfId="6383"/>
    <cellStyle name="常规 19 2 4 2 3 2" xfId="2562"/>
    <cellStyle name="常规 19 2 4 2 3 3" xfId="6392"/>
    <cellStyle name="常规 19 2 4 2 4" xfId="228"/>
    <cellStyle name="常规 19 2 4 3" xfId="8978"/>
    <cellStyle name="常规 19 2 4 3 2" xfId="6445"/>
    <cellStyle name="常规 19 2 4 3 2 10" xfId="2998"/>
    <cellStyle name="常规 19 2 4 3 2 11" xfId="8980"/>
    <cellStyle name="常规 19 2 4 3 2 12" xfId="8983"/>
    <cellStyle name="常规 19 2 4 3 2 13" xfId="8986"/>
    <cellStyle name="常规 19 2 4 3 2 14" xfId="8989"/>
    <cellStyle name="常规 19 2 4 3 2 15" xfId="8992"/>
    <cellStyle name="常规 19 2 4 3 2 2" xfId="3011"/>
    <cellStyle name="常规 19 2 4 3 2 3" xfId="3018"/>
    <cellStyle name="常规 19 2 4 3 2 4" xfId="3026"/>
    <cellStyle name="常规 19 2 4 3 2 5" xfId="3032"/>
    <cellStyle name="常规 19 2 4 3 2 6" xfId="3038"/>
    <cellStyle name="常规 19 2 4 3 2 7" xfId="3041"/>
    <cellStyle name="常规 19 2 4 3 2 8" xfId="3044"/>
    <cellStyle name="常规 19 2 4 3 2 9" xfId="8994"/>
    <cellStyle name="常规 19 2 4 3 3" xfId="6451"/>
    <cellStyle name="常规 19 2 4 4" xfId="8997"/>
    <cellStyle name="常规 19 2 4 4 10" xfId="5494"/>
    <cellStyle name="常规 19 2 4 4 11" xfId="5502"/>
    <cellStyle name="常规 19 2 4 4 12" xfId="9000"/>
    <cellStyle name="常规 19 2 4 4 13" xfId="9003"/>
    <cellStyle name="常规 19 2 4 4 14" xfId="9006"/>
    <cellStyle name="常规 19 2 4 4 15" xfId="9008"/>
    <cellStyle name="常规 19 2 4 4 2" xfId="6522"/>
    <cellStyle name="常规 19 2 4 4 3" xfId="6602"/>
    <cellStyle name="常规 19 2 4 4 4" xfId="6663"/>
    <cellStyle name="常规 19 2 4 4 5" xfId="6672"/>
    <cellStyle name="常规 19 2 4 4 6" xfId="6679"/>
    <cellStyle name="常规 19 2 4 4 7" xfId="6846"/>
    <cellStyle name="常规 19 2 4 4 8" xfId="6855"/>
    <cellStyle name="常规 19 2 4 4 9" xfId="6864"/>
    <cellStyle name="常规 19 2 4 5" xfId="9011"/>
    <cellStyle name="常规 19 2 4 5 2" xfId="6729"/>
    <cellStyle name="常规 19 2 4 6" xfId="9013"/>
    <cellStyle name="常规 19 2 4 7" xfId="9015"/>
    <cellStyle name="常规 19 2 5" xfId="6946"/>
    <cellStyle name="常规 19 2 5 10" xfId="9017"/>
    <cellStyle name="常规 19 2 5 11" xfId="9019"/>
    <cellStyle name="常规 19 2 5 12" xfId="9022"/>
    <cellStyle name="常规 19 2 5 13" xfId="9026"/>
    <cellStyle name="常规 19 2 5 14" xfId="9031"/>
    <cellStyle name="常规 19 2 5 15" xfId="9035"/>
    <cellStyle name="常规 19 2 5 2" xfId="8153"/>
    <cellStyle name="常规 19 2 5 2 2" xfId="7261"/>
    <cellStyle name="常规 19 2 5 2 2 2" xfId="3131"/>
    <cellStyle name="常规 19 2 5 2 2 3" xfId="6870"/>
    <cellStyle name="常规 19 2 5 2 3" xfId="7282"/>
    <cellStyle name="常规 19 2 5 3" xfId="8157"/>
    <cellStyle name="常规 19 2 5 3 2" xfId="5628"/>
    <cellStyle name="常规 19 2 5 3 3" xfId="7381"/>
    <cellStyle name="常规 19 2 5 4" xfId="5367"/>
    <cellStyle name="常规 19 2 5 5" xfId="5371"/>
    <cellStyle name="常规 19 2 5 6" xfId="5375"/>
    <cellStyle name="常规 19 2 5 7" xfId="5379"/>
    <cellStyle name="常规 19 2 5 8" xfId="5383"/>
    <cellStyle name="常规 19 2 5 9" xfId="5392"/>
    <cellStyle name="常规 19 2 6" xfId="6951"/>
    <cellStyle name="常规 19 2 6 2" xfId="8196"/>
    <cellStyle name="常规 19 2 6 2 2" xfId="4659"/>
    <cellStyle name="常规 19 2 6 2 2 2" xfId="3183"/>
    <cellStyle name="常规 19 2 6 2 2 3" xfId="7806"/>
    <cellStyle name="常规 19 2 6 2 3" xfId="4669"/>
    <cellStyle name="常规 19 2 6 3" xfId="8202"/>
    <cellStyle name="常规 19 2 6 3 2" xfId="4712"/>
    <cellStyle name="常规 19 2 6 3 3" xfId="6538"/>
    <cellStyle name="常规 19 2 6 4" xfId="8208"/>
    <cellStyle name="常规 19 2 7" xfId="6957"/>
    <cellStyle name="常规 19 2 7 2" xfId="9037"/>
    <cellStyle name="常规 19 2 7 2 2" xfId="4751"/>
    <cellStyle name="常规 19 2 7 2 3" xfId="4763"/>
    <cellStyle name="常规 19 2 7 3" xfId="9042"/>
    <cellStyle name="常规 19 2 8" xfId="6964"/>
    <cellStyle name="常规 19 2 8 2" xfId="9044"/>
    <cellStyle name="常规 19 2 8 2 2" xfId="3628"/>
    <cellStyle name="常规 19 2 8 2 3" xfId="5000"/>
    <cellStyle name="常规 19 2 8 3" xfId="9047"/>
    <cellStyle name="常规 19 2 9" xfId="6972"/>
    <cellStyle name="常规 19 2 9 2" xfId="1009"/>
    <cellStyle name="常规 19 3" xfId="2768"/>
    <cellStyle name="常规 19 3 2" xfId="3618"/>
    <cellStyle name="常规 19 3 2 2" xfId="8535"/>
    <cellStyle name="常规 19 3 2 2 10" xfId="3738"/>
    <cellStyle name="常规 19 3 2 2 11" xfId="3767"/>
    <cellStyle name="常规 19 3 2 2 12" xfId="3777"/>
    <cellStyle name="常规 19 3 2 2 13" xfId="9049"/>
    <cellStyle name="常规 19 3 2 2 14" xfId="9055"/>
    <cellStyle name="常规 19 3 2 2 15" xfId="9059"/>
    <cellStyle name="常规 19 3 2 2 2" xfId="8543"/>
    <cellStyle name="常规 19 3 2 2 2 2" xfId="2833"/>
    <cellStyle name="常规 19 3 2 2 2 3" xfId="2843"/>
    <cellStyle name="常规 19 3 2 2 3" xfId="8549"/>
    <cellStyle name="常规 19 3 2 2 4" xfId="8555"/>
    <cellStyle name="常规 19 3 2 2 5" xfId="9063"/>
    <cellStyle name="常规 19 3 2 2 6" xfId="9066"/>
    <cellStyle name="常规 19 3 2 2 7" xfId="9069"/>
    <cellStyle name="常规 19 3 2 2 8" xfId="6636"/>
    <cellStyle name="常规 19 3 2 2 9" xfId="6642"/>
    <cellStyle name="常规 19 3 2 3" xfId="8560"/>
    <cellStyle name="常规 19 3 2 3 2" xfId="8567"/>
    <cellStyle name="常规 19 3 2 3 3" xfId="8572"/>
    <cellStyle name="常规 19 3 2 4" xfId="8577"/>
    <cellStyle name="常规 19 3 3" xfId="3633"/>
    <cellStyle name="常规 19 3 3 2" xfId="4783"/>
    <cellStyle name="常规 19 3 3 2 10" xfId="4088"/>
    <cellStyle name="常规 19 3 3 2 11" xfId="4096"/>
    <cellStyle name="常规 19 3 3 2 12" xfId="9072"/>
    <cellStyle name="常规 19 3 3 2 13" xfId="9075"/>
    <cellStyle name="常规 19 3 3 2 14" xfId="9078"/>
    <cellStyle name="常规 19 3 3 2 15" xfId="9080"/>
    <cellStyle name="常规 19 3 3 2 2" xfId="9082"/>
    <cellStyle name="常规 19 3 3 2 3" xfId="9084"/>
    <cellStyle name="常规 19 3 3 2 4" xfId="9086"/>
    <cellStyle name="常规 19 3 3 2 5" xfId="9088"/>
    <cellStyle name="常规 19 3 3 2 6" xfId="9090"/>
    <cellStyle name="常规 19 3 3 2 7" xfId="9093"/>
    <cellStyle name="常规 19 3 3 2 8" xfId="9096"/>
    <cellStyle name="常规 19 3 3 2 9" xfId="9098"/>
    <cellStyle name="常规 19 3 3 3" xfId="4788"/>
    <cellStyle name="常规 19 3 4" xfId="4992"/>
    <cellStyle name="常规 19 3 4 10" xfId="9100"/>
    <cellStyle name="常规 19 3 4 11" xfId="9103"/>
    <cellStyle name="常规 19 3 4 12" xfId="9106"/>
    <cellStyle name="常规 19 3 4 13" xfId="9109"/>
    <cellStyle name="常规 19 3 4 14" xfId="9112"/>
    <cellStyle name="常规 19 3 4 15" xfId="9114"/>
    <cellStyle name="常规 19 3 4 2" xfId="8722"/>
    <cellStyle name="常规 19 3 4 3" xfId="9117"/>
    <cellStyle name="常规 19 3 4 4" xfId="9123"/>
    <cellStyle name="常规 19 3 4 5" xfId="9129"/>
    <cellStyle name="常规 19 3 4 6" xfId="9135"/>
    <cellStyle name="常规 19 3 4 7" xfId="9139"/>
    <cellStyle name="常规 19 3 4 8" xfId="7499"/>
    <cellStyle name="常规 19 3 4 9" xfId="7510"/>
    <cellStyle name="常规 19 3 5" xfId="5007"/>
    <cellStyle name="常规 19 3 5 2" xfId="8824"/>
    <cellStyle name="常规 19 3 6" xfId="5021"/>
    <cellStyle name="常规 19 3 7" xfId="9144"/>
    <cellStyle name="常规 19 4" xfId="4806"/>
    <cellStyle name="常规 19 4 2" xfId="3675"/>
    <cellStyle name="常规 19 4 2 10" xfId="5229"/>
    <cellStyle name="常规 19 4 2 11" xfId="5258"/>
    <cellStyle name="常规 19 4 2 12" xfId="5263"/>
    <cellStyle name="常规 19 4 2 13" xfId="5266"/>
    <cellStyle name="常规 19 4 2 14" xfId="9148"/>
    <cellStyle name="常规 19 4 2 15" xfId="9150"/>
    <cellStyle name="常规 19 4 2 2" xfId="6953"/>
    <cellStyle name="常规 19 4 2 2 2" xfId="8198"/>
    <cellStyle name="常规 19 4 2 2 3" xfId="8204"/>
    <cellStyle name="常规 19 4 2 3" xfId="6959"/>
    <cellStyle name="常规 19 4 2 4" xfId="6966"/>
    <cellStyle name="常规 19 4 2 5" xfId="6974"/>
    <cellStyle name="常规 19 4 2 6" xfId="6979"/>
    <cellStyle name="常规 19 4 2 7" xfId="6984"/>
    <cellStyle name="常规 19 4 2 8" xfId="6990"/>
    <cellStyle name="常规 19 4 2 9" xfId="9153"/>
    <cellStyle name="常规 19 4 3" xfId="3682"/>
    <cellStyle name="常规 19 4 3 2" xfId="5023"/>
    <cellStyle name="常规 19 4 4" xfId="3688"/>
    <cellStyle name="常规 19 4 4 2" xfId="9157"/>
    <cellStyle name="常规 19 4 5" xfId="3694"/>
    <cellStyle name="常规 19 4 6" xfId="9159"/>
    <cellStyle name="常规 19 5" xfId="4818"/>
    <cellStyle name="常规 19 5 2" xfId="2071"/>
    <cellStyle name="常规 19 5 2 2" xfId="6622"/>
    <cellStyle name="常规 19 5 2 2 10" xfId="9162"/>
    <cellStyle name="常规 19 5 2 2 11" xfId="9164"/>
    <cellStyle name="常规 19 5 2 2 12" xfId="576"/>
    <cellStyle name="常规 19 5 2 2 13" xfId="591"/>
    <cellStyle name="常规 19 5 2 2 14" xfId="611"/>
    <cellStyle name="常规 19 5 2 2 15" xfId="641"/>
    <cellStyle name="常规 19 5 2 2 2" xfId="9166"/>
    <cellStyle name="常规 19 5 2 2 2 2" xfId="5531"/>
    <cellStyle name="常规 19 5 2 2 2 3" xfId="5535"/>
    <cellStyle name="常规 19 5 2 2 3" xfId="9170"/>
    <cellStyle name="常规 19 5 2 2 4" xfId="9173"/>
    <cellStyle name="常规 19 5 2 2 5" xfId="9176"/>
    <cellStyle name="常规 19 5 2 2 6" xfId="9178"/>
    <cellStyle name="常规 19 5 2 2 7" xfId="240"/>
    <cellStyle name="常规 19 5 2 2 8" xfId="260"/>
    <cellStyle name="常规 19 5 2 2 9" xfId="27"/>
    <cellStyle name="常规 19 5 2 3" xfId="10"/>
    <cellStyle name="常规 19 5 2 3 2" xfId="146"/>
    <cellStyle name="常规 19 5 2 3 3" xfId="114"/>
    <cellStyle name="常规 19 5 2 4" xfId="6630"/>
    <cellStyle name="常规 19 5 3" xfId="2076"/>
    <cellStyle name="常规 19 5 3 2" xfId="9181"/>
    <cellStyle name="常规 19 5 3 2 10" xfId="9184"/>
    <cellStyle name="常规 19 5 3 2 11" xfId="9186"/>
    <cellStyle name="常规 19 5 3 2 12" xfId="9188"/>
    <cellStyle name="常规 19 5 3 2 13" xfId="9190"/>
    <cellStyle name="常规 19 5 3 2 14" xfId="9192"/>
    <cellStyle name="常规 19 5 3 2 15" xfId="9194"/>
    <cellStyle name="常规 19 5 3 2 2" xfId="9196"/>
    <cellStyle name="常规 19 5 3 2 3" xfId="9198"/>
    <cellStyle name="常规 19 5 3 2 4" xfId="9200"/>
    <cellStyle name="常规 19 5 3 2 5" xfId="6687"/>
    <cellStyle name="常规 19 5 3 2 6" xfId="6689"/>
    <cellStyle name="常规 19 5 3 2 7" xfId="6695"/>
    <cellStyle name="常规 19 5 3 2 8" xfId="6703"/>
    <cellStyle name="常规 19 5 3 2 9" xfId="6707"/>
    <cellStyle name="常规 19 5 3 3" xfId="9202"/>
    <cellStyle name="常规 19 5 4" xfId="2081"/>
    <cellStyle name="常规 19 5 4 10" xfId="1194"/>
    <cellStyle name="常规 19 5 4 11" xfId="1198"/>
    <cellStyle name="常规 19 5 4 12" xfId="1202"/>
    <cellStyle name="常规 19 5 4 13" xfId="1207"/>
    <cellStyle name="常规 19 5 4 14" xfId="1213"/>
    <cellStyle name="常规 19 5 4 15" xfId="1218"/>
    <cellStyle name="常规 19 5 4 2" xfId="2332"/>
    <cellStyle name="常规 19 5 4 3" xfId="2337"/>
    <cellStyle name="常规 19 5 4 4" xfId="9206"/>
    <cellStyle name="常规 19 5 4 5" xfId="9210"/>
    <cellStyle name="常规 19 5 4 6" xfId="9214"/>
    <cellStyle name="常规 19 5 4 7" xfId="9217"/>
    <cellStyle name="常规 19 5 4 8" xfId="7546"/>
    <cellStyle name="常规 19 5 4 9" xfId="7550"/>
    <cellStyle name="常规 19 5 5" xfId="2086"/>
    <cellStyle name="常规 19 5 5 2" xfId="7966"/>
    <cellStyle name="常规 19 5 6" xfId="9220"/>
    <cellStyle name="常规 19 5 7" xfId="9222"/>
    <cellStyle name="常规 19 6" xfId="4823"/>
    <cellStyle name="常规 19 6 10" xfId="9225"/>
    <cellStyle name="常规 19 6 11" xfId="9228"/>
    <cellStyle name="常规 19 6 12" xfId="9231"/>
    <cellStyle name="常规 19 6 13" xfId="9233"/>
    <cellStyle name="常规 19 6 14" xfId="9235"/>
    <cellStyle name="常规 19 6 15" xfId="9237"/>
    <cellStyle name="常规 19 6 2" xfId="9239"/>
    <cellStyle name="常规 19 6 2 2" xfId="791"/>
    <cellStyle name="常规 19 6 2 2 2" xfId="9241"/>
    <cellStyle name="常规 19 6 2 2 3" xfId="9244"/>
    <cellStyle name="常规 19 6 2 3" xfId="7139"/>
    <cellStyle name="常规 19 6 3" xfId="9247"/>
    <cellStyle name="常规 19 6 3 2" xfId="9249"/>
    <cellStyle name="常规 19 6 3 3" xfId="9253"/>
    <cellStyle name="常规 19 6 4" xfId="9258"/>
    <cellStyle name="常规 19 6 5" xfId="9260"/>
    <cellStyle name="常规 19 6 6" xfId="9262"/>
    <cellStyle name="常规 19 6 7" xfId="9264"/>
    <cellStyle name="常规 19 6 8" xfId="9266"/>
    <cellStyle name="常规 19 6 9" xfId="595"/>
    <cellStyle name="常规 19 7" xfId="4828"/>
    <cellStyle name="常规 19 7 2" xfId="9268"/>
    <cellStyle name="常规 19 7 2 2" xfId="7656"/>
    <cellStyle name="常规 19 7 2 2 2" xfId="2248"/>
    <cellStyle name="常规 19 7 2 2 3" xfId="2252"/>
    <cellStyle name="常规 19 7 2 3" xfId="7664"/>
    <cellStyle name="常规 19 7 3" xfId="9270"/>
    <cellStyle name="常规 19 7 3 2" xfId="9272"/>
    <cellStyle name="常规 19 7 3 3" xfId="9275"/>
    <cellStyle name="常规 19 7 4" xfId="9278"/>
    <cellStyle name="常规 19 8" xfId="4833"/>
    <cellStyle name="常规 19 8 2" xfId="9280"/>
    <cellStyle name="常规 19 8 2 2" xfId="381"/>
    <cellStyle name="常规 19 8 2 3" xfId="212"/>
    <cellStyle name="常规 19 8 3" xfId="9283"/>
    <cellStyle name="常规 19 9" xfId="1235"/>
    <cellStyle name="常规 19 9 2" xfId="1751"/>
    <cellStyle name="常规 19 9 2 2" xfId="9286"/>
    <cellStyle name="常规 19 9 2 3" xfId="9289"/>
    <cellStyle name="常规 19 9 3" xfId="568"/>
    <cellStyle name="常规 2" xfId="6420"/>
    <cellStyle name="常规 2 10" xfId="5480"/>
    <cellStyle name="常规 2 10 10" xfId="9291"/>
    <cellStyle name="常规 2 10 10 2" xfId="8355"/>
    <cellStyle name="常规 2 10 10 3" xfId="8359"/>
    <cellStyle name="常规 2 10 10 3 2" xfId="5490"/>
    <cellStyle name="常规 2 10 11" xfId="4219"/>
    <cellStyle name="常规 2 10 11 2" xfId="4227"/>
    <cellStyle name="常规 2 10 11 2 2" xfId="3573"/>
    <cellStyle name="常规 2 10 12" xfId="4251"/>
    <cellStyle name="常规 2 10 12 2" xfId="9293"/>
    <cellStyle name="常规 2 10 13" xfId="9295"/>
    <cellStyle name="常规 2 10 13 2" xfId="9297"/>
    <cellStyle name="常规 2 10 14" xfId="9299"/>
    <cellStyle name="常规 2 10 14 2" xfId="9300"/>
    <cellStyle name="常规 2 10 15" xfId="8398"/>
    <cellStyle name="常规 2 10 15 2" xfId="8402"/>
    <cellStyle name="常规 2 10 16" xfId="8432"/>
    <cellStyle name="常规 2 10 16 2" xfId="8437"/>
    <cellStyle name="常规 2 10 17" xfId="8458"/>
    <cellStyle name="常规 2 10 17 2" xfId="4142"/>
    <cellStyle name="常规 2 10 18" xfId="8474"/>
    <cellStyle name="常规 2 10 18 2" xfId="8480"/>
    <cellStyle name="常规 2 10 19" xfId="8488"/>
    <cellStyle name="常规 2 10 19 2" xfId="9301"/>
    <cellStyle name="常规 2 10 2" xfId="9303"/>
    <cellStyle name="常规 2 10 2 2" xfId="6506"/>
    <cellStyle name="常规 2 10 2 2 2" xfId="7623"/>
    <cellStyle name="常规 2 10 2 2 2 10" xfId="7626"/>
    <cellStyle name="常规 2 10 2 2 2 11" xfId="7630"/>
    <cellStyle name="常规 2 10 2 2 2 12" xfId="7634"/>
    <cellStyle name="常规 2 10 2 2 2 13" xfId="7638"/>
    <cellStyle name="常规 2 10 2 2 2 14" xfId="7642"/>
    <cellStyle name="常规 2 10 2 2 2 15" xfId="7645"/>
    <cellStyle name="常规 2 10 2 2 2 2" xfId="7650"/>
    <cellStyle name="常规 2 10 2 2 2 2 2" xfId="9305"/>
    <cellStyle name="常规 2 10 2 2 2 2 3" xfId="9306"/>
    <cellStyle name="常规 2 10 2 2 2 3" xfId="4516"/>
    <cellStyle name="常规 2 10 2 2 2 4" xfId="4521"/>
    <cellStyle name="常规 2 10 2 2 2 5" xfId="3005"/>
    <cellStyle name="常规 2 10 2 2 2 6" xfId="3014"/>
    <cellStyle name="常规 2 10 2 2 2 7" xfId="3021"/>
    <cellStyle name="常规 2 10 2 2 2 8" xfId="3029"/>
    <cellStyle name="常规 2 10 2 2 2 9" xfId="3035"/>
    <cellStyle name="常规 2 10 2 2 3" xfId="7653"/>
    <cellStyle name="常规 2 10 2 2 3 2" xfId="9307"/>
    <cellStyle name="常规 2 10 2 2 3 3" xfId="9308"/>
    <cellStyle name="常规 2 10 2 2 4" xfId="9310"/>
    <cellStyle name="常规 2 10 2 3" xfId="2636"/>
    <cellStyle name="常规 2 10 2 3 2" xfId="7680"/>
    <cellStyle name="常规 2 10 2 3 2 10" xfId="424"/>
    <cellStyle name="常规 2 10 2 3 2 11" xfId="436"/>
    <cellStyle name="常规 2 10 2 3 2 12" xfId="444"/>
    <cellStyle name="常规 2 10 2 3 2 13" xfId="106"/>
    <cellStyle name="常规 2 10 2 3 2 14" xfId="9311"/>
    <cellStyle name="常规 2 10 2 3 2 15" xfId="2787"/>
    <cellStyle name="常规 2 10 2 3 2 2" xfId="4282"/>
    <cellStyle name="常规 2 10 2 3 2 3" xfId="4288"/>
    <cellStyle name="常规 2 10 2 3 2 4" xfId="8525"/>
    <cellStyle name="常规 2 10 2 3 2 5" xfId="8529"/>
    <cellStyle name="常规 2 10 2 3 2 6" xfId="6528"/>
    <cellStyle name="常规 2 10 2 3 2 7" xfId="6595"/>
    <cellStyle name="常规 2 10 2 3 2 8" xfId="9313"/>
    <cellStyle name="常规 2 10 2 3 2 9" xfId="9314"/>
    <cellStyle name="常规 2 10 2 3 3" xfId="7684"/>
    <cellStyle name="常规 2 10 2 4" xfId="2641"/>
    <cellStyle name="常规 2 10 2 4 10" xfId="9315"/>
    <cellStyle name="常规 2 10 2 4 11" xfId="2894"/>
    <cellStyle name="常规 2 10 2 4 12" xfId="9317"/>
    <cellStyle name="常规 2 10 2 4 13" xfId="817"/>
    <cellStyle name="常规 2 10 2 4 14" xfId="9318"/>
    <cellStyle name="常规 2 10 2 4 15" xfId="9320"/>
    <cellStyle name="常规 2 10 2 4 2" xfId="511"/>
    <cellStyle name="常规 2 10 2 4 3" xfId="1407"/>
    <cellStyle name="常规 2 10 2 4 4" xfId="1421"/>
    <cellStyle name="常规 2 10 2 4 5" xfId="1435"/>
    <cellStyle name="常规 2 10 2 4 6" xfId="1482"/>
    <cellStyle name="常规 2 10 2 4 7" xfId="9323"/>
    <cellStyle name="常规 2 10 2 4 8" xfId="1356"/>
    <cellStyle name="常规 2 10 2 4 9" xfId="1397"/>
    <cellStyle name="常规 2 10 2 5" xfId="7704"/>
    <cellStyle name="常规 2 10 2 5 2" xfId="9325"/>
    <cellStyle name="常规 2 10 2 6" xfId="7708"/>
    <cellStyle name="常规 2 10 2 7" xfId="9327"/>
    <cellStyle name="常规 2 10 2 7 2" xfId="9328"/>
    <cellStyle name="常规 2 10 2 8" xfId="9329"/>
    <cellStyle name="常规 2 10 20" xfId="8397"/>
    <cellStyle name="常规 2 10 20 2" xfId="8401"/>
    <cellStyle name="常规 2 10 21" xfId="8433"/>
    <cellStyle name="常规 2 10 21 2" xfId="8438"/>
    <cellStyle name="常规 2 10 22" xfId="8459"/>
    <cellStyle name="常规 2 10 22 2" xfId="4143"/>
    <cellStyle name="常规 2 10 23" xfId="8475"/>
    <cellStyle name="常规 2 10 23 2" xfId="8481"/>
    <cellStyle name="常规 2 10 24" xfId="8489"/>
    <cellStyle name="常规 2 10 3" xfId="9331"/>
    <cellStyle name="常规 2 10 3 2" xfId="7766"/>
    <cellStyle name="常规 2 10 3 2 10" xfId="9333"/>
    <cellStyle name="常规 2 10 3 2 11" xfId="9336"/>
    <cellStyle name="常规 2 10 3 2 12" xfId="9339"/>
    <cellStyle name="常规 2 10 3 2 13" xfId="9343"/>
    <cellStyle name="常规 2 10 3 2 14" xfId="9347"/>
    <cellStyle name="常规 2 10 3 2 15" xfId="9348"/>
    <cellStyle name="常规 2 10 3 2 2" xfId="2053"/>
    <cellStyle name="常规 2 10 3 2 2 2" xfId="9350"/>
    <cellStyle name="常规 2 10 3 2 2 3" xfId="9353"/>
    <cellStyle name="常规 2 10 3 2 3" xfId="9356"/>
    <cellStyle name="常规 2 10 3 2 4" xfId="9358"/>
    <cellStyle name="常规 2 10 3 2 5" xfId="9360"/>
    <cellStyle name="常规 2 10 3 2 6" xfId="9362"/>
    <cellStyle name="常规 2 10 3 2 7" xfId="9364"/>
    <cellStyle name="常规 2 10 3 2 8" xfId="9366"/>
    <cellStyle name="常规 2 10 3 2 9" xfId="9368"/>
    <cellStyle name="常规 2 10 3 3" xfId="7769"/>
    <cellStyle name="常规 2 10 3 3 2" xfId="7774"/>
    <cellStyle name="常规 2 10 3 4" xfId="7778"/>
    <cellStyle name="常规 2 10 3 4 2" xfId="9370"/>
    <cellStyle name="常规 2 10 3 5" xfId="7782"/>
    <cellStyle name="常规 2 10 3 6" xfId="9372"/>
    <cellStyle name="常规 2 10 3 6 2" xfId="9373"/>
    <cellStyle name="常规 2 10 3 7" xfId="9374"/>
    <cellStyle name="常规 2 10 4" xfId="9375"/>
    <cellStyle name="常规 2 10 4 2" xfId="6233"/>
    <cellStyle name="常规 2 10 4 2 2" xfId="3321"/>
    <cellStyle name="常规 2 10 4 2 2 10" xfId="7822"/>
    <cellStyle name="常规 2 10 4 2 2 11" xfId="7828"/>
    <cellStyle name="常规 2 10 4 2 2 12" xfId="7833"/>
    <cellStyle name="常规 2 10 4 2 2 13" xfId="7836"/>
    <cellStyle name="常规 2 10 4 2 2 14" xfId="7839"/>
    <cellStyle name="常规 2 10 4 2 2 15" xfId="4575"/>
    <cellStyle name="常规 2 10 4 2 2 2" xfId="957"/>
    <cellStyle name="常规 2 10 4 2 2 2 2" xfId="9376"/>
    <cellStyle name="常规 2 10 4 2 2 2 3" xfId="9377"/>
    <cellStyle name="常规 2 10 4 2 2 3" xfId="973"/>
    <cellStyle name="常规 2 10 4 2 2 4" xfId="6028"/>
    <cellStyle name="常规 2 10 4 2 2 5" xfId="6033"/>
    <cellStyle name="常规 2 10 4 2 2 6" xfId="7844"/>
    <cellStyle name="常规 2 10 4 2 2 7" xfId="7847"/>
    <cellStyle name="常规 2 10 4 2 2 8" xfId="7850"/>
    <cellStyle name="常规 2 10 4 2 2 9" xfId="7853"/>
    <cellStyle name="常规 2 10 4 2 3" xfId="3335"/>
    <cellStyle name="常规 2 10 4 2 3 2" xfId="9378"/>
    <cellStyle name="常规 2 10 4 2 3 3" xfId="9379"/>
    <cellStyle name="常规 2 10 4 2 4" xfId="9381"/>
    <cellStyle name="常规 2 10 4 3" xfId="6238"/>
    <cellStyle name="常规 2 10 4 3 2" xfId="7876"/>
    <cellStyle name="常规 2 10 4 3 2 10" xfId="9383"/>
    <cellStyle name="常规 2 10 4 3 2 11" xfId="9385"/>
    <cellStyle name="常规 2 10 4 3 2 12" xfId="9387"/>
    <cellStyle name="常规 2 10 4 3 2 13" xfId="9389"/>
    <cellStyle name="常规 2 10 4 3 2 14" xfId="9390"/>
    <cellStyle name="常规 2 10 4 3 2 15" xfId="9393"/>
    <cellStyle name="常规 2 10 4 3 2 2" xfId="9397"/>
    <cellStyle name="常规 2 10 4 3 2 3" xfId="9399"/>
    <cellStyle name="常规 2 10 4 3 2 4" xfId="9401"/>
    <cellStyle name="常规 2 10 4 3 2 5" xfId="9402"/>
    <cellStyle name="常规 2 10 4 3 2 6" xfId="9403"/>
    <cellStyle name="常规 2 10 4 3 2 7" xfId="9404"/>
    <cellStyle name="常规 2 10 4 3 2 8" xfId="9405"/>
    <cellStyle name="常规 2 10 4 3 2 9" xfId="9406"/>
    <cellStyle name="常规 2 10 4 3 3" xfId="7879"/>
    <cellStyle name="常规 2 10 4 4" xfId="5778"/>
    <cellStyle name="常规 2 10 4 4 10" xfId="9407"/>
    <cellStyle name="常规 2 10 4 4 11" xfId="9408"/>
    <cellStyle name="常规 2 10 4 4 12" xfId="9409"/>
    <cellStyle name="常规 2 10 4 4 13" xfId="9410"/>
    <cellStyle name="常规 2 10 4 4 14" xfId="9411"/>
    <cellStyle name="常规 2 10 4 4 15" xfId="9298"/>
    <cellStyle name="常规 2 10 4 4 2" xfId="7884"/>
    <cellStyle name="常规 2 10 4 4 3" xfId="9412"/>
    <cellStyle name="常规 2 10 4 4 4" xfId="9414"/>
    <cellStyle name="常规 2 10 4 4 5" xfId="9416"/>
    <cellStyle name="常规 2 10 4 4 6" xfId="9418"/>
    <cellStyle name="常规 2 10 4 4 7" xfId="9421"/>
    <cellStyle name="常规 2 10 4 4 8" xfId="9424"/>
    <cellStyle name="常规 2 10 4 4 9" xfId="9427"/>
    <cellStyle name="常规 2 10 4 5" xfId="5782"/>
    <cellStyle name="常规 2 10 4 5 2" xfId="9428"/>
    <cellStyle name="常规 2 10 4 6" xfId="5786"/>
    <cellStyle name="常规 2 10 4 7" xfId="5720"/>
    <cellStyle name="常规 2 10 4 7 2" xfId="9429"/>
    <cellStyle name="常规 2 10 4 8" xfId="5749"/>
    <cellStyle name="常规 2 10 5" xfId="9430"/>
    <cellStyle name="常规 2 10 5 10" xfId="1749"/>
    <cellStyle name="常规 2 10 5 11" xfId="9431"/>
    <cellStyle name="常规 2 10 5 12" xfId="9434"/>
    <cellStyle name="常规 2 10 5 13" xfId="9437"/>
    <cellStyle name="常规 2 10 5 14" xfId="9440"/>
    <cellStyle name="常规 2 10 5 15" xfId="9441"/>
    <cellStyle name="常规 2 10 5 2" xfId="4382"/>
    <cellStyle name="常规 2 10 5 2 2" xfId="3392"/>
    <cellStyle name="常规 2 10 5 2 2 2" xfId="9442"/>
    <cellStyle name="常规 2 10 5 2 2 3" xfId="9443"/>
    <cellStyle name="常规 2 10 5 2 3" xfId="3400"/>
    <cellStyle name="常规 2 10 5 3" xfId="4506"/>
    <cellStyle name="常规 2 10 5 3 2" xfId="9444"/>
    <cellStyle name="常规 2 10 5 3 3" xfId="9445"/>
    <cellStyle name="常规 2 10 5 4" xfId="4559"/>
    <cellStyle name="常规 2 10 5 5" xfId="4586"/>
    <cellStyle name="常规 2 10 5 5 2" xfId="9446"/>
    <cellStyle name="常规 2 10 5 6" xfId="4594"/>
    <cellStyle name="常规 2 10 5 7" xfId="4607"/>
    <cellStyle name="常规 2 10 5 8" xfId="5772"/>
    <cellStyle name="常规 2 10 5 9" xfId="9447"/>
    <cellStyle name="常规 2 10 6" xfId="9449"/>
    <cellStyle name="常规 2 10 6 2" xfId="4797"/>
    <cellStyle name="常规 2 10 6 2 2" xfId="2764"/>
    <cellStyle name="常规 2 10 6 2 2 2" xfId="3616"/>
    <cellStyle name="常规 2 10 6 2 2 3" xfId="3631"/>
    <cellStyle name="常规 2 10 6 2 3" xfId="4810"/>
    <cellStyle name="常规 2 10 6 3" xfId="4836"/>
    <cellStyle name="常规 2 10 6 3 2" xfId="9452"/>
    <cellStyle name="常规 2 10 6 3 3" xfId="9455"/>
    <cellStyle name="常规 2 10 6 4" xfId="9458"/>
    <cellStyle name="常规 2 10 6 5" xfId="9460"/>
    <cellStyle name="常规 2 10 6 5 2" xfId="9462"/>
    <cellStyle name="常规 2 10 7" xfId="9463"/>
    <cellStyle name="常规 2 10 7 2" xfId="4897"/>
    <cellStyle name="常规 2 10 7 2 2" xfId="9466"/>
    <cellStyle name="常规 2 10 7 2 3" xfId="9467"/>
    <cellStyle name="常规 2 10 7 3" xfId="9468"/>
    <cellStyle name="常规 2 10 7 4" xfId="9470"/>
    <cellStyle name="常规 2 10 7 4 2" xfId="9473"/>
    <cellStyle name="常规 2 10 8" xfId="9476"/>
    <cellStyle name="常规 2 10 8 2" xfId="4984"/>
    <cellStyle name="常规 2 10 8 2 2" xfId="9477"/>
    <cellStyle name="常规 2 10 8 2 3" xfId="9478"/>
    <cellStyle name="常规 2 10 8 3" xfId="5032"/>
    <cellStyle name="常规 2 10 8 4" xfId="5040"/>
    <cellStyle name="常规 2 10 8 4 2" xfId="9479"/>
    <cellStyle name="常规 2 10 9" xfId="2320"/>
    <cellStyle name="常规 2 10 9 2" xfId="2338"/>
    <cellStyle name="常规 2 10 9 3" xfId="2348"/>
    <cellStyle name="常规 2 10 9 3 2" xfId="9480"/>
    <cellStyle name="常规 2 11" xfId="5759"/>
    <cellStyle name="常规 2 11 10" xfId="9481"/>
    <cellStyle name="常规 2 11 10 2" xfId="9482"/>
    <cellStyle name="常规 2 11 10 3" xfId="9483"/>
    <cellStyle name="常规 2 11 10 3 2" xfId="9484"/>
    <cellStyle name="常规 2 11 11" xfId="9485"/>
    <cellStyle name="常规 2 11 11 2" xfId="9486"/>
    <cellStyle name="常规 2 11 11 2 2" xfId="9487"/>
    <cellStyle name="常规 2 11 12" xfId="9488"/>
    <cellStyle name="常规 2 11 12 2" xfId="9489"/>
    <cellStyle name="常规 2 11 13" xfId="9490"/>
    <cellStyle name="常规 2 11 13 2" xfId="9491"/>
    <cellStyle name="常规 2 11 14" xfId="9492"/>
    <cellStyle name="常规 2 11 14 2" xfId="9493"/>
    <cellStyle name="常规 2 11 15" xfId="9494"/>
    <cellStyle name="常规 2 11 15 2" xfId="9496"/>
    <cellStyle name="常规 2 11 16" xfId="9498"/>
    <cellStyle name="常规 2 11 16 2" xfId="9500"/>
    <cellStyle name="常规 2 11 17" xfId="9502"/>
    <cellStyle name="常规 2 11 17 2" xfId="9504"/>
    <cellStyle name="常规 2 11 18" xfId="9507"/>
    <cellStyle name="常规 2 11 18 2" xfId="9509"/>
    <cellStyle name="常规 2 11 19" xfId="9511"/>
    <cellStyle name="常规 2 11 19 2" xfId="9514"/>
    <cellStyle name="常规 2 11 2" xfId="9516"/>
    <cellStyle name="常规 2 11 2 2" xfId="4649"/>
    <cellStyle name="常规 2 11 2 2 2" xfId="7975"/>
    <cellStyle name="常规 2 11 2 2 2 10" xfId="2513"/>
    <cellStyle name="常规 2 11 2 2 2 11" xfId="4426"/>
    <cellStyle name="常规 2 11 2 2 2 12" xfId="9520"/>
    <cellStyle name="常规 2 11 2 2 2 13" xfId="7110"/>
    <cellStyle name="常规 2 11 2 2 2 14" xfId="9521"/>
    <cellStyle name="常规 2 11 2 2 2 15" xfId="9523"/>
    <cellStyle name="常规 2 11 2 2 2 2" xfId="9524"/>
    <cellStyle name="常规 2 11 2 2 2 2 2" xfId="9527"/>
    <cellStyle name="常规 2 11 2 2 2 2 3" xfId="9529"/>
    <cellStyle name="常规 2 11 2 2 2 3" xfId="9531"/>
    <cellStyle name="常规 2 11 2 2 2 4" xfId="9533"/>
    <cellStyle name="常规 2 11 2 2 2 5" xfId="9535"/>
    <cellStyle name="常规 2 11 2 2 2 6" xfId="9537"/>
    <cellStyle name="常规 2 11 2 2 2 7" xfId="9539"/>
    <cellStyle name="常规 2 11 2 2 2 8" xfId="9541"/>
    <cellStyle name="常规 2 11 2 2 2 9" xfId="9543"/>
    <cellStyle name="常规 2 11 2 2 3" xfId="7979"/>
    <cellStyle name="常规 2 11 2 2 3 2" xfId="9545"/>
    <cellStyle name="常规 2 11 2 2 3 3" xfId="9547"/>
    <cellStyle name="常规 2 11 2 2 4" xfId="9550"/>
    <cellStyle name="常规 2 11 2 3" xfId="6587"/>
    <cellStyle name="常规 2 11 2 3 2" xfId="9552"/>
    <cellStyle name="常规 2 11 2 3 2 10" xfId="9554"/>
    <cellStyle name="常规 2 11 2 3 2 11" xfId="9556"/>
    <cellStyle name="常规 2 11 2 3 2 12" xfId="9560"/>
    <cellStyle name="常规 2 11 2 3 2 13" xfId="9564"/>
    <cellStyle name="常规 2 11 2 3 2 14" xfId="9566"/>
    <cellStyle name="常规 2 11 2 3 2 15" xfId="9568"/>
    <cellStyle name="常规 2 11 2 3 2 2" xfId="9570"/>
    <cellStyle name="常规 2 11 2 3 2 3" xfId="9573"/>
    <cellStyle name="常规 2 11 2 3 2 4" xfId="9576"/>
    <cellStyle name="常规 2 11 2 3 2 5" xfId="9579"/>
    <cellStyle name="常规 2 11 2 3 2 6" xfId="9581"/>
    <cellStyle name="常规 2 11 2 3 2 7" xfId="9583"/>
    <cellStyle name="常规 2 11 2 3 2 8" xfId="9585"/>
    <cellStyle name="常规 2 11 2 3 2 9" xfId="9587"/>
    <cellStyle name="常规 2 11 2 3 3" xfId="9589"/>
    <cellStyle name="常规 2 11 2 4" xfId="9591"/>
    <cellStyle name="常规 2 11 2 4 10" xfId="9594"/>
    <cellStyle name="常规 2 11 2 4 11" xfId="9595"/>
    <cellStyle name="常规 2 11 2 4 12" xfId="9598"/>
    <cellStyle name="常规 2 11 2 4 13" xfId="9601"/>
    <cellStyle name="常规 2 11 2 4 14" xfId="9604"/>
    <cellStyle name="常规 2 11 2 4 15" xfId="9607"/>
    <cellStyle name="常规 2 11 2 4 2" xfId="9021"/>
    <cellStyle name="常规 2 11 2 4 3" xfId="9025"/>
    <cellStyle name="常规 2 11 2 4 4" xfId="9030"/>
    <cellStyle name="常规 2 11 2 4 5" xfId="9034"/>
    <cellStyle name="常规 2 11 2 4 6" xfId="9610"/>
    <cellStyle name="常规 2 11 2 4 7" xfId="9613"/>
    <cellStyle name="常规 2 11 2 4 8" xfId="9616"/>
    <cellStyle name="常规 2 11 2 4 9" xfId="9619"/>
    <cellStyle name="常规 2 11 2 5" xfId="9620"/>
    <cellStyle name="常规 2 11 2 5 2" xfId="9623"/>
    <cellStyle name="常规 2 11 2 6" xfId="9625"/>
    <cellStyle name="常规 2 11 2 7" xfId="9628"/>
    <cellStyle name="常规 2 11 2 7 2" xfId="9630"/>
    <cellStyle name="常规 2 11 2 8" xfId="9631"/>
    <cellStyle name="常规 2 11 20" xfId="9495"/>
    <cellStyle name="常规 2 11 20 2" xfId="9497"/>
    <cellStyle name="常规 2 11 21" xfId="9499"/>
    <cellStyle name="常规 2 11 21 2" xfId="9501"/>
    <cellStyle name="常规 2 11 22" xfId="9503"/>
    <cellStyle name="常规 2 11 22 2" xfId="9505"/>
    <cellStyle name="常规 2 11 23" xfId="9508"/>
    <cellStyle name="常规 2 11 23 2" xfId="9510"/>
    <cellStyle name="常规 2 11 24" xfId="9512"/>
    <cellStyle name="常规 2 11 3" xfId="9634"/>
    <cellStyle name="常规 2 11 3 2" xfId="7808"/>
    <cellStyle name="常规 2 11 3 2 10" xfId="9638"/>
    <cellStyle name="常规 2 11 3 2 11" xfId="9639"/>
    <cellStyle name="常规 2 11 3 2 12" xfId="9640"/>
    <cellStyle name="常规 2 11 3 2 13" xfId="1983"/>
    <cellStyle name="常规 2 11 3 2 14" xfId="1996"/>
    <cellStyle name="常规 2 11 3 2 15" xfId="3234"/>
    <cellStyle name="常规 2 11 3 2 2" xfId="9641"/>
    <cellStyle name="常规 2 11 3 2 2 2" xfId="9643"/>
    <cellStyle name="常规 2 11 3 2 2 3" xfId="9648"/>
    <cellStyle name="常规 2 11 3 2 3" xfId="9650"/>
    <cellStyle name="常规 2 11 3 2 4" xfId="9653"/>
    <cellStyle name="常规 2 11 3 2 5" xfId="9656"/>
    <cellStyle name="常规 2 11 3 2 6" xfId="9658"/>
    <cellStyle name="常规 2 11 3 2 7" xfId="9659"/>
    <cellStyle name="常规 2 11 3 2 8" xfId="9660"/>
    <cellStyle name="常规 2 11 3 2 9" xfId="9661"/>
    <cellStyle name="常规 2 11 3 3" xfId="9662"/>
    <cellStyle name="常规 2 11 3 3 2" xfId="9664"/>
    <cellStyle name="常规 2 11 3 4" xfId="9666"/>
    <cellStyle name="常规 2 11 3 4 2" xfId="9668"/>
    <cellStyle name="常规 2 11 3 5" xfId="9670"/>
    <cellStyle name="常规 2 11 3 6" xfId="9672"/>
    <cellStyle name="常规 2 11 3 6 2" xfId="9674"/>
    <cellStyle name="常规 2 11 3 7" xfId="9675"/>
    <cellStyle name="常规 2 11 4" xfId="9677"/>
    <cellStyle name="常规 2 11 4 2" xfId="6269"/>
    <cellStyle name="常规 2 11 4 2 2" xfId="9680"/>
    <cellStyle name="常规 2 11 4 2 2 10" xfId="155"/>
    <cellStyle name="常规 2 11 4 2 2 11" xfId="9682"/>
    <cellStyle name="常规 2 11 4 2 2 12" xfId="9686"/>
    <cellStyle name="常规 2 11 4 2 2 13" xfId="9690"/>
    <cellStyle name="常规 2 11 4 2 2 14" xfId="9694"/>
    <cellStyle name="常规 2 11 4 2 2 15" xfId="9698"/>
    <cellStyle name="常规 2 11 4 2 2 2" xfId="9702"/>
    <cellStyle name="常规 2 11 4 2 2 2 2" xfId="9704"/>
    <cellStyle name="常规 2 11 4 2 2 2 3" xfId="9706"/>
    <cellStyle name="常规 2 11 4 2 2 3" xfId="9707"/>
    <cellStyle name="常规 2 11 4 2 2 4" xfId="9709"/>
    <cellStyle name="常规 2 11 4 2 2 5" xfId="9711"/>
    <cellStyle name="常规 2 11 4 2 2 6" xfId="9714"/>
    <cellStyle name="常规 2 11 4 2 2 7" xfId="9717"/>
    <cellStyle name="常规 2 11 4 2 2 8" xfId="9720"/>
    <cellStyle name="常规 2 11 4 2 2 9" xfId="9723"/>
    <cellStyle name="常规 2 11 4 2 3" xfId="9725"/>
    <cellStyle name="常规 2 11 4 2 3 2" xfId="9727"/>
    <cellStyle name="常规 2 11 4 2 3 3" xfId="9728"/>
    <cellStyle name="常规 2 11 4 2 4" xfId="9730"/>
    <cellStyle name="常规 2 11 4 3" xfId="6275"/>
    <cellStyle name="常规 2 11 4 3 2" xfId="9731"/>
    <cellStyle name="常规 2 11 4 3 2 10" xfId="9733"/>
    <cellStyle name="常规 2 11 4 3 2 11" xfId="9735"/>
    <cellStyle name="常规 2 11 4 3 2 12" xfId="9737"/>
    <cellStyle name="常规 2 11 4 3 2 13" xfId="9739"/>
    <cellStyle name="常规 2 11 4 3 2 14" xfId="9741"/>
    <cellStyle name="常规 2 11 4 3 2 15" xfId="9743"/>
    <cellStyle name="常规 2 11 4 3 2 2" xfId="9747"/>
    <cellStyle name="常规 2 11 4 3 2 3" xfId="9750"/>
    <cellStyle name="常规 2 11 4 3 2 4" xfId="9753"/>
    <cellStyle name="常规 2 11 4 3 2 5" xfId="9756"/>
    <cellStyle name="常规 2 11 4 3 2 6" xfId="9758"/>
    <cellStyle name="常规 2 11 4 3 2 7" xfId="9760"/>
    <cellStyle name="常规 2 11 4 3 2 8" xfId="9762"/>
    <cellStyle name="常规 2 11 4 3 2 9" xfId="9764"/>
    <cellStyle name="常规 2 11 4 3 3" xfId="9766"/>
    <cellStyle name="常规 2 11 4 4" xfId="7989"/>
    <cellStyle name="常规 2 11 4 4 10" xfId="9768"/>
    <cellStyle name="常规 2 11 4 4 11" xfId="9770"/>
    <cellStyle name="常规 2 11 4 4 12" xfId="9773"/>
    <cellStyle name="常规 2 11 4 4 13" xfId="9776"/>
    <cellStyle name="常规 2 11 4 4 14" xfId="9778"/>
    <cellStyle name="常规 2 11 4 4 15" xfId="9780"/>
    <cellStyle name="常规 2 11 4 4 2" xfId="9783"/>
    <cellStyle name="常规 2 11 4 4 3" xfId="9786"/>
    <cellStyle name="常规 2 11 4 4 4" xfId="9789"/>
    <cellStyle name="常规 2 11 4 4 5" xfId="9792"/>
    <cellStyle name="常规 2 11 4 4 6" xfId="9795"/>
    <cellStyle name="常规 2 11 4 4 7" xfId="9800"/>
    <cellStyle name="常规 2 11 4 4 8" xfId="9804"/>
    <cellStyle name="常规 2 11 4 4 9" xfId="9807"/>
    <cellStyle name="常规 2 11 4 5" xfId="7993"/>
    <cellStyle name="常规 2 11 4 5 2" xfId="9809"/>
    <cellStyle name="常规 2 11 4 6" xfId="7997"/>
    <cellStyle name="常规 2 11 4 7" xfId="5815"/>
    <cellStyle name="常规 2 11 4 7 2" xfId="9811"/>
    <cellStyle name="常规 2 11 4 8" xfId="5821"/>
    <cellStyle name="常规 2 11 5" xfId="9812"/>
    <cellStyle name="常规 2 11 5 10" xfId="9815"/>
    <cellStyle name="常规 2 11 5 11" xfId="9817"/>
    <cellStyle name="常规 2 11 5 12" xfId="9819"/>
    <cellStyle name="常规 2 11 5 13" xfId="9821"/>
    <cellStyle name="常规 2 11 5 14" xfId="9823"/>
    <cellStyle name="常规 2 11 5 15" xfId="9824"/>
    <cellStyle name="常规 2 11 5 2" xfId="9825"/>
    <cellStyle name="常规 2 11 5 2 2" xfId="9827"/>
    <cellStyle name="常规 2 11 5 2 2 2" xfId="9829"/>
    <cellStyle name="常规 2 11 5 2 2 3" xfId="9831"/>
    <cellStyle name="常规 2 11 5 2 3" xfId="9832"/>
    <cellStyle name="常规 2 11 5 3" xfId="9834"/>
    <cellStyle name="常规 2 11 5 3 2" xfId="9836"/>
    <cellStyle name="常规 2 11 5 3 3" xfId="9838"/>
    <cellStyle name="常规 2 11 5 4" xfId="9840"/>
    <cellStyle name="常规 2 11 5 5" xfId="9842"/>
    <cellStyle name="常规 2 11 5 5 2" xfId="9844"/>
    <cellStyle name="常规 2 11 5 6" xfId="9845"/>
    <cellStyle name="常规 2 11 5 7" xfId="9848"/>
    <cellStyle name="常规 2 11 5 8" xfId="9849"/>
    <cellStyle name="常规 2 11 5 9" xfId="9850"/>
    <cellStyle name="常规 2 11 6" xfId="9853"/>
    <cellStyle name="常规 2 11 6 2" xfId="5608"/>
    <cellStyle name="常规 2 11 6 2 2" xfId="9856"/>
    <cellStyle name="常规 2 11 6 2 2 2" xfId="9859"/>
    <cellStyle name="常规 2 11 6 2 2 3" xfId="9861"/>
    <cellStyle name="常规 2 11 6 2 3" xfId="9864"/>
    <cellStyle name="常规 2 11 6 3" xfId="5649"/>
    <cellStyle name="常规 2 11 6 3 2" xfId="9867"/>
    <cellStyle name="常规 2 11 6 3 3" xfId="9871"/>
    <cellStyle name="常规 2 11 6 4" xfId="5660"/>
    <cellStyle name="常规 2 11 6 5" xfId="5669"/>
    <cellStyle name="常规 2 11 6 5 2" xfId="9875"/>
    <cellStyle name="常规 2 11 7" xfId="9878"/>
    <cellStyle name="常规 2 11 7 2" xfId="9881"/>
    <cellStyle name="常规 2 11 7 2 2" xfId="9883"/>
    <cellStyle name="常规 2 11 7 2 3" xfId="9885"/>
    <cellStyle name="常规 2 11 7 3" xfId="9887"/>
    <cellStyle name="常规 2 11 7 4" xfId="9889"/>
    <cellStyle name="常规 2 11 7 4 2" xfId="9894"/>
    <cellStyle name="常规 2 11 8" xfId="9897"/>
    <cellStyle name="常规 2 11 8 2" xfId="9899"/>
    <cellStyle name="常规 2 11 8 2 2" xfId="9901"/>
    <cellStyle name="常规 2 11 8 2 3" xfId="9903"/>
    <cellStyle name="常规 2 11 8 3" xfId="9905"/>
    <cellStyle name="常规 2 11 8 4" xfId="9906"/>
    <cellStyle name="常规 2 11 8 4 2" xfId="9909"/>
    <cellStyle name="常规 2 11 9" xfId="2411"/>
    <cellStyle name="常规 2 11 9 2" xfId="2441"/>
    <cellStyle name="常规 2 11 9 3" xfId="2445"/>
    <cellStyle name="常规 2 11 9 3 2" xfId="9912"/>
    <cellStyle name="常规 2 12" xfId="5763"/>
    <cellStyle name="常规 2 12 10" xfId="9914"/>
    <cellStyle name="常规 2 12 10 2" xfId="9915"/>
    <cellStyle name="常规 2 12 10 3" xfId="8066"/>
    <cellStyle name="常规 2 12 10 3 2" xfId="3578"/>
    <cellStyle name="常规 2 12 11" xfId="9916"/>
    <cellStyle name="常规 2 12 11 2" xfId="9917"/>
    <cellStyle name="常规 2 12 11 2 2" xfId="9918"/>
    <cellStyle name="常规 2 12 12" xfId="9920"/>
    <cellStyle name="常规 2 12 12 2" xfId="9921"/>
    <cellStyle name="常规 2 12 13" xfId="9923"/>
    <cellStyle name="常规 2 12 13 2" xfId="9924"/>
    <cellStyle name="常规 2 12 14" xfId="9925"/>
    <cellStyle name="常规 2 12 14 2" xfId="9927"/>
    <cellStyle name="常规 2 12 15" xfId="9929"/>
    <cellStyle name="常规 2 12 15 2" xfId="9932"/>
    <cellStyle name="常规 2 12 16" xfId="9934"/>
    <cellStyle name="常规 2 12 16 2" xfId="9937"/>
    <cellStyle name="常规 2 12 17" xfId="9940"/>
    <cellStyle name="常规 2 12 17 2" xfId="9943"/>
    <cellStyle name="常规 2 12 18" xfId="9946"/>
    <cellStyle name="常规 2 12 18 2" xfId="9949"/>
    <cellStyle name="常规 2 12 19" xfId="9951"/>
    <cellStyle name="常规 2 12 19 2" xfId="9954"/>
    <cellStyle name="常规 2 12 2" xfId="9956"/>
    <cellStyle name="常规 2 12 2 2" xfId="8025"/>
    <cellStyle name="常规 2 12 2 2 2" xfId="9960"/>
    <cellStyle name="常规 2 12 2 2 2 10" xfId="8416"/>
    <cellStyle name="常规 2 12 2 2 2 11" xfId="8427"/>
    <cellStyle name="常规 2 12 2 2 2 12" xfId="9964"/>
    <cellStyle name="常规 2 12 2 2 2 13" xfId="9967"/>
    <cellStyle name="常规 2 12 2 2 2 14" xfId="9970"/>
    <cellStyle name="常规 2 12 2 2 2 15" xfId="9973"/>
    <cellStyle name="常规 2 12 2 2 2 2" xfId="4418"/>
    <cellStyle name="常规 2 12 2 2 2 2 2" xfId="9976"/>
    <cellStyle name="常规 2 12 2 2 2 2 3" xfId="9981"/>
    <cellStyle name="常规 2 12 2 2 2 3" xfId="940"/>
    <cellStyle name="常规 2 12 2 2 2 4" xfId="4421"/>
    <cellStyle name="常规 2 12 2 2 2 5" xfId="9984"/>
    <cellStyle name="常规 2 12 2 2 2 6" xfId="9986"/>
    <cellStyle name="常规 2 12 2 2 2 7" xfId="9988"/>
    <cellStyle name="常规 2 12 2 2 2 8" xfId="9990"/>
    <cellStyle name="常规 2 12 2 2 2 9" xfId="253"/>
    <cellStyle name="常规 2 12 2 2 3" xfId="9992"/>
    <cellStyle name="常规 2 12 2 2 3 2" xfId="9996"/>
    <cellStyle name="常规 2 12 2 2 3 3" xfId="9999"/>
    <cellStyle name="常规 2 12 2 2 4" xfId="10002"/>
    <cellStyle name="常规 2 12 2 3" xfId="8032"/>
    <cellStyle name="常规 2 12 2 3 2" xfId="10008"/>
    <cellStyle name="常规 2 12 2 3 2 10" xfId="10010"/>
    <cellStyle name="常规 2 12 2 3 2 11" xfId="10013"/>
    <cellStyle name="常规 2 12 2 3 2 12" xfId="10016"/>
    <cellStyle name="常规 2 12 2 3 2 13" xfId="10018"/>
    <cellStyle name="常规 2 12 2 3 2 14" xfId="10020"/>
    <cellStyle name="常规 2 12 2 3 2 15" xfId="10022"/>
    <cellStyle name="常规 2 12 2 3 2 2" xfId="4451"/>
    <cellStyle name="常规 2 12 2 3 2 3" xfId="4463"/>
    <cellStyle name="常规 2 12 2 3 2 4" xfId="4473"/>
    <cellStyle name="常规 2 12 2 3 2 5" xfId="10024"/>
    <cellStyle name="常规 2 12 2 3 2 6" xfId="10028"/>
    <cellStyle name="常规 2 12 2 3 2 7" xfId="10032"/>
    <cellStyle name="常规 2 12 2 3 2 8" xfId="10035"/>
    <cellStyle name="常规 2 12 2 3 2 9" xfId="843"/>
    <cellStyle name="常规 2 12 2 3 3" xfId="10040"/>
    <cellStyle name="常规 2 12 2 4" xfId="8037"/>
    <cellStyle name="常规 2 12 2 4 10" xfId="2981"/>
    <cellStyle name="常规 2 12 2 4 11" xfId="845"/>
    <cellStyle name="常规 2 12 2 4 12" xfId="3097"/>
    <cellStyle name="常规 2 12 2 4 13" xfId="3100"/>
    <cellStyle name="常规 2 12 2 4 14" xfId="3103"/>
    <cellStyle name="常规 2 12 2 4 15" xfId="10042"/>
    <cellStyle name="常规 2 12 2 4 2" xfId="10046"/>
    <cellStyle name="常规 2 12 2 4 3" xfId="10049"/>
    <cellStyle name="常规 2 12 2 4 4" xfId="4231"/>
    <cellStyle name="常规 2 12 2 4 5" xfId="4235"/>
    <cellStyle name="常规 2 12 2 4 6" xfId="4240"/>
    <cellStyle name="常规 2 12 2 4 7" xfId="4246"/>
    <cellStyle name="常规 2 12 2 4 8" xfId="3499"/>
    <cellStyle name="常规 2 12 2 4 9" xfId="3549"/>
    <cellStyle name="常规 2 12 2 5" xfId="8042"/>
    <cellStyle name="常规 2 12 2 5 2" xfId="10051"/>
    <cellStyle name="常规 2 12 2 6" xfId="8047"/>
    <cellStyle name="常规 2 12 2 7" xfId="8049"/>
    <cellStyle name="常规 2 12 2 7 2" xfId="10056"/>
    <cellStyle name="常规 2 12 2 8" xfId="8056"/>
    <cellStyle name="常规 2 12 20" xfId="9930"/>
    <cellStyle name="常规 2 12 20 2" xfId="9933"/>
    <cellStyle name="常规 2 12 21" xfId="9935"/>
    <cellStyle name="常规 2 12 21 2" xfId="9938"/>
    <cellStyle name="常规 2 12 22" xfId="9941"/>
    <cellStyle name="常规 2 12 22 2" xfId="9944"/>
    <cellStyle name="常规 2 12 23" xfId="9947"/>
    <cellStyle name="常规 2 12 23 2" xfId="9950"/>
    <cellStyle name="常规 2 12 24" xfId="9952"/>
    <cellStyle name="常规 2 12 3" xfId="10057"/>
    <cellStyle name="常规 2 12 3 2" xfId="10060"/>
    <cellStyle name="常规 2 12 3 2 10" xfId="10062"/>
    <cellStyle name="常规 2 12 3 2 11" xfId="10064"/>
    <cellStyle name="常规 2 12 3 2 12" xfId="10066"/>
    <cellStyle name="常规 2 12 3 2 13" xfId="8727"/>
    <cellStyle name="常规 2 12 3 2 14" xfId="8747"/>
    <cellStyle name="常规 2 12 3 2 15" xfId="8754"/>
    <cellStyle name="常规 2 12 3 2 2" xfId="10070"/>
    <cellStyle name="常规 2 12 3 2 2 2" xfId="10074"/>
    <cellStyle name="常规 2 12 3 2 2 3" xfId="10078"/>
    <cellStyle name="常规 2 12 3 2 3" xfId="10082"/>
    <cellStyle name="常规 2 12 3 2 4" xfId="10086"/>
    <cellStyle name="常规 2 12 3 2 5" xfId="10089"/>
    <cellStyle name="常规 2 12 3 2 6" xfId="10090"/>
    <cellStyle name="常规 2 12 3 2 7" xfId="10091"/>
    <cellStyle name="常规 2 12 3 2 8" xfId="10092"/>
    <cellStyle name="常规 2 12 3 2 9" xfId="10093"/>
    <cellStyle name="常规 2 12 3 3" xfId="10095"/>
    <cellStyle name="常规 2 12 3 3 2" xfId="10099"/>
    <cellStyle name="常规 2 12 3 4" xfId="10102"/>
    <cellStyle name="常规 2 12 3 4 2" xfId="10106"/>
    <cellStyle name="常规 2 12 3 5" xfId="10110"/>
    <cellStyle name="常规 2 12 3 6" xfId="10113"/>
    <cellStyle name="常规 2 12 3 6 2" xfId="10115"/>
    <cellStyle name="常规 2 12 3 7" xfId="10117"/>
    <cellStyle name="常规 2 12 4" xfId="10120"/>
    <cellStyle name="常规 2 12 4 2" xfId="10122"/>
    <cellStyle name="常规 2 12 4 2 2" xfId="10125"/>
    <cellStyle name="常规 2 12 4 2 2 10" xfId="10127"/>
    <cellStyle name="常规 2 12 4 2 2 11" xfId="10128"/>
    <cellStyle name="常规 2 12 4 2 2 12" xfId="10130"/>
    <cellStyle name="常规 2 12 4 2 2 13" xfId="10132"/>
    <cellStyle name="常规 2 12 4 2 2 14" xfId="10133"/>
    <cellStyle name="常规 2 12 4 2 2 15" xfId="10134"/>
    <cellStyle name="常规 2 12 4 2 2 2" xfId="207"/>
    <cellStyle name="常规 2 12 4 2 2 2 2" xfId="337"/>
    <cellStyle name="常规 2 12 4 2 2 2 3" xfId="10135"/>
    <cellStyle name="常规 2 12 4 2 2 3" xfId="408"/>
    <cellStyle name="常规 2 12 4 2 2 4" xfId="419"/>
    <cellStyle name="常规 2 12 4 2 2 5" xfId="10138"/>
    <cellStyle name="常规 2 12 4 2 2 6" xfId="10139"/>
    <cellStyle name="常规 2 12 4 2 2 7" xfId="10140"/>
    <cellStyle name="常规 2 12 4 2 2 8" xfId="10141"/>
    <cellStyle name="常规 2 12 4 2 2 9" xfId="10142"/>
    <cellStyle name="常规 2 12 4 2 3" xfId="10143"/>
    <cellStyle name="常规 2 12 4 2 3 2" xfId="438"/>
    <cellStyle name="常规 2 12 4 2 3 3" xfId="446"/>
    <cellStyle name="常规 2 12 4 2 4" xfId="10146"/>
    <cellStyle name="常规 2 12 4 3" xfId="10150"/>
    <cellStyle name="常规 2 12 4 3 2" xfId="10152"/>
    <cellStyle name="常规 2 12 4 3 2 10" xfId="10155"/>
    <cellStyle name="常规 2 12 4 3 2 11" xfId="10156"/>
    <cellStyle name="常规 2 12 4 3 2 12" xfId="10157"/>
    <cellStyle name="常规 2 12 4 3 2 13" xfId="10158"/>
    <cellStyle name="常规 2 12 4 3 2 14" xfId="10159"/>
    <cellStyle name="常规 2 12 4 3 2 15" xfId="10160"/>
    <cellStyle name="常规 2 12 4 3 2 2" xfId="10161"/>
    <cellStyle name="常规 2 12 4 3 2 3" xfId="10166"/>
    <cellStyle name="常规 2 12 4 3 2 4" xfId="10169"/>
    <cellStyle name="常规 2 12 4 3 2 5" xfId="10170"/>
    <cellStyle name="常规 2 12 4 3 2 6" xfId="10171"/>
    <cellStyle name="常规 2 12 4 3 2 7" xfId="10172"/>
    <cellStyle name="常规 2 12 4 3 2 8" xfId="10173"/>
    <cellStyle name="常规 2 12 4 3 2 9" xfId="10174"/>
    <cellStyle name="常规 2 12 4 3 3" xfId="10176"/>
    <cellStyle name="常规 2 12 4 4" xfId="10181"/>
    <cellStyle name="常规 2 12 4 4 10" xfId="10183"/>
    <cellStyle name="常规 2 12 4 4 11" xfId="10185"/>
    <cellStyle name="常规 2 12 4 4 12" xfId="10187"/>
    <cellStyle name="常规 2 12 4 4 13" xfId="10189"/>
    <cellStyle name="常规 2 12 4 4 14" xfId="10191"/>
    <cellStyle name="常规 2 12 4 4 15" xfId="10193"/>
    <cellStyle name="常规 2 12 4 4 2" xfId="10195"/>
    <cellStyle name="常规 2 12 4 4 3" xfId="10198"/>
    <cellStyle name="常规 2 12 4 4 4" xfId="10200"/>
    <cellStyle name="常规 2 12 4 4 5" xfId="10202"/>
    <cellStyle name="常规 2 12 4 4 6" xfId="10204"/>
    <cellStyle name="常规 2 12 4 4 7" xfId="10206"/>
    <cellStyle name="常规 2 12 4 4 8" xfId="10208"/>
    <cellStyle name="常规 2 12 4 4 9" xfId="10210"/>
    <cellStyle name="常规 2 12 4 5" xfId="10212"/>
    <cellStyle name="常规 2 12 4 5 2" xfId="10214"/>
    <cellStyle name="常规 2 12 4 6" xfId="10215"/>
    <cellStyle name="常规 2 12 4 7" xfId="10218"/>
    <cellStyle name="常规 2 12 4 7 2" xfId="10219"/>
    <cellStyle name="常规 2 12 4 8" xfId="10220"/>
    <cellStyle name="常规 2 12 5" xfId="10221"/>
    <cellStyle name="常规 2 12 5 10" xfId="10228"/>
    <cellStyle name="常规 2 12 5 11" xfId="10234"/>
    <cellStyle name="常规 2 12 5 12" xfId="10239"/>
    <cellStyle name="常规 2 12 5 13" xfId="10245"/>
    <cellStyle name="常规 2 12 5 14" xfId="10249"/>
    <cellStyle name="常规 2 12 5 15" xfId="10252"/>
    <cellStyle name="常规 2 12 5 2" xfId="10255"/>
    <cellStyle name="常规 2 12 5 2 2" xfId="10257"/>
    <cellStyle name="常规 2 12 5 2 2 2" xfId="10259"/>
    <cellStyle name="常规 2 12 5 2 2 3" xfId="10262"/>
    <cellStyle name="常规 2 12 5 2 3" xfId="10265"/>
    <cellStyle name="常规 2 12 5 3" xfId="10268"/>
    <cellStyle name="常规 2 12 5 3 2" xfId="10270"/>
    <cellStyle name="常规 2 12 5 3 3" xfId="10272"/>
    <cellStyle name="常规 2 12 5 4" xfId="10275"/>
    <cellStyle name="常规 2 12 5 5" xfId="10277"/>
    <cellStyle name="常规 2 12 5 5 2" xfId="10280"/>
    <cellStyle name="常规 2 12 5 6" xfId="10281"/>
    <cellStyle name="常规 2 12 5 7" xfId="10283"/>
    <cellStyle name="常规 2 12 5 8" xfId="10284"/>
    <cellStyle name="常规 2 12 5 9" xfId="10285"/>
    <cellStyle name="常规 2 12 6" xfId="10286"/>
    <cellStyle name="常规 2 12 6 2" xfId="6382"/>
    <cellStyle name="常规 2 12 6 2 2" xfId="2563"/>
    <cellStyle name="常规 2 12 6 2 2 2" xfId="10288"/>
    <cellStyle name="常规 2 12 6 2 2 3" xfId="10291"/>
    <cellStyle name="常规 2 12 6 2 3" xfId="6391"/>
    <cellStyle name="常规 2 12 6 3" xfId="227"/>
    <cellStyle name="常规 2 12 6 3 2" xfId="10294"/>
    <cellStyle name="常规 2 12 6 3 3" xfId="10297"/>
    <cellStyle name="常规 2 12 6 4" xfId="10299"/>
    <cellStyle name="常规 2 12 6 5" xfId="10301"/>
    <cellStyle name="常规 2 12 6 5 2" xfId="10303"/>
    <cellStyle name="常规 2 12 7" xfId="10304"/>
    <cellStyle name="常规 2 12 7 2" xfId="6450"/>
    <cellStyle name="常规 2 12 7 2 2" xfId="10307"/>
    <cellStyle name="常规 2 12 7 2 3" xfId="10309"/>
    <cellStyle name="常规 2 12 7 3" xfId="10310"/>
    <cellStyle name="常规 2 12 7 4" xfId="10311"/>
    <cellStyle name="常规 2 12 7 4 2" xfId="10315"/>
    <cellStyle name="常规 2 12 8" xfId="10320"/>
    <cellStyle name="常规 2 12 8 2" xfId="6601"/>
    <cellStyle name="常规 2 12 8 2 2" xfId="10322"/>
    <cellStyle name="常规 2 12 8 2 3" xfId="10324"/>
    <cellStyle name="常规 2 12 8 3" xfId="6662"/>
    <cellStyle name="常规 2 12 8 4" xfId="6669"/>
    <cellStyle name="常规 2 12 8 4 2" xfId="10326"/>
    <cellStyle name="常规 2 12 9" xfId="2480"/>
    <cellStyle name="常规 2 12 9 2" xfId="10330"/>
    <cellStyle name="常规 2 12 9 3" xfId="10331"/>
    <cellStyle name="常规 2 12 9 3 2" xfId="10332"/>
    <cellStyle name="常规 2 13" xfId="10335"/>
    <cellStyle name="常规 2 13 10" xfId="10338"/>
    <cellStyle name="常规 2 13 10 2" xfId="10340"/>
    <cellStyle name="常规 2 13 10 3" xfId="10341"/>
    <cellStyle name="常规 2 13 10 3 2" xfId="456"/>
    <cellStyle name="常规 2 13 11" xfId="247"/>
    <cellStyle name="常规 2 13 11 2" xfId="572"/>
    <cellStyle name="常规 2 13 11 2 2" xfId="579"/>
    <cellStyle name="常规 2 13 12" xfId="269"/>
    <cellStyle name="常规 2 13 12 2" xfId="648"/>
    <cellStyle name="常规 2 13 13" xfId="63"/>
    <cellStyle name="常规 2 13 13 2" xfId="723"/>
    <cellStyle name="常规 2 13 14" xfId="306"/>
    <cellStyle name="常规 2 13 14 2" xfId="169"/>
    <cellStyle name="常规 2 13 15" xfId="313"/>
    <cellStyle name="常规 2 13 15 2" xfId="832"/>
    <cellStyle name="常规 2 13 16" xfId="328"/>
    <cellStyle name="常规 2 13 16 2" xfId="870"/>
    <cellStyle name="常规 2 13 17" xfId="10342"/>
    <cellStyle name="常规 2 13 17 2" xfId="4126"/>
    <cellStyle name="常规 2 13 18" xfId="10344"/>
    <cellStyle name="常规 2 13 18 2" xfId="10347"/>
    <cellStyle name="常规 2 13 19" xfId="10351"/>
    <cellStyle name="常规 2 13 19 2" xfId="10354"/>
    <cellStyle name="常规 2 13 2" xfId="10355"/>
    <cellStyle name="常规 2 13 2 2" xfId="8107"/>
    <cellStyle name="常规 2 13 2 2 2" xfId="8111"/>
    <cellStyle name="常规 2 13 2 2 2 10" xfId="10361"/>
    <cellStyle name="常规 2 13 2 2 2 11" xfId="10364"/>
    <cellStyle name="常规 2 13 2 2 2 12" xfId="10367"/>
    <cellStyle name="常规 2 13 2 2 2 13" xfId="10369"/>
    <cellStyle name="常规 2 13 2 2 2 14" xfId="10371"/>
    <cellStyle name="常规 2 13 2 2 2 15" xfId="10373"/>
    <cellStyle name="常规 2 13 2 2 2 2" xfId="10375"/>
    <cellStyle name="常规 2 13 2 2 2 2 2" xfId="10377"/>
    <cellStyle name="常规 2 13 2 2 2 2 3" xfId="10378"/>
    <cellStyle name="常规 2 13 2 2 2 3" xfId="10379"/>
    <cellStyle name="常规 2 13 2 2 2 4" xfId="10381"/>
    <cellStyle name="常规 2 13 2 2 2 5" xfId="10383"/>
    <cellStyle name="常规 2 13 2 2 2 6" xfId="10385"/>
    <cellStyle name="常规 2 13 2 2 2 7" xfId="10387"/>
    <cellStyle name="常规 2 13 2 2 2 8" xfId="10389"/>
    <cellStyle name="常规 2 13 2 2 2 9" xfId="10391"/>
    <cellStyle name="常规 2 13 2 2 3" xfId="8115"/>
    <cellStyle name="常规 2 13 2 2 3 2" xfId="10393"/>
    <cellStyle name="常规 2 13 2 2 3 3" xfId="10394"/>
    <cellStyle name="常规 2 13 2 2 4" xfId="10396"/>
    <cellStyle name="常规 2 13 2 3" xfId="8119"/>
    <cellStyle name="常规 2 13 2 3 2" xfId="10397"/>
    <cellStyle name="常规 2 13 2 3 2 10" xfId="10399"/>
    <cellStyle name="常规 2 13 2 3 2 11" xfId="10401"/>
    <cellStyle name="常规 2 13 2 3 2 12" xfId="10403"/>
    <cellStyle name="常规 2 13 2 3 2 13" xfId="10405"/>
    <cellStyle name="常规 2 13 2 3 2 14" xfId="10407"/>
    <cellStyle name="常规 2 13 2 3 2 15" xfId="10409"/>
    <cellStyle name="常规 2 13 2 3 2 2" xfId="6983"/>
    <cellStyle name="常规 2 13 2 3 2 3" xfId="6989"/>
    <cellStyle name="常规 2 13 2 3 2 4" xfId="9152"/>
    <cellStyle name="常规 2 13 2 3 2 5" xfId="10411"/>
    <cellStyle name="常规 2 13 2 3 2 6" xfId="10414"/>
    <cellStyle name="常规 2 13 2 3 2 7" xfId="10416"/>
    <cellStyle name="常规 2 13 2 3 2 8" xfId="10418"/>
    <cellStyle name="常规 2 13 2 3 2 9" xfId="10420"/>
    <cellStyle name="常规 2 13 2 3 3" xfId="10422"/>
    <cellStyle name="常规 2 13 2 4" xfId="10424"/>
    <cellStyle name="常规 2 13 2 4 10" xfId="10427"/>
    <cellStyle name="常规 2 13 2 4 11" xfId="10429"/>
    <cellStyle name="常规 2 13 2 4 12" xfId="10431"/>
    <cellStyle name="常规 2 13 2 4 13" xfId="10433"/>
    <cellStyle name="常规 2 13 2 4 14" xfId="10435"/>
    <cellStyle name="常规 2 13 2 4 15" xfId="10437"/>
    <cellStyle name="常规 2 13 2 4 2" xfId="10439"/>
    <cellStyle name="常规 2 13 2 4 3" xfId="10441"/>
    <cellStyle name="常规 2 13 2 4 4" xfId="10444"/>
    <cellStyle name="常规 2 13 2 4 5" xfId="10447"/>
    <cellStyle name="常规 2 13 2 4 6" xfId="10451"/>
    <cellStyle name="常规 2 13 2 4 7" xfId="10456"/>
    <cellStyle name="常规 2 13 2 4 8" xfId="10461"/>
    <cellStyle name="常规 2 13 2 4 9" xfId="10466"/>
    <cellStyle name="常规 2 13 2 5" xfId="10470"/>
    <cellStyle name="常规 2 13 2 5 2" xfId="3539"/>
    <cellStyle name="常规 2 13 2 6" xfId="10472"/>
    <cellStyle name="常规 2 13 2 7" xfId="10474"/>
    <cellStyle name="常规 2 13 2 7 2" xfId="3584"/>
    <cellStyle name="常规 2 13 2 8" xfId="10477"/>
    <cellStyle name="常规 2 13 20" xfId="314"/>
    <cellStyle name="常规 2 13 20 2" xfId="831"/>
    <cellStyle name="常规 2 13 21" xfId="329"/>
    <cellStyle name="常规 2 13 21 2" xfId="869"/>
    <cellStyle name="常规 2 13 22" xfId="10343"/>
    <cellStyle name="常规 2 13 22 2" xfId="4127"/>
    <cellStyle name="常规 2 13 23" xfId="10345"/>
    <cellStyle name="常规 2 13 23 2" xfId="10348"/>
    <cellStyle name="常规 2 13 24" xfId="10352"/>
    <cellStyle name="常规 2 13 3" xfId="10479"/>
    <cellStyle name="常规 2 13 3 2" xfId="8136"/>
    <cellStyle name="常规 2 13 3 2 10" xfId="10483"/>
    <cellStyle name="常规 2 13 3 2 11" xfId="10485"/>
    <cellStyle name="常规 2 13 3 2 12" xfId="10487"/>
    <cellStyle name="常规 2 13 3 2 13" xfId="10489"/>
    <cellStyle name="常规 2 13 3 2 14" xfId="10492"/>
    <cellStyle name="常规 2 13 3 2 15" xfId="10495"/>
    <cellStyle name="常规 2 13 3 2 2" xfId="10497"/>
    <cellStyle name="常规 2 13 3 2 2 2" xfId="10499"/>
    <cellStyle name="常规 2 13 3 2 2 3" xfId="10503"/>
    <cellStyle name="常规 2 13 3 2 3" xfId="10507"/>
    <cellStyle name="常规 2 13 3 2 4" xfId="10510"/>
    <cellStyle name="常规 2 13 3 2 5" xfId="10513"/>
    <cellStyle name="常规 2 13 3 2 6" xfId="10516"/>
    <cellStyle name="常规 2 13 3 2 7" xfId="10519"/>
    <cellStyle name="常规 2 13 3 2 8" xfId="10521"/>
    <cellStyle name="常规 2 13 3 2 9" xfId="10523"/>
    <cellStyle name="常规 2 13 3 3" xfId="10525"/>
    <cellStyle name="常规 2 13 3 3 2" xfId="10527"/>
    <cellStyle name="常规 2 13 3 4" xfId="10529"/>
    <cellStyle name="常规 2 13 3 4 2" xfId="10532"/>
    <cellStyle name="常规 2 13 3 5" xfId="10535"/>
    <cellStyle name="常规 2 13 3 6" xfId="10537"/>
    <cellStyle name="常规 2 13 3 6 2" xfId="10539"/>
    <cellStyle name="常规 2 13 3 7" xfId="10541"/>
    <cellStyle name="常规 2 13 4" xfId="10543"/>
    <cellStyle name="常规 2 13 4 2" xfId="29"/>
    <cellStyle name="常规 2 13 4 2 2" xfId="10547"/>
    <cellStyle name="常规 2 13 4 2 2 10" xfId="10549"/>
    <cellStyle name="常规 2 13 4 2 2 11" xfId="10553"/>
    <cellStyle name="常规 2 13 4 2 2 12" xfId="10557"/>
    <cellStyle name="常规 2 13 4 2 2 13" xfId="10561"/>
    <cellStyle name="常规 2 13 4 2 2 14" xfId="10563"/>
    <cellStyle name="常规 2 13 4 2 2 15" xfId="10565"/>
    <cellStyle name="常规 2 13 4 2 2 2" xfId="10567"/>
    <cellStyle name="常规 2 13 4 2 2 2 2" xfId="10569"/>
    <cellStyle name="常规 2 13 4 2 2 2 3" xfId="10570"/>
    <cellStyle name="常规 2 13 4 2 2 3" xfId="10571"/>
    <cellStyle name="常规 2 13 4 2 2 4" xfId="10573"/>
    <cellStyle name="常规 2 13 4 2 2 5" xfId="10575"/>
    <cellStyle name="常规 2 13 4 2 2 6" xfId="10577"/>
    <cellStyle name="常规 2 13 4 2 2 7" xfId="10579"/>
    <cellStyle name="常规 2 13 4 2 2 8" xfId="10581"/>
    <cellStyle name="常规 2 13 4 2 2 9" xfId="10583"/>
    <cellStyle name="常规 2 13 4 2 3" xfId="10585"/>
    <cellStyle name="常规 2 13 4 2 3 2" xfId="10587"/>
    <cellStyle name="常规 2 13 4 2 3 3" xfId="10589"/>
    <cellStyle name="常规 2 13 4 2 4" xfId="10592"/>
    <cellStyle name="常规 2 13 4 3" xfId="297"/>
    <cellStyle name="常规 2 13 4 3 2" xfId="10593"/>
    <cellStyle name="常规 2 13 4 3 2 10" xfId="10596"/>
    <cellStyle name="常规 2 13 4 3 2 11" xfId="10599"/>
    <cellStyle name="常规 2 13 4 3 2 12" xfId="10602"/>
    <cellStyle name="常规 2 13 4 3 2 13" xfId="10605"/>
    <cellStyle name="常规 2 13 4 3 2 14" xfId="10608"/>
    <cellStyle name="常规 2 13 4 3 2 15" xfId="10611"/>
    <cellStyle name="常规 2 13 4 3 2 2" xfId="10613"/>
    <cellStyle name="常规 2 13 4 3 2 3" xfId="10618"/>
    <cellStyle name="常规 2 13 4 3 2 4" xfId="10623"/>
    <cellStyle name="常规 2 13 4 3 2 5" xfId="10627"/>
    <cellStyle name="常规 2 13 4 3 2 6" xfId="10630"/>
    <cellStyle name="常规 2 13 4 3 2 7" xfId="10633"/>
    <cellStyle name="常规 2 13 4 3 2 8" xfId="10635"/>
    <cellStyle name="常规 2 13 4 3 2 9" xfId="10637"/>
    <cellStyle name="常规 2 13 4 3 3" xfId="10640"/>
    <cellStyle name="常规 2 13 4 4" xfId="217"/>
    <cellStyle name="常规 2 13 4 4 10" xfId="10643"/>
    <cellStyle name="常规 2 13 4 4 11" xfId="10645"/>
    <cellStyle name="常规 2 13 4 4 12" xfId="10647"/>
    <cellStyle name="常规 2 13 4 4 13" xfId="10649"/>
    <cellStyle name="常规 2 13 4 4 14" xfId="10652"/>
    <cellStyle name="常规 2 13 4 4 15" xfId="10654"/>
    <cellStyle name="常规 2 13 4 4 2" xfId="450"/>
    <cellStyle name="常规 2 13 4 4 3" xfId="473"/>
    <cellStyle name="常规 2 13 4 4 4" xfId="10656"/>
    <cellStyle name="常规 2 13 4 4 5" xfId="10659"/>
    <cellStyle name="常规 2 13 4 4 6" xfId="1413"/>
    <cellStyle name="常规 2 13 4 4 7" xfId="1428"/>
    <cellStyle name="常规 2 13 4 4 8" xfId="1441"/>
    <cellStyle name="常规 2 13 4 4 9" xfId="1488"/>
    <cellStyle name="常规 2 13 4 5" xfId="171"/>
    <cellStyle name="常规 2 13 4 5 2" xfId="10664"/>
    <cellStyle name="常规 2 13 4 6" xfId="8143"/>
    <cellStyle name="常规 2 13 4 7" xfId="5839"/>
    <cellStyle name="常规 2 13 4 7 2" xfId="10668"/>
    <cellStyle name="常规 2 13 4 8" xfId="5849"/>
    <cellStyle name="常规 2 13 5" xfId="10670"/>
    <cellStyle name="常规 2 13 5 10" xfId="10672"/>
    <cellStyle name="常规 2 13 5 11" xfId="10677"/>
    <cellStyle name="常规 2 13 5 12" xfId="10682"/>
    <cellStyle name="常规 2 13 5 13" xfId="10687"/>
    <cellStyle name="常规 2 13 5 14" xfId="10692"/>
    <cellStyle name="常规 2 13 5 15" xfId="10697"/>
    <cellStyle name="常规 2 13 5 2" xfId="10700"/>
    <cellStyle name="常规 2 13 5 2 2" xfId="1941"/>
    <cellStyle name="常规 2 13 5 2 2 2" xfId="633"/>
    <cellStyle name="常规 2 13 5 2 2 3" xfId="10702"/>
    <cellStyle name="常规 2 13 5 2 3" xfId="1948"/>
    <cellStyle name="常规 2 13 5 3" xfId="10703"/>
    <cellStyle name="常规 2 13 5 3 2" xfId="10706"/>
    <cellStyle name="常规 2 13 5 3 3" xfId="10709"/>
    <cellStyle name="常规 2 13 5 4" xfId="10712"/>
    <cellStyle name="常规 2 13 5 5" xfId="10715"/>
    <cellStyle name="常规 2 13 5 5 2" xfId="10718"/>
    <cellStyle name="常规 2 13 5 6" xfId="10719"/>
    <cellStyle name="常规 2 13 5 7" xfId="10722"/>
    <cellStyle name="常规 2 13 5 8" xfId="10726"/>
    <cellStyle name="常规 2 13 5 9" xfId="10730"/>
    <cellStyle name="常规 2 13 6" xfId="10732"/>
    <cellStyle name="常规 2 13 6 2" xfId="7281"/>
    <cellStyle name="常规 2 13 6 2 2" xfId="10734"/>
    <cellStyle name="常规 2 13 6 2 2 2" xfId="10737"/>
    <cellStyle name="常规 2 13 6 2 2 3" xfId="10739"/>
    <cellStyle name="常规 2 13 6 2 3" xfId="10741"/>
    <cellStyle name="常规 2 13 6 3" xfId="10744"/>
    <cellStyle name="常规 2 13 6 3 2" xfId="10747"/>
    <cellStyle name="常规 2 13 6 3 3" xfId="10750"/>
    <cellStyle name="常规 2 13 6 4" xfId="10753"/>
    <cellStyle name="常规 2 13 6 5" xfId="10755"/>
    <cellStyle name="常规 2 13 6 5 2" xfId="10757"/>
    <cellStyle name="常规 2 13 7" xfId="10758"/>
    <cellStyle name="常规 2 13 7 2" xfId="7380"/>
    <cellStyle name="常规 2 13 7 2 2" xfId="10760"/>
    <cellStyle name="常规 2 13 7 2 3" xfId="10761"/>
    <cellStyle name="常规 2 13 7 3" xfId="10762"/>
    <cellStyle name="常规 2 13 7 4" xfId="10764"/>
    <cellStyle name="常规 2 13 7 4 2" xfId="10768"/>
    <cellStyle name="常规 2 13 8" xfId="10772"/>
    <cellStyle name="常规 2 13 8 2" xfId="10774"/>
    <cellStyle name="常规 2 13 8 2 2" xfId="10776"/>
    <cellStyle name="常规 2 13 8 2 3" xfId="10777"/>
    <cellStyle name="常规 2 13 8 3" xfId="2014"/>
    <cellStyle name="常规 2 13 8 4" xfId="10778"/>
    <cellStyle name="常规 2 13 8 4 2" xfId="10782"/>
    <cellStyle name="常规 2 13 9" xfId="2504"/>
    <cellStyle name="常规 2 13 9 2" xfId="10786"/>
    <cellStyle name="常规 2 13 9 3" xfId="2024"/>
    <cellStyle name="常规 2 13 9 3 2" xfId="10787"/>
    <cellStyle name="常规 2 14" xfId="10789"/>
    <cellStyle name="常规 2 14 10" xfId="10792"/>
    <cellStyle name="常规 2 14 10 2" xfId="10795"/>
    <cellStyle name="常规 2 14 10 3" xfId="10796"/>
    <cellStyle name="常规 2 14 10 3 2" xfId="10797"/>
    <cellStyle name="常规 2 14 11" xfId="10798"/>
    <cellStyle name="常规 2 14 11 2" xfId="10802"/>
    <cellStyle name="常规 2 14 11 2 2" xfId="10804"/>
    <cellStyle name="常规 2 14 12" xfId="10808"/>
    <cellStyle name="常规 2 14 12 2" xfId="10812"/>
    <cellStyle name="常规 2 14 13" xfId="10814"/>
    <cellStyle name="常规 2 14 13 2" xfId="10816"/>
    <cellStyle name="常规 2 14 14" xfId="10817"/>
    <cellStyle name="常规 2 14 14 2" xfId="10818"/>
    <cellStyle name="常规 2 14 15" xfId="10819"/>
    <cellStyle name="常规 2 14 15 2" xfId="10821"/>
    <cellStyle name="常规 2 14 16" xfId="10823"/>
    <cellStyle name="常规 2 14 16 2" xfId="10825"/>
    <cellStyle name="常规 2 14 17" xfId="10827"/>
    <cellStyle name="常规 2 14 17 2" xfId="10830"/>
    <cellStyle name="常规 2 14 18" xfId="10832"/>
    <cellStyle name="常规 2 14 18 2" xfId="10835"/>
    <cellStyle name="常规 2 14 19" xfId="10837"/>
    <cellStyle name="常规 2 14 19 2" xfId="10840"/>
    <cellStyle name="常规 2 14 2" xfId="10842"/>
    <cellStyle name="常规 2 14 2 2" xfId="8180"/>
    <cellStyle name="常规 2 14 2 2 2" xfId="10845"/>
    <cellStyle name="常规 2 14 2 2 2 10" xfId="10847"/>
    <cellStyle name="常规 2 14 2 2 2 11" xfId="10848"/>
    <cellStyle name="常规 2 14 2 2 2 12" xfId="10849"/>
    <cellStyle name="常规 2 14 2 2 2 13" xfId="10850"/>
    <cellStyle name="常规 2 14 2 2 2 14" xfId="10851"/>
    <cellStyle name="常规 2 14 2 2 2 15" xfId="10852"/>
    <cellStyle name="常规 2 14 2 2 2 2" xfId="10854"/>
    <cellStyle name="常规 2 14 2 2 2 2 2" xfId="10856"/>
    <cellStyle name="常规 2 14 2 2 2 2 3" xfId="10858"/>
    <cellStyle name="常规 2 14 2 2 2 3" xfId="10860"/>
    <cellStyle name="常规 2 14 2 2 2 4" xfId="10862"/>
    <cellStyle name="常规 2 14 2 2 2 5" xfId="10864"/>
    <cellStyle name="常规 2 14 2 2 2 6" xfId="10866"/>
    <cellStyle name="常规 2 14 2 2 2 7" xfId="10868"/>
    <cellStyle name="常规 2 14 2 2 2 8" xfId="10869"/>
    <cellStyle name="常规 2 14 2 2 2 9" xfId="10870"/>
    <cellStyle name="常规 2 14 2 2 3" xfId="10871"/>
    <cellStyle name="常规 2 14 2 2 3 2" xfId="10874"/>
    <cellStyle name="常规 2 14 2 2 3 3" xfId="10877"/>
    <cellStyle name="常规 2 14 2 2 4" xfId="10878"/>
    <cellStyle name="常规 2 14 2 3" xfId="10882"/>
    <cellStyle name="常规 2 14 2 3 2" xfId="10884"/>
    <cellStyle name="常规 2 14 2 3 2 10" xfId="10887"/>
    <cellStyle name="常规 2 14 2 3 2 11" xfId="10889"/>
    <cellStyle name="常规 2 14 2 3 2 12" xfId="10891"/>
    <cellStyle name="常规 2 14 2 3 2 13" xfId="10893"/>
    <cellStyle name="常规 2 14 2 3 2 14" xfId="10897"/>
    <cellStyle name="常规 2 14 2 3 2 15" xfId="10901"/>
    <cellStyle name="常规 2 14 2 3 2 2" xfId="10902"/>
    <cellStyle name="常规 2 14 2 3 2 3" xfId="10903"/>
    <cellStyle name="常规 2 14 2 3 2 4" xfId="10905"/>
    <cellStyle name="常规 2 14 2 3 2 5" xfId="10907"/>
    <cellStyle name="常规 2 14 2 3 2 6" xfId="10908"/>
    <cellStyle name="常规 2 14 2 3 2 7" xfId="10909"/>
    <cellStyle name="常规 2 14 2 3 2 8" xfId="10910"/>
    <cellStyle name="常规 2 14 2 3 2 9" xfId="10911"/>
    <cellStyle name="常规 2 14 2 3 3" xfId="10912"/>
    <cellStyle name="常规 2 14 2 4" xfId="10913"/>
    <cellStyle name="常规 2 14 2 4 10" xfId="10917"/>
    <cellStyle name="常规 2 14 2 4 11" xfId="10920"/>
    <cellStyle name="常规 2 14 2 4 12" xfId="10922"/>
    <cellStyle name="常规 2 14 2 4 13" xfId="10923"/>
    <cellStyle name="常规 2 14 2 4 14" xfId="10924"/>
    <cellStyle name="常规 2 14 2 4 15" xfId="10925"/>
    <cellStyle name="常规 2 14 2 4 2" xfId="1563"/>
    <cellStyle name="常规 2 14 2 4 3" xfId="1574"/>
    <cellStyle name="常规 2 14 2 4 4" xfId="1586"/>
    <cellStyle name="常规 2 14 2 4 5" xfId="1709"/>
    <cellStyle name="常规 2 14 2 4 6" xfId="1722"/>
    <cellStyle name="常规 2 14 2 4 7" xfId="1735"/>
    <cellStyle name="常规 2 14 2 4 8" xfId="4439"/>
    <cellStyle name="常规 2 14 2 4 9" xfId="4452"/>
    <cellStyle name="常规 2 14 2 5" xfId="10926"/>
    <cellStyle name="常规 2 14 2 5 2" xfId="10929"/>
    <cellStyle name="常规 2 14 2 6" xfId="10930"/>
    <cellStyle name="常规 2 14 2 7" xfId="10932"/>
    <cellStyle name="常规 2 14 2 7 2" xfId="10934"/>
    <cellStyle name="常规 2 14 2 8" xfId="10935"/>
    <cellStyle name="常规 2 14 20" xfId="10820"/>
    <cellStyle name="常规 2 14 20 2" xfId="10822"/>
    <cellStyle name="常规 2 14 21" xfId="10824"/>
    <cellStyle name="常规 2 14 21 2" xfId="10826"/>
    <cellStyle name="常规 2 14 22" xfId="10828"/>
    <cellStyle name="常规 2 14 22 2" xfId="10831"/>
    <cellStyle name="常规 2 14 23" xfId="10833"/>
    <cellStyle name="常规 2 14 23 2" xfId="10836"/>
    <cellStyle name="常规 2 14 24" xfId="10838"/>
    <cellStyle name="常规 2 14 3" xfId="10938"/>
    <cellStyle name="常规 2 14 3 2" xfId="8190"/>
    <cellStyle name="常规 2 14 3 2 10" xfId="338"/>
    <cellStyle name="常规 2 14 3 2 11" xfId="10136"/>
    <cellStyle name="常规 2 14 3 2 12" xfId="10941"/>
    <cellStyle name="常规 2 14 3 2 13" xfId="10943"/>
    <cellStyle name="常规 2 14 3 2 14" xfId="10945"/>
    <cellStyle name="常规 2 14 3 2 15" xfId="10946"/>
    <cellStyle name="常规 2 14 3 2 2" xfId="10948"/>
    <cellStyle name="常规 2 14 3 2 2 2" xfId="10950"/>
    <cellStyle name="常规 2 14 3 2 2 3" xfId="10952"/>
    <cellStyle name="常规 2 14 3 2 3" xfId="10954"/>
    <cellStyle name="常规 2 14 3 2 4" xfId="10957"/>
    <cellStyle name="常规 2 14 3 2 5" xfId="10960"/>
    <cellStyle name="常规 2 14 3 2 6" xfId="10962"/>
    <cellStyle name="常规 2 14 3 2 7" xfId="10964"/>
    <cellStyle name="常规 2 14 3 2 8" xfId="10966"/>
    <cellStyle name="常规 2 14 3 2 9" xfId="10968"/>
    <cellStyle name="常规 2 14 3 3" xfId="10972"/>
    <cellStyle name="常规 2 14 3 3 2" xfId="10974"/>
    <cellStyle name="常规 2 14 3 4" xfId="10976"/>
    <cellStyle name="常规 2 14 3 4 2" xfId="10978"/>
    <cellStyle name="常规 2 14 3 5" xfId="10980"/>
    <cellStyle name="常规 2 14 3 6" xfId="10982"/>
    <cellStyle name="常规 2 14 3 6 2" xfId="10984"/>
    <cellStyle name="常规 2 14 3 7" xfId="10985"/>
    <cellStyle name="常规 2 14 4" xfId="10986"/>
    <cellStyle name="常规 2 14 4 2" xfId="10989"/>
    <cellStyle name="常规 2 14 4 2 2" xfId="10991"/>
    <cellStyle name="常规 2 14 4 2 2 10" xfId="10993"/>
    <cellStyle name="常规 2 14 4 2 2 11" xfId="4615"/>
    <cellStyle name="常规 2 14 4 2 2 12" xfId="10996"/>
    <cellStyle name="常规 2 14 4 2 2 13" xfId="10998"/>
    <cellStyle name="常规 2 14 4 2 2 14" xfId="10999"/>
    <cellStyle name="常规 2 14 4 2 2 15" xfId="11002"/>
    <cellStyle name="常规 2 14 4 2 2 2" xfId="11005"/>
    <cellStyle name="常规 2 14 4 2 2 2 2" xfId="11006"/>
    <cellStyle name="常规 2 14 4 2 2 2 3" xfId="11007"/>
    <cellStyle name="常规 2 14 4 2 2 3" xfId="11008"/>
    <cellStyle name="常规 2 14 4 2 2 4" xfId="11009"/>
    <cellStyle name="常规 2 14 4 2 2 5" xfId="11010"/>
    <cellStyle name="常规 2 14 4 2 2 6" xfId="11013"/>
    <cellStyle name="常规 2 14 4 2 2 7" xfId="11016"/>
    <cellStyle name="常规 2 14 4 2 2 8" xfId="11019"/>
    <cellStyle name="常规 2 14 4 2 2 9" xfId="11023"/>
    <cellStyle name="常规 2 14 4 2 3" xfId="11027"/>
    <cellStyle name="常规 2 14 4 2 3 2" xfId="11030"/>
    <cellStyle name="常规 2 14 4 2 3 3" xfId="11031"/>
    <cellStyle name="常规 2 14 4 2 4" xfId="11032"/>
    <cellStyle name="常规 2 14 4 3" xfId="11034"/>
    <cellStyle name="常规 2 14 4 3 2" xfId="11037"/>
    <cellStyle name="常规 2 14 4 3 2 10" xfId="11039"/>
    <cellStyle name="常规 2 14 4 3 2 11" xfId="11040"/>
    <cellStyle name="常规 2 14 4 3 2 12" xfId="11041"/>
    <cellStyle name="常规 2 14 4 3 2 13" xfId="11042"/>
    <cellStyle name="常规 2 14 4 3 2 14" xfId="11044"/>
    <cellStyle name="常规 2 14 4 3 2 15" xfId="11046"/>
    <cellStyle name="常规 2 14 4 3 2 2" xfId="487"/>
    <cellStyle name="常规 2 14 4 3 2 3" xfId="513"/>
    <cellStyle name="常规 2 14 4 3 2 4" xfId="1414"/>
    <cellStyle name="常规 2 14 4 3 2 5" xfId="1429"/>
    <cellStyle name="常规 2 14 4 3 2 6" xfId="1447"/>
    <cellStyle name="常规 2 14 4 3 2 7" xfId="11047"/>
    <cellStyle name="常规 2 14 4 3 2 8" xfId="11048"/>
    <cellStyle name="常规 2 14 4 3 2 9" xfId="11049"/>
    <cellStyle name="常规 2 14 4 3 3" xfId="11050"/>
    <cellStyle name="常规 2 14 4 4" xfId="11052"/>
    <cellStyle name="常规 2 14 4 4 10" xfId="11057"/>
    <cellStyle name="常规 2 14 4 4 11" xfId="11059"/>
    <cellStyle name="常规 2 14 4 4 12" xfId="11061"/>
    <cellStyle name="常规 2 14 4 4 13" xfId="11062"/>
    <cellStyle name="常规 2 14 4 4 14" xfId="11063"/>
    <cellStyle name="常规 2 14 4 4 15" xfId="11064"/>
    <cellStyle name="常规 2 14 4 4 2" xfId="11066"/>
    <cellStyle name="常规 2 14 4 4 3" xfId="11068"/>
    <cellStyle name="常规 2 14 4 4 4" xfId="11070"/>
    <cellStyle name="常规 2 14 4 4 5" xfId="11072"/>
    <cellStyle name="常规 2 14 4 4 6" xfId="11076"/>
    <cellStyle name="常规 2 14 4 4 7" xfId="11078"/>
    <cellStyle name="常规 2 14 4 4 8" xfId="11080"/>
    <cellStyle name="常规 2 14 4 4 9" xfId="11082"/>
    <cellStyle name="常规 2 14 4 5" xfId="11084"/>
    <cellStyle name="常规 2 14 4 5 2" xfId="11088"/>
    <cellStyle name="常规 2 14 4 6" xfId="11090"/>
    <cellStyle name="常规 2 14 4 7" xfId="11094"/>
    <cellStyle name="常规 2 14 4 7 2" xfId="11099"/>
    <cellStyle name="常规 2 14 4 8" xfId="11101"/>
    <cellStyle name="常规 2 14 5" xfId="11107"/>
    <cellStyle name="常规 2 14 5 10" xfId="11109"/>
    <cellStyle name="常规 2 14 5 11" xfId="11110"/>
    <cellStyle name="常规 2 14 5 12" xfId="11111"/>
    <cellStyle name="常规 2 14 5 13" xfId="11113"/>
    <cellStyle name="常规 2 14 5 14" xfId="11115"/>
    <cellStyle name="常规 2 14 5 15" xfId="11116"/>
    <cellStyle name="常规 2 14 5 2" xfId="11117"/>
    <cellStyle name="常规 2 14 5 2 2" xfId="11120"/>
    <cellStyle name="常规 2 14 5 2 2 2" xfId="11122"/>
    <cellStyle name="常规 2 14 5 2 2 3" xfId="11124"/>
    <cellStyle name="常规 2 14 5 2 3" xfId="11125"/>
    <cellStyle name="常规 2 14 5 3" xfId="11127"/>
    <cellStyle name="常规 2 14 5 3 2" xfId="11130"/>
    <cellStyle name="常规 2 14 5 3 3" xfId="11132"/>
    <cellStyle name="常规 2 14 5 4" xfId="11134"/>
    <cellStyle name="常规 2 14 5 5" xfId="11136"/>
    <cellStyle name="常规 2 14 5 5 2" xfId="11138"/>
    <cellStyle name="常规 2 14 5 6" xfId="11140"/>
    <cellStyle name="常规 2 14 5 7" xfId="11142"/>
    <cellStyle name="常规 2 14 5 8" xfId="11144"/>
    <cellStyle name="常规 2 14 5 9" xfId="11146"/>
    <cellStyle name="常规 2 14 6" xfId="11147"/>
    <cellStyle name="常规 2 14 6 2" xfId="4668"/>
    <cellStyle name="常规 2 14 6 2 2" xfId="11151"/>
    <cellStyle name="常规 2 14 6 2 2 2" xfId="11153"/>
    <cellStyle name="常规 2 14 6 2 2 3" xfId="11154"/>
    <cellStyle name="常规 2 14 6 2 3" xfId="11157"/>
    <cellStyle name="常规 2 14 6 3" xfId="11159"/>
    <cellStyle name="常规 2 14 6 3 2" xfId="11162"/>
    <cellStyle name="常规 2 14 6 3 3" xfId="11164"/>
    <cellStyle name="常规 2 14 6 4" xfId="11166"/>
    <cellStyle name="常规 2 14 6 5" xfId="11168"/>
    <cellStyle name="常规 2 14 6 5 2" xfId="11170"/>
    <cellStyle name="常规 2 14 7" xfId="11172"/>
    <cellStyle name="常规 2 14 7 2" xfId="6537"/>
    <cellStyle name="常规 2 14 7 2 2" xfId="11176"/>
    <cellStyle name="常规 2 14 7 2 3" xfId="11179"/>
    <cellStyle name="常规 2 14 7 3" xfId="11181"/>
    <cellStyle name="常规 2 14 7 4" xfId="11183"/>
    <cellStyle name="常规 2 14 7 4 2" xfId="11187"/>
    <cellStyle name="常规 2 14 8" xfId="11191"/>
    <cellStyle name="常规 2 14 8 2" xfId="11193"/>
    <cellStyle name="常规 2 14 8 2 2" xfId="11196"/>
    <cellStyle name="常规 2 14 8 2 3" xfId="11197"/>
    <cellStyle name="常规 2 14 8 3" xfId="11198"/>
    <cellStyle name="常规 2 14 8 4" xfId="11200"/>
    <cellStyle name="常规 2 14 8 4 2" xfId="11204"/>
    <cellStyle name="常规 2 14 9" xfId="11206"/>
    <cellStyle name="常规 2 14 9 2" xfId="11207"/>
    <cellStyle name="常规 2 14 9 3" xfId="11210"/>
    <cellStyle name="常规 2 14 9 3 2" xfId="11213"/>
    <cellStyle name="常规 2 15" xfId="11215"/>
    <cellStyle name="常规 2 15 10" xfId="11217"/>
    <cellStyle name="常规 2 15 10 2" xfId="4318"/>
    <cellStyle name="常规 2 15 10 3" xfId="4321"/>
    <cellStyle name="常规 2 15 10 3 2" xfId="11219"/>
    <cellStyle name="常规 2 15 11" xfId="11221"/>
    <cellStyle name="常规 2 15 11 2" xfId="11223"/>
    <cellStyle name="常规 2 15 11 2 2" xfId="11226"/>
    <cellStyle name="常规 2 15 12" xfId="11229"/>
    <cellStyle name="常规 2 15 12 2" xfId="11232"/>
    <cellStyle name="常规 2 15 13" xfId="11236"/>
    <cellStyle name="常规 2 15 13 2" xfId="11240"/>
    <cellStyle name="常规 2 15 14" xfId="11243"/>
    <cellStyle name="常规 2 15 14 2" xfId="11246"/>
    <cellStyle name="常规 2 15 15" xfId="11249"/>
    <cellStyle name="常规 2 15 15 2" xfId="11254"/>
    <cellStyle name="常规 2 15 16" xfId="11259"/>
    <cellStyle name="常规 2 15 16 2" xfId="11263"/>
    <cellStyle name="常规 2 15 17" xfId="11268"/>
    <cellStyle name="常规 2 15 17 2" xfId="11272"/>
    <cellStyle name="常规 2 15 18" xfId="11277"/>
    <cellStyle name="常规 2 15 18 2" xfId="11281"/>
    <cellStyle name="常规 2 15 19" xfId="11287"/>
    <cellStyle name="常规 2 15 19 2" xfId="11291"/>
    <cellStyle name="常规 2 15 2" xfId="11295"/>
    <cellStyle name="常规 2 15 2 2" xfId="8223"/>
    <cellStyle name="常规 2 15 2 2 2" xfId="11299"/>
    <cellStyle name="常规 2 15 2 2 2 10" xfId="11302"/>
    <cellStyle name="常规 2 15 2 2 2 11" xfId="133"/>
    <cellStyle name="常规 2 15 2 2 2 12" xfId="137"/>
    <cellStyle name="常规 2 15 2 2 2 13" xfId="143"/>
    <cellStyle name="常规 2 15 2 2 2 14" xfId="111"/>
    <cellStyle name="常规 2 15 2 2 2 15" xfId="11306"/>
    <cellStyle name="常规 2 15 2 2 2 2" xfId="11310"/>
    <cellStyle name="常规 2 15 2 2 2 2 2" xfId="11313"/>
    <cellStyle name="常规 2 15 2 2 2 2 3" xfId="11316"/>
    <cellStyle name="常规 2 15 2 2 2 3" xfId="11320"/>
    <cellStyle name="常规 2 15 2 2 2 4" xfId="11323"/>
    <cellStyle name="常规 2 15 2 2 2 5" xfId="11326"/>
    <cellStyle name="常规 2 15 2 2 2 6" xfId="11329"/>
    <cellStyle name="常规 2 15 2 2 2 7" xfId="11333"/>
    <cellStyle name="常规 2 15 2 2 2 8" xfId="11337"/>
    <cellStyle name="常规 2 15 2 2 2 9" xfId="11339"/>
    <cellStyle name="常规 2 15 2 2 3" xfId="11341"/>
    <cellStyle name="常规 2 15 2 2 3 2" xfId="11345"/>
    <cellStyle name="常规 2 15 2 2 3 3" xfId="11349"/>
    <cellStyle name="常规 2 15 2 2 4" xfId="11352"/>
    <cellStyle name="常规 2 15 2 3" xfId="11355"/>
    <cellStyle name="常规 2 15 2 3 2" xfId="11358"/>
    <cellStyle name="常规 2 15 2 3 2 10" xfId="11361"/>
    <cellStyle name="常规 2 15 2 3 2 11" xfId="11363"/>
    <cellStyle name="常规 2 15 2 3 2 12" xfId="11365"/>
    <cellStyle name="常规 2 15 2 3 2 13" xfId="11367"/>
    <cellStyle name="常规 2 15 2 3 2 14" xfId="11369"/>
    <cellStyle name="常规 2 15 2 3 2 15" xfId="11371"/>
    <cellStyle name="常规 2 15 2 3 2 2" xfId="11373"/>
    <cellStyle name="常规 2 15 2 3 2 3" xfId="11376"/>
    <cellStyle name="常规 2 15 2 3 2 4" xfId="11379"/>
    <cellStyle name="常规 2 15 2 3 2 5" xfId="11382"/>
    <cellStyle name="常规 2 15 2 3 2 6" xfId="11385"/>
    <cellStyle name="常规 2 15 2 3 2 7" xfId="11389"/>
    <cellStyle name="常规 2 15 2 3 2 8" xfId="11393"/>
    <cellStyle name="常规 2 15 2 3 2 9" xfId="11395"/>
    <cellStyle name="常规 2 15 2 3 3" xfId="11397"/>
    <cellStyle name="常规 2 15 2 4" xfId="11399"/>
    <cellStyle name="常规 2 15 2 4 10" xfId="11404"/>
    <cellStyle name="常规 2 15 2 4 11" xfId="11409"/>
    <cellStyle name="常规 2 15 2 4 12" xfId="11413"/>
    <cellStyle name="常规 2 15 2 4 13" xfId="11416"/>
    <cellStyle name="常规 2 15 2 4 14" xfId="11418"/>
    <cellStyle name="常规 2 15 2 4 15" xfId="11422"/>
    <cellStyle name="常规 2 15 2 4 2" xfId="11427"/>
    <cellStyle name="常规 2 15 2 4 3" xfId="11430"/>
    <cellStyle name="常规 2 15 2 4 4" xfId="11433"/>
    <cellStyle name="常规 2 15 2 4 5" xfId="11438"/>
    <cellStyle name="常规 2 15 2 4 6" xfId="11442"/>
    <cellStyle name="常规 2 15 2 4 7" xfId="11447"/>
    <cellStyle name="常规 2 15 2 4 8" xfId="11452"/>
    <cellStyle name="常规 2 15 2 4 9" xfId="11455"/>
    <cellStyle name="常规 2 15 2 5" xfId="11459"/>
    <cellStyle name="常规 2 15 2 5 2" xfId="11462"/>
    <cellStyle name="常规 2 15 2 6" xfId="11465"/>
    <cellStyle name="常规 2 15 2 7" xfId="11467"/>
    <cellStyle name="常规 2 15 2 7 2" xfId="11469"/>
    <cellStyle name="常规 2 15 2 8" xfId="11471"/>
    <cellStyle name="常规 2 15 20" xfId="11250"/>
    <cellStyle name="常规 2 15 20 2" xfId="11255"/>
    <cellStyle name="常规 2 15 21" xfId="11260"/>
    <cellStyle name="常规 2 15 21 2" xfId="11264"/>
    <cellStyle name="常规 2 15 22" xfId="11269"/>
    <cellStyle name="常规 2 15 22 2" xfId="11273"/>
    <cellStyle name="常规 2 15 23" xfId="11278"/>
    <cellStyle name="常规 2 15 23 2" xfId="11282"/>
    <cellStyle name="常规 2 15 24" xfId="11288"/>
    <cellStyle name="常规 2 15 3" xfId="11474"/>
    <cellStyle name="常规 2 15 3 2" xfId="8238"/>
    <cellStyle name="常规 2 15 3 2 10" xfId="11477"/>
    <cellStyle name="常规 2 15 3 2 11" xfId="11481"/>
    <cellStyle name="常规 2 15 3 2 12" xfId="11483"/>
    <cellStyle name="常规 2 15 3 2 13" xfId="11486"/>
    <cellStyle name="常规 2 15 3 2 14" xfId="11489"/>
    <cellStyle name="常规 2 15 3 2 15" xfId="11491"/>
    <cellStyle name="常规 2 15 3 2 2" xfId="11493"/>
    <cellStyle name="常规 2 15 3 2 2 2" xfId="11498"/>
    <cellStyle name="常规 2 15 3 2 2 3" xfId="11502"/>
    <cellStyle name="常规 2 15 3 2 3" xfId="11505"/>
    <cellStyle name="常规 2 15 3 2 4" xfId="11509"/>
    <cellStyle name="常规 2 15 3 2 5" xfId="11511"/>
    <cellStyle name="常规 2 15 3 2 6" xfId="11513"/>
    <cellStyle name="常规 2 15 3 2 7" xfId="11515"/>
    <cellStyle name="常规 2 15 3 2 8" xfId="11517"/>
    <cellStyle name="常规 2 15 3 2 9" xfId="11519"/>
    <cellStyle name="常规 2 15 3 3" xfId="11524"/>
    <cellStyle name="常规 2 15 3 3 2" xfId="11527"/>
    <cellStyle name="常规 2 15 3 4" xfId="11530"/>
    <cellStyle name="常规 2 15 3 4 2" xfId="11533"/>
    <cellStyle name="常规 2 15 3 5" xfId="11536"/>
    <cellStyle name="常规 2 15 3 6" xfId="11539"/>
    <cellStyle name="常规 2 15 3 6 2" xfId="11542"/>
    <cellStyle name="常规 2 15 3 7" xfId="11544"/>
    <cellStyle name="常规 2 15 4" xfId="11547"/>
    <cellStyle name="常规 2 15 4 2" xfId="11551"/>
    <cellStyle name="常规 2 15 4 2 2" xfId="11555"/>
    <cellStyle name="常规 2 15 4 2 2 10" xfId="11558"/>
    <cellStyle name="常规 2 15 4 2 2 11" xfId="11560"/>
    <cellStyle name="常规 2 15 4 2 2 12" xfId="11562"/>
    <cellStyle name="常规 2 15 4 2 2 13" xfId="11564"/>
    <cellStyle name="常规 2 15 4 2 2 14" xfId="11566"/>
    <cellStyle name="常规 2 15 4 2 2 15" xfId="11568"/>
    <cellStyle name="常规 2 15 4 2 2 2" xfId="11571"/>
    <cellStyle name="常规 2 15 4 2 2 2 2" xfId="11574"/>
    <cellStyle name="常规 2 15 4 2 2 2 3" xfId="11576"/>
    <cellStyle name="常规 2 15 4 2 2 3" xfId="11579"/>
    <cellStyle name="常规 2 15 4 2 2 4" xfId="11582"/>
    <cellStyle name="常规 2 15 4 2 2 5" xfId="11584"/>
    <cellStyle name="常规 2 15 4 2 2 6" xfId="11586"/>
    <cellStyle name="常规 2 15 4 2 2 7" xfId="11589"/>
    <cellStyle name="常规 2 15 4 2 2 8" xfId="11592"/>
    <cellStyle name="常规 2 15 4 2 2 9" xfId="11594"/>
    <cellStyle name="常规 2 15 4 2 3" xfId="11598"/>
    <cellStyle name="常规 2 15 4 2 3 2" xfId="11602"/>
    <cellStyle name="常规 2 15 4 2 3 3" xfId="11604"/>
    <cellStyle name="常规 2 15 4 2 4" xfId="11606"/>
    <cellStyle name="常规 2 15 4 3" xfId="11610"/>
    <cellStyle name="常规 2 15 4 3 2" xfId="11614"/>
    <cellStyle name="常规 2 15 4 3 2 10" xfId="11618"/>
    <cellStyle name="常规 2 15 4 3 2 11" xfId="11620"/>
    <cellStyle name="常规 2 15 4 3 2 12" xfId="11622"/>
    <cellStyle name="常规 2 15 4 3 2 13" xfId="11625"/>
    <cellStyle name="常规 2 15 4 3 2 14" xfId="11628"/>
    <cellStyle name="常规 2 15 4 3 2 15" xfId="11630"/>
    <cellStyle name="常规 2 15 4 3 2 2" xfId="11632"/>
    <cellStyle name="常规 2 15 4 3 2 3" xfId="11635"/>
    <cellStyle name="常规 2 15 4 3 2 4" xfId="11638"/>
    <cellStyle name="常规 2 15 4 3 2 5" xfId="11640"/>
    <cellStyle name="常规 2 15 4 3 2 6" xfId="11642"/>
    <cellStyle name="常规 2 15 4 3 2 7" xfId="11645"/>
    <cellStyle name="常规 2 15 4 3 2 8" xfId="11648"/>
    <cellStyle name="常规 2 15 4 3 2 9" xfId="11650"/>
    <cellStyle name="常规 2 15 4 3 3" xfId="11653"/>
    <cellStyle name="常规 2 15 4 4" xfId="11658"/>
    <cellStyle name="常规 2 15 4 4 10" xfId="11663"/>
    <cellStyle name="常规 2 15 4 4 11" xfId="11666"/>
    <cellStyle name="常规 2 15 4 4 12" xfId="11669"/>
    <cellStyle name="常规 2 15 4 4 13" xfId="11671"/>
    <cellStyle name="常规 2 15 4 4 14" xfId="11673"/>
    <cellStyle name="常规 2 15 4 4 15" xfId="11675"/>
    <cellStyle name="常规 2 15 4 4 2" xfId="11678"/>
    <cellStyle name="常规 2 15 4 4 3" xfId="11682"/>
    <cellStyle name="常规 2 15 4 4 4" xfId="11687"/>
    <cellStyle name="常规 2 15 4 4 5" xfId="11691"/>
    <cellStyle name="常规 2 15 4 4 6" xfId="11696"/>
    <cellStyle name="常规 2 15 4 4 7" xfId="11700"/>
    <cellStyle name="常规 2 15 4 4 8" xfId="11704"/>
    <cellStyle name="常规 2 15 4 4 9" xfId="11708"/>
    <cellStyle name="常规 2 15 4 5" xfId="11712"/>
    <cellStyle name="常规 2 15 4 5 2" xfId="1716"/>
    <cellStyle name="常规 2 15 4 6" xfId="11717"/>
    <cellStyle name="常规 2 15 4 7" xfId="11722"/>
    <cellStyle name="常规 2 15 4 7 2" xfId="11726"/>
    <cellStyle name="常规 2 15 4 8" xfId="11729"/>
    <cellStyle name="常规 2 15 5" xfId="11734"/>
    <cellStyle name="常规 2 15 5 10" xfId="11738"/>
    <cellStyle name="常规 2 15 5 11" xfId="11740"/>
    <cellStyle name="常规 2 15 5 12" xfId="11742"/>
    <cellStyle name="常规 2 15 5 13" xfId="11745"/>
    <cellStyle name="常规 2 15 5 14" xfId="11748"/>
    <cellStyle name="常规 2 15 5 15" xfId="11750"/>
    <cellStyle name="常规 2 15 5 2" xfId="11753"/>
    <cellStyle name="常规 2 15 5 2 2" xfId="11757"/>
    <cellStyle name="常规 2 15 5 2 2 2" xfId="11760"/>
    <cellStyle name="常规 2 15 5 2 2 3" xfId="11763"/>
    <cellStyle name="常规 2 15 5 2 3" xfId="11767"/>
    <cellStyle name="常规 2 15 5 3" xfId="11770"/>
    <cellStyle name="常规 2 15 5 3 2" xfId="11775"/>
    <cellStyle name="常规 2 15 5 3 3" xfId="11779"/>
    <cellStyle name="常规 2 15 5 4" xfId="11783"/>
    <cellStyle name="常规 2 15 5 5" xfId="11787"/>
    <cellStyle name="常规 2 15 5 5 2" xfId="11791"/>
    <cellStyle name="常规 2 15 5 6" xfId="11795"/>
    <cellStyle name="常规 2 15 5 7" xfId="11798"/>
    <cellStyle name="常规 2 15 5 8" xfId="11801"/>
    <cellStyle name="常规 2 15 5 9" xfId="11805"/>
    <cellStyle name="常规 2 15 6" xfId="11809"/>
    <cellStyle name="常规 2 15 6 2" xfId="4759"/>
    <cellStyle name="常规 2 15 6 2 2" xfId="11815"/>
    <cellStyle name="常规 2 15 6 2 2 2" xfId="11818"/>
    <cellStyle name="常规 2 15 6 2 2 3" xfId="11821"/>
    <cellStyle name="常规 2 15 6 2 3" xfId="11825"/>
    <cellStyle name="常规 2 15 6 3" xfId="4773"/>
    <cellStyle name="常规 2 15 6 3 2" xfId="11828"/>
    <cellStyle name="常规 2 15 6 3 3" xfId="11832"/>
    <cellStyle name="常规 2 15 6 4" xfId="11836"/>
    <cellStyle name="常规 2 15 6 5" xfId="11840"/>
    <cellStyle name="常规 2 15 6 5 2" xfId="11844"/>
    <cellStyle name="常规 2 15 7" xfId="11847"/>
    <cellStyle name="常规 2 15 7 2" xfId="11851"/>
    <cellStyle name="常规 2 15 7 2 2" xfId="11856"/>
    <cellStyle name="常规 2 15 7 2 3" xfId="11860"/>
    <cellStyle name="常规 2 15 7 3" xfId="11863"/>
    <cellStyle name="常规 2 15 7 4" xfId="11867"/>
    <cellStyle name="常规 2 15 7 4 2" xfId="11873"/>
    <cellStyle name="常规 2 15 8" xfId="11879"/>
    <cellStyle name="常规 2 15 8 2" xfId="11882"/>
    <cellStyle name="常规 2 15 8 2 2" xfId="11885"/>
    <cellStyle name="常规 2 15 8 2 3" xfId="11888"/>
    <cellStyle name="常规 2 15 8 3" xfId="11891"/>
    <cellStyle name="常规 2 15 8 4" xfId="11894"/>
    <cellStyle name="常规 2 15 8 4 2" xfId="11899"/>
    <cellStyle name="常规 2 15 9" xfId="11902"/>
    <cellStyle name="常规 2 15 9 2" xfId="11904"/>
    <cellStyle name="常规 2 15 9 3" xfId="11908"/>
    <cellStyle name="常规 2 15 9 3 2" xfId="11913"/>
    <cellStyle name="常规 2 16" xfId="11919"/>
    <cellStyle name="常规 2 16 10" xfId="11923"/>
    <cellStyle name="常规 2 16 10 2" xfId="11925"/>
    <cellStyle name="常规 2 16 10 3" xfId="11929"/>
    <cellStyle name="常规 2 16 10 3 2" xfId="11933"/>
    <cellStyle name="常规 2 16 11" xfId="11935"/>
    <cellStyle name="常规 2 16 11 2" xfId="11937"/>
    <cellStyle name="常规 2 16 11 2 2" xfId="11940"/>
    <cellStyle name="常规 2 16 12" xfId="11943"/>
    <cellStyle name="常规 2 16 12 2" xfId="11945"/>
    <cellStyle name="常规 2 16 13" xfId="11947"/>
    <cellStyle name="常规 2 16 13 2" xfId="11949"/>
    <cellStyle name="常规 2 16 14" xfId="11951"/>
    <cellStyle name="常规 2 16 14 2" xfId="11953"/>
    <cellStyle name="常规 2 16 15" xfId="11958"/>
    <cellStyle name="常规 2 16 15 2" xfId="11964"/>
    <cellStyle name="常规 2 16 16" xfId="11968"/>
    <cellStyle name="常规 2 16 16 2" xfId="11972"/>
    <cellStyle name="常规 2 16 17" xfId="11977"/>
    <cellStyle name="常规 2 16 17 2" xfId="11982"/>
    <cellStyle name="常规 2 16 18" xfId="11987"/>
    <cellStyle name="常规 2 16 18 2" xfId="11992"/>
    <cellStyle name="常规 2 16 19" xfId="11996"/>
    <cellStyle name="常规 2 16 19 2" xfId="12002"/>
    <cellStyle name="常规 2 16 2" xfId="12004"/>
    <cellStyle name="常规 2 16 2 2" xfId="8253"/>
    <cellStyle name="常规 2 16 2 2 2" xfId="9890"/>
    <cellStyle name="常规 2 16 2 2 2 10" xfId="12008"/>
    <cellStyle name="常规 2 16 2 2 2 11" xfId="12011"/>
    <cellStyle name="常规 2 16 2 2 2 12" xfId="12015"/>
    <cellStyle name="常规 2 16 2 2 2 13" xfId="12019"/>
    <cellStyle name="常规 2 16 2 2 2 14" xfId="12023"/>
    <cellStyle name="常规 2 16 2 2 2 15" xfId="12027"/>
    <cellStyle name="常规 2 16 2 2 2 2" xfId="9895"/>
    <cellStyle name="常规 2 16 2 2 2 2 2" xfId="12030"/>
    <cellStyle name="常规 2 16 2 2 2 2 3" xfId="12032"/>
    <cellStyle name="常规 2 16 2 2 2 3" xfId="12034"/>
    <cellStyle name="常规 2 16 2 2 2 4" xfId="12036"/>
    <cellStyle name="常规 2 16 2 2 2 5" xfId="12038"/>
    <cellStyle name="常规 2 16 2 2 2 6" xfId="12040"/>
    <cellStyle name="常规 2 16 2 2 2 7" xfId="12044"/>
    <cellStyle name="常规 2 16 2 2 2 8" xfId="12049"/>
    <cellStyle name="常规 2 16 2 2 2 9" xfId="12051"/>
    <cellStyle name="常规 2 16 2 2 3" xfId="12053"/>
    <cellStyle name="常规 2 16 2 2 3 2" xfId="12059"/>
    <cellStyle name="常规 2 16 2 2 3 3" xfId="12063"/>
    <cellStyle name="常规 2 16 2 2 4" xfId="12066"/>
    <cellStyle name="常规 2 16 2 3" xfId="12071"/>
    <cellStyle name="常规 2 16 2 3 2" xfId="9907"/>
    <cellStyle name="常规 2 16 2 3 2 10" xfId="12074"/>
    <cellStyle name="常规 2 16 2 3 2 11" xfId="12076"/>
    <cellStyle name="常规 2 16 2 3 2 12" xfId="12078"/>
    <cellStyle name="常规 2 16 2 3 2 13" xfId="12080"/>
    <cellStyle name="常规 2 16 2 3 2 14" xfId="12082"/>
    <cellStyle name="常规 2 16 2 3 2 15" xfId="12084"/>
    <cellStyle name="常规 2 16 2 3 2 2" xfId="9910"/>
    <cellStyle name="常规 2 16 2 3 2 3" xfId="12086"/>
    <cellStyle name="常规 2 16 2 3 2 4" xfId="12088"/>
    <cellStyle name="常规 2 16 2 3 2 5" xfId="12090"/>
    <cellStyle name="常规 2 16 2 3 2 6" xfId="12092"/>
    <cellStyle name="常规 2 16 2 3 2 7" xfId="12096"/>
    <cellStyle name="常规 2 16 2 3 2 8" xfId="12101"/>
    <cellStyle name="常规 2 16 2 3 2 9" xfId="12103"/>
    <cellStyle name="常规 2 16 2 3 3" xfId="12105"/>
    <cellStyle name="常规 2 16 2 4" xfId="12107"/>
    <cellStyle name="常规 2 16 2 4 10" xfId="12109"/>
    <cellStyle name="常规 2 16 2 4 11" xfId="12113"/>
    <cellStyle name="常规 2 16 2 4 12" xfId="12117"/>
    <cellStyle name="常规 2 16 2 4 13" xfId="12120"/>
    <cellStyle name="常规 2 16 2 4 14" xfId="12123"/>
    <cellStyle name="常规 2 16 2 4 15" xfId="12126"/>
    <cellStyle name="常规 2 16 2 4 2" xfId="2450"/>
    <cellStyle name="常规 2 16 2 4 3" xfId="2456"/>
    <cellStyle name="常规 2 16 2 4 4" xfId="2462"/>
    <cellStyle name="常规 2 16 2 4 5" xfId="2469"/>
    <cellStyle name="常规 2 16 2 4 6" xfId="1922"/>
    <cellStyle name="常规 2 16 2 4 7" xfId="1932"/>
    <cellStyle name="常规 2 16 2 4 8" xfId="12130"/>
    <cellStyle name="常规 2 16 2 4 9" xfId="10162"/>
    <cellStyle name="常规 2 16 2 5" xfId="12133"/>
    <cellStyle name="常规 2 16 2 5 2" xfId="12135"/>
    <cellStyle name="常规 2 16 2 6" xfId="12137"/>
    <cellStyle name="常规 2 16 2 7" xfId="12139"/>
    <cellStyle name="常规 2 16 2 7 2" xfId="12141"/>
    <cellStyle name="常规 2 16 2 8" xfId="12143"/>
    <cellStyle name="常规 2 16 20" xfId="11959"/>
    <cellStyle name="常规 2 16 20 2" xfId="11965"/>
    <cellStyle name="常规 2 16 21" xfId="11969"/>
    <cellStyle name="常规 2 16 21 2" xfId="11973"/>
    <cellStyle name="常规 2 16 22" xfId="11978"/>
    <cellStyle name="常规 2 16 22 2" xfId="11983"/>
    <cellStyle name="常规 2 16 23" xfId="11988"/>
    <cellStyle name="常规 2 16 23 2" xfId="11993"/>
    <cellStyle name="常规 2 16 24" xfId="11997"/>
    <cellStyle name="常规 2 16 3" xfId="12145"/>
    <cellStyle name="常规 2 16 3 2" xfId="12148"/>
    <cellStyle name="常规 2 16 3 2 10" xfId="12151"/>
    <cellStyle name="常规 2 16 3 2 11" xfId="12153"/>
    <cellStyle name="常规 2 16 3 2 12" xfId="2199"/>
    <cellStyle name="常规 2 16 3 2 13" xfId="1553"/>
    <cellStyle name="常规 2 16 3 2 14" xfId="1562"/>
    <cellStyle name="常规 2 16 3 2 15" xfId="1573"/>
    <cellStyle name="常规 2 16 3 2 2" xfId="10312"/>
    <cellStyle name="常规 2 16 3 2 2 2" xfId="10316"/>
    <cellStyle name="常规 2 16 3 2 2 3" xfId="12155"/>
    <cellStyle name="常规 2 16 3 2 3" xfId="12157"/>
    <cellStyle name="常规 2 16 3 2 4" xfId="12159"/>
    <cellStyle name="常规 2 16 3 2 5" xfId="12161"/>
    <cellStyle name="常规 2 16 3 2 6" xfId="12163"/>
    <cellStyle name="常规 2 16 3 2 7" xfId="12165"/>
    <cellStyle name="常规 2 16 3 2 8" xfId="12167"/>
    <cellStyle name="常规 2 16 3 2 9" xfId="12169"/>
    <cellStyle name="常规 2 16 3 3" xfId="12171"/>
    <cellStyle name="常规 2 16 3 3 2" xfId="6670"/>
    <cellStyle name="常规 2 16 3 4" xfId="12174"/>
    <cellStyle name="常规 2 16 3 4 2" xfId="12177"/>
    <cellStyle name="常规 2 16 3 5" xfId="12179"/>
    <cellStyle name="常规 2 16 3 6" xfId="12182"/>
    <cellStyle name="常规 2 16 3 6 2" xfId="12186"/>
    <cellStyle name="常规 2 16 3 7" xfId="12188"/>
    <cellStyle name="常规 2 16 4" xfId="12192"/>
    <cellStyle name="常规 2 16 4 2" xfId="12197"/>
    <cellStyle name="常规 2 16 4 2 2" xfId="10765"/>
    <cellStyle name="常规 2 16 4 2 2 10" xfId="12200"/>
    <cellStyle name="常规 2 16 4 2 2 11" xfId="12203"/>
    <cellStyle name="常规 2 16 4 2 2 12" xfId="12206"/>
    <cellStyle name="常规 2 16 4 2 2 13" xfId="12209"/>
    <cellStyle name="常规 2 16 4 2 2 14" xfId="12213"/>
    <cellStyle name="常规 2 16 4 2 2 15" xfId="12217"/>
    <cellStyle name="常规 2 16 4 2 2 2" xfId="10769"/>
    <cellStyle name="常规 2 16 4 2 2 2 2" xfId="12219"/>
    <cellStyle name="常规 2 16 4 2 2 2 3" xfId="12222"/>
    <cellStyle name="常规 2 16 4 2 2 3" xfId="12224"/>
    <cellStyle name="常规 2 16 4 2 2 4" xfId="12227"/>
    <cellStyle name="常规 2 16 4 2 2 5" xfId="12229"/>
    <cellStyle name="常规 2 16 4 2 2 6" xfId="12232"/>
    <cellStyle name="常规 2 16 4 2 2 7" xfId="12236"/>
    <cellStyle name="常规 2 16 4 2 2 8" xfId="12240"/>
    <cellStyle name="常规 2 16 4 2 2 9" xfId="12242"/>
    <cellStyle name="常规 2 16 4 2 3" xfId="12246"/>
    <cellStyle name="常规 2 16 4 2 3 2" xfId="12250"/>
    <cellStyle name="常规 2 16 4 2 3 3" xfId="12253"/>
    <cellStyle name="常规 2 16 4 2 4" xfId="12255"/>
    <cellStyle name="常规 2 16 4 3" xfId="12259"/>
    <cellStyle name="常规 2 16 4 3 2" xfId="10779"/>
    <cellStyle name="常规 2 16 4 3 2 10" xfId="12263"/>
    <cellStyle name="常规 2 16 4 3 2 11" xfId="1937"/>
    <cellStyle name="常规 2 16 4 3 2 12" xfId="12267"/>
    <cellStyle name="常规 2 16 4 3 2 13" xfId="12272"/>
    <cellStyle name="常规 2 16 4 3 2 14" xfId="12277"/>
    <cellStyle name="常规 2 16 4 3 2 15" xfId="12282"/>
    <cellStyle name="常规 2 16 4 3 2 2" xfId="10783"/>
    <cellStyle name="常规 2 16 4 3 2 3" xfId="12287"/>
    <cellStyle name="常规 2 16 4 3 2 4" xfId="12290"/>
    <cellStyle name="常规 2 16 4 3 2 5" xfId="12292"/>
    <cellStyle name="常规 2 16 4 3 2 6" xfId="12295"/>
    <cellStyle name="常规 2 16 4 3 2 7" xfId="12298"/>
    <cellStyle name="常规 2 16 4 3 2 8" xfId="12300"/>
    <cellStyle name="常规 2 16 4 3 2 9" xfId="12302"/>
    <cellStyle name="常规 2 16 4 3 3" xfId="12304"/>
    <cellStyle name="常规 2 16 4 4" xfId="12308"/>
    <cellStyle name="常规 2 16 4 4 10" xfId="12313"/>
    <cellStyle name="常规 2 16 4 4 11" xfId="12316"/>
    <cellStyle name="常规 2 16 4 4 12" xfId="12319"/>
    <cellStyle name="常规 2 16 4 4 13" xfId="12322"/>
    <cellStyle name="常规 2 16 4 4 14" xfId="12325"/>
    <cellStyle name="常规 2 16 4 4 15" xfId="12328"/>
    <cellStyle name="常规 2 16 4 4 2" xfId="12332"/>
    <cellStyle name="常规 2 16 4 4 3" xfId="12336"/>
    <cellStyle name="常规 2 16 4 4 4" xfId="12341"/>
    <cellStyle name="常规 2 16 4 4 5" xfId="12346"/>
    <cellStyle name="常规 2 16 4 4 6" xfId="10225"/>
    <cellStyle name="常规 2 16 4 4 7" xfId="10232"/>
    <cellStyle name="常规 2 16 4 4 8" xfId="10237"/>
    <cellStyle name="常规 2 16 4 4 9" xfId="10243"/>
    <cellStyle name="常规 2 16 4 5" xfId="12351"/>
    <cellStyle name="常规 2 16 4 5 2" xfId="12354"/>
    <cellStyle name="常规 2 16 4 6" xfId="12358"/>
    <cellStyle name="常规 2 16 4 7" xfId="12362"/>
    <cellStyle name="常规 2 16 4 7 2" xfId="12366"/>
    <cellStyle name="常规 2 16 4 8" xfId="12368"/>
    <cellStyle name="常规 2 16 5" xfId="12372"/>
    <cellStyle name="常规 2 16 5 10" xfId="12376"/>
    <cellStyle name="常规 2 16 5 11" xfId="12378"/>
    <cellStyle name="常规 2 16 5 12" xfId="12381"/>
    <cellStyle name="常规 2 16 5 13" xfId="12384"/>
    <cellStyle name="常规 2 16 5 14" xfId="12386"/>
    <cellStyle name="常规 2 16 5 15" xfId="12388"/>
    <cellStyle name="常规 2 16 5 2" xfId="12390"/>
    <cellStyle name="常规 2 16 5 2 2" xfId="11184"/>
    <cellStyle name="常规 2 16 5 2 2 2" xfId="11188"/>
    <cellStyle name="常规 2 16 5 2 2 3" xfId="12392"/>
    <cellStyle name="常规 2 16 5 2 3" xfId="12395"/>
    <cellStyle name="常规 2 16 5 3" xfId="12398"/>
    <cellStyle name="常规 2 16 5 3 2" xfId="11201"/>
    <cellStyle name="常规 2 16 5 3 3" xfId="12401"/>
    <cellStyle name="常规 2 16 5 4" xfId="12404"/>
    <cellStyle name="常规 2 16 5 5" xfId="12407"/>
    <cellStyle name="常规 2 16 5 5 2" xfId="12409"/>
    <cellStyle name="常规 2 16 5 6" xfId="12412"/>
    <cellStyle name="常规 2 16 5 7" xfId="12414"/>
    <cellStyle name="常规 2 16 5 8" xfId="12417"/>
    <cellStyle name="常规 2 16 5 9" xfId="12420"/>
    <cellStyle name="常规 2 16 6" xfId="12423"/>
    <cellStyle name="常规 2 16 6 2" xfId="4996"/>
    <cellStyle name="常规 2 16 6 2 2" xfId="11870"/>
    <cellStyle name="常规 2 16 6 2 2 2" xfId="11876"/>
    <cellStyle name="常规 2 16 6 2 2 3" xfId="12428"/>
    <cellStyle name="常规 2 16 6 2 3" xfId="12433"/>
    <cellStyle name="常规 2 16 6 3" xfId="5013"/>
    <cellStyle name="常规 2 16 6 3 2" xfId="11896"/>
    <cellStyle name="常规 2 16 6 3 3" xfId="12436"/>
    <cellStyle name="常规 2 16 6 4" xfId="12439"/>
    <cellStyle name="常规 2 16 6 5" xfId="12443"/>
    <cellStyle name="常规 2 16 6 5 2" xfId="12448"/>
    <cellStyle name="常规 2 16 7" xfId="12452"/>
    <cellStyle name="常规 2 16 7 2" xfId="12455"/>
    <cellStyle name="常规 2 16 7 2 2" xfId="12457"/>
    <cellStyle name="常规 2 16 7 2 3" xfId="12461"/>
    <cellStyle name="常规 2 16 7 3" xfId="12463"/>
    <cellStyle name="常规 2 16 7 4" xfId="12459"/>
    <cellStyle name="常规 2 16 7 4 2" xfId="12465"/>
    <cellStyle name="常规 2 16 8" xfId="12467"/>
    <cellStyle name="常规 2 16 8 2" xfId="2078"/>
    <cellStyle name="常规 2 16 8 2 2" xfId="12469"/>
    <cellStyle name="常规 2 16 8 2 3" xfId="12473"/>
    <cellStyle name="常规 2 16 8 3" xfId="2083"/>
    <cellStyle name="常规 2 16 8 4" xfId="12475"/>
    <cellStyle name="常规 2 16 8 4 2" xfId="12477"/>
    <cellStyle name="常规 2 16 9" xfId="12479"/>
    <cellStyle name="常规 2 16 9 2" xfId="12481"/>
    <cellStyle name="常规 2 16 9 3" xfId="12483"/>
    <cellStyle name="常规 2 16 9 3 2" xfId="7016"/>
    <cellStyle name="常规 2 17" xfId="12485"/>
    <cellStyle name="常规 2 17 10" xfId="12490"/>
    <cellStyle name="常规 2 17 10 2" xfId="10067"/>
    <cellStyle name="常规 2 17 10 3" xfId="8728"/>
    <cellStyle name="常规 2 17 10 3 2" xfId="7552"/>
    <cellStyle name="常规 2 17 11" xfId="12492"/>
    <cellStyle name="常规 2 17 11 2" xfId="12494"/>
    <cellStyle name="常规 2 17 11 2 2" xfId="12497"/>
    <cellStyle name="常规 2 17 12" xfId="12500"/>
    <cellStyle name="常规 2 17 12 2" xfId="12502"/>
    <cellStyle name="常规 2 17 13" xfId="12505"/>
    <cellStyle name="常规 2 17 13 2" xfId="12507"/>
    <cellStyle name="常规 2 17 14" xfId="12509"/>
    <cellStyle name="常规 2 17 14 2" xfId="12512"/>
    <cellStyle name="常规 2 17 15" xfId="12514"/>
    <cellStyle name="常规 2 17 15 2" xfId="12519"/>
    <cellStyle name="常规 2 17 16" xfId="12523"/>
    <cellStyle name="常规 2 17 16 2" xfId="12527"/>
    <cellStyle name="常规 2 17 17" xfId="12531"/>
    <cellStyle name="常规 2 17 17 2" xfId="12535"/>
    <cellStyle name="常规 2 17 18" xfId="12539"/>
    <cellStyle name="常规 2 17 18 2" xfId="12543"/>
    <cellStyle name="常规 2 17 19" xfId="12547"/>
    <cellStyle name="常规 2 17 19 2" xfId="12551"/>
    <cellStyle name="常规 2 17 2" xfId="6013"/>
    <cellStyle name="常规 2 17 2 2" xfId="8265"/>
    <cellStyle name="常规 2 17 2 2 2" xfId="12553"/>
    <cellStyle name="常规 2 17 2 2 2 10" xfId="12556"/>
    <cellStyle name="常规 2 17 2 2 2 11" xfId="2627"/>
    <cellStyle name="常规 2 17 2 2 2 12" xfId="2643"/>
    <cellStyle name="常规 2 17 2 2 2 13" xfId="12561"/>
    <cellStyle name="常规 2 17 2 2 2 14" xfId="12563"/>
    <cellStyle name="常规 2 17 2 2 2 15" xfId="12565"/>
    <cellStyle name="常规 2 17 2 2 2 2" xfId="12567"/>
    <cellStyle name="常规 2 17 2 2 2 2 2" xfId="12570"/>
    <cellStyle name="常规 2 17 2 2 2 2 3" xfId="12573"/>
    <cellStyle name="常规 2 17 2 2 2 3" xfId="12576"/>
    <cellStyle name="常规 2 17 2 2 2 4" xfId="7565"/>
    <cellStyle name="常规 2 17 2 2 2 5" xfId="7574"/>
    <cellStyle name="常规 2 17 2 2 2 6" xfId="12579"/>
    <cellStyle name="常规 2 17 2 2 2 7" xfId="12584"/>
    <cellStyle name="常规 2 17 2 2 2 8" xfId="12589"/>
    <cellStyle name="常规 2 17 2 2 2 9" xfId="12591"/>
    <cellStyle name="常规 2 17 2 2 3" xfId="12594"/>
    <cellStyle name="常规 2 17 2 2 3 2" xfId="12598"/>
    <cellStyle name="常规 2 17 2 2 3 3" xfId="12601"/>
    <cellStyle name="常规 2 17 2 2 4" xfId="12604"/>
    <cellStyle name="常规 2 17 2 3" xfId="12608"/>
    <cellStyle name="常规 2 17 2 3 2" xfId="12611"/>
    <cellStyle name="常规 2 17 2 3 2 10" xfId="12614"/>
    <cellStyle name="常规 2 17 2 3 2 11" xfId="12618"/>
    <cellStyle name="常规 2 17 2 3 2 12" xfId="12620"/>
    <cellStyle name="常规 2 17 2 3 2 13" xfId="12622"/>
    <cellStyle name="常规 2 17 2 3 2 14" xfId="9453"/>
    <cellStyle name="常规 2 17 2 3 2 15" xfId="9456"/>
    <cellStyle name="常规 2 17 2 3 2 2" xfId="12624"/>
    <cellStyle name="常规 2 17 2 3 2 3" xfId="12626"/>
    <cellStyle name="常规 2 17 2 3 2 4" xfId="12628"/>
    <cellStyle name="常规 2 17 2 3 2 5" xfId="12631"/>
    <cellStyle name="常规 2 17 2 3 2 6" xfId="12634"/>
    <cellStyle name="常规 2 17 2 3 2 7" xfId="10357"/>
    <cellStyle name="常规 2 17 2 3 2 8" xfId="10480"/>
    <cellStyle name="常规 2 17 2 3 2 9" xfId="10544"/>
    <cellStyle name="常规 2 17 2 3 3" xfId="12639"/>
    <cellStyle name="常规 2 17 2 4" xfId="12642"/>
    <cellStyle name="常规 2 17 2 4 10" xfId="12646"/>
    <cellStyle name="常规 2 17 2 4 11" xfId="12649"/>
    <cellStyle name="常规 2 17 2 4 12" xfId="12652"/>
    <cellStyle name="常规 2 17 2 4 13" xfId="12654"/>
    <cellStyle name="常规 2 17 2 4 14" xfId="12657"/>
    <cellStyle name="常规 2 17 2 4 15" xfId="12661"/>
    <cellStyle name="常规 2 17 2 4 2" xfId="12664"/>
    <cellStyle name="常规 2 17 2 4 3" xfId="12668"/>
    <cellStyle name="常规 2 17 2 4 4" xfId="12673"/>
    <cellStyle name="常规 2 17 2 4 5" xfId="12677"/>
    <cellStyle name="常规 2 17 2 4 6" xfId="12683"/>
    <cellStyle name="常规 2 17 2 4 7" xfId="12688"/>
    <cellStyle name="常规 2 17 2 4 8" xfId="12694"/>
    <cellStyle name="常规 2 17 2 4 9" xfId="12700"/>
    <cellStyle name="常规 2 17 2 5" xfId="12704"/>
    <cellStyle name="常规 2 17 2 5 2" xfId="12707"/>
    <cellStyle name="常规 2 17 2 6" xfId="12710"/>
    <cellStyle name="常规 2 17 2 7" xfId="12713"/>
    <cellStyle name="常规 2 17 2 7 2" xfId="12716"/>
    <cellStyle name="常规 2 17 2 8" xfId="12719"/>
    <cellStyle name="常规 2 17 20" xfId="12515"/>
    <cellStyle name="常规 2 17 20 2" xfId="12520"/>
    <cellStyle name="常规 2 17 21" xfId="12524"/>
    <cellStyle name="常规 2 17 21 2" xfId="12528"/>
    <cellStyle name="常规 2 17 22" xfId="12532"/>
    <cellStyle name="常规 2 17 22 2" xfId="12536"/>
    <cellStyle name="常规 2 17 23" xfId="12540"/>
    <cellStyle name="常规 2 17 23 2" xfId="12544"/>
    <cellStyle name="常规 2 17 24" xfId="12548"/>
    <cellStyle name="常规 2 17 3" xfId="6023"/>
    <cellStyle name="常规 2 17 3 2" xfId="12723"/>
    <cellStyle name="常规 2 17 3 2 10" xfId="12727"/>
    <cellStyle name="常规 2 17 3 2 11" xfId="12729"/>
    <cellStyle name="常规 2 17 3 2 12" xfId="12731"/>
    <cellStyle name="常规 2 17 3 2 13" xfId="12733"/>
    <cellStyle name="常规 2 17 3 2 14" xfId="12735"/>
    <cellStyle name="常规 2 17 3 2 15" xfId="12740"/>
    <cellStyle name="常规 2 17 3 2 2" xfId="12746"/>
    <cellStyle name="常规 2 17 3 2 2 2" xfId="12751"/>
    <cellStyle name="常规 2 17 3 2 2 3" xfId="12754"/>
    <cellStyle name="常规 2 17 3 2 3" xfId="12758"/>
    <cellStyle name="常规 2 17 3 2 4" xfId="12765"/>
    <cellStyle name="常规 2 17 3 2 5" xfId="6570"/>
    <cellStyle name="常规 2 17 3 2 6" xfId="6578"/>
    <cellStyle name="常规 2 17 3 2 7" xfId="68"/>
    <cellStyle name="常规 2 17 3 2 8" xfId="4633"/>
    <cellStyle name="常规 2 17 3 2 9" xfId="4645"/>
    <cellStyle name="常规 2 17 3 3" xfId="12769"/>
    <cellStyle name="常规 2 17 3 3 2" xfId="12774"/>
    <cellStyle name="常规 2 17 3 4" xfId="12777"/>
    <cellStyle name="常规 2 17 3 4 2" xfId="12781"/>
    <cellStyle name="常规 2 17 3 5" xfId="12784"/>
    <cellStyle name="常规 2 17 3 6" xfId="12787"/>
    <cellStyle name="常规 2 17 3 6 2" xfId="12790"/>
    <cellStyle name="常规 2 17 3 7" xfId="12792"/>
    <cellStyle name="常规 2 17 4" xfId="12795"/>
    <cellStyle name="常规 2 17 4 2" xfId="12798"/>
    <cellStyle name="常规 2 17 4 2 2" xfId="12801"/>
    <cellStyle name="常规 2 17 4 2 2 10" xfId="12804"/>
    <cellStyle name="常规 2 17 4 2 2 11" xfId="12806"/>
    <cellStyle name="常规 2 17 4 2 2 12" xfId="12810"/>
    <cellStyle name="常规 2 17 4 2 2 13" xfId="12814"/>
    <cellStyle name="常规 2 17 4 2 2 14" xfId="12816"/>
    <cellStyle name="常规 2 17 4 2 2 15" xfId="12818"/>
    <cellStyle name="常规 2 17 4 2 2 2" xfId="12820"/>
    <cellStyle name="常规 2 17 4 2 2 2 2" xfId="12825"/>
    <cellStyle name="常规 2 17 4 2 2 2 3" xfId="12828"/>
    <cellStyle name="常规 2 17 4 2 2 3" xfId="12831"/>
    <cellStyle name="常规 2 17 4 2 2 4" xfId="6776"/>
    <cellStyle name="常规 2 17 4 2 2 5" xfId="6805"/>
    <cellStyle name="常规 2 17 4 2 2 6" xfId="12835"/>
    <cellStyle name="常规 2 17 4 2 2 7" xfId="12838"/>
    <cellStyle name="常规 2 17 4 2 2 8" xfId="12841"/>
    <cellStyle name="常规 2 17 4 2 2 9" xfId="12844"/>
    <cellStyle name="常规 2 17 4 2 3" xfId="12848"/>
    <cellStyle name="常规 2 17 4 2 3 2" xfId="9557"/>
    <cellStyle name="常规 2 17 4 2 3 3" xfId="9561"/>
    <cellStyle name="常规 2 17 4 2 4" xfId="12853"/>
    <cellStyle name="常规 2 17 4 3" xfId="12858"/>
    <cellStyle name="常规 2 17 4 3 2" xfId="12861"/>
    <cellStyle name="常规 2 17 4 3 2 10" xfId="12864"/>
    <cellStyle name="常规 2 17 4 3 2 11" xfId="12866"/>
    <cellStyle name="常规 2 17 4 3 2 12" xfId="12868"/>
    <cellStyle name="常规 2 17 4 3 2 13" xfId="12871"/>
    <cellStyle name="常规 2 17 4 3 2 14" xfId="12874"/>
    <cellStyle name="常规 2 17 4 3 2 15" xfId="12877"/>
    <cellStyle name="常规 2 17 4 3 2 2" xfId="12881"/>
    <cellStyle name="常规 2 17 4 3 2 3" xfId="12889"/>
    <cellStyle name="常规 2 17 4 3 2 4" xfId="12895"/>
    <cellStyle name="常规 2 17 4 3 2 5" xfId="12899"/>
    <cellStyle name="常规 2 17 4 3 2 6" xfId="12902"/>
    <cellStyle name="常规 2 17 4 3 2 7" xfId="12905"/>
    <cellStyle name="常规 2 17 4 3 2 8" xfId="12908"/>
    <cellStyle name="常规 2 17 4 3 2 9" xfId="12910"/>
    <cellStyle name="常规 2 17 4 3 3" xfId="12912"/>
    <cellStyle name="常规 2 17 4 4" xfId="12917"/>
    <cellStyle name="常规 2 17 4 4 10" xfId="12920"/>
    <cellStyle name="常规 2 17 4 4 11" xfId="12923"/>
    <cellStyle name="常规 2 17 4 4 12" xfId="12926"/>
    <cellStyle name="常规 2 17 4 4 13" xfId="12928"/>
    <cellStyle name="常规 2 17 4 4 14" xfId="12930"/>
    <cellStyle name="常规 2 17 4 4 15" xfId="12932"/>
    <cellStyle name="常规 2 17 4 4 2" xfId="12935"/>
    <cellStyle name="常规 2 17 4 4 3" xfId="12939"/>
    <cellStyle name="常规 2 17 4 4 4" xfId="12944"/>
    <cellStyle name="常规 2 17 4 4 5" xfId="12949"/>
    <cellStyle name="常规 2 17 4 4 6" xfId="12955"/>
    <cellStyle name="常规 2 17 4 4 7" xfId="12962"/>
    <cellStyle name="常规 2 17 4 4 8" xfId="12969"/>
    <cellStyle name="常规 2 17 4 4 9" xfId="12977"/>
    <cellStyle name="常规 2 17 4 5" xfId="12985"/>
    <cellStyle name="常规 2 17 4 5 2" xfId="12988"/>
    <cellStyle name="常规 2 17 4 6" xfId="7130"/>
    <cellStyle name="常规 2 17 4 7" xfId="3892"/>
    <cellStyle name="常规 2 17 4 7 2" xfId="12991"/>
    <cellStyle name="常规 2 17 4 8" xfId="12994"/>
    <cellStyle name="常规 2 17 5" xfId="13000"/>
    <cellStyle name="常规 2 17 5 10" xfId="12959"/>
    <cellStyle name="常规 2 17 5 11" xfId="12966"/>
    <cellStyle name="常规 2 17 5 12" xfId="12973"/>
    <cellStyle name="常规 2 17 5 13" xfId="12981"/>
    <cellStyle name="常规 2 17 5 14" xfId="13006"/>
    <cellStyle name="常规 2 17 5 15" xfId="13010"/>
    <cellStyle name="常规 2 17 5 2" xfId="13016"/>
    <cellStyle name="常规 2 17 5 2 2" xfId="13019"/>
    <cellStyle name="常规 2 17 5 2 2 2" xfId="13021"/>
    <cellStyle name="常规 2 17 5 2 2 3" xfId="13025"/>
    <cellStyle name="常规 2 17 5 2 3" xfId="13030"/>
    <cellStyle name="常规 2 17 5 3" xfId="13033"/>
    <cellStyle name="常规 2 17 5 3 2" xfId="13036"/>
    <cellStyle name="常规 2 17 5 3 3" xfId="13038"/>
    <cellStyle name="常规 2 17 5 4" xfId="13041"/>
    <cellStyle name="常规 2 17 5 5" xfId="13044"/>
    <cellStyle name="常规 2 17 5 5 2" xfId="13046"/>
    <cellStyle name="常规 2 17 5 6" xfId="13048"/>
    <cellStyle name="常规 2 17 5 7" xfId="13050"/>
    <cellStyle name="常规 2 17 5 8" xfId="13053"/>
    <cellStyle name="常规 2 17 5 9" xfId="13057"/>
    <cellStyle name="常规 2 17 6" xfId="13062"/>
    <cellStyle name="常规 2 17 6 2" xfId="13065"/>
    <cellStyle name="常规 2 17 6 2 2" xfId="13067"/>
    <cellStyle name="常规 2 17 6 2 2 2" xfId="13069"/>
    <cellStyle name="常规 2 17 6 2 2 3" xfId="13074"/>
    <cellStyle name="常规 2 17 6 2 3" xfId="13079"/>
    <cellStyle name="常规 2 17 6 3" xfId="13081"/>
    <cellStyle name="常规 2 17 6 3 2" xfId="13084"/>
    <cellStyle name="常规 2 17 6 3 3" xfId="13088"/>
    <cellStyle name="常规 2 17 6 4" xfId="13092"/>
    <cellStyle name="常规 2 17 6 5" xfId="13095"/>
    <cellStyle name="常规 2 17 6 5 2" xfId="13097"/>
    <cellStyle name="常规 2 17 7" xfId="13099"/>
    <cellStyle name="常规 2 17 7 2" xfId="13102"/>
    <cellStyle name="常规 2 17 7 2 2" xfId="13104"/>
    <cellStyle name="常规 2 17 7 2 3" xfId="13106"/>
    <cellStyle name="常规 2 17 7 3" xfId="13108"/>
    <cellStyle name="常规 2 17 7 4" xfId="12471"/>
    <cellStyle name="常规 2 17 7 4 2" xfId="13110"/>
    <cellStyle name="常规 2 17 8" xfId="13114"/>
    <cellStyle name="常规 2 17 8 2" xfId="13117"/>
    <cellStyle name="常规 2 17 8 2 2" xfId="13119"/>
    <cellStyle name="常规 2 17 8 2 3" xfId="13124"/>
    <cellStyle name="常规 2 17 8 3" xfId="13128"/>
    <cellStyle name="常规 2 17 8 4" xfId="13130"/>
    <cellStyle name="常规 2 17 8 4 2" xfId="13132"/>
    <cellStyle name="常规 2 17 9" xfId="13135"/>
    <cellStyle name="常规 2 17 9 2" xfId="13138"/>
    <cellStyle name="常规 2 17 9 3" xfId="13140"/>
    <cellStyle name="常规 2 17 9 3 2" xfId="13142"/>
    <cellStyle name="常规 2 18" xfId="11906"/>
    <cellStyle name="常规 2 18 10" xfId="13145"/>
    <cellStyle name="常规 2 18 10 2" xfId="12886"/>
    <cellStyle name="常规 2 18 10 3" xfId="12894"/>
    <cellStyle name="常规 2 18 10 3 2" xfId="13147"/>
    <cellStyle name="常规 2 18 11" xfId="13149"/>
    <cellStyle name="常规 2 18 11 2" xfId="13151"/>
    <cellStyle name="常规 2 18 11 2 2" xfId="13153"/>
    <cellStyle name="常规 2 18 12" xfId="13154"/>
    <cellStyle name="常规 2 18 12 2" xfId="13157"/>
    <cellStyle name="常规 2 18 13" xfId="13159"/>
    <cellStyle name="常规 2 18 13 2" xfId="13162"/>
    <cellStyle name="常规 2 18 14" xfId="9474"/>
    <cellStyle name="常规 2 18 14 2" xfId="13164"/>
    <cellStyle name="常规 2 18 15" xfId="13165"/>
    <cellStyle name="常规 2 18 15 2" xfId="13167"/>
    <cellStyle name="常规 2 18 16" xfId="13170"/>
    <cellStyle name="常规 2 18 16 2" xfId="13172"/>
    <cellStyle name="常规 2 18 17" xfId="13175"/>
    <cellStyle name="常规 2 18 17 2" xfId="13177"/>
    <cellStyle name="常规 2 18 18" xfId="13181"/>
    <cellStyle name="常规 2 18 18 2" xfId="13184"/>
    <cellStyle name="常规 2 18 19" xfId="13187"/>
    <cellStyle name="常规 2 18 19 2" xfId="13190"/>
    <cellStyle name="常规 2 18 2" xfId="13192"/>
    <cellStyle name="常规 2 18 2 2" xfId="13195"/>
    <cellStyle name="常规 2 18 2 2 2" xfId="13198"/>
    <cellStyle name="常规 2 18 2 2 2 10" xfId="13202"/>
    <cellStyle name="常规 2 18 2 2 2 11" xfId="13204"/>
    <cellStyle name="常规 2 18 2 2 2 12" xfId="13206"/>
    <cellStyle name="常规 2 18 2 2 2 13" xfId="13208"/>
    <cellStyle name="常规 2 18 2 2 2 14" xfId="13210"/>
    <cellStyle name="常规 2 18 2 2 2 15" xfId="13212"/>
    <cellStyle name="常规 2 18 2 2 2 2" xfId="13214"/>
    <cellStyle name="常规 2 18 2 2 2 2 2" xfId="13216"/>
    <cellStyle name="常规 2 18 2 2 2 2 3" xfId="13218"/>
    <cellStyle name="常规 2 18 2 2 2 3" xfId="13221"/>
    <cellStyle name="常规 2 18 2 2 2 4" xfId="13223"/>
    <cellStyle name="常规 2 18 2 2 2 5" xfId="13225"/>
    <cellStyle name="常规 2 18 2 2 2 6" xfId="13227"/>
    <cellStyle name="常规 2 18 2 2 2 7" xfId="13230"/>
    <cellStyle name="常规 2 18 2 2 2 8" xfId="13233"/>
    <cellStyle name="常规 2 18 2 2 2 9" xfId="13235"/>
    <cellStyle name="常规 2 18 2 2 3" xfId="13237"/>
    <cellStyle name="常规 2 18 2 2 3 2" xfId="13241"/>
    <cellStyle name="常规 2 18 2 2 3 3" xfId="13243"/>
    <cellStyle name="常规 2 18 2 2 4" xfId="13245"/>
    <cellStyle name="常规 2 18 2 3" xfId="13249"/>
    <cellStyle name="常规 2 18 2 3 2" xfId="13252"/>
    <cellStyle name="常规 2 18 2 3 2 10" xfId="13254"/>
    <cellStyle name="常规 2 18 2 3 2 11" xfId="13256"/>
    <cellStyle name="常规 2 18 2 3 2 12" xfId="13258"/>
    <cellStyle name="常规 2 18 2 3 2 13" xfId="13260"/>
    <cellStyle name="常规 2 18 2 3 2 14" xfId="13262"/>
    <cellStyle name="常规 2 18 2 3 2 15" xfId="3202"/>
    <cellStyle name="常规 2 18 2 3 2 2" xfId="13265"/>
    <cellStyle name="常规 2 18 2 3 2 3" xfId="13268"/>
    <cellStyle name="常规 2 18 2 3 2 4" xfId="13271"/>
    <cellStyle name="常规 2 18 2 3 2 5" xfId="13112"/>
    <cellStyle name="常规 2 18 2 3 2 6" xfId="13273"/>
    <cellStyle name="常规 2 18 2 3 2 7" xfId="13276"/>
    <cellStyle name="常规 2 18 2 3 2 8" xfId="13279"/>
    <cellStyle name="常规 2 18 2 3 2 9" xfId="13281"/>
    <cellStyle name="常规 2 18 2 3 3" xfId="13283"/>
    <cellStyle name="常规 2 18 2 4" xfId="13285"/>
    <cellStyle name="常规 2 18 2 4 10" xfId="13287"/>
    <cellStyle name="常规 2 18 2 4 11" xfId="13290"/>
    <cellStyle name="常规 2 18 2 4 12" xfId="13293"/>
    <cellStyle name="常规 2 18 2 4 13" xfId="13296"/>
    <cellStyle name="常规 2 18 2 4 14" xfId="13298"/>
    <cellStyle name="常规 2 18 2 4 15" xfId="13300"/>
    <cellStyle name="常规 2 18 2 4 2" xfId="13303"/>
    <cellStyle name="常规 2 18 2 4 3" xfId="13305"/>
    <cellStyle name="常规 2 18 2 4 4" xfId="13308"/>
    <cellStyle name="常规 2 18 2 4 5" xfId="13311"/>
    <cellStyle name="常规 2 18 2 4 6" xfId="13315"/>
    <cellStyle name="常规 2 18 2 4 7" xfId="13318"/>
    <cellStyle name="常规 2 18 2 4 8" xfId="13321"/>
    <cellStyle name="常规 2 18 2 4 9" xfId="13324"/>
    <cellStyle name="常规 2 18 2 5" xfId="13327"/>
    <cellStyle name="常规 2 18 2 5 2" xfId="13329"/>
    <cellStyle name="常规 2 18 2 6" xfId="13331"/>
    <cellStyle name="常规 2 18 2 7" xfId="13335"/>
    <cellStyle name="常规 2 18 2 7 2" xfId="13338"/>
    <cellStyle name="常规 2 18 2 8" xfId="13340"/>
    <cellStyle name="常规 2 18 20" xfId="13166"/>
    <cellStyle name="常规 2 18 20 2" xfId="13168"/>
    <cellStyle name="常规 2 18 21" xfId="13171"/>
    <cellStyle name="常规 2 18 21 2" xfId="13173"/>
    <cellStyle name="常规 2 18 22" xfId="13176"/>
    <cellStyle name="常规 2 18 22 2" xfId="13178"/>
    <cellStyle name="常规 2 18 23" xfId="13182"/>
    <cellStyle name="常规 2 18 23 2" xfId="13185"/>
    <cellStyle name="常规 2 18 24" xfId="13188"/>
    <cellStyle name="常规 2 18 3" xfId="13343"/>
    <cellStyle name="常规 2 18 3 2" xfId="604"/>
    <cellStyle name="常规 2 18 3 2 10" xfId="13346"/>
    <cellStyle name="常规 2 18 3 2 11" xfId="2059"/>
    <cellStyle name="常规 2 18 3 2 12" xfId="2271"/>
    <cellStyle name="常规 2 18 3 2 13" xfId="2314"/>
    <cellStyle name="常规 2 18 3 2 14" xfId="2522"/>
    <cellStyle name="常规 2 18 3 2 15" xfId="2593"/>
    <cellStyle name="常规 2 18 3 2 2" xfId="615"/>
    <cellStyle name="常规 2 18 3 2 2 2" xfId="13348"/>
    <cellStyle name="常规 2 18 3 2 2 3" xfId="13350"/>
    <cellStyle name="常规 2 18 3 2 3" xfId="619"/>
    <cellStyle name="常规 2 18 3 2 4" xfId="13352"/>
    <cellStyle name="常规 2 18 3 2 5" xfId="13356"/>
    <cellStyle name="常规 2 18 3 2 6" xfId="3749"/>
    <cellStyle name="常规 2 18 3 2 7" xfId="3756"/>
    <cellStyle name="常规 2 18 3 2 8" xfId="13360"/>
    <cellStyle name="常规 2 18 3 2 9" xfId="13363"/>
    <cellStyle name="常规 2 18 3 3" xfId="631"/>
    <cellStyle name="常规 2 18 3 3 2" xfId="13366"/>
    <cellStyle name="常规 2 18 3 4" xfId="13369"/>
    <cellStyle name="常规 2 18 3 4 2" xfId="13373"/>
    <cellStyle name="常规 2 18 3 5" xfId="13376"/>
    <cellStyle name="常规 2 18 3 6" xfId="13380"/>
    <cellStyle name="常规 2 18 3 6 2" xfId="13384"/>
    <cellStyle name="常规 2 18 3 7" xfId="13386"/>
    <cellStyle name="常规 2 18 4" xfId="13389"/>
    <cellStyle name="常规 2 18 4 2" xfId="682"/>
    <cellStyle name="常规 2 18 4 2 2" xfId="688"/>
    <cellStyle name="常规 2 18 4 2 2 10" xfId="13392"/>
    <cellStyle name="常规 2 18 4 2 2 11" xfId="13396"/>
    <cellStyle name="常规 2 18 4 2 2 12" xfId="192"/>
    <cellStyle name="常规 2 18 4 2 2 13" xfId="13400"/>
    <cellStyle name="常规 2 18 4 2 2 14" xfId="13403"/>
    <cellStyle name="常规 2 18 4 2 2 15" xfId="13406"/>
    <cellStyle name="常规 2 18 4 2 2 2" xfId="13409"/>
    <cellStyle name="常规 2 18 4 2 2 2 2" xfId="357"/>
    <cellStyle name="常规 2 18 4 2 2 2 3" xfId="11954"/>
    <cellStyle name="常规 2 18 4 2 2 3" xfId="13412"/>
    <cellStyle name="常规 2 18 4 2 2 4" xfId="13415"/>
    <cellStyle name="常规 2 18 4 2 2 5" xfId="13417"/>
    <cellStyle name="常规 2 18 4 2 2 6" xfId="13419"/>
    <cellStyle name="常规 2 18 4 2 2 7" xfId="13421"/>
    <cellStyle name="常规 2 18 4 2 2 8" xfId="13423"/>
    <cellStyle name="常规 2 18 4 2 2 9" xfId="13425"/>
    <cellStyle name="常规 2 18 4 2 3" xfId="13427"/>
    <cellStyle name="常规 2 18 4 2 3 2" xfId="13430"/>
    <cellStyle name="常规 2 18 4 2 3 3" xfId="13432"/>
    <cellStyle name="常规 2 18 4 2 4" xfId="13436"/>
    <cellStyle name="常规 2 18 4 3" xfId="712"/>
    <cellStyle name="常规 2 18 4 3 2" xfId="716"/>
    <cellStyle name="常规 2 18 4 3 2 10" xfId="13439"/>
    <cellStyle name="常规 2 18 4 3 2 11" xfId="13443"/>
    <cellStyle name="常规 2 18 4 3 2 12" xfId="13447"/>
    <cellStyle name="常规 2 18 4 3 2 13" xfId="13450"/>
    <cellStyle name="常规 2 18 4 3 2 14" xfId="13453"/>
    <cellStyle name="常规 2 18 4 3 2 15" xfId="13456"/>
    <cellStyle name="常规 2 18 4 3 2 2" xfId="13459"/>
    <cellStyle name="常规 2 18 4 3 2 3" xfId="13462"/>
    <cellStyle name="常规 2 18 4 3 2 4" xfId="13465"/>
    <cellStyle name="常规 2 18 4 3 2 5" xfId="13468"/>
    <cellStyle name="常规 2 18 4 3 2 6" xfId="13470"/>
    <cellStyle name="常规 2 18 4 3 2 7" xfId="13473"/>
    <cellStyle name="常规 2 18 4 3 2 8" xfId="13476"/>
    <cellStyle name="常规 2 18 4 3 2 9" xfId="13479"/>
    <cellStyle name="常规 2 18 4 3 3" xfId="13481"/>
    <cellStyle name="常规 2 18 4 4" xfId="7117"/>
    <cellStyle name="常规 2 18 4 4 10" xfId="13484"/>
    <cellStyle name="常规 2 18 4 4 11" xfId="13487"/>
    <cellStyle name="常规 2 18 4 4 12" xfId="13490"/>
    <cellStyle name="常规 2 18 4 4 13" xfId="13494"/>
    <cellStyle name="常规 2 18 4 4 14" xfId="13498"/>
    <cellStyle name="常规 2 18 4 4 15" xfId="13500"/>
    <cellStyle name="常规 2 18 4 4 2" xfId="13502"/>
    <cellStyle name="常规 2 18 4 4 3" xfId="13505"/>
    <cellStyle name="常规 2 18 4 4 4" xfId="13509"/>
    <cellStyle name="常规 2 18 4 4 5" xfId="13513"/>
    <cellStyle name="常规 2 18 4 4 6" xfId="13517"/>
    <cellStyle name="常规 2 18 4 4 7" xfId="13521"/>
    <cellStyle name="常规 2 18 4 4 8" xfId="13523"/>
    <cellStyle name="常规 2 18 4 4 9" xfId="13525"/>
    <cellStyle name="常规 2 18 4 5" xfId="1124"/>
    <cellStyle name="常规 2 18 4 5 2" xfId="13527"/>
    <cellStyle name="常规 2 18 4 6" xfId="1050"/>
    <cellStyle name="常规 2 18 4 7" xfId="1060"/>
    <cellStyle name="常规 2 18 4 7 2" xfId="13530"/>
    <cellStyle name="常规 2 18 4 8" xfId="1304"/>
    <cellStyle name="常规 2 18 5" xfId="13532"/>
    <cellStyle name="常规 2 18 5 10" xfId="13535"/>
    <cellStyle name="常规 2 18 5 11" xfId="13537"/>
    <cellStyle name="常规 2 18 5 12" xfId="13539"/>
    <cellStyle name="常规 2 18 5 13" xfId="13541"/>
    <cellStyle name="常规 2 18 5 14" xfId="13543"/>
    <cellStyle name="常规 2 18 5 15" xfId="13545"/>
    <cellStyle name="常规 2 18 5 2" xfId="746"/>
    <cellStyle name="常规 2 18 5 2 2" xfId="758"/>
    <cellStyle name="常规 2 18 5 2 2 2" xfId="13547"/>
    <cellStyle name="常规 2 18 5 2 2 3" xfId="13549"/>
    <cellStyle name="常规 2 18 5 2 3" xfId="13551"/>
    <cellStyle name="常规 2 18 5 3" xfId="765"/>
    <cellStyle name="常规 2 18 5 3 2" xfId="775"/>
    <cellStyle name="常规 2 18 5 3 3" xfId="13553"/>
    <cellStyle name="常规 2 18 5 4" xfId="781"/>
    <cellStyle name="常规 2 18 5 5" xfId="13555"/>
    <cellStyle name="常规 2 18 5 5 2" xfId="13558"/>
    <cellStyle name="常规 2 18 5 6" xfId="13559"/>
    <cellStyle name="常规 2 18 5 7" xfId="13562"/>
    <cellStyle name="常规 2 18 5 8" xfId="13565"/>
    <cellStyle name="常规 2 18 5 9" xfId="13568"/>
    <cellStyle name="常规 2 18 6" xfId="13571"/>
    <cellStyle name="常规 2 18 6 2" xfId="530"/>
    <cellStyle name="常规 2 18 6 2 2" xfId="815"/>
    <cellStyle name="常规 2 18 6 2 2 2" xfId="13574"/>
    <cellStyle name="常规 2 18 6 2 2 3" xfId="13576"/>
    <cellStyle name="常规 2 18 6 2 3" xfId="13578"/>
    <cellStyle name="常规 2 18 6 3" xfId="824"/>
    <cellStyle name="常规 2 18 6 3 2" xfId="13581"/>
    <cellStyle name="常规 2 18 6 3 3" xfId="13584"/>
    <cellStyle name="常规 2 18 6 4" xfId="13586"/>
    <cellStyle name="常规 2 18 6 5" xfId="13588"/>
    <cellStyle name="常规 2 18 6 5 2" xfId="13589"/>
    <cellStyle name="常规 2 18 7" xfId="13590"/>
    <cellStyle name="常规 2 18 7 2" xfId="535"/>
    <cellStyle name="常规 2 18 7 2 2" xfId="848"/>
    <cellStyle name="常规 2 18 7 2 3" xfId="13593"/>
    <cellStyle name="常规 2 18 7 3" xfId="852"/>
    <cellStyle name="常规 2 18 7 4" xfId="13595"/>
    <cellStyle name="常规 2 18 7 4 2" xfId="13596"/>
    <cellStyle name="常规 2 18 8" xfId="13597"/>
    <cellStyle name="常规 2 18 8 2" xfId="546"/>
    <cellStyle name="常规 2 18 8 2 2" xfId="98"/>
    <cellStyle name="常规 2 18 8 2 3" xfId="13600"/>
    <cellStyle name="常规 2 18 8 3" xfId="200"/>
    <cellStyle name="常规 2 18 8 4" xfId="7015"/>
    <cellStyle name="常规 2 18 8 4 2" xfId="13602"/>
    <cellStyle name="常规 2 18 9" xfId="13604"/>
    <cellStyle name="常规 2 18 9 2" xfId="5875"/>
    <cellStyle name="常规 2 18 9 3" xfId="1988"/>
    <cellStyle name="常规 2 18 9 3 2" xfId="4938"/>
    <cellStyle name="常规 2 19" xfId="11910"/>
    <cellStyle name="常规 2 19 10" xfId="13607"/>
    <cellStyle name="常规 2 19 10 2" xfId="13609"/>
    <cellStyle name="常规 2 19 10 3" xfId="13611"/>
    <cellStyle name="常规 2 19 10 3 2" xfId="13612"/>
    <cellStyle name="常规 2 19 11" xfId="13614"/>
    <cellStyle name="常规 2 19 11 2" xfId="13617"/>
    <cellStyle name="常规 2 19 11 2 2" xfId="13620"/>
    <cellStyle name="常规 2 19 12" xfId="13623"/>
    <cellStyle name="常规 2 19 12 2" xfId="13626"/>
    <cellStyle name="常规 2 19 13" xfId="13629"/>
    <cellStyle name="常规 2 19 13 2" xfId="13632"/>
    <cellStyle name="常规 2 19 14" xfId="13633"/>
    <cellStyle name="常规 2 19 14 2" xfId="13635"/>
    <cellStyle name="常规 2 19 15" xfId="13636"/>
    <cellStyle name="常规 2 19 15 2" xfId="13638"/>
    <cellStyle name="常规 2 19 16" xfId="13640"/>
    <cellStyle name="常规 2 19 16 2" xfId="13642"/>
    <cellStyle name="常规 2 19 17" xfId="13645"/>
    <cellStyle name="常规 2 19 17 2" xfId="13648"/>
    <cellStyle name="常规 2 19 18" xfId="13652"/>
    <cellStyle name="常规 2 19 18 2" xfId="13655"/>
    <cellStyle name="常规 2 19 19" xfId="13657"/>
    <cellStyle name="常规 2 19 19 2" xfId="13659"/>
    <cellStyle name="常规 2 19 2" xfId="11915"/>
    <cellStyle name="常规 2 19 2 2" xfId="13661"/>
    <cellStyle name="常规 2 19 2 2 2" xfId="13663"/>
    <cellStyle name="常规 2 19 2 2 2 10" xfId="13665"/>
    <cellStyle name="常规 2 19 2 2 2 11" xfId="13667"/>
    <cellStyle name="常规 2 19 2 2 2 12" xfId="13669"/>
    <cellStyle name="常规 2 19 2 2 2 13" xfId="13671"/>
    <cellStyle name="常规 2 19 2 2 2 14" xfId="13673"/>
    <cellStyle name="常规 2 19 2 2 2 15" xfId="13675"/>
    <cellStyle name="常规 2 19 2 2 2 2" xfId="13678"/>
    <cellStyle name="常规 2 19 2 2 2 2 2" xfId="13681"/>
    <cellStyle name="常规 2 19 2 2 2 2 3" xfId="13684"/>
    <cellStyle name="常规 2 19 2 2 2 3" xfId="13686"/>
    <cellStyle name="常规 2 19 2 2 2 4" xfId="13688"/>
    <cellStyle name="常规 2 19 2 2 2 5" xfId="13690"/>
    <cellStyle name="常规 2 19 2 2 2 6" xfId="13692"/>
    <cellStyle name="常规 2 19 2 2 2 7" xfId="13694"/>
    <cellStyle name="常规 2 19 2 2 2 8" xfId="13697"/>
    <cellStyle name="常规 2 19 2 2 2 9" xfId="13700"/>
    <cellStyle name="常规 2 19 2 2 3" xfId="13702"/>
    <cellStyle name="常规 2 19 2 2 3 2" xfId="13705"/>
    <cellStyle name="常规 2 19 2 2 3 3" xfId="13707"/>
    <cellStyle name="常规 2 19 2 2 4" xfId="13709"/>
    <cellStyle name="常规 2 19 2 3" xfId="13712"/>
    <cellStyle name="常规 2 19 2 3 2" xfId="13714"/>
    <cellStyle name="常规 2 19 2 3 2 10" xfId="13716"/>
    <cellStyle name="常规 2 19 2 3 2 11" xfId="13718"/>
    <cellStyle name="常规 2 19 2 3 2 12" xfId="13720"/>
    <cellStyle name="常规 2 19 2 3 2 13" xfId="13723"/>
    <cellStyle name="常规 2 19 2 3 2 14" xfId="13726"/>
    <cellStyle name="常规 2 19 2 3 2 15" xfId="13729"/>
    <cellStyle name="常规 2 19 2 3 2 2" xfId="13732"/>
    <cellStyle name="常规 2 19 2 3 2 3" xfId="13735"/>
    <cellStyle name="常规 2 19 2 3 2 4" xfId="13738"/>
    <cellStyle name="常规 2 19 2 3 2 5" xfId="13740"/>
    <cellStyle name="常规 2 19 2 3 2 6" xfId="13743"/>
    <cellStyle name="常规 2 19 2 3 2 7" xfId="13746"/>
    <cellStyle name="常规 2 19 2 3 2 8" xfId="13749"/>
    <cellStyle name="常规 2 19 2 3 2 9" xfId="13753"/>
    <cellStyle name="常规 2 19 2 3 3" xfId="13755"/>
    <cellStyle name="常规 2 19 2 4" xfId="13757"/>
    <cellStyle name="常规 2 19 2 4 10" xfId="13760"/>
    <cellStyle name="常规 2 19 2 4 11" xfId="13764"/>
    <cellStyle name="常规 2 19 2 4 12" xfId="13768"/>
    <cellStyle name="常规 2 19 2 4 13" xfId="13771"/>
    <cellStyle name="常规 2 19 2 4 14" xfId="13774"/>
    <cellStyle name="常规 2 19 2 4 15" xfId="13777"/>
    <cellStyle name="常规 2 19 2 4 2" xfId="12738"/>
    <cellStyle name="常规 2 19 2 4 3" xfId="12743"/>
    <cellStyle name="常规 2 19 2 4 4" xfId="13782"/>
    <cellStyle name="常规 2 19 2 4 5" xfId="13785"/>
    <cellStyle name="常规 2 19 2 4 6" xfId="13789"/>
    <cellStyle name="常规 2 19 2 4 7" xfId="13792"/>
    <cellStyle name="常规 2 19 2 4 8" xfId="13795"/>
    <cellStyle name="常规 2 19 2 4 9" xfId="13798"/>
    <cellStyle name="常规 2 19 2 5" xfId="13801"/>
    <cellStyle name="常规 2 19 2 5 2" xfId="13803"/>
    <cellStyle name="常规 2 19 2 6" xfId="13805"/>
    <cellStyle name="常规 2 19 2 7" xfId="13808"/>
    <cellStyle name="常规 2 19 2 7 2" xfId="13811"/>
    <cellStyle name="常规 2 19 2 8" xfId="13812"/>
    <cellStyle name="常规 2 19 20" xfId="13637"/>
    <cellStyle name="常规 2 19 20 2" xfId="13639"/>
    <cellStyle name="常规 2 19 21" xfId="13641"/>
    <cellStyle name="常规 2 19 21 2" xfId="13643"/>
    <cellStyle name="常规 2 19 22" xfId="13646"/>
    <cellStyle name="常规 2 19 22 2" xfId="13649"/>
    <cellStyle name="常规 2 19 23" xfId="13653"/>
    <cellStyle name="常规 2 19 23 2" xfId="13656"/>
    <cellStyle name="常规 2 19 24" xfId="13658"/>
    <cellStyle name="常规 2 19 3" xfId="13813"/>
    <cellStyle name="常规 2 19 3 2" xfId="13817"/>
    <cellStyle name="常规 2 19 3 2 10" xfId="13821"/>
    <cellStyle name="常规 2 19 3 2 11" xfId="13824"/>
    <cellStyle name="常规 2 19 3 2 12" xfId="13828"/>
    <cellStyle name="常规 2 19 3 2 13" xfId="13832"/>
    <cellStyle name="常规 2 19 3 2 14" xfId="13836"/>
    <cellStyle name="常规 2 19 3 2 15" xfId="13839"/>
    <cellStyle name="常规 2 19 3 2 2" xfId="13843"/>
    <cellStyle name="常规 2 19 3 2 2 2" xfId="13845"/>
    <cellStyle name="常规 2 19 3 2 2 3" xfId="13847"/>
    <cellStyle name="常规 2 19 3 2 3" xfId="13850"/>
    <cellStyle name="常规 2 19 3 2 4" xfId="13852"/>
    <cellStyle name="常规 2 19 3 2 5" xfId="13855"/>
    <cellStyle name="常规 2 19 3 2 6" xfId="13858"/>
    <cellStyle name="常规 2 19 3 2 7" xfId="13862"/>
    <cellStyle name="常规 2 19 3 2 8" xfId="13866"/>
    <cellStyle name="常规 2 19 3 2 9" xfId="13869"/>
    <cellStyle name="常规 2 19 3 3" xfId="13872"/>
    <cellStyle name="常规 2 19 3 3 2" xfId="13874"/>
    <cellStyle name="常规 2 19 3 4" xfId="13876"/>
    <cellStyle name="常规 2 19 3 4 2" xfId="13878"/>
    <cellStyle name="常规 2 19 3 5" xfId="13880"/>
    <cellStyle name="常规 2 19 3 6" xfId="13882"/>
    <cellStyle name="常规 2 19 3 6 2" xfId="13884"/>
    <cellStyle name="常规 2 19 3 7" xfId="13885"/>
    <cellStyle name="常规 2 19 4" xfId="13886"/>
    <cellStyle name="常规 2 19 4 2" xfId="13888"/>
    <cellStyle name="常规 2 19 4 2 2" xfId="13891"/>
    <cellStyle name="常规 2 19 4 2 2 10" xfId="13894"/>
    <cellStyle name="常规 2 19 4 2 2 11" xfId="13896"/>
    <cellStyle name="常规 2 19 4 2 2 12" xfId="13898"/>
    <cellStyle name="常规 2 19 4 2 2 13" xfId="13900"/>
    <cellStyle name="常规 2 19 4 2 2 14" xfId="13902"/>
    <cellStyle name="常规 2 19 4 2 2 15" xfId="13904"/>
    <cellStyle name="常规 2 19 4 2 2 2" xfId="13906"/>
    <cellStyle name="常规 2 19 4 2 2 2 2" xfId="1382"/>
    <cellStyle name="常规 2 19 4 2 2 2 3" xfId="1854"/>
    <cellStyle name="常规 2 19 4 2 2 3" xfId="13908"/>
    <cellStyle name="常规 2 19 4 2 2 4" xfId="13910"/>
    <cellStyle name="常规 2 19 4 2 2 5" xfId="13912"/>
    <cellStyle name="常规 2 19 4 2 2 6" xfId="13915"/>
    <cellStyle name="常规 2 19 4 2 2 7" xfId="13918"/>
    <cellStyle name="常规 2 19 4 2 2 8" xfId="13920"/>
    <cellStyle name="常规 2 19 4 2 2 9" xfId="13922"/>
    <cellStyle name="常规 2 19 4 2 3" xfId="13924"/>
    <cellStyle name="常规 2 19 4 2 3 2" xfId="13927"/>
    <cellStyle name="常规 2 19 4 2 3 3" xfId="13929"/>
    <cellStyle name="常规 2 19 4 2 4" xfId="13931"/>
    <cellStyle name="常规 2 19 4 3" xfId="13935"/>
    <cellStyle name="常规 2 19 4 3 2" xfId="13938"/>
    <cellStyle name="常规 2 19 4 3 2 10" xfId="13940"/>
    <cellStyle name="常规 2 19 4 3 2 11" xfId="13943"/>
    <cellStyle name="常规 2 19 4 3 2 12" xfId="13946"/>
    <cellStyle name="常规 2 19 4 3 2 13" xfId="13949"/>
    <cellStyle name="常规 2 19 4 3 2 14" xfId="13952"/>
    <cellStyle name="常规 2 19 4 3 2 15" xfId="13956"/>
    <cellStyle name="常规 2 19 4 3 2 2" xfId="13960"/>
    <cellStyle name="常规 2 19 4 3 2 3" xfId="13962"/>
    <cellStyle name="常规 2 19 4 3 2 4" xfId="13964"/>
    <cellStyle name="常规 2 19 4 3 2 5" xfId="13966"/>
    <cellStyle name="常规 2 19 4 3 2 6" xfId="13969"/>
    <cellStyle name="常规 2 19 4 3 2 7" xfId="13973"/>
    <cellStyle name="常规 2 19 4 3 2 8" xfId="13975"/>
    <cellStyle name="常规 2 19 4 3 2 9" xfId="13977"/>
    <cellStyle name="常规 2 19 4 3 3" xfId="13979"/>
    <cellStyle name="常规 2 19 4 4" xfId="13981"/>
    <cellStyle name="常规 2 19 4 4 10" xfId="13984"/>
    <cellStyle name="常规 2 19 4 4 11" xfId="13987"/>
    <cellStyle name="常规 2 19 4 4 12" xfId="13990"/>
    <cellStyle name="常规 2 19 4 4 13" xfId="13993"/>
    <cellStyle name="常规 2 19 4 4 14" xfId="13996"/>
    <cellStyle name="常规 2 19 4 4 15" xfId="13999"/>
    <cellStyle name="常规 2 19 4 4 2" xfId="14003"/>
    <cellStyle name="常规 2 19 4 4 3" xfId="14005"/>
    <cellStyle name="常规 2 19 4 4 4" xfId="14007"/>
    <cellStyle name="常规 2 19 4 4 5" xfId="14009"/>
    <cellStyle name="常规 2 19 4 4 6" xfId="14012"/>
    <cellStyle name="常规 2 19 4 4 7" xfId="10550"/>
    <cellStyle name="常规 2 19 4 4 8" xfId="10554"/>
    <cellStyle name="常规 2 19 4 4 9" xfId="10558"/>
    <cellStyle name="常规 2 19 4 5" xfId="14015"/>
    <cellStyle name="常规 2 19 4 5 2" xfId="14017"/>
    <cellStyle name="常规 2 19 4 6" xfId="14019"/>
    <cellStyle name="常规 2 19 4 7" xfId="14022"/>
    <cellStyle name="常规 2 19 4 7 2" xfId="14026"/>
    <cellStyle name="常规 2 19 4 8" xfId="14027"/>
    <cellStyle name="常规 2 19 5" xfId="14030"/>
    <cellStyle name="常规 2 19 5 10" xfId="14032"/>
    <cellStyle name="常规 2 19 5 11" xfId="14036"/>
    <cellStyle name="常规 2 19 5 12" xfId="14040"/>
    <cellStyle name="常规 2 19 5 13" xfId="14044"/>
    <cellStyle name="常规 2 19 5 14" xfId="14048"/>
    <cellStyle name="常规 2 19 5 15" xfId="14052"/>
    <cellStyle name="常规 2 19 5 2" xfId="14055"/>
    <cellStyle name="常规 2 19 5 2 2" xfId="14061"/>
    <cellStyle name="常规 2 19 5 2 2 2" xfId="14063"/>
    <cellStyle name="常规 2 19 5 2 2 3" xfId="14065"/>
    <cellStyle name="常规 2 19 5 2 3" xfId="14067"/>
    <cellStyle name="常规 2 19 5 3" xfId="14069"/>
    <cellStyle name="常规 2 19 5 3 2" xfId="14073"/>
    <cellStyle name="常规 2 19 5 3 3" xfId="14075"/>
    <cellStyle name="常规 2 19 5 4" xfId="14078"/>
    <cellStyle name="常规 2 19 5 5" xfId="14082"/>
    <cellStyle name="常规 2 19 5 5 2" xfId="14085"/>
    <cellStyle name="常规 2 19 5 6" xfId="14087"/>
    <cellStyle name="常规 2 19 5 7" xfId="14090"/>
    <cellStyle name="常规 2 19 5 8" xfId="14093"/>
    <cellStyle name="常规 2 19 5 9" xfId="14096"/>
    <cellStyle name="常规 2 19 6" xfId="14098"/>
    <cellStyle name="常规 2 19 6 2" xfId="14100"/>
    <cellStyle name="常规 2 19 6 2 2" xfId="14104"/>
    <cellStyle name="常规 2 19 6 2 2 2" xfId="14106"/>
    <cellStyle name="常规 2 19 6 2 2 3" xfId="14108"/>
    <cellStyle name="常规 2 19 6 2 3" xfId="14110"/>
    <cellStyle name="常规 2 19 6 3" xfId="14112"/>
    <cellStyle name="常规 2 19 6 3 2" xfId="14114"/>
    <cellStyle name="常规 2 19 6 3 3" xfId="14116"/>
    <cellStyle name="常规 2 19 6 4" xfId="14118"/>
    <cellStyle name="常规 2 19 6 5" xfId="14120"/>
    <cellStyle name="常规 2 19 6 5 2" xfId="14121"/>
    <cellStyle name="常规 2 19 7" xfId="14122"/>
    <cellStyle name="常规 2 19 7 2" xfId="14124"/>
    <cellStyle name="常规 2 19 7 2 2" xfId="14127"/>
    <cellStyle name="常规 2 19 7 2 3" xfId="14129"/>
    <cellStyle name="常规 2 19 7 3" xfId="14131"/>
    <cellStyle name="常规 2 19 7 4" xfId="14133"/>
    <cellStyle name="常规 2 19 7 4 2" xfId="13467"/>
    <cellStyle name="常规 2 19 8" xfId="14134"/>
    <cellStyle name="常规 2 19 8 2" xfId="14137"/>
    <cellStyle name="常规 2 19 8 2 2" xfId="14141"/>
    <cellStyle name="常规 2 19 8 2 3" xfId="14143"/>
    <cellStyle name="常规 2 19 8 3" xfId="14145"/>
    <cellStyle name="常规 2 19 8 4" xfId="14147"/>
    <cellStyle name="常规 2 19 8 4 2" xfId="14148"/>
    <cellStyle name="常规 2 19 9" xfId="14149"/>
    <cellStyle name="常规 2 19 9 2" xfId="14152"/>
    <cellStyle name="常规 2 19 9 3" xfId="14156"/>
    <cellStyle name="常规 2 19 9 3 2" xfId="14158"/>
    <cellStyle name="常规 2 2" xfId="14160"/>
    <cellStyle name="常规 2 2 10" xfId="14163"/>
    <cellStyle name="常规 2 2 10 2" xfId="14165"/>
    <cellStyle name="常规 2 2 10 2 2" xfId="12593"/>
    <cellStyle name="常规 2 2 10 2 2 10" xfId="14167"/>
    <cellStyle name="常规 2 2 10 2 2 11" xfId="14168"/>
    <cellStyle name="常规 2 2 10 2 2 12" xfId="14169"/>
    <cellStyle name="常规 2 2 10 2 2 13" xfId="14170"/>
    <cellStyle name="常规 2 2 10 2 2 14" xfId="14171"/>
    <cellStyle name="常规 2 2 10 2 2 15" xfId="14172"/>
    <cellStyle name="常规 2 2 10 2 2 2" xfId="12597"/>
    <cellStyle name="常规 2 2 10 2 2 3" xfId="12600"/>
    <cellStyle name="常规 2 2 10 2 2 4" xfId="14173"/>
    <cellStyle name="常规 2 2 10 2 2 5" xfId="14174"/>
    <cellStyle name="常规 2 2 10 2 2 6" xfId="14176"/>
    <cellStyle name="常规 2 2 10 2 2 7" xfId="14178"/>
    <cellStyle name="常规 2 2 10 2 2 8" xfId="14181"/>
    <cellStyle name="常规 2 2 10 2 2 9" xfId="14183"/>
    <cellStyle name="常规 2 2 10 2 3" xfId="12603"/>
    <cellStyle name="常规 2 2 10 3" xfId="14185"/>
    <cellStyle name="常规 2 2 10 3 2" xfId="12638"/>
    <cellStyle name="常规 2 2 10 3 2 10" xfId="14187"/>
    <cellStyle name="常规 2 2 10 3 2 11" xfId="14189"/>
    <cellStyle name="常规 2 2 10 3 2 12" xfId="14191"/>
    <cellStyle name="常规 2 2 10 3 2 13" xfId="14193"/>
    <cellStyle name="常规 2 2 10 3 2 14" xfId="14195"/>
    <cellStyle name="常规 2 2 10 3 2 15" xfId="14197"/>
    <cellStyle name="常规 2 2 10 3 2 2" xfId="14199"/>
    <cellStyle name="常规 2 2 10 3 2 3" xfId="14200"/>
    <cellStyle name="常规 2 2 10 3 2 4" xfId="14201"/>
    <cellStyle name="常规 2 2 10 3 2 5" xfId="14202"/>
    <cellStyle name="常规 2 2 10 3 2 6" xfId="14203"/>
    <cellStyle name="常规 2 2 10 3 2 7" xfId="10843"/>
    <cellStyle name="常规 2 2 10 3 2 8" xfId="10939"/>
    <cellStyle name="常规 2 2 10 3 2 9" xfId="10987"/>
    <cellStyle name="常规 2 2 10 4" xfId="14205"/>
    <cellStyle name="常规 2 2 10 4 10" xfId="12660"/>
    <cellStyle name="常规 2 2 10 4 11" xfId="14207"/>
    <cellStyle name="常规 2 2 10 4 12" xfId="14210"/>
    <cellStyle name="常规 2 2 10 4 13" xfId="14213"/>
    <cellStyle name="常规 2 2 10 4 14" xfId="14215"/>
    <cellStyle name="常规 2 2 10 4 15" xfId="14217"/>
    <cellStyle name="常规 2 2 10 4 2" xfId="12667"/>
    <cellStyle name="常规 2 2 10 4 3" xfId="12672"/>
    <cellStyle name="常规 2 2 10 4 4" xfId="12676"/>
    <cellStyle name="常规 2 2 10 4 5" xfId="12681"/>
    <cellStyle name="常规 2 2 10 4 6" xfId="12686"/>
    <cellStyle name="常规 2 2 10 4 7" xfId="12692"/>
    <cellStyle name="常规 2 2 10 4 8" xfId="12698"/>
    <cellStyle name="常规 2 2 10 4 9" xfId="14219"/>
    <cellStyle name="常规 2 2 10 5" xfId="14224"/>
    <cellStyle name="常规 2 2 10 6" xfId="14226"/>
    <cellStyle name="常规 2 2 10 6 2" xfId="14229"/>
    <cellStyle name="常规 2 2 10 7" xfId="14232"/>
    <cellStyle name="常规 2 2 11" xfId="14235"/>
    <cellStyle name="常规 2 2 11 10" xfId="14236"/>
    <cellStyle name="常规 2 2 11 11" xfId="14238"/>
    <cellStyle name="常规 2 2 11 12" xfId="14240"/>
    <cellStyle name="常规 2 2 11 13" xfId="14242"/>
    <cellStyle name="常规 2 2 11 14" xfId="14245"/>
    <cellStyle name="常规 2 2 11 15" xfId="14247"/>
    <cellStyle name="常规 2 2 11 2" xfId="14249"/>
    <cellStyle name="常规 2 2 11 2 2" xfId="12757"/>
    <cellStyle name="常规 2 2 11 2 2 2" xfId="14250"/>
    <cellStyle name="常规 2 2 11 2 2 3" xfId="14251"/>
    <cellStyle name="常规 2 2 11 2 3" xfId="12764"/>
    <cellStyle name="常规 2 2 11 3" xfId="14252"/>
    <cellStyle name="常规 2 2 11 3 2" xfId="14254"/>
    <cellStyle name="常规 2 2 11 3 3" xfId="14258"/>
    <cellStyle name="常规 2 2 11 4" xfId="14261"/>
    <cellStyle name="常规 2 2 11 5" xfId="14264"/>
    <cellStyle name="常规 2 2 11 5 2" xfId="14266"/>
    <cellStyle name="常规 2 2 11 6" xfId="14269"/>
    <cellStyle name="常规 2 2 11 7" xfId="14272"/>
    <cellStyle name="常规 2 2 11 8" xfId="14275"/>
    <cellStyle name="常规 2 2 11 9" xfId="14279"/>
    <cellStyle name="常规 2 2 12" xfId="14283"/>
    <cellStyle name="常规 2 2 12 2" xfId="14284"/>
    <cellStyle name="常规 2 2 12 2 2" xfId="12847"/>
    <cellStyle name="常规 2 2 12 2 3" xfId="12851"/>
    <cellStyle name="常规 2 2 12 3" xfId="14285"/>
    <cellStyle name="常规 2 2 12 4" xfId="14287"/>
    <cellStyle name="常规 2 2 12 4 2" xfId="12938"/>
    <cellStyle name="常规 2 2 13" xfId="14290"/>
    <cellStyle name="常规 2 2 13 2" xfId="14291"/>
    <cellStyle name="常规 2 2 13 2 2" xfId="13029"/>
    <cellStyle name="常规 2 2 13 2 3" xfId="14292"/>
    <cellStyle name="常规 2 2 13 3" xfId="14294"/>
    <cellStyle name="常规 2 2 13 4" xfId="14295"/>
    <cellStyle name="常规 2 2 13 4 2" xfId="14297"/>
    <cellStyle name="常规 2 2 14" xfId="14300"/>
    <cellStyle name="常规 2 2 14 2" xfId="14301"/>
    <cellStyle name="常规 2 2 14 3" xfId="14302"/>
    <cellStyle name="常规 2 2 14 3 2" xfId="13087"/>
    <cellStyle name="常规 2 2 15" xfId="14303"/>
    <cellStyle name="常规 2 2 15 2" xfId="14305"/>
    <cellStyle name="常规 2 2 15 3" xfId="14307"/>
    <cellStyle name="常规 2 2 15 3 2" xfId="14308"/>
    <cellStyle name="常规 2 2 16" xfId="6848"/>
    <cellStyle name="常规 2 2 16 2" xfId="14309"/>
    <cellStyle name="常规 2 2 16 2 2" xfId="13123"/>
    <cellStyle name="常规 2 2 17" xfId="6857"/>
    <cellStyle name="常规 2 2 17 2" xfId="14311"/>
    <cellStyle name="常规 2 2 18" xfId="14313"/>
    <cellStyle name="常规 2 2 18 2" xfId="14317"/>
    <cellStyle name="常规 2 2 19" xfId="14320"/>
    <cellStyle name="常规 2 2 19 2" xfId="14324"/>
    <cellStyle name="常规 2 2 2" xfId="14327"/>
    <cellStyle name="常规 2 2 2 10" xfId="11020"/>
    <cellStyle name="常规 2 2 2 10 2" xfId="14328"/>
    <cellStyle name="常规 2 2 2 10 3" xfId="14329"/>
    <cellStyle name="常规 2 2 2 11" xfId="11024"/>
    <cellStyle name="常规 2 2 2 12" xfId="14331"/>
    <cellStyle name="常规 2 2 2 12 2" xfId="14333"/>
    <cellStyle name="常规 2 2 2 13" xfId="14334"/>
    <cellStyle name="常规 2 2 2 14" xfId="14337"/>
    <cellStyle name="常规 2 2 2 14 2" xfId="14340"/>
    <cellStyle name="常规 2 2 2 2" xfId="14343"/>
    <cellStyle name="常规 2 2 2 2 2" xfId="14344"/>
    <cellStyle name="常规 2 2 2 2 2 2" xfId="14345"/>
    <cellStyle name="常规 2 2 2 2 2 2 2" xfId="14347"/>
    <cellStyle name="常规 2 2 2 2 2 2 2 2" xfId="1465"/>
    <cellStyle name="常规 2 2 2 2 2 2 2 2 2" xfId="14349"/>
    <cellStyle name="常规 2 2 2 2 2 2 2 2 2 10" xfId="14350"/>
    <cellStyle name="常规 2 2 2 2 2 2 2 2 2 11" xfId="14352"/>
    <cellStyle name="常规 2 2 2 2 2 2 2 2 2 12" xfId="14353"/>
    <cellStyle name="常规 2 2 2 2 2 2 2 2 2 13" xfId="14354"/>
    <cellStyle name="常规 2 2 2 2 2 2 2 2 2 14" xfId="14355"/>
    <cellStyle name="常规 2 2 2 2 2 2 2 2 2 15" xfId="14356"/>
    <cellStyle name="常规 2 2 2 2 2 2 2 2 2 2" xfId="14357"/>
    <cellStyle name="常规 2 2 2 2 2 2 2 2 2 3" xfId="14358"/>
    <cellStyle name="常规 2 2 2 2 2 2 2 2 2 4" xfId="14359"/>
    <cellStyle name="常规 2 2 2 2 2 2 2 2 2 5" xfId="14360"/>
    <cellStyle name="常规 2 2 2 2 2 2 2 2 2 6" xfId="8173"/>
    <cellStyle name="常规 2 2 2 2 2 2 2 2 2 7" xfId="8178"/>
    <cellStyle name="常规 2 2 2 2 2 2 2 2 2 8" xfId="14361"/>
    <cellStyle name="常规 2 2 2 2 2 2 2 2 2 9" xfId="14363"/>
    <cellStyle name="常规 2 2 2 2 2 2 2 3" xfId="1467"/>
    <cellStyle name="常规 2 2 2 2 2 2 2 3 2" xfId="14364"/>
    <cellStyle name="常规 2 2 2 2 2 2 2 3 2 10" xfId="14365"/>
    <cellStyle name="常规 2 2 2 2 2 2 2 3 2 11" xfId="14367"/>
    <cellStyle name="常规 2 2 2 2 2 2 2 3 2 12" xfId="14369"/>
    <cellStyle name="常规 2 2 2 2 2 2 2 3 2 13" xfId="14371"/>
    <cellStyle name="常规 2 2 2 2 2 2 2 3 2 14" xfId="14372"/>
    <cellStyle name="常规 2 2 2 2 2 2 2 3 2 15" xfId="14373"/>
    <cellStyle name="常规 2 2 2 2 2 2 2 3 2 2" xfId="14374"/>
    <cellStyle name="常规 2 2 2 2 2 2 2 3 2 3" xfId="14375"/>
    <cellStyle name="常规 2 2 2 2 2 2 2 3 2 4" xfId="14376"/>
    <cellStyle name="常规 2 2 2 2 2 2 2 3 2 5" xfId="14377"/>
    <cellStyle name="常规 2 2 2 2 2 2 2 3 2 6" xfId="14378"/>
    <cellStyle name="常规 2 2 2 2 2 2 2 3 2 7" xfId="14379"/>
    <cellStyle name="常规 2 2 2 2 2 2 2 3 2 8" xfId="14381"/>
    <cellStyle name="常规 2 2 2 2 2 2 2 3 2 9" xfId="14383"/>
    <cellStyle name="常规 2 2 2 2 2 2 2 4" xfId="14384"/>
    <cellStyle name="常规 2 2 2 2 2 2 2 4 10" xfId="14385"/>
    <cellStyle name="常规 2 2 2 2 2 2 2 4 11" xfId="14386"/>
    <cellStyle name="常规 2 2 2 2 2 2 2 4 12" xfId="14387"/>
    <cellStyle name="常规 2 2 2 2 2 2 2 4 13" xfId="14388"/>
    <cellStyle name="常规 2 2 2 2 2 2 2 4 14" xfId="14389"/>
    <cellStyle name="常规 2 2 2 2 2 2 2 4 15" xfId="14391"/>
    <cellStyle name="常规 2 2 2 2 2 2 2 4 2" xfId="3072"/>
    <cellStyle name="常规 2 2 2 2 2 2 2 4 3" xfId="3074"/>
    <cellStyle name="常规 2 2 2 2 2 2 2 4 4" xfId="3078"/>
    <cellStyle name="常规 2 2 2 2 2 2 2 4 5" xfId="3082"/>
    <cellStyle name="常规 2 2 2 2 2 2 2 4 6" xfId="3085"/>
    <cellStyle name="常规 2 2 2 2 2 2 2 4 7" xfId="14393"/>
    <cellStyle name="常规 2 2 2 2 2 2 2 4 8" xfId="14394"/>
    <cellStyle name="常规 2 2 2 2 2 2 2 4 9" xfId="14395"/>
    <cellStyle name="常规 2 2 2 2 2 2 3" xfId="14396"/>
    <cellStyle name="常规 2 2 2 2 2 2 3 2" xfId="14397"/>
    <cellStyle name="常规 2 2 2 2 2 2 3 2 10" xfId="14398"/>
    <cellStyle name="常规 2 2 2 2 2 2 3 2 11" xfId="14400"/>
    <cellStyle name="常规 2 2 2 2 2 2 3 2 12" xfId="14404"/>
    <cellStyle name="常规 2 2 2 2 2 2 3 2 13" xfId="14406"/>
    <cellStyle name="常规 2 2 2 2 2 2 3 2 14" xfId="14409"/>
    <cellStyle name="常规 2 2 2 2 2 2 3 2 15" xfId="14412"/>
    <cellStyle name="常规 2 2 2 2 2 2 3 2 2" xfId="14415"/>
    <cellStyle name="常规 2 2 2 2 2 2 3 2 3" xfId="14417"/>
    <cellStyle name="常规 2 2 2 2 2 2 3 2 4" xfId="14418"/>
    <cellStyle name="常规 2 2 2 2 2 2 3 2 5" xfId="14420"/>
    <cellStyle name="常规 2 2 2 2 2 2 3 2 6" xfId="14422"/>
    <cellStyle name="常规 2 2 2 2 2 2 3 2 7" xfId="14424"/>
    <cellStyle name="常规 2 2 2 2 2 2 3 2 8" xfId="14427"/>
    <cellStyle name="常规 2 2 2 2 2 2 3 2 9" xfId="14430"/>
    <cellStyle name="常规 2 2 2 2 2 2 3 3" xfId="14432"/>
    <cellStyle name="常规 2 2 2 2 2 2 4" xfId="14433"/>
    <cellStyle name="常规 2 2 2 2 2 2 4 2" xfId="1031"/>
    <cellStyle name="常规 2 2 2 2 2 2 4 2 10" xfId="14434"/>
    <cellStyle name="常规 2 2 2 2 2 2 4 2 11" xfId="14436"/>
    <cellStyle name="常规 2 2 2 2 2 2 4 2 12" xfId="14437"/>
    <cellStyle name="常规 2 2 2 2 2 2 4 2 13" xfId="14439"/>
    <cellStyle name="常规 2 2 2 2 2 2 4 2 14" xfId="14441"/>
    <cellStyle name="常规 2 2 2 2 2 2 4 2 15" xfId="14443"/>
    <cellStyle name="常规 2 2 2 2 2 2 4 2 2" xfId="14445"/>
    <cellStyle name="常规 2 2 2 2 2 2 4 2 3" xfId="14446"/>
    <cellStyle name="常规 2 2 2 2 2 2 4 2 4" xfId="14448"/>
    <cellStyle name="常规 2 2 2 2 2 2 4 2 5" xfId="14451"/>
    <cellStyle name="常规 2 2 2 2 2 2 4 2 6" xfId="14454"/>
    <cellStyle name="常规 2 2 2 2 2 2 4 2 7" xfId="14457"/>
    <cellStyle name="常规 2 2 2 2 2 2 4 2 8" xfId="14460"/>
    <cellStyle name="常规 2 2 2 2 2 2 4 2 9" xfId="14462"/>
    <cellStyle name="常规 2 2 2 2 2 2 5" xfId="14464"/>
    <cellStyle name="常规 2 2 2 2 2 2 5 10" xfId="4907"/>
    <cellStyle name="常规 2 2 2 2 2 2 5 11" xfId="14465"/>
    <cellStyle name="常规 2 2 2 2 2 2 5 12" xfId="14466"/>
    <cellStyle name="常规 2 2 2 2 2 2 5 13" xfId="14467"/>
    <cellStyle name="常规 2 2 2 2 2 2 5 14" xfId="14468"/>
    <cellStyle name="常规 2 2 2 2 2 2 5 15" xfId="14469"/>
    <cellStyle name="常规 2 2 2 2 2 2 5 2" xfId="14470"/>
    <cellStyle name="常规 2 2 2 2 2 2 5 3" xfId="14471"/>
    <cellStyle name="常规 2 2 2 2 2 2 5 4" xfId="14473"/>
    <cellStyle name="常规 2 2 2 2 2 2 5 5" xfId="14475"/>
    <cellStyle name="常规 2 2 2 2 2 2 5 6" xfId="4889"/>
    <cellStyle name="常规 2 2 2 2 2 2 5 7" xfId="4898"/>
    <cellStyle name="常规 2 2 2 2 2 2 5 8" xfId="9469"/>
    <cellStyle name="常规 2 2 2 2 2 2 5 9" xfId="9471"/>
    <cellStyle name="常规 2 2 2 2 2 2 6" xfId="14477"/>
    <cellStyle name="常规 2 2 2 2 2 2 7" xfId="14478"/>
    <cellStyle name="常规 2 2 2 2 2 3" xfId="14479"/>
    <cellStyle name="常规 2 2 2 2 2 3 2" xfId="14481"/>
    <cellStyle name="常规 2 2 2 2 2 3 2 2" xfId="14483"/>
    <cellStyle name="常规 2 2 2 2 2 3 2 2 10" xfId="14484"/>
    <cellStyle name="常规 2 2 2 2 2 3 2 2 11" xfId="14486"/>
    <cellStyle name="常规 2 2 2 2 2 3 2 2 12" xfId="14487"/>
    <cellStyle name="常规 2 2 2 2 2 3 2 2 13" xfId="4158"/>
    <cellStyle name="常规 2 2 2 2 2 3 2 2 14" xfId="4167"/>
    <cellStyle name="常规 2 2 2 2 2 3 2 2 15" xfId="14488"/>
    <cellStyle name="常规 2 2 2 2 2 3 2 2 2" xfId="14490"/>
    <cellStyle name="常规 2 2 2 2 2 3 2 2 3" xfId="14491"/>
    <cellStyle name="常规 2 2 2 2 2 3 2 2 4" xfId="14492"/>
    <cellStyle name="常规 2 2 2 2 2 3 2 2 5" xfId="14494"/>
    <cellStyle name="常规 2 2 2 2 2 3 2 2 6" xfId="14497"/>
    <cellStyle name="常规 2 2 2 2 2 3 2 2 7" xfId="14499"/>
    <cellStyle name="常规 2 2 2 2 2 3 2 2 8" xfId="14501"/>
    <cellStyle name="常规 2 2 2 2 2 3 2 2 9" xfId="14503"/>
    <cellStyle name="常规 2 2 2 2 2 3 3" xfId="14505"/>
    <cellStyle name="常规 2 2 2 2 2 3 3 2" xfId="10650"/>
    <cellStyle name="常规 2 2 2 2 2 3 3 2 10" xfId="14507"/>
    <cellStyle name="常规 2 2 2 2 2 3 3 2 11" xfId="14509"/>
    <cellStyle name="常规 2 2 2 2 2 3 3 2 12" xfId="14511"/>
    <cellStyle name="常规 2 2 2 2 2 3 3 2 13" xfId="14513"/>
    <cellStyle name="常规 2 2 2 2 2 3 3 2 14" xfId="14515"/>
    <cellStyle name="常规 2 2 2 2 2 3 3 2 15" xfId="14518"/>
    <cellStyle name="常规 2 2 2 2 2 3 3 2 2" xfId="14521"/>
    <cellStyle name="常规 2 2 2 2 2 3 3 2 3" xfId="14522"/>
    <cellStyle name="常规 2 2 2 2 2 3 3 2 4" xfId="14523"/>
    <cellStyle name="常规 2 2 2 2 2 3 3 2 5" xfId="14524"/>
    <cellStyle name="常规 2 2 2 2 2 3 3 2 6" xfId="14525"/>
    <cellStyle name="常规 2 2 2 2 2 3 3 2 7" xfId="14526"/>
    <cellStyle name="常规 2 2 2 2 2 3 3 2 8" xfId="14529"/>
    <cellStyle name="常规 2 2 2 2 2 3 3 2 9" xfId="14532"/>
    <cellStyle name="常规 2 2 2 2 2 3 4" xfId="14534"/>
    <cellStyle name="常规 2 2 2 2 2 3 4 10" xfId="14535"/>
    <cellStyle name="常规 2 2 2 2 2 3 4 11" xfId="14536"/>
    <cellStyle name="常规 2 2 2 2 2 3 4 12" xfId="14537"/>
    <cellStyle name="常规 2 2 2 2 2 3 4 13" xfId="14538"/>
    <cellStyle name="常规 2 2 2 2 2 3 4 14" xfId="14539"/>
    <cellStyle name="常规 2 2 2 2 2 3 4 15" xfId="14540"/>
    <cellStyle name="常规 2 2 2 2 2 3 4 2" xfId="14541"/>
    <cellStyle name="常规 2 2 2 2 2 3 4 3" xfId="14542"/>
    <cellStyle name="常规 2 2 2 2 2 3 4 4" xfId="14544"/>
    <cellStyle name="常规 2 2 2 2 2 3 4 5" xfId="14546"/>
    <cellStyle name="常规 2 2 2 2 2 3 4 6" xfId="5565"/>
    <cellStyle name="常规 2 2 2 2 2 3 4 7" xfId="5611"/>
    <cellStyle name="常规 2 2 2 2 2 3 4 8" xfId="5652"/>
    <cellStyle name="常规 2 2 2 2 2 3 4 9" xfId="5663"/>
    <cellStyle name="常规 2 2 2 2 2 4" xfId="14547"/>
    <cellStyle name="常规 2 2 2 2 2 4 2" xfId="3324"/>
    <cellStyle name="常规 2 2 2 2 2 4 2 10" xfId="14550"/>
    <cellStyle name="常规 2 2 2 2 2 4 2 11" xfId="14552"/>
    <cellStyle name="常规 2 2 2 2 2 4 2 12" xfId="14553"/>
    <cellStyle name="常规 2 2 2 2 2 4 2 13" xfId="14554"/>
    <cellStyle name="常规 2 2 2 2 2 4 2 14" xfId="14555"/>
    <cellStyle name="常规 2 2 2 2 2 4 2 15" xfId="14556"/>
    <cellStyle name="常规 2 2 2 2 2 4 2 2" xfId="14557"/>
    <cellStyle name="常规 2 2 2 2 2 4 2 3" xfId="14559"/>
    <cellStyle name="常规 2 2 2 2 2 4 2 4" xfId="14560"/>
    <cellStyle name="常规 2 2 2 2 2 4 2 5" xfId="14561"/>
    <cellStyle name="常规 2 2 2 2 2 4 2 6" xfId="8061"/>
    <cellStyle name="常规 2 2 2 2 2 4 2 7" xfId="10123"/>
    <cellStyle name="常规 2 2 2 2 2 4 2 8" xfId="10148"/>
    <cellStyle name="常规 2 2 2 2 2 4 2 9" xfId="10179"/>
    <cellStyle name="常规 2 2 2 2 2 4 3" xfId="5332"/>
    <cellStyle name="常规 2 2 2 2 2 5" xfId="14562"/>
    <cellStyle name="常规 2 2 2 2 2 5 2" xfId="14566"/>
    <cellStyle name="常规 2 2 2 2 2 5 2 10" xfId="14569"/>
    <cellStyle name="常规 2 2 2 2 2 5 2 11" xfId="14571"/>
    <cellStyle name="常规 2 2 2 2 2 5 2 12" xfId="14573"/>
    <cellStyle name="常规 2 2 2 2 2 5 2 13" xfId="14574"/>
    <cellStyle name="常规 2 2 2 2 2 5 2 14" xfId="14575"/>
    <cellStyle name="常规 2 2 2 2 2 5 2 15" xfId="14576"/>
    <cellStyle name="常规 2 2 2 2 2 5 2 2" xfId="14577"/>
    <cellStyle name="常规 2 2 2 2 2 5 2 3" xfId="14579"/>
    <cellStyle name="常规 2 2 2 2 2 5 2 4" xfId="14580"/>
    <cellStyle name="常规 2 2 2 2 2 5 2 5" xfId="9922"/>
    <cellStyle name="常规 2 2 2 2 2 5 2 6" xfId="262"/>
    <cellStyle name="常规 2 2 2 2 2 5 2 7" xfId="32"/>
    <cellStyle name="常规 2 2 2 2 2 5 2 8" xfId="300"/>
    <cellStyle name="常规 2 2 2 2 2 5 2 9" xfId="221"/>
    <cellStyle name="常规 2 2 2 2 2 6" xfId="13264"/>
    <cellStyle name="常规 2 2 2 2 2 6 10" xfId="10839"/>
    <cellStyle name="常规 2 2 2 2 2 6 11" xfId="14581"/>
    <cellStyle name="常规 2 2 2 2 2 6 12" xfId="14582"/>
    <cellStyle name="常规 2 2 2 2 2 6 13" xfId="14583"/>
    <cellStyle name="常规 2 2 2 2 2 6 14" xfId="14587"/>
    <cellStyle name="常规 2 2 2 2 2 6 15" xfId="14589"/>
    <cellStyle name="常规 2 2 2 2 2 6 2" xfId="14590"/>
    <cellStyle name="常规 2 2 2 2 2 6 3" xfId="14591"/>
    <cellStyle name="常规 2 2 2 2 2 6 4" xfId="14592"/>
    <cellStyle name="常规 2 2 2 2 2 6 5" xfId="14593"/>
    <cellStyle name="常规 2 2 2 2 2 6 6" xfId="14595"/>
    <cellStyle name="常规 2 2 2 2 2 6 7" xfId="14597"/>
    <cellStyle name="常规 2 2 2 2 2 6 8" xfId="14599"/>
    <cellStyle name="常规 2 2 2 2 2 6 9" xfId="14601"/>
    <cellStyle name="常规 2 2 2 2 2 7" xfId="13267"/>
    <cellStyle name="常规 2 2 2 2 2 8" xfId="13270"/>
    <cellStyle name="常规 2 2 2 2 3" xfId="14603"/>
    <cellStyle name="常规 2 2 2 2 3 10" xfId="14604"/>
    <cellStyle name="常规 2 2 2 2 3 2" xfId="14605"/>
    <cellStyle name="常规 2 2 2 2 3 2 2" xfId="4216"/>
    <cellStyle name="常规 2 2 2 2 3 2 2 2" xfId="4223"/>
    <cellStyle name="常规 2 2 2 2 3 2 2 2 10" xfId="4226"/>
    <cellStyle name="常规 2 2 2 2 3 2 2 2 11" xfId="1757"/>
    <cellStyle name="常规 2 2 2 2 3 2 2 2 12" xfId="1785"/>
    <cellStyle name="常规 2 2 2 2 3 2 2 2 13" xfId="1793"/>
    <cellStyle name="常规 2 2 2 2 3 2 2 2 14" xfId="1803"/>
    <cellStyle name="常规 2 2 2 2 3 2 2 2 15" xfId="1808"/>
    <cellStyle name="常规 2 2 2 2 3 2 2 2 2" xfId="4232"/>
    <cellStyle name="常规 2 2 2 2 3 2 2 2 3" xfId="4236"/>
    <cellStyle name="常规 2 2 2 2 3 2 2 2 4" xfId="4241"/>
    <cellStyle name="常规 2 2 2 2 3 2 2 2 5" xfId="4247"/>
    <cellStyle name="常规 2 2 2 2 3 2 2 2 6" xfId="3498"/>
    <cellStyle name="常规 2 2 2 2 3 2 2 2 7" xfId="3548"/>
    <cellStyle name="常规 2 2 2 2 3 2 2 2 8" xfId="3563"/>
    <cellStyle name="常规 2 2 2 2 3 2 2 2 9" xfId="3598"/>
    <cellStyle name="常规 2 2 2 2 3 2 2 3" xfId="4256"/>
    <cellStyle name="常规 2 2 2 2 3 2 2 4" xfId="14607"/>
    <cellStyle name="常规 2 2 2 2 3 2 3" xfId="4259"/>
    <cellStyle name="常规 2 2 2 2 3 2 3 2" xfId="4264"/>
    <cellStyle name="常规 2 2 2 2 3 2 3 2 10" xfId="14609"/>
    <cellStyle name="常规 2 2 2 2 3 2 3 2 11" xfId="14613"/>
    <cellStyle name="常规 2 2 2 2 3 2 3 2 12" xfId="14617"/>
    <cellStyle name="常规 2 2 2 2 3 2 3 2 13" xfId="14620"/>
    <cellStyle name="常规 2 2 2 2 3 2 3 2 14" xfId="14623"/>
    <cellStyle name="常规 2 2 2 2 3 2 3 2 15" xfId="14626"/>
    <cellStyle name="常规 2 2 2 2 3 2 3 2 2" xfId="14629"/>
    <cellStyle name="常规 2 2 2 2 3 2 3 2 3" xfId="14631"/>
    <cellStyle name="常规 2 2 2 2 3 2 3 2 4" xfId="14634"/>
    <cellStyle name="常规 2 2 2 2 3 2 3 2 5" xfId="14638"/>
    <cellStyle name="常规 2 2 2 2 3 2 3 2 6" xfId="14642"/>
    <cellStyle name="常规 2 2 2 2 3 2 3 2 7" xfId="14648"/>
    <cellStyle name="常规 2 2 2 2 3 2 3 2 8" xfId="14657"/>
    <cellStyle name="常规 2 2 2 2 3 2 3 2 9" xfId="14662"/>
    <cellStyle name="常规 2 2 2 2 3 2 3 3" xfId="4267"/>
    <cellStyle name="常规 2 2 2 2 3 2 3 4" xfId="4271"/>
    <cellStyle name="常规 2 2 2 2 3 2 4" xfId="4294"/>
    <cellStyle name="常规 2 2 2 2 3 2 4 10" xfId="14664"/>
    <cellStyle name="常规 2 2 2 2 3 2 4 11" xfId="14666"/>
    <cellStyle name="常规 2 2 2 2 3 2 4 12" xfId="7024"/>
    <cellStyle name="常规 2 2 2 2 3 2 4 13" xfId="7027"/>
    <cellStyle name="常规 2 2 2 2 3 2 4 14" xfId="7031"/>
    <cellStyle name="常规 2 2 2 2 3 2 4 15" xfId="7035"/>
    <cellStyle name="常规 2 2 2 2 3 2 4 16" xfId="7039"/>
    <cellStyle name="常规 2 2 2 2 3 2 4 17" xfId="7045"/>
    <cellStyle name="常规 2 2 2 2 3 2 4 2" xfId="4298"/>
    <cellStyle name="常规 2 2 2 2 3 2 4 3" xfId="14668"/>
    <cellStyle name="常规 2 2 2 2 3 2 4 4" xfId="14671"/>
    <cellStyle name="常规 2 2 2 2 3 2 4 5" xfId="14674"/>
    <cellStyle name="常规 2 2 2 2 3 2 4 6" xfId="8539"/>
    <cellStyle name="常规 2 2 2 2 3 2 4 7" xfId="8545"/>
    <cellStyle name="常规 2 2 2 2 3 2 4 8" xfId="8551"/>
    <cellStyle name="常规 2 2 2 2 3 2 4 9" xfId="9062"/>
    <cellStyle name="常规 2 2 2 2 3 2 5" xfId="4302"/>
    <cellStyle name="常规 2 2 2 2 3 2 5 2" xfId="14677"/>
    <cellStyle name="常规 2 2 2 2 3 2 6" xfId="4305"/>
    <cellStyle name="常规 2 2 2 2 3 2 7" xfId="14678"/>
    <cellStyle name="常规 2 2 2 2 3 3" xfId="14679"/>
    <cellStyle name="常规 2 2 2 2 3 3 2" xfId="4368"/>
    <cellStyle name="常规 2 2 2 2 3 3 2 10" xfId="14680"/>
    <cellStyle name="常规 2 2 2 2 3 3 2 11" xfId="14681"/>
    <cellStyle name="常规 2 2 2 2 3 3 2 12" xfId="14683"/>
    <cellStyle name="常规 2 2 2 2 3 3 2 13" xfId="11253"/>
    <cellStyle name="常规 2 2 2 2 3 3 2 14" xfId="14685"/>
    <cellStyle name="常规 2 2 2 2 3 3 2 15" xfId="14687"/>
    <cellStyle name="常规 2 2 2 2 3 3 2 16" xfId="14688"/>
    <cellStyle name="常规 2 2 2 2 3 3 2 17" xfId="14689"/>
    <cellStyle name="常规 2 2 2 2 3 3 2 2" xfId="4372"/>
    <cellStyle name="常规 2 2 2 2 3 3 2 3" xfId="14691"/>
    <cellStyle name="常规 2 2 2 2 3 3 2 4" xfId="14693"/>
    <cellStyle name="常规 2 2 2 2 3 3 2 5" xfId="14695"/>
    <cellStyle name="常规 2 2 2 2 3 3 2 6" xfId="8659"/>
    <cellStyle name="常规 2 2 2 2 3 3 2 7" xfId="8664"/>
    <cellStyle name="常规 2 2 2 2 3 3 2 8" xfId="8666"/>
    <cellStyle name="常规 2 2 2 2 3 3 2 9" xfId="8669"/>
    <cellStyle name="常规 2 2 2 2 3 3 3" xfId="4374"/>
    <cellStyle name="常规 2 2 2 2 3 3 3 2" xfId="4377"/>
    <cellStyle name="常规 2 2 2 2 3 3 3 3" xfId="14697"/>
    <cellStyle name="常规 2 2 2 2 3 3 4" xfId="4379"/>
    <cellStyle name="常规 2 2 2 2 3 3 4 2" xfId="14699"/>
    <cellStyle name="常规 2 2 2 2 3 3 5" xfId="4381"/>
    <cellStyle name="常规 2 2 2 2 3 3 5 2" xfId="14701"/>
    <cellStyle name="常规 2 2 2 2 3 3 6" xfId="14702"/>
    <cellStyle name="常规 2 2 2 2 3 3 7" xfId="14703"/>
    <cellStyle name="常规 2 2 2 2 3 4" xfId="14704"/>
    <cellStyle name="常规 2 2 2 2 3 4 2" xfId="3394"/>
    <cellStyle name="常规 2 2 2 2 3 4 2 10" xfId="14706"/>
    <cellStyle name="常规 2 2 2 2 3 4 2 11" xfId="14708"/>
    <cellStyle name="常规 2 2 2 2 3 4 2 12" xfId="14710"/>
    <cellStyle name="常规 2 2 2 2 3 4 2 13" xfId="11963"/>
    <cellStyle name="常规 2 2 2 2 3 4 2 14" xfId="14711"/>
    <cellStyle name="常规 2 2 2 2 3 4 2 15" xfId="14712"/>
    <cellStyle name="常规 2 2 2 2 3 4 2 16" xfId="14713"/>
    <cellStyle name="常规 2 2 2 2 3 4 2 17" xfId="14714"/>
    <cellStyle name="常规 2 2 2 2 3 4 2 2" xfId="2582"/>
    <cellStyle name="常规 2 2 2 2 3 4 2 3" xfId="2586"/>
    <cellStyle name="常规 2 2 2 2 3 4 2 4" xfId="14715"/>
    <cellStyle name="常规 2 2 2 2 3 4 2 5" xfId="14716"/>
    <cellStyle name="常规 2 2 2 2 3 4 2 6" xfId="8713"/>
    <cellStyle name="常规 2 2 2 2 3 4 2 7" xfId="13394"/>
    <cellStyle name="常规 2 2 2 2 3 4 2 8" xfId="13398"/>
    <cellStyle name="常规 2 2 2 2 3 4 2 9" xfId="194"/>
    <cellStyle name="常规 2 2 2 2 3 4 3" xfId="4480"/>
    <cellStyle name="常规 2 2 2 2 3 4 3 2" xfId="4482"/>
    <cellStyle name="常规 2 2 2 2 3 4 4" xfId="4486"/>
    <cellStyle name="常规 2 2 2 2 3 4 4 2" xfId="4490"/>
    <cellStyle name="常规 2 2 2 2 3 4 5" xfId="4493"/>
    <cellStyle name="常规 2 2 2 2 3 4 5 2" xfId="14717"/>
    <cellStyle name="常规 2 2 2 2 3 4 6" xfId="4502"/>
    <cellStyle name="常规 2 2 2 2 3 4 7" xfId="14718"/>
    <cellStyle name="常规 2 2 2 2 3 5" xfId="14719"/>
    <cellStyle name="常规 2 2 2 2 3 5 10" xfId="3023"/>
    <cellStyle name="常规 2 2 2 2 3 5 11" xfId="14720"/>
    <cellStyle name="常规 2 2 2 2 3 5 12" xfId="14721"/>
    <cellStyle name="常规 2 2 2 2 3 5 13" xfId="14723"/>
    <cellStyle name="常规 2 2 2 2 3 5 14" xfId="14725"/>
    <cellStyle name="常规 2 2 2 2 3 5 15" xfId="14726"/>
    <cellStyle name="常规 2 2 2 2 3 5 16" xfId="14727"/>
    <cellStyle name="常规 2 2 2 2 3 5 17" xfId="14728"/>
    <cellStyle name="常规 2 2 2 2 3 5 2" xfId="4530"/>
    <cellStyle name="常规 2 2 2 2 3 5 3" xfId="4544"/>
    <cellStyle name="常规 2 2 2 2 3 5 4" xfId="4546"/>
    <cellStyle name="常规 2 2 2 2 3 5 5" xfId="4550"/>
    <cellStyle name="常规 2 2 2 2 3 5 6" xfId="4556"/>
    <cellStyle name="常规 2 2 2 2 3 5 7" xfId="1458"/>
    <cellStyle name="常规 2 2 2 2 3 5 8" xfId="1463"/>
    <cellStyle name="常规 2 2 2 2 3 5 9" xfId="14729"/>
    <cellStyle name="常规 2 2 2 2 3 6" xfId="14730"/>
    <cellStyle name="常规 2 2 2 2 3 6 2" xfId="4574"/>
    <cellStyle name="常规 2 2 2 2 3 6 3" xfId="4585"/>
    <cellStyle name="常规 2 2 2 2 3 7" xfId="14731"/>
    <cellStyle name="常规 2 2 2 2 3 7 2" xfId="4593"/>
    <cellStyle name="常规 2 2 2 2 3 7 3" xfId="14732"/>
    <cellStyle name="常规 2 2 2 2 3 8" xfId="14733"/>
    <cellStyle name="常规 2 2 2 2 3 8 2" xfId="4606"/>
    <cellStyle name="常规 2 2 2 2 3 9" xfId="14734"/>
    <cellStyle name="常规 2 2 2 2 4" xfId="14735"/>
    <cellStyle name="常规 2 2 2 2 4 2" xfId="14736"/>
    <cellStyle name="常规 2 2 2 2 4 2 2" xfId="4700"/>
    <cellStyle name="常规 2 2 2 2 4 2 2 10" xfId="14738"/>
    <cellStyle name="常规 2 2 2 2 4 2 2 11" xfId="14739"/>
    <cellStyle name="常规 2 2 2 2 4 2 2 12" xfId="14740"/>
    <cellStyle name="常规 2 2 2 2 4 2 2 13" xfId="2"/>
    <cellStyle name="常规 2 2 2 2 4 2 2 14" xfId="14741"/>
    <cellStyle name="常规 2 2 2 2 4 2 2 15" xfId="14744"/>
    <cellStyle name="常规 2 2 2 2 4 2 2 2" xfId="4705"/>
    <cellStyle name="常规 2 2 2 2 4 2 2 3" xfId="4715"/>
    <cellStyle name="常规 2 2 2 2 4 2 2 4" xfId="6541"/>
    <cellStyle name="常规 2 2 2 2 4 2 2 5" xfId="6548"/>
    <cellStyle name="常规 2 2 2 2 4 2 2 6" xfId="6554"/>
    <cellStyle name="常规 2 2 2 2 4 2 2 7" xfId="8977"/>
    <cellStyle name="常规 2 2 2 2 4 2 2 8" xfId="8996"/>
    <cellStyle name="常规 2 2 2 2 4 2 2 9" xfId="9010"/>
    <cellStyle name="常规 2 2 2 2 4 2 3" xfId="4723"/>
    <cellStyle name="常规 2 2 2 2 4 2 4" xfId="5518"/>
    <cellStyle name="常规 2 2 2 2 4 3" xfId="14746"/>
    <cellStyle name="常规 2 2 2 2 4 3 2" xfId="2704"/>
    <cellStyle name="常规 2 2 2 2 4 3 2 10" xfId="14748"/>
    <cellStyle name="常规 2 2 2 2 4 3 2 11" xfId="14749"/>
    <cellStyle name="常规 2 2 2 2 4 3 2 12" xfId="14750"/>
    <cellStyle name="常规 2 2 2 2 4 3 2 13" xfId="14752"/>
    <cellStyle name="常规 2 2 2 2 4 3 2 14" xfId="14753"/>
    <cellStyle name="常规 2 2 2 2 4 3 2 15" xfId="14755"/>
    <cellStyle name="常规 2 2 2 2 4 3 2 2" xfId="3061"/>
    <cellStyle name="常规 2 2 2 2 4 3 2 3" xfId="3065"/>
    <cellStyle name="常规 2 2 2 2 4 3 2 4" xfId="3069"/>
    <cellStyle name="常规 2 2 2 2 4 3 2 5" xfId="8716"/>
    <cellStyle name="常规 2 2 2 2 4 3 2 6" xfId="8719"/>
    <cellStyle name="常规 2 2 2 2 4 3 2 7" xfId="9120"/>
    <cellStyle name="常规 2 2 2 2 4 3 2 8" xfId="9126"/>
    <cellStyle name="常规 2 2 2 2 4 3 2 9" xfId="9132"/>
    <cellStyle name="常规 2 2 2 2 4 3 3" xfId="2713"/>
    <cellStyle name="常规 2 2 2 2 4 3 4" xfId="2721"/>
    <cellStyle name="常规 2 2 2 2 4 4" xfId="14757"/>
    <cellStyle name="常规 2 2 2 2 4 4 10" xfId="2127"/>
    <cellStyle name="常规 2 2 2 2 4 4 11" xfId="14759"/>
    <cellStyle name="常规 2 2 2 2 4 4 12" xfId="14761"/>
    <cellStyle name="常规 2 2 2 2 4 4 13" xfId="14763"/>
    <cellStyle name="常规 2 2 2 2 4 4 14" xfId="14765"/>
    <cellStyle name="常规 2 2 2 2 4 4 15" xfId="14767"/>
    <cellStyle name="常规 2 2 2 2 4 4 16" xfId="14768"/>
    <cellStyle name="常规 2 2 2 2 4 4 17" xfId="14769"/>
    <cellStyle name="常规 2 2 2 2 4 4 2" xfId="4805"/>
    <cellStyle name="常规 2 2 2 2 4 4 3" xfId="4816"/>
    <cellStyle name="常规 2 2 2 2 4 4 4" xfId="4821"/>
    <cellStyle name="常规 2 2 2 2 4 4 5" xfId="4826"/>
    <cellStyle name="常规 2 2 2 2 4 4 6" xfId="4832"/>
    <cellStyle name="常规 2 2 2 2 4 4 7" xfId="1236"/>
    <cellStyle name="常规 2 2 2 2 4 4 8" xfId="23"/>
    <cellStyle name="常规 2 2 2 2 4 4 9" xfId="14770"/>
    <cellStyle name="常规 2 2 2 2 4 5" xfId="14771"/>
    <cellStyle name="常规 2 2 2 2 4 5 2" xfId="14772"/>
    <cellStyle name="常规 2 2 2 2 4 6" xfId="14776"/>
    <cellStyle name="常规 2 2 2 2 4 7" xfId="14777"/>
    <cellStyle name="常规 2 2 2 2 5" xfId="14778"/>
    <cellStyle name="常规 2 2 2 2 5 2" xfId="11402"/>
    <cellStyle name="常规 2 2 2 2 5 2 10" xfId="4865"/>
    <cellStyle name="常规 2 2 2 2 5 2 11" xfId="14779"/>
    <cellStyle name="常规 2 2 2 2 5 2 12" xfId="14780"/>
    <cellStyle name="常规 2 2 2 2 5 2 13" xfId="14781"/>
    <cellStyle name="常规 2 2 2 2 5 2 14" xfId="14784"/>
    <cellStyle name="常规 2 2 2 2 5 2 15" xfId="14787"/>
    <cellStyle name="常规 2 2 2 2 5 2 16" xfId="14789"/>
    <cellStyle name="常规 2 2 2 2 5 2 17" xfId="14792"/>
    <cellStyle name="常规 2 2 2 2 5 2 2" xfId="4874"/>
    <cellStyle name="常规 2 2 2 2 5 2 3" xfId="4877"/>
    <cellStyle name="常规 2 2 2 2 5 2 4" xfId="4880"/>
    <cellStyle name="常规 2 2 2 2 5 2 5" xfId="4882"/>
    <cellStyle name="常规 2 2 2 2 5 2 6" xfId="4884"/>
    <cellStyle name="常规 2 2 2 2 5 2 7" xfId="4886"/>
    <cellStyle name="常规 2 2 2 2 5 2 8" xfId="4888"/>
    <cellStyle name="常规 2 2 2 2 5 2 9" xfId="9525"/>
    <cellStyle name="常规 2 2 2 2 5 3" xfId="11407"/>
    <cellStyle name="常规 2 2 2 2 5 3 2" xfId="2797"/>
    <cellStyle name="常规 2 2 2 2 5 3 3" xfId="2804"/>
    <cellStyle name="常规 2 2 2 2 5 4" xfId="11411"/>
    <cellStyle name="常规 2 2 2 2 5 4 2" xfId="14794"/>
    <cellStyle name="常规 2 2 2 2 5 5" xfId="11415"/>
    <cellStyle name="常规 2 2 2 2 5 5 2" xfId="14797"/>
    <cellStyle name="常规 2 2 2 2 5 6" xfId="11420"/>
    <cellStyle name="常规 2 2 2 2 5 7" xfId="11424"/>
    <cellStyle name="常规 2 2 2 2 6" xfId="14799"/>
    <cellStyle name="常规 2 2 2 2 6 2" xfId="14800"/>
    <cellStyle name="常规 2 2 2 2 6 2 10" xfId="14802"/>
    <cellStyle name="常规 2 2 2 2 6 2 11" xfId="14804"/>
    <cellStyle name="常规 2 2 2 2 6 2 12" xfId="9919"/>
    <cellStyle name="常规 2 2 2 2 6 2 13" xfId="14805"/>
    <cellStyle name="常规 2 2 2 2 6 2 14" xfId="14807"/>
    <cellStyle name="常规 2 2 2 2 6 2 15" xfId="14809"/>
    <cellStyle name="常规 2 2 2 2 6 2 16" xfId="14810"/>
    <cellStyle name="常规 2 2 2 2 6 2 17" xfId="14812"/>
    <cellStyle name="常规 2 2 2 2 6 2 2" xfId="1995"/>
    <cellStyle name="常规 2 2 2 2 6 2 3" xfId="3233"/>
    <cellStyle name="常规 2 2 2 2 6 2 4" xfId="14814"/>
    <cellStyle name="常规 2 2 2 2 6 2 5" xfId="14816"/>
    <cellStyle name="常规 2 2 2 2 6 2 6" xfId="14817"/>
    <cellStyle name="常规 2 2 2 2 6 2 7" xfId="14819"/>
    <cellStyle name="常规 2 2 2 2 6 2 8" xfId="14821"/>
    <cellStyle name="常规 2 2 2 2 6 2 9" xfId="9571"/>
    <cellStyle name="常规 2 2 2 2 6 3" xfId="14822"/>
    <cellStyle name="常规 2 2 2 2 6 3 2" xfId="4983"/>
    <cellStyle name="常规 2 2 2 2 6 4" xfId="14823"/>
    <cellStyle name="常规 2 2 2 2 6 4 2" xfId="3267"/>
    <cellStyle name="常规 2 2 2 2 6 5" xfId="14824"/>
    <cellStyle name="常规 2 2 2 2 6 5 2" xfId="14825"/>
    <cellStyle name="常规 2 2 2 2 6 6" xfId="14826"/>
    <cellStyle name="常规 2 2 2 2 6 7" xfId="14827"/>
    <cellStyle name="常规 2 2 2 2 7" xfId="14828"/>
    <cellStyle name="常规 2 2 2 2 7 10" xfId="752"/>
    <cellStyle name="常规 2 2 2 2 7 11" xfId="1778"/>
    <cellStyle name="常规 2 2 2 2 7 12" xfId="2478"/>
    <cellStyle name="常规 2 2 2 2 7 13" xfId="14829"/>
    <cellStyle name="常规 2 2 2 2 7 14" xfId="14830"/>
    <cellStyle name="常规 2 2 2 2 7 15" xfId="14831"/>
    <cellStyle name="常规 2 2 2 2 7 16" xfId="14832"/>
    <cellStyle name="常规 2 2 2 2 7 17" xfId="14833"/>
    <cellStyle name="常规 2 2 2 2 7 2" xfId="14834"/>
    <cellStyle name="常规 2 2 2 2 7 2 2" xfId="5070"/>
    <cellStyle name="常规 2 2 2 2 7 2 3" xfId="14836"/>
    <cellStyle name="常规 2 2 2 2 7 3" xfId="14837"/>
    <cellStyle name="常规 2 2 2 2 7 3 2" xfId="5074"/>
    <cellStyle name="常规 2 2 2 2 7 3 3" xfId="14839"/>
    <cellStyle name="常规 2 2 2 2 7 4" xfId="14840"/>
    <cellStyle name="常规 2 2 2 2 7 4 2" xfId="14841"/>
    <cellStyle name="常规 2 2 2 2 7 4 3" xfId="14842"/>
    <cellStyle name="常规 2 2 2 2 7 5" xfId="14843"/>
    <cellStyle name="常规 2 2 2 2 7 5 2" xfId="14845"/>
    <cellStyle name="常规 2 2 2 2 7 5 3" xfId="14847"/>
    <cellStyle name="常规 2 2 2 2 7 6" xfId="14848"/>
    <cellStyle name="常规 2 2 2 2 7 7" xfId="14849"/>
    <cellStyle name="常规 2 2 2 2 7 8" xfId="14850"/>
    <cellStyle name="常规 2 2 2 2 7 9" xfId="14851"/>
    <cellStyle name="常规 2 2 2 2 8" xfId="14852"/>
    <cellStyle name="常规 2 2 2 2 9" xfId="14854"/>
    <cellStyle name="常规 2 2 2 3" xfId="14856"/>
    <cellStyle name="常规 2 2 2 3 10" xfId="4195"/>
    <cellStyle name="常规 2 2 2 3 11" xfId="14857"/>
    <cellStyle name="常规 2 2 2 3 12" xfId="14858"/>
    <cellStyle name="常规 2 2 2 3 2" xfId="1136"/>
    <cellStyle name="常规 2 2 2 3 2 10" xfId="5435"/>
    <cellStyle name="常规 2 2 2 3 2 2" xfId="14859"/>
    <cellStyle name="常规 2 2 2 3 2 2 2" xfId="13472"/>
    <cellStyle name="常规 2 2 2 3 2 2 2 2" xfId="14860"/>
    <cellStyle name="常规 2 2 2 3 2 2 2 2 10" xfId="14861"/>
    <cellStyle name="常规 2 2 2 3 2 2 2 2 11" xfId="14863"/>
    <cellStyle name="常规 2 2 2 3 2 2 2 2 12" xfId="14865"/>
    <cellStyle name="常规 2 2 2 3 2 2 2 2 13" xfId="14867"/>
    <cellStyle name="常规 2 2 2 3 2 2 2 2 14" xfId="8246"/>
    <cellStyle name="常规 2 2 2 3 2 2 2 2 15" xfId="8259"/>
    <cellStyle name="常规 2 2 2 3 2 2 2 2 2" xfId="14869"/>
    <cellStyle name="常规 2 2 2 3 2 2 2 2 3" xfId="14871"/>
    <cellStyle name="常规 2 2 2 3 2 2 2 2 4" xfId="14873"/>
    <cellStyle name="常规 2 2 2 3 2 2 2 2 5" xfId="14876"/>
    <cellStyle name="常规 2 2 2 3 2 2 2 2 6" xfId="14879"/>
    <cellStyle name="常规 2 2 2 3 2 2 2 2 7" xfId="14882"/>
    <cellStyle name="常规 2 2 2 3 2 2 2 2 8" xfId="14886"/>
    <cellStyle name="常规 2 2 2 3 2 2 2 2 9" xfId="14889"/>
    <cellStyle name="常规 2 2 2 3 2 2 2 3" xfId="14891"/>
    <cellStyle name="常规 2 2 2 3 2 2 2 4" xfId="14892"/>
    <cellStyle name="常规 2 2 2 3 2 2 3" xfId="13475"/>
    <cellStyle name="常规 2 2 2 3 2 2 3 2" xfId="14893"/>
    <cellStyle name="常规 2 2 2 3 2 2 3 2 10" xfId="14894"/>
    <cellStyle name="常规 2 2 2 3 2 2 3 2 11" xfId="14896"/>
    <cellStyle name="常规 2 2 2 3 2 2 3 2 12" xfId="14897"/>
    <cellStyle name="常规 2 2 2 3 2 2 3 2 13" xfId="14898"/>
    <cellStyle name="常规 2 2 2 3 2 2 3 2 14" xfId="14899"/>
    <cellStyle name="常规 2 2 2 3 2 2 3 2 15" xfId="14902"/>
    <cellStyle name="常规 2 2 2 3 2 2 3 2 2" xfId="14905"/>
    <cellStyle name="常规 2 2 2 3 2 2 3 2 3" xfId="14907"/>
    <cellStyle name="常规 2 2 2 3 2 2 3 2 4" xfId="14910"/>
    <cellStyle name="常规 2 2 2 3 2 2 3 2 5" xfId="14913"/>
    <cellStyle name="常规 2 2 2 3 2 2 3 2 6" xfId="14915"/>
    <cellStyle name="常规 2 2 2 3 2 2 3 2 7" xfId="14917"/>
    <cellStyle name="常规 2 2 2 3 2 2 3 2 8" xfId="14920"/>
    <cellStyle name="常规 2 2 2 3 2 2 3 2 9" xfId="14923"/>
    <cellStyle name="常规 2 2 2 3 2 2 3 3" xfId="14925"/>
    <cellStyle name="常规 2 2 2 3 2 2 3 4" xfId="14926"/>
    <cellStyle name="常规 2 2 2 3 2 2 4" xfId="13478"/>
    <cellStyle name="常规 2 2 2 3 2 2 4 10" xfId="14927"/>
    <cellStyle name="常规 2 2 2 3 2 2 4 11" xfId="4299"/>
    <cellStyle name="常规 2 2 2 3 2 2 4 12" xfId="14669"/>
    <cellStyle name="常规 2 2 2 3 2 2 4 13" xfId="14672"/>
    <cellStyle name="常规 2 2 2 3 2 2 4 14" xfId="14675"/>
    <cellStyle name="常规 2 2 2 3 2 2 4 15" xfId="8540"/>
    <cellStyle name="常规 2 2 2 3 2 2 4 16" xfId="8546"/>
    <cellStyle name="常规 2 2 2 3 2 2 4 17" xfId="8552"/>
    <cellStyle name="常规 2 2 2 3 2 2 4 2" xfId="14929"/>
    <cellStyle name="常规 2 2 2 3 2 2 4 3" xfId="14930"/>
    <cellStyle name="常规 2 2 2 3 2 2 4 4" xfId="14931"/>
    <cellStyle name="常规 2 2 2 3 2 2 4 5" xfId="14933"/>
    <cellStyle name="常规 2 2 2 3 2 2 4 6" xfId="14936"/>
    <cellStyle name="常规 2 2 2 3 2 2 4 7" xfId="14939"/>
    <cellStyle name="常规 2 2 2 3 2 2 4 8" xfId="14943"/>
    <cellStyle name="常规 2 2 2 3 2 2 4 9" xfId="14947"/>
    <cellStyle name="常规 2 2 2 3 2 2 5" xfId="14948"/>
    <cellStyle name="常规 2 2 2 3 2 2 5 2" xfId="14949"/>
    <cellStyle name="常规 2 2 2 3 2 2 6" xfId="14950"/>
    <cellStyle name="常规 2 2 2 3 2 2 7" xfId="14951"/>
    <cellStyle name="常规 2 2 2 3 2 3" xfId="14952"/>
    <cellStyle name="常规 2 2 2 3 2 3 2" xfId="14953"/>
    <cellStyle name="常规 2 2 2 3 2 3 2 10" xfId="14954"/>
    <cellStyle name="常规 2 2 2 3 2 3 2 11" xfId="14956"/>
    <cellStyle name="常规 2 2 2 3 2 3 2 12" xfId="14957"/>
    <cellStyle name="常规 2 2 2 3 2 3 2 13" xfId="14959"/>
    <cellStyle name="常规 2 2 2 3 2 3 2 14" xfId="14961"/>
    <cellStyle name="常规 2 2 2 3 2 3 2 15" xfId="14964"/>
    <cellStyle name="常规 2 2 2 3 2 3 2 16" xfId="14966"/>
    <cellStyle name="常规 2 2 2 3 2 3 2 17" xfId="14968"/>
    <cellStyle name="常规 2 2 2 3 2 3 2 2" xfId="14970"/>
    <cellStyle name="常规 2 2 2 3 2 3 2 3" xfId="14972"/>
    <cellStyle name="常规 2 2 2 3 2 3 2 4" xfId="14973"/>
    <cellStyle name="常规 2 2 2 3 2 3 2 5" xfId="14974"/>
    <cellStyle name="常规 2 2 2 3 2 3 2 6" xfId="14976"/>
    <cellStyle name="常规 2 2 2 3 2 3 2 7" xfId="14978"/>
    <cellStyle name="常规 2 2 2 3 2 3 2 8" xfId="14980"/>
    <cellStyle name="常规 2 2 2 3 2 3 2 9" xfId="14982"/>
    <cellStyle name="常规 2 2 2 3 2 3 3" xfId="14985"/>
    <cellStyle name="常规 2 2 2 3 2 3 3 2" xfId="13493"/>
    <cellStyle name="常规 2 2 2 3 2 3 3 3" xfId="13497"/>
    <cellStyle name="常规 2 2 2 3 2 3 4" xfId="14987"/>
    <cellStyle name="常规 2 2 2 3 2 3 4 2" xfId="14988"/>
    <cellStyle name="常规 2 2 2 3 2 3 5" xfId="14990"/>
    <cellStyle name="常规 2 2 2 3 2 3 5 2" xfId="14991"/>
    <cellStyle name="常规 2 2 2 3 2 3 6" xfId="14993"/>
    <cellStyle name="常规 2 2 2 3 2 3 7" xfId="14994"/>
    <cellStyle name="常规 2 2 2 3 2 4" xfId="14995"/>
    <cellStyle name="常规 2 2 2 3 2 4 2" xfId="14997"/>
    <cellStyle name="常规 2 2 2 3 2 4 2 10" xfId="14999"/>
    <cellStyle name="常规 2 2 2 3 2 4 2 11" xfId="15002"/>
    <cellStyle name="常规 2 2 2 3 2 4 2 12" xfId="981"/>
    <cellStyle name="常规 2 2 2 3 2 4 2 13" xfId="1339"/>
    <cellStyle name="常规 2 2 2 3 2 4 2 14" xfId="1344"/>
    <cellStyle name="常规 2 2 2 3 2 4 2 15" xfId="1346"/>
    <cellStyle name="常规 2 2 2 3 2 4 2 16" xfId="1348"/>
    <cellStyle name="常规 2 2 2 3 2 4 2 17" xfId="15003"/>
    <cellStyle name="常规 2 2 2 3 2 4 2 2" xfId="15004"/>
    <cellStyle name="常规 2 2 2 3 2 4 2 3" xfId="15005"/>
    <cellStyle name="常规 2 2 2 3 2 4 2 4" xfId="15007"/>
    <cellStyle name="常规 2 2 2 3 2 4 2 5" xfId="15009"/>
    <cellStyle name="常规 2 2 2 3 2 4 2 6" xfId="15012"/>
    <cellStyle name="常规 2 2 2 3 2 4 2 7" xfId="923"/>
    <cellStyle name="常规 2 2 2 3 2 4 2 8" xfId="945"/>
    <cellStyle name="常规 2 2 2 3 2 4 2 9" xfId="963"/>
    <cellStyle name="常规 2 2 2 3 2 4 3" xfId="15015"/>
    <cellStyle name="常规 2 2 2 3 2 4 3 2" xfId="15016"/>
    <cellStyle name="常规 2 2 2 3 2 4 4" xfId="15018"/>
    <cellStyle name="常规 2 2 2 3 2 4 4 2" xfId="15019"/>
    <cellStyle name="常规 2 2 2 3 2 4 5" xfId="15020"/>
    <cellStyle name="常规 2 2 2 3 2 4 5 2" xfId="15022"/>
    <cellStyle name="常规 2 2 2 3 2 4 6" xfId="15023"/>
    <cellStyle name="常规 2 2 2 3 2 4 7" xfId="15025"/>
    <cellStyle name="常规 2 2 2 3 2 5" xfId="15026"/>
    <cellStyle name="常规 2 2 2 3 2 5 10" xfId="15028"/>
    <cellStyle name="常规 2 2 2 3 2 5 11" xfId="15030"/>
    <cellStyle name="常规 2 2 2 3 2 5 12" xfId="15032"/>
    <cellStyle name="常规 2 2 2 3 2 5 13" xfId="15035"/>
    <cellStyle name="常规 2 2 2 3 2 5 14" xfId="15038"/>
    <cellStyle name="常规 2 2 2 3 2 5 15" xfId="15040"/>
    <cellStyle name="常规 2 2 2 3 2 5 16" xfId="15043"/>
    <cellStyle name="常规 2 2 2 3 2 5 17" xfId="15047"/>
    <cellStyle name="常规 2 2 2 3 2 5 2" xfId="15050"/>
    <cellStyle name="常规 2 2 2 3 2 5 3" xfId="15052"/>
    <cellStyle name="常规 2 2 2 3 2 5 4" xfId="15053"/>
    <cellStyle name="常规 2 2 2 3 2 5 5" xfId="15054"/>
    <cellStyle name="常规 2 2 2 3 2 5 6" xfId="15056"/>
    <cellStyle name="常规 2 2 2 3 2 5 7" xfId="15058"/>
    <cellStyle name="常规 2 2 2 3 2 5 8" xfId="15059"/>
    <cellStyle name="常规 2 2 2 3 2 5 9" xfId="15060"/>
    <cellStyle name="常规 2 2 2 3 2 6" xfId="15061"/>
    <cellStyle name="常规 2 2 2 3 2 6 2" xfId="15062"/>
    <cellStyle name="常规 2 2 2 3 2 6 3" xfId="15064"/>
    <cellStyle name="常规 2 2 2 3 2 7" xfId="15066"/>
    <cellStyle name="常规 2 2 2 3 2 7 2" xfId="15068"/>
    <cellStyle name="常规 2 2 2 3 2 7 3" xfId="15069"/>
    <cellStyle name="常规 2 2 2 3 2 8" xfId="15070"/>
    <cellStyle name="常规 2 2 2 3 2 8 2" xfId="15072"/>
    <cellStyle name="常规 2 2 2 3 2 9" xfId="13133"/>
    <cellStyle name="常规 2 2 2 3 3" xfId="1145"/>
    <cellStyle name="常规 2 2 2 3 3 2" xfId="15073"/>
    <cellStyle name="常规 2 2 2 3 3 2 2" xfId="5200"/>
    <cellStyle name="常规 2 2 2 3 3 2 2 10" xfId="15075"/>
    <cellStyle name="常规 2 2 2 3 3 2 2 11" xfId="15076"/>
    <cellStyle name="常规 2 2 2 3 3 2 2 12" xfId="15077"/>
    <cellStyle name="常规 2 2 2 3 3 2 2 13" xfId="15078"/>
    <cellStyle name="常规 2 2 2 3 3 2 2 14" xfId="15080"/>
    <cellStyle name="常规 2 2 2 3 3 2 2 15" xfId="15083"/>
    <cellStyle name="常规 2 2 2 3 3 2 2 2" xfId="1679"/>
    <cellStyle name="常规 2 2 2 3 3 2 2 3" xfId="1683"/>
    <cellStyle name="常规 2 2 2 3 3 2 2 4" xfId="15085"/>
    <cellStyle name="常规 2 2 2 3 3 2 2 5" xfId="15087"/>
    <cellStyle name="常规 2 2 2 3 3 2 2 6" xfId="15089"/>
    <cellStyle name="常规 2 2 2 3 3 2 2 7" xfId="15092"/>
    <cellStyle name="常规 2 2 2 3 3 2 2 8" xfId="15095"/>
    <cellStyle name="常规 2 2 2 3 3 2 2 9" xfId="15098"/>
    <cellStyle name="常规 2 2 2 3 3 2 3" xfId="5236"/>
    <cellStyle name="常规 2 2 2 3 3 2 4" xfId="5261"/>
    <cellStyle name="常规 2 2 2 3 3 3" xfId="15101"/>
    <cellStyle name="常规 2 2 2 3 3 3 2" xfId="5288"/>
    <cellStyle name="常规 2 2 2 3 3 3 2 10" xfId="15103"/>
    <cellStyle name="常规 2 2 2 3 3 3 2 11" xfId="15104"/>
    <cellStyle name="常规 2 2 2 3 3 3 2 12" xfId="15105"/>
    <cellStyle name="常规 2 2 2 3 3 3 2 13" xfId="15106"/>
    <cellStyle name="常规 2 2 2 3 3 3 2 14" xfId="15107"/>
    <cellStyle name="常规 2 2 2 3 3 3 2 15" xfId="15108"/>
    <cellStyle name="常规 2 2 2 3 3 3 2 2" xfId="5290"/>
    <cellStyle name="常规 2 2 2 3 3 3 2 3" xfId="15109"/>
    <cellStyle name="常规 2 2 2 3 3 3 2 4" xfId="15110"/>
    <cellStyle name="常规 2 2 2 3 3 3 2 5" xfId="15111"/>
    <cellStyle name="常规 2 2 2 3 3 3 2 6" xfId="15113"/>
    <cellStyle name="常规 2 2 2 3 3 3 2 7" xfId="15115"/>
    <cellStyle name="常规 2 2 2 3 3 3 2 8" xfId="15116"/>
    <cellStyle name="常规 2 2 2 3 3 3 2 9" xfId="12824"/>
    <cellStyle name="常规 2 2 2 3 3 3 3" xfId="5292"/>
    <cellStyle name="常规 2 2 2 3 3 3 4" xfId="5297"/>
    <cellStyle name="常规 2 2 2 3 3 4" xfId="15117"/>
    <cellStyle name="常规 2 2 2 3 3 4 10" xfId="15118"/>
    <cellStyle name="常规 2 2 2 3 3 4 11" xfId="15121"/>
    <cellStyle name="常规 2 2 2 3 3 4 12" xfId="15123"/>
    <cellStyle name="常规 2 2 2 3 3 4 13" xfId="15125"/>
    <cellStyle name="常规 2 2 2 3 3 4 14" xfId="15127"/>
    <cellStyle name="常规 2 2 2 3 3 4 15" xfId="15130"/>
    <cellStyle name="常规 2 2 2 3 3 4 16" xfId="9868"/>
    <cellStyle name="常规 2 2 2 3 3 4 17" xfId="9872"/>
    <cellStyle name="常规 2 2 2 3 3 4 2" xfId="4448"/>
    <cellStyle name="常规 2 2 2 3 3 4 3" xfId="4461"/>
    <cellStyle name="常规 2 2 2 3 3 4 4" xfId="4471"/>
    <cellStyle name="常规 2 2 2 3 3 4 5" xfId="5444"/>
    <cellStyle name="常规 2 2 2 3 3 4 6" xfId="5447"/>
    <cellStyle name="常规 2 2 2 3 3 4 7" xfId="15132"/>
    <cellStyle name="常规 2 2 2 3 3 4 8" xfId="15133"/>
    <cellStyle name="常规 2 2 2 3 3 4 9" xfId="15134"/>
    <cellStyle name="常规 2 2 2 3 3 5" xfId="15135"/>
    <cellStyle name="常规 2 2 2 3 3 5 2" xfId="5459"/>
    <cellStyle name="常规 2 2 2 3 3 6" xfId="15136"/>
    <cellStyle name="常规 2 2 2 3 3 7" xfId="15138"/>
    <cellStyle name="常规 2 2 2 3 4" xfId="1153"/>
    <cellStyle name="常规 2 2 2 3 4 2" xfId="15141"/>
    <cellStyle name="常规 2 2 2 3 4 2 10" xfId="15142"/>
    <cellStyle name="常规 2 2 2 3 4 2 11" xfId="15143"/>
    <cellStyle name="常规 2 2 2 3 4 2 12" xfId="15144"/>
    <cellStyle name="常规 2 2 2 3 4 2 13" xfId="15145"/>
    <cellStyle name="常规 2 2 2 3 4 2 14" xfId="15147"/>
    <cellStyle name="常规 2 2 2 3 4 2 15" xfId="15149"/>
    <cellStyle name="常规 2 2 2 3 4 2 16" xfId="15150"/>
    <cellStyle name="常规 2 2 2 3 4 2 17" xfId="15151"/>
    <cellStyle name="常规 2 2 2 3 4 2 2" xfId="5555"/>
    <cellStyle name="常规 2 2 2 3 4 2 3" xfId="5564"/>
    <cellStyle name="常规 2 2 2 3 4 2 4" xfId="15152"/>
    <cellStyle name="常规 2 2 2 3 4 2 5" xfId="10597"/>
    <cellStyle name="常规 2 2 2 3 4 2 6" xfId="10600"/>
    <cellStyle name="常规 2 2 2 3 4 2 7" xfId="10603"/>
    <cellStyle name="常规 2 2 2 3 4 2 8" xfId="10606"/>
    <cellStyle name="常规 2 2 2 3 4 2 9" xfId="10609"/>
    <cellStyle name="常规 2 2 2 3 4 3" xfId="15153"/>
    <cellStyle name="常规 2 2 2 3 4 3 2" xfId="87"/>
    <cellStyle name="常规 2 2 2 3 4 3 3" xfId="15154"/>
    <cellStyle name="常规 2 2 2 3 4 4" xfId="15155"/>
    <cellStyle name="常规 2 2 2 3 4 4 2" xfId="5639"/>
    <cellStyle name="常规 2 2 2 3 4 5" xfId="15156"/>
    <cellStyle name="常规 2 2 2 3 4 5 2" xfId="15158"/>
    <cellStyle name="常规 2 2 2 3 4 6" xfId="15160"/>
    <cellStyle name="常规 2 2 2 3 4 7" xfId="15162"/>
    <cellStyle name="常规 2 2 2 3 5" xfId="1161"/>
    <cellStyle name="常规 2 2 2 3 5 2" xfId="6132"/>
    <cellStyle name="常规 2 2 2 3 5 2 10" xfId="5695"/>
    <cellStyle name="常规 2 2 2 3 5 2 11" xfId="15164"/>
    <cellStyle name="常规 2 2 2 3 5 2 12" xfId="15165"/>
    <cellStyle name="常规 2 2 2 3 5 2 13" xfId="15166"/>
    <cellStyle name="常规 2 2 2 3 5 2 14" xfId="15167"/>
    <cellStyle name="常规 2 2 2 3 5 2 15" xfId="15168"/>
    <cellStyle name="常规 2 2 2 3 5 2 16" xfId="15169"/>
    <cellStyle name="常规 2 2 2 3 5 2 17" xfId="15170"/>
    <cellStyle name="常规 2 2 2 3 5 2 2" xfId="2414"/>
    <cellStyle name="常规 2 2 2 3 5 2 3" xfId="2417"/>
    <cellStyle name="常规 2 2 2 3 5 2 4" xfId="2422"/>
    <cellStyle name="常规 2 2 2 3 5 2 5" xfId="2426"/>
    <cellStyle name="常规 2 2 2 3 5 2 6" xfId="2432"/>
    <cellStyle name="常规 2 2 2 3 5 2 7" xfId="2438"/>
    <cellStyle name="常规 2 2 2 3 5 2 8" xfId="5702"/>
    <cellStyle name="常规 2 2 2 3 5 2 9" xfId="9644"/>
    <cellStyle name="常规 2 2 2 3 5 3" xfId="6136"/>
    <cellStyle name="常规 2 2 2 3 5 3 2" xfId="15171"/>
    <cellStyle name="常规 2 2 2 3 5 4" xfId="15173"/>
    <cellStyle name="常规 2 2 2 3 5 4 2" xfId="15174"/>
    <cellStyle name="常规 2 2 2 3 5 5" xfId="15175"/>
    <cellStyle name="常规 2 2 2 3 5 5 2" xfId="14803"/>
    <cellStyle name="常规 2 2 2 3 5 6" xfId="15176"/>
    <cellStyle name="常规 2 2 2 3 5 7" xfId="15178"/>
    <cellStyle name="常规 2 2 2 3 6" xfId="798"/>
    <cellStyle name="常规 2 2 2 3 6 10" xfId="6759"/>
    <cellStyle name="常规 2 2 2 3 6 11" xfId="7712"/>
    <cellStyle name="常规 2 2 2 3 6 12" xfId="2094"/>
    <cellStyle name="常规 2 2 2 3 6 13" xfId="2101"/>
    <cellStyle name="常规 2 2 2 3 6 14" xfId="7911"/>
    <cellStyle name="常规 2 2 2 3 6 15" xfId="7917"/>
    <cellStyle name="常规 2 2 2 3 6 16" xfId="7924"/>
    <cellStyle name="常规 2 2 2 3 6 17" xfId="7931"/>
    <cellStyle name="常规 2 2 2 3 6 2" xfId="15180"/>
    <cellStyle name="常规 2 2 2 3 6 3" xfId="15182"/>
    <cellStyle name="常规 2 2 2 3 6 4" xfId="15183"/>
    <cellStyle name="常规 2 2 2 3 6 5" xfId="15184"/>
    <cellStyle name="常规 2 2 2 3 6 6" xfId="15185"/>
    <cellStyle name="常规 2 2 2 3 6 7" xfId="15187"/>
    <cellStyle name="常规 2 2 2 3 6 8" xfId="15189"/>
    <cellStyle name="常规 2 2 2 3 6 9" xfId="15191"/>
    <cellStyle name="常规 2 2 2 3 7" xfId="1181"/>
    <cellStyle name="常规 2 2 2 3 7 2" xfId="15193"/>
    <cellStyle name="常规 2 2 2 3 7 3" xfId="15194"/>
    <cellStyle name="常规 2 2 2 3 8" xfId="4204"/>
    <cellStyle name="常规 2 2 2 3 8 2" xfId="15195"/>
    <cellStyle name="常规 2 2 2 3 8 3" xfId="15198"/>
    <cellStyle name="常规 2 2 2 3 9" xfId="4737"/>
    <cellStyle name="常规 2 2 2 3 9 2" xfId="15201"/>
    <cellStyle name="常规 2 2 2 4" xfId="15203"/>
    <cellStyle name="常规 2 2 2 4 2" xfId="3557"/>
    <cellStyle name="常规 2 2 2 4 2 2" xfId="15204"/>
    <cellStyle name="常规 2 2 2 4 2 2 2" xfId="8293"/>
    <cellStyle name="常规 2 2 2 4 2 2 2 10" xfId="14594"/>
    <cellStyle name="常规 2 2 2 4 2 2 2 11" xfId="14596"/>
    <cellStyle name="常规 2 2 2 4 2 2 2 12" xfId="14598"/>
    <cellStyle name="常规 2 2 2 4 2 2 2 13" xfId="14600"/>
    <cellStyle name="常规 2 2 2 4 2 2 2 14" xfId="14602"/>
    <cellStyle name="常规 2 2 2 4 2 2 2 15" xfId="15206"/>
    <cellStyle name="常规 2 2 2 4 2 2 2 2" xfId="15208"/>
    <cellStyle name="常规 2 2 2 4 2 2 2 3" xfId="15210"/>
    <cellStyle name="常规 2 2 2 4 2 2 2 4" xfId="15212"/>
    <cellStyle name="常规 2 2 2 4 2 2 2 5" xfId="15214"/>
    <cellStyle name="常规 2 2 2 4 2 2 2 6" xfId="15217"/>
    <cellStyle name="常规 2 2 2 4 2 2 2 7" xfId="15220"/>
    <cellStyle name="常规 2 2 2 4 2 2 2 8" xfId="15222"/>
    <cellStyle name="常规 2 2 2 4 2 2 2 9" xfId="15223"/>
    <cellStyle name="常规 2 2 2 4 2 2 3" xfId="15225"/>
    <cellStyle name="常规 2 2 2 4 2 3" xfId="8903"/>
    <cellStyle name="常规 2 2 2 4 2 3 2" xfId="15226"/>
    <cellStyle name="常规 2 2 2 4 2 3 2 10" xfId="15227"/>
    <cellStyle name="常规 2 2 2 4 2 3 2 11" xfId="15228"/>
    <cellStyle name="常规 2 2 2 4 2 3 2 12" xfId="15229"/>
    <cellStyle name="常规 2 2 2 4 2 3 2 13" xfId="15230"/>
    <cellStyle name="常规 2 2 2 4 2 3 2 14" xfId="15231"/>
    <cellStyle name="常规 2 2 2 4 2 3 2 15" xfId="15233"/>
    <cellStyle name="常规 2 2 2 4 2 3 2 2" xfId="15235"/>
    <cellStyle name="常规 2 2 2 4 2 3 2 3" xfId="15236"/>
    <cellStyle name="常规 2 2 2 4 2 3 2 4" xfId="15237"/>
    <cellStyle name="常规 2 2 2 4 2 3 2 5" xfId="15238"/>
    <cellStyle name="常规 2 2 2 4 2 3 2 6" xfId="15240"/>
    <cellStyle name="常规 2 2 2 4 2 3 2 7" xfId="15243"/>
    <cellStyle name="常规 2 2 2 4 2 3 2 8" xfId="15245"/>
    <cellStyle name="常规 2 2 2 4 2 3 2 9" xfId="15247"/>
    <cellStyle name="常规 2 2 2 4 2 4" xfId="15250"/>
    <cellStyle name="常规 2 2 2 4 2 4 10" xfId="15252"/>
    <cellStyle name="常规 2 2 2 4 2 4 11" xfId="15254"/>
    <cellStyle name="常规 2 2 2 4 2 4 12" xfId="15256"/>
    <cellStyle name="常规 2 2 2 4 2 4 13" xfId="1176"/>
    <cellStyle name="常规 2 2 2 4 2 4 14" xfId="4986"/>
    <cellStyle name="常规 2 2 2 4 2 4 15" xfId="5033"/>
    <cellStyle name="常规 2 2 2 4 2 4 2" xfId="3533"/>
    <cellStyle name="常规 2 2 2 4 2 4 3" xfId="15259"/>
    <cellStyle name="常规 2 2 2 4 2 4 4" xfId="15260"/>
    <cellStyle name="常规 2 2 2 4 2 4 5" xfId="15261"/>
    <cellStyle name="常规 2 2 2 4 2 4 6" xfId="15262"/>
    <cellStyle name="常规 2 2 2 4 2 4 7" xfId="15264"/>
    <cellStyle name="常规 2 2 2 4 2 4 8" xfId="15266"/>
    <cellStyle name="常规 2 2 2 4 2 4 9" xfId="15267"/>
    <cellStyle name="常规 2 2 2 4 2 5" xfId="13179"/>
    <cellStyle name="常规 2 2 2 4 2 6" xfId="15268"/>
    <cellStyle name="常规 2 2 2 4 3" xfId="15269"/>
    <cellStyle name="常规 2 2 2 4 3 2" xfId="15271"/>
    <cellStyle name="常规 2 2 2 4 3 2 10" xfId="15272"/>
    <cellStyle name="常规 2 2 2 4 3 2 11" xfId="15273"/>
    <cellStyle name="常规 2 2 2 4 3 2 12" xfId="15274"/>
    <cellStyle name="常规 2 2 2 4 3 2 13" xfId="15275"/>
    <cellStyle name="常规 2 2 2 4 3 2 14" xfId="15276"/>
    <cellStyle name="常规 2 2 2 4 3 2 15" xfId="15277"/>
    <cellStyle name="常规 2 2 2 4 3 2 2" xfId="5999"/>
    <cellStyle name="常规 2 2 2 4 3 2 3" xfId="6041"/>
    <cellStyle name="常规 2 2 2 4 3 2 4" xfId="6052"/>
    <cellStyle name="常规 2 2 2 4 3 2 5" xfId="6055"/>
    <cellStyle name="常规 2 2 2 4 3 2 6" xfId="6058"/>
    <cellStyle name="常规 2 2 2 4 3 2 7" xfId="15278"/>
    <cellStyle name="常规 2 2 2 4 3 2 8" xfId="15279"/>
    <cellStyle name="常规 2 2 2 4 3 2 9" xfId="15280"/>
    <cellStyle name="常规 2 2 2 4 3 3" xfId="15282"/>
    <cellStyle name="常规 2 2 2 4 3 3 2" xfId="6090"/>
    <cellStyle name="常规 2 2 2 4 3 4" xfId="15283"/>
    <cellStyle name="常规 2 2 2 4 3 5" xfId="13186"/>
    <cellStyle name="常规 2 2 2 4 4" xfId="15284"/>
    <cellStyle name="常规 2 2 2 4 4 2" xfId="15286"/>
    <cellStyle name="常规 2 2 2 4 4 2 10" xfId="15287"/>
    <cellStyle name="常规 2 2 2 4 4 2 11" xfId="15289"/>
    <cellStyle name="常规 2 2 2 4 4 2 12" xfId="15290"/>
    <cellStyle name="常规 2 2 2 4 4 2 13" xfId="15291"/>
    <cellStyle name="常规 2 2 2 4 4 2 14" xfId="15293"/>
    <cellStyle name="常规 2 2 2 4 4 2 15" xfId="15295"/>
    <cellStyle name="常规 2 2 2 4 4 2 2" xfId="6320"/>
    <cellStyle name="常规 2 2 2 4 4 2 3" xfId="6331"/>
    <cellStyle name="常规 2 2 2 4 4 2 4" xfId="15296"/>
    <cellStyle name="常规 2 2 2 4 4 2 5" xfId="6313"/>
    <cellStyle name="常规 2 2 2 4 4 2 6" xfId="6316"/>
    <cellStyle name="常规 2 2 2 4 4 2 7" xfId="15298"/>
    <cellStyle name="常规 2 2 2 4 4 2 8" xfId="15299"/>
    <cellStyle name="常规 2 2 2 4 4 2 9" xfId="15300"/>
    <cellStyle name="常规 2 2 2 4 5" xfId="6141"/>
    <cellStyle name="常规 2 2 2 4 5 10" xfId="12185"/>
    <cellStyle name="常规 2 2 2 4 5 11" xfId="15301"/>
    <cellStyle name="常规 2 2 2 4 5 12" xfId="15303"/>
    <cellStyle name="常规 2 2 2 4 5 13" xfId="15305"/>
    <cellStyle name="常规 2 2 2 4 5 14" xfId="15308"/>
    <cellStyle name="常规 2 2 2 4 5 15" xfId="15310"/>
    <cellStyle name="常规 2 2 2 4 5 2" xfId="15312"/>
    <cellStyle name="常规 2 2 2 4 5 3" xfId="10184"/>
    <cellStyle name="常规 2 2 2 4 5 4" xfId="10186"/>
    <cellStyle name="常规 2 2 2 4 5 5" xfId="10188"/>
    <cellStyle name="常规 2 2 2 4 5 6" xfId="10190"/>
    <cellStyle name="常规 2 2 2 4 5 7" xfId="10192"/>
    <cellStyle name="常规 2 2 2 4 5 8" xfId="10194"/>
    <cellStyle name="常规 2 2 2 4 5 9" xfId="2237"/>
    <cellStyle name="常规 2 2 2 4 6" xfId="3053"/>
    <cellStyle name="常规 2 2 2 4 7" xfId="15314"/>
    <cellStyle name="常规 2 2 2 5" xfId="15316"/>
    <cellStyle name="常规 2 2 2 5 10" xfId="15317"/>
    <cellStyle name="常规 2 2 2 5 2" xfId="15319"/>
    <cellStyle name="常规 2 2 2 5 2 2" xfId="15321"/>
    <cellStyle name="常规 2 2 2 5 2 2 10" xfId="15323"/>
    <cellStyle name="常规 2 2 2 5 2 2 11" xfId="15324"/>
    <cellStyle name="常规 2 2 2 5 2 2 12" xfId="15325"/>
    <cellStyle name="常规 2 2 2 5 2 2 13" xfId="15326"/>
    <cellStyle name="常规 2 2 2 5 2 2 14" xfId="15327"/>
    <cellStyle name="常规 2 2 2 5 2 2 15" xfId="15328"/>
    <cellStyle name="常规 2 2 2 5 2 2 16" xfId="15329"/>
    <cellStyle name="常规 2 2 2 5 2 2 17" xfId="15330"/>
    <cellStyle name="常规 2 2 2 5 2 2 2" xfId="15331"/>
    <cellStyle name="常规 2 2 2 5 2 2 3" xfId="15332"/>
    <cellStyle name="常规 2 2 2 5 2 2 4" xfId="15333"/>
    <cellStyle name="常规 2 2 2 5 2 2 5" xfId="15334"/>
    <cellStyle name="常规 2 2 2 5 2 2 6" xfId="15335"/>
    <cellStyle name="常规 2 2 2 5 2 2 7" xfId="15336"/>
    <cellStyle name="常规 2 2 2 5 2 2 8" xfId="15338"/>
    <cellStyle name="常规 2 2 2 5 2 2 9" xfId="15340"/>
    <cellStyle name="常规 2 2 2 5 2 3" xfId="15341"/>
    <cellStyle name="常规 2 2 2 5 2 3 2" xfId="15343"/>
    <cellStyle name="常规 2 2 2 5 2 3 3" xfId="15344"/>
    <cellStyle name="常规 2 2 2 5 2 4" xfId="15345"/>
    <cellStyle name="常规 2 2 2 5 2 4 2" xfId="15348"/>
    <cellStyle name="常规 2 2 2 5 2 5" xfId="15351"/>
    <cellStyle name="常规 2 2 2 5 2 5 2" xfId="15354"/>
    <cellStyle name="常规 2 2 2 5 2 6" xfId="15357"/>
    <cellStyle name="常规 2 2 2 5 2 7" xfId="15359"/>
    <cellStyle name="常规 2 2 2 5 3" xfId="15361"/>
    <cellStyle name="常规 2 2 2 5 3 2" xfId="15363"/>
    <cellStyle name="常规 2 2 2 5 3 2 10" xfId="15364"/>
    <cellStyle name="常规 2 2 2 5 3 2 11" xfId="15366"/>
    <cellStyle name="常规 2 2 2 5 3 2 12" xfId="15368"/>
    <cellStyle name="常规 2 2 2 5 3 2 13" xfId="15369"/>
    <cellStyle name="常规 2 2 2 5 3 2 14" xfId="15371"/>
    <cellStyle name="常规 2 2 2 5 3 2 15" xfId="15374"/>
    <cellStyle name="常规 2 2 2 5 3 2 16" xfId="15377"/>
    <cellStyle name="常规 2 2 2 5 3 2 17" xfId="15380"/>
    <cellStyle name="常规 2 2 2 5 3 2 2" xfId="6885"/>
    <cellStyle name="常规 2 2 2 5 3 2 3" xfId="6935"/>
    <cellStyle name="常规 2 2 2 5 3 2 4" xfId="6995"/>
    <cellStyle name="常规 2 2 2 5 3 2 5" xfId="7000"/>
    <cellStyle name="常规 2 2 2 5 3 2 6" xfId="7004"/>
    <cellStyle name="常规 2 2 2 5 3 2 7" xfId="15383"/>
    <cellStyle name="常规 2 2 2 5 3 2 8" xfId="15386"/>
    <cellStyle name="常规 2 2 2 5 3 2 9" xfId="15391"/>
    <cellStyle name="常规 2 2 2 5 3 3" xfId="15393"/>
    <cellStyle name="常规 2 2 2 5 3 3 2" xfId="7057"/>
    <cellStyle name="常规 2 2 2 5 3 4" xfId="15394"/>
    <cellStyle name="常规 2 2 2 5 3 4 2" xfId="1955"/>
    <cellStyle name="常规 2 2 2 5 3 5" xfId="15396"/>
    <cellStyle name="常规 2 2 2 5 3 5 2" xfId="4917"/>
    <cellStyle name="常规 2 2 2 5 3 6" xfId="15398"/>
    <cellStyle name="常规 2 2 2 5 3 7" xfId="15402"/>
    <cellStyle name="常规 2 2 2 5 4" xfId="15406"/>
    <cellStyle name="常规 2 2 2 5 4 10" xfId="13091"/>
    <cellStyle name="常规 2 2 2 5 4 11" xfId="13094"/>
    <cellStyle name="常规 2 2 2 5 4 12" xfId="15408"/>
    <cellStyle name="常规 2 2 2 5 4 13" xfId="15409"/>
    <cellStyle name="常规 2 2 2 5 4 14" xfId="15410"/>
    <cellStyle name="常规 2 2 2 5 4 15" xfId="15412"/>
    <cellStyle name="常规 2 2 2 5 4 16" xfId="15414"/>
    <cellStyle name="常规 2 2 2 5 4 17" xfId="15417"/>
    <cellStyle name="常规 2 2 2 5 4 2" xfId="8582"/>
    <cellStyle name="常规 2 2 2 5 4 2 2" xfId="7255"/>
    <cellStyle name="常规 2 2 2 5 4 2 3" xfId="5527"/>
    <cellStyle name="常规 2 2 2 5 4 3" xfId="8585"/>
    <cellStyle name="常规 2 2 2 5 4 3 2" xfId="6877"/>
    <cellStyle name="常规 2 2 2 5 4 3 3" xfId="15420"/>
    <cellStyle name="常规 2 2 2 5 4 4" xfId="8588"/>
    <cellStyle name="常规 2 2 2 5 4 4 2" xfId="7296"/>
    <cellStyle name="常规 2 2 2 5 4 4 3" xfId="7300"/>
    <cellStyle name="常规 2 2 2 5 4 5" xfId="8591"/>
    <cellStyle name="常规 2 2 2 5 4 5 2" xfId="15422"/>
    <cellStyle name="常规 2 2 2 5 4 5 3" xfId="15425"/>
    <cellStyle name="常规 2 2 2 5 4 6" xfId="8594"/>
    <cellStyle name="常规 2 2 2 5 4 7" xfId="8599"/>
    <cellStyle name="常规 2 2 2 5 4 8" xfId="15427"/>
    <cellStyle name="常规 2 2 2 5 4 9" xfId="2301"/>
    <cellStyle name="常规 2 2 2 5 5" xfId="15429"/>
    <cellStyle name="常规 2 2 2 5 5 2" xfId="15431"/>
    <cellStyle name="常规 2 2 2 5 5 3" xfId="15433"/>
    <cellStyle name="常规 2 2 2 5 6" xfId="15435"/>
    <cellStyle name="常规 2 2 2 5 6 2" xfId="12583"/>
    <cellStyle name="常规 2 2 2 5 6 3" xfId="12588"/>
    <cellStyle name="常规 2 2 2 5 7" xfId="15438"/>
    <cellStyle name="常规 2 2 2 5 7 2" xfId="14179"/>
    <cellStyle name="常规 2 2 2 5 8" xfId="15441"/>
    <cellStyle name="常规 2 2 2 5 8 2" xfId="15442"/>
    <cellStyle name="常规 2 2 2 5 9" xfId="15445"/>
    <cellStyle name="常规 2 2 2 6" xfId="15447"/>
    <cellStyle name="常规 2 2 2 6 2" xfId="5477"/>
    <cellStyle name="常规 2 2 2 6 2 10" xfId="15448"/>
    <cellStyle name="常规 2 2 2 6 2 11" xfId="15449"/>
    <cellStyle name="常规 2 2 2 6 2 12" xfId="15450"/>
    <cellStyle name="常规 2 2 2 6 2 13" xfId="15451"/>
    <cellStyle name="常规 2 2 2 6 2 14" xfId="15452"/>
    <cellStyle name="常规 2 2 2 6 2 15" xfId="15454"/>
    <cellStyle name="常规 2 2 2 6 2 16" xfId="15456"/>
    <cellStyle name="常规 2 2 2 6 2 17" xfId="15458"/>
    <cellStyle name="常规 2 2 2 6 2 2" xfId="15461"/>
    <cellStyle name="常规 2 2 2 6 2 2 2" xfId="15462"/>
    <cellStyle name="常规 2 2 2 6 2 2 3" xfId="15463"/>
    <cellStyle name="常规 2 2 2 6 2 3" xfId="15464"/>
    <cellStyle name="常规 2 2 2 6 2 4" xfId="15465"/>
    <cellStyle name="常规 2 2 2 6 2 5" xfId="15467"/>
    <cellStyle name="常规 2 2 2 6 2 6" xfId="15469"/>
    <cellStyle name="常规 2 2 2 6 2 7" xfId="15471"/>
    <cellStyle name="常规 2 2 2 6 2 8" xfId="15473"/>
    <cellStyle name="常规 2 2 2 6 2 9" xfId="15474"/>
    <cellStyle name="常规 2 2 2 6 3" xfId="5482"/>
    <cellStyle name="常规 2 2 2 6 3 2" xfId="9302"/>
    <cellStyle name="常规 2 2 2 6 3 2 2" xfId="6507"/>
    <cellStyle name="常规 2 2 2 6 3 3" xfId="9330"/>
    <cellStyle name="常规 2 2 2 6 4" xfId="5761"/>
    <cellStyle name="常规 2 2 2 6 4 2" xfId="9517"/>
    <cellStyle name="常规 2 2 2 6 4 2 2" xfId="4650"/>
    <cellStyle name="常规 2 2 2 6 4 3" xfId="9635"/>
    <cellStyle name="常规 2 2 2 6 5" xfId="5765"/>
    <cellStyle name="常规 2 2 2 6 5 2" xfId="9957"/>
    <cellStyle name="常规 2 2 2 6 5 3" xfId="10058"/>
    <cellStyle name="常规 2 2 2 6 6" xfId="10337"/>
    <cellStyle name="常规 2 2 2 6 6 2" xfId="10356"/>
    <cellStyle name="常规 2 2 2 6 7" xfId="10791"/>
    <cellStyle name="常规 2 2 2 7" xfId="15475"/>
    <cellStyle name="常规 2 2 2 7 2" xfId="4171"/>
    <cellStyle name="常规 2 2 2 7 2 2" xfId="15477"/>
    <cellStyle name="常规 2 2 2 7 2 2 10" xfId="15480"/>
    <cellStyle name="常规 2 2 2 7 2 2 11" xfId="15481"/>
    <cellStyle name="常规 2 2 2 7 2 2 12" xfId="15482"/>
    <cellStyle name="常规 2 2 2 7 2 2 13" xfId="15483"/>
    <cellStyle name="常规 2 2 2 7 2 2 14" xfId="15485"/>
    <cellStyle name="常规 2 2 2 7 2 2 15" xfId="15486"/>
    <cellStyle name="常规 2 2 2 7 2 2 2" xfId="15487"/>
    <cellStyle name="常规 2 2 2 7 2 2 3" xfId="15489"/>
    <cellStyle name="常规 2 2 2 7 2 2 4" xfId="15490"/>
    <cellStyle name="常规 2 2 2 7 2 2 5" xfId="15491"/>
    <cellStyle name="常规 2 2 2 7 2 2 6" xfId="15492"/>
    <cellStyle name="常规 2 2 2 7 2 2 7" xfId="15493"/>
    <cellStyle name="常规 2 2 2 7 2 2 8" xfId="15494"/>
    <cellStyle name="常规 2 2 2 7 2 2 9" xfId="15495"/>
    <cellStyle name="常规 2 2 2 7 2 3" xfId="15496"/>
    <cellStyle name="常规 2 2 2 7 2 4" xfId="15497"/>
    <cellStyle name="常规 2 2 2 7 3" xfId="4177"/>
    <cellStyle name="常规 2 2 2 7 3 2" xfId="15500"/>
    <cellStyle name="常规 2 2 2 7 3 2 10" xfId="15503"/>
    <cellStyle name="常规 2 2 2 7 3 2 11" xfId="15504"/>
    <cellStyle name="常规 2 2 2 7 3 2 12" xfId="15505"/>
    <cellStyle name="常规 2 2 2 7 3 2 13" xfId="15506"/>
    <cellStyle name="常规 2 2 2 7 3 2 14" xfId="15508"/>
    <cellStyle name="常规 2 2 2 7 3 2 15" xfId="15509"/>
    <cellStyle name="常规 2 2 2 7 3 2 2" xfId="6112"/>
    <cellStyle name="常规 2 2 2 7 3 2 3" xfId="6119"/>
    <cellStyle name="常规 2 2 2 7 3 2 4" xfId="6125"/>
    <cellStyle name="常规 2 2 2 7 3 2 5" xfId="8343"/>
    <cellStyle name="常规 2 2 2 7 3 2 6" xfId="8347"/>
    <cellStyle name="常规 2 2 2 7 3 2 7" xfId="15510"/>
    <cellStyle name="常规 2 2 2 7 3 2 8" xfId="15512"/>
    <cellStyle name="常规 2 2 2 7 3 2 9" xfId="15513"/>
    <cellStyle name="常规 2 2 2 7 3 3" xfId="15514"/>
    <cellStyle name="常规 2 2 2 7 3 4" xfId="15515"/>
    <cellStyle name="常规 2 2 2 7 4" xfId="4183"/>
    <cellStyle name="常规 2 2 2 7 4 10" xfId="15517"/>
    <cellStyle name="常规 2 2 2 7 4 11" xfId="15518"/>
    <cellStyle name="常规 2 2 2 7 4 12" xfId="15519"/>
    <cellStyle name="常规 2 2 2 7 4 13" xfId="15520"/>
    <cellStyle name="常规 2 2 2 7 4 14" xfId="15521"/>
    <cellStyle name="常规 2 2 2 7 4 15" xfId="15522"/>
    <cellStyle name="常规 2 2 2 7 4 16" xfId="15523"/>
    <cellStyle name="常规 2 2 2 7 4 17" xfId="15524"/>
    <cellStyle name="常规 2 2 2 7 4 2" xfId="15525"/>
    <cellStyle name="常规 2 2 2 7 4 3" xfId="15529"/>
    <cellStyle name="常规 2 2 2 7 4 4" xfId="15531"/>
    <cellStyle name="常规 2 2 2 7 4 5" xfId="15533"/>
    <cellStyle name="常规 2 2 2 7 4 6" xfId="15535"/>
    <cellStyle name="常规 2 2 2 7 4 7" xfId="15539"/>
    <cellStyle name="常规 2 2 2 7 4 8" xfId="15543"/>
    <cellStyle name="常规 2 2 2 7 4 9" xfId="2573"/>
    <cellStyle name="常规 2 2 2 7 5" xfId="4189"/>
    <cellStyle name="常规 2 2 2 7 5 2" xfId="15546"/>
    <cellStyle name="常规 2 2 2 7 5 3" xfId="15550"/>
    <cellStyle name="常规 2 2 2 7 6" xfId="8366"/>
    <cellStyle name="常规 2 2 2 7 7" xfId="8371"/>
    <cellStyle name="常规 2 2 2 8" xfId="15553"/>
    <cellStyle name="常规 2 2 2 8 10" xfId="15555"/>
    <cellStyle name="常规 2 2 2 8 11" xfId="15557"/>
    <cellStyle name="常规 2 2 2 8 12" xfId="15559"/>
    <cellStyle name="常规 2 2 2 8 13" xfId="15560"/>
    <cellStyle name="常规 2 2 2 8 14" xfId="15561"/>
    <cellStyle name="常规 2 2 2 8 15" xfId="15562"/>
    <cellStyle name="常规 2 2 2 8 16" xfId="15563"/>
    <cellStyle name="常规 2 2 2 8 17" xfId="15564"/>
    <cellStyle name="常规 2 2 2 8 2" xfId="15565"/>
    <cellStyle name="常规 2 2 2 8 2 2" xfId="15567"/>
    <cellStyle name="常规 2 2 2 8 2 2 2" xfId="7214"/>
    <cellStyle name="常规 2 2 2 8 2 3" xfId="15568"/>
    <cellStyle name="常规 2 2 2 8 2 3 2" xfId="7328"/>
    <cellStyle name="常规 2 2 2 8 3" xfId="15569"/>
    <cellStyle name="常规 2 2 2 8 3 2" xfId="15571"/>
    <cellStyle name="常规 2 2 2 8 3 3" xfId="15572"/>
    <cellStyle name="常规 2 2 2 8 4" xfId="15573"/>
    <cellStyle name="常规 2 2 2 8 4 2" xfId="15575"/>
    <cellStyle name="常规 2 2 2 8 4 3" xfId="15577"/>
    <cellStyle name="常规 2 2 2 8 5" xfId="15580"/>
    <cellStyle name="常规 2 2 2 8 5 2" xfId="15582"/>
    <cellStyle name="常规 2 2 2 8 5 3" xfId="15585"/>
    <cellStyle name="常规 2 2 2 8 6" xfId="15588"/>
    <cellStyle name="常规 2 2 2 8 7" xfId="15591"/>
    <cellStyle name="常规 2 2 2 8 8" xfId="15594"/>
    <cellStyle name="常规 2 2 2 8 9" xfId="15596"/>
    <cellStyle name="常规 2 2 2 9" xfId="15597"/>
    <cellStyle name="常规 2 2 2 9 2" xfId="15598"/>
    <cellStyle name="常规 2 2 2 9 2 2" xfId="15599"/>
    <cellStyle name="常规 2 2 2 9 2 3" xfId="15601"/>
    <cellStyle name="常规 2 2 2 9 3" xfId="15603"/>
    <cellStyle name="常规 2 2 2 9 3 2" xfId="15604"/>
    <cellStyle name="常规 2 2 2 9 4" xfId="15605"/>
    <cellStyle name="常规 2 2 2 9 4 2" xfId="15606"/>
    <cellStyle name="常规 2 2 2 9 5" xfId="15608"/>
    <cellStyle name="常规 2 2 2 9 5 2" xfId="15609"/>
    <cellStyle name="常规 2 2 2 9 6" xfId="15612"/>
    <cellStyle name="常规 2 2 2 9 7" xfId="15613"/>
    <cellStyle name="常规 2 2 20" xfId="14304"/>
    <cellStyle name="常规 2 2 20 2" xfId="14306"/>
    <cellStyle name="常规 2 2 21" xfId="6849"/>
    <cellStyle name="常规 2 2 21 2" xfId="14310"/>
    <cellStyle name="常规 2 2 22" xfId="6858"/>
    <cellStyle name="常规 2 2 22 2" xfId="14312"/>
    <cellStyle name="常规 2 2 23" xfId="14314"/>
    <cellStyle name="常规 2 2 23 2" xfId="14318"/>
    <cellStyle name="常规 2 2 24" xfId="14321"/>
    <cellStyle name="常规 2 2 3" xfId="15614"/>
    <cellStyle name="常规 2 2 3 10" xfId="15615"/>
    <cellStyle name="常规 2 2 3 10 2" xfId="15616"/>
    <cellStyle name="常规 2 2 3 11" xfId="15617"/>
    <cellStyle name="常规 2 2 3 12" xfId="15618"/>
    <cellStyle name="常规 2 2 3 12 2" xfId="15619"/>
    <cellStyle name="常规 2 2 3 13" xfId="15621"/>
    <cellStyle name="常规 2 2 3 14" xfId="15622"/>
    <cellStyle name="常规 2 2 3 2" xfId="15623"/>
    <cellStyle name="常规 2 2 3 2 2" xfId="15626"/>
    <cellStyle name="常规 2 2 3 2 2 2" xfId="15628"/>
    <cellStyle name="常规 2 2 3 2 2 2 2" xfId="15630"/>
    <cellStyle name="常规 2 2 3 2 2 2 2 2" xfId="1924"/>
    <cellStyle name="常规 2 2 3 2 2 2 2 2 10" xfId="15632"/>
    <cellStyle name="常规 2 2 3 2 2 2 2 2 11" xfId="15633"/>
    <cellStyle name="常规 2 2 3 2 2 2 2 2 12" xfId="15634"/>
    <cellStyle name="常规 2 2 3 2 2 2 2 2 13" xfId="15635"/>
    <cellStyle name="常规 2 2 3 2 2 2 2 2 14" xfId="15636"/>
    <cellStyle name="常规 2 2 3 2 2 2 2 2 15" xfId="15637"/>
    <cellStyle name="常规 2 2 3 2 2 2 2 2 2" xfId="15638"/>
    <cellStyle name="常规 2 2 3 2 2 2 2 2 3" xfId="15640"/>
    <cellStyle name="常规 2 2 3 2 2 2 2 2 4" xfId="15643"/>
    <cellStyle name="常规 2 2 3 2 2 2 2 2 5" xfId="15646"/>
    <cellStyle name="常规 2 2 3 2 2 2 2 2 6" xfId="15649"/>
    <cellStyle name="常规 2 2 3 2 2 2 2 2 7" xfId="15651"/>
    <cellStyle name="常规 2 2 3 2 2 2 2 2 8" xfId="15652"/>
    <cellStyle name="常规 2 2 3 2 2 2 2 2 9" xfId="15653"/>
    <cellStyle name="常规 2 2 3 2 2 2 3" xfId="15654"/>
    <cellStyle name="常规 2 2 3 2 2 2 3 2" xfId="15656"/>
    <cellStyle name="常规 2 2 3 2 2 2 3 2 10" xfId="15658"/>
    <cellStyle name="常规 2 2 3 2 2 2 3 2 11" xfId="15659"/>
    <cellStyle name="常规 2 2 3 2 2 2 3 2 12" xfId="15660"/>
    <cellStyle name="常规 2 2 3 2 2 2 3 2 13" xfId="15661"/>
    <cellStyle name="常规 2 2 3 2 2 2 3 2 14" xfId="15662"/>
    <cellStyle name="常规 2 2 3 2 2 2 3 2 15" xfId="15663"/>
    <cellStyle name="常规 2 2 3 2 2 2 3 2 2" xfId="15664"/>
    <cellStyle name="常规 2 2 3 2 2 2 3 2 3" xfId="15666"/>
    <cellStyle name="常规 2 2 3 2 2 2 3 2 4" xfId="15668"/>
    <cellStyle name="常规 2 2 3 2 2 2 3 2 5" xfId="15670"/>
    <cellStyle name="常规 2 2 3 2 2 2 3 2 6" xfId="15672"/>
    <cellStyle name="常规 2 2 3 2 2 2 3 2 7" xfId="15673"/>
    <cellStyle name="常规 2 2 3 2 2 2 3 2 8" xfId="15674"/>
    <cellStyle name="常规 2 2 3 2 2 2 3 2 9" xfId="2209"/>
    <cellStyle name="常规 2 2 3 2 2 2 4" xfId="15675"/>
    <cellStyle name="常规 2 2 3 2 2 2 4 10" xfId="15676"/>
    <cellStyle name="常规 2 2 3 2 2 2 4 11" xfId="15678"/>
    <cellStyle name="常规 2 2 3 2 2 2 4 12" xfId="15679"/>
    <cellStyle name="常规 2 2 3 2 2 2 4 13" xfId="15681"/>
    <cellStyle name="常规 2 2 3 2 2 2 4 14" xfId="15684"/>
    <cellStyle name="常规 2 2 3 2 2 2 4 15" xfId="15687"/>
    <cellStyle name="常规 2 2 3 2 2 2 4 2" xfId="15689"/>
    <cellStyle name="常规 2 2 3 2 2 2 4 3" xfId="15691"/>
    <cellStyle name="常规 2 2 3 2 2 2 4 4" xfId="15694"/>
    <cellStyle name="常规 2 2 3 2 2 2 4 5" xfId="15697"/>
    <cellStyle name="常规 2 2 3 2 2 2 4 6" xfId="15700"/>
    <cellStyle name="常规 2 2 3 2 2 2 4 7" xfId="15703"/>
    <cellStyle name="常规 2 2 3 2 2 2 4 8" xfId="15704"/>
    <cellStyle name="常规 2 2 3 2 2 2 4 9" xfId="15705"/>
    <cellStyle name="常规 2 2 3 2 2 2 5" xfId="15706"/>
    <cellStyle name="常规 2 2 3 2 2 3" xfId="15707"/>
    <cellStyle name="常规 2 2 3 2 2 3 2" xfId="15709"/>
    <cellStyle name="常规 2 2 3 2 2 3 2 10" xfId="15711"/>
    <cellStyle name="常规 2 2 3 2 2 3 2 11" xfId="15712"/>
    <cellStyle name="常规 2 2 3 2 2 3 2 12" xfId="15713"/>
    <cellStyle name="常规 2 2 3 2 2 3 2 13" xfId="15715"/>
    <cellStyle name="常规 2 2 3 2 2 3 2 14" xfId="15717"/>
    <cellStyle name="常规 2 2 3 2 2 3 2 15" xfId="15718"/>
    <cellStyle name="常规 2 2 3 2 2 3 2 2" xfId="15719"/>
    <cellStyle name="常规 2 2 3 2 2 3 2 3" xfId="15722"/>
    <cellStyle name="常规 2 2 3 2 2 3 2 4" xfId="15724"/>
    <cellStyle name="常规 2 2 3 2 2 3 2 5" xfId="15727"/>
    <cellStyle name="常规 2 2 3 2 2 3 2 6" xfId="15730"/>
    <cellStyle name="常规 2 2 3 2 2 3 2 7" xfId="15732"/>
    <cellStyle name="常规 2 2 3 2 2 3 2 8" xfId="15733"/>
    <cellStyle name="常规 2 2 3 2 2 3 2 9" xfId="15734"/>
    <cellStyle name="常规 2 2 3 2 2 3 3" xfId="15735"/>
    <cellStyle name="常规 2 2 3 2 2 4" xfId="15737"/>
    <cellStyle name="常规 2 2 3 2 2 4 2" xfId="15738"/>
    <cellStyle name="常规 2 2 3 2 2 4 2 10" xfId="15740"/>
    <cellStyle name="常规 2 2 3 2 2 4 2 11" xfId="15741"/>
    <cellStyle name="常规 2 2 3 2 2 4 2 12" xfId="15742"/>
    <cellStyle name="常规 2 2 3 2 2 4 2 13" xfId="15744"/>
    <cellStyle name="常规 2 2 3 2 2 4 2 14" xfId="15746"/>
    <cellStyle name="常规 2 2 3 2 2 4 2 15" xfId="15748"/>
    <cellStyle name="常规 2 2 3 2 2 4 2 2" xfId="10223"/>
    <cellStyle name="常规 2 2 3 2 2 4 2 3" xfId="10230"/>
    <cellStyle name="常规 2 2 3 2 2 4 2 4" xfId="10236"/>
    <cellStyle name="常规 2 2 3 2 2 4 2 5" xfId="10242"/>
    <cellStyle name="常规 2 2 3 2 2 4 2 6" xfId="10248"/>
    <cellStyle name="常规 2 2 3 2 2 4 2 7" xfId="10253"/>
    <cellStyle name="常规 2 2 3 2 2 4 2 8" xfId="15751"/>
    <cellStyle name="常规 2 2 3 2 2 4 2 9" xfId="15752"/>
    <cellStyle name="常规 2 2 3 2 2 5" xfId="15753"/>
    <cellStyle name="常规 2 2 3 2 2 5 10" xfId="15755"/>
    <cellStyle name="常规 2 2 3 2 2 5 11" xfId="15756"/>
    <cellStyle name="常规 2 2 3 2 2 5 12" xfId="15757"/>
    <cellStyle name="常规 2 2 3 2 2 5 13" xfId="15758"/>
    <cellStyle name="常规 2 2 3 2 2 5 14" xfId="15759"/>
    <cellStyle name="常规 2 2 3 2 2 5 15" xfId="15760"/>
    <cellStyle name="常规 2 2 3 2 2 5 2" xfId="15762"/>
    <cellStyle name="常规 2 2 3 2 2 5 3" xfId="15765"/>
    <cellStyle name="常规 2 2 3 2 2 5 4" xfId="15767"/>
    <cellStyle name="常规 2 2 3 2 2 5 5" xfId="15769"/>
    <cellStyle name="常规 2 2 3 2 2 5 6" xfId="15770"/>
    <cellStyle name="常规 2 2 3 2 2 5 7" xfId="15771"/>
    <cellStyle name="常规 2 2 3 2 2 5 8" xfId="15772"/>
    <cellStyle name="常规 2 2 3 2 2 5 9" xfId="1752"/>
    <cellStyle name="常规 2 2 3 2 2 6" xfId="15773"/>
    <cellStyle name="常规 2 2 3 2 2 7" xfId="15775"/>
    <cellStyle name="常规 2 2 3 2 2 8" xfId="15776"/>
    <cellStyle name="常规 2 2 3 2 3" xfId="15777"/>
    <cellStyle name="常规 2 2 3 2 3 2" xfId="5501"/>
    <cellStyle name="常规 2 2 3 2 3 2 2" xfId="15778"/>
    <cellStyle name="常规 2 2 3 2 3 2 2 10" xfId="15779"/>
    <cellStyle name="常规 2 2 3 2 3 2 2 11" xfId="15781"/>
    <cellStyle name="常规 2 2 3 2 3 2 2 12" xfId="15783"/>
    <cellStyle name="常规 2 2 3 2 3 2 2 13" xfId="15785"/>
    <cellStyle name="常规 2 2 3 2 3 2 2 14" xfId="15787"/>
    <cellStyle name="常规 2 2 3 2 3 2 2 15" xfId="15789"/>
    <cellStyle name="常规 2 2 3 2 3 2 2 2" xfId="12682"/>
    <cellStyle name="常规 2 2 3 2 3 2 2 3" xfId="12687"/>
    <cellStyle name="常规 2 2 3 2 3 2 2 4" xfId="12693"/>
    <cellStyle name="常规 2 2 3 2 3 2 2 5" xfId="12699"/>
    <cellStyle name="常规 2 2 3 2 3 2 2 6" xfId="14220"/>
    <cellStyle name="常规 2 2 3 2 3 2 2 7" xfId="15790"/>
    <cellStyle name="常规 2 2 3 2 3 2 2 8" xfId="15793"/>
    <cellStyle name="常规 2 2 3 2 3 2 2 9" xfId="15795"/>
    <cellStyle name="常规 2 2 3 2 3 3" xfId="8999"/>
    <cellStyle name="常规 2 2 3 2 3 3 2" xfId="15797"/>
    <cellStyle name="常规 2 2 3 2 3 3 2 10" xfId="15798"/>
    <cellStyle name="常规 2 2 3 2 3 3 2 11" xfId="15800"/>
    <cellStyle name="常规 2 2 3 2 3 3 2 12" xfId="15802"/>
    <cellStyle name="常规 2 2 3 2 3 3 2 13" xfId="15805"/>
    <cellStyle name="常规 2 2 3 2 3 3 2 14" xfId="15808"/>
    <cellStyle name="常规 2 2 3 2 3 3 2 15" xfId="15810"/>
    <cellStyle name="常规 2 2 3 2 3 3 2 2" xfId="15812"/>
    <cellStyle name="常规 2 2 3 2 3 3 2 3" xfId="15816"/>
    <cellStyle name="常规 2 2 3 2 3 3 2 4" xfId="15819"/>
    <cellStyle name="常规 2 2 3 2 3 3 2 5" xfId="15824"/>
    <cellStyle name="常规 2 2 3 2 3 3 2 6" xfId="15829"/>
    <cellStyle name="常规 2 2 3 2 3 3 2 7" xfId="15835"/>
    <cellStyle name="常规 2 2 3 2 3 3 2 8" xfId="15839"/>
    <cellStyle name="常规 2 2 3 2 3 3 2 9" xfId="15841"/>
    <cellStyle name="常规 2 2 3 2 3 4" xfId="9002"/>
    <cellStyle name="常规 2 2 3 2 3 4 10" xfId="7392"/>
    <cellStyle name="常规 2 2 3 2 3 4 11" xfId="15842"/>
    <cellStyle name="常规 2 2 3 2 3 4 12" xfId="15844"/>
    <cellStyle name="常规 2 2 3 2 3 4 13" xfId="15846"/>
    <cellStyle name="常规 2 2 3 2 3 4 14" xfId="15847"/>
    <cellStyle name="常规 2 2 3 2 3 4 15" xfId="15848"/>
    <cellStyle name="常规 2 2 3 2 3 4 2" xfId="15849"/>
    <cellStyle name="常规 2 2 3 2 3 4 3" xfId="15852"/>
    <cellStyle name="常规 2 2 3 2 3 4 4" xfId="15854"/>
    <cellStyle name="常规 2 2 3 2 3 4 5" xfId="15857"/>
    <cellStyle name="常规 2 2 3 2 3 4 6" xfId="15860"/>
    <cellStyle name="常规 2 2 3 2 3 4 7" xfId="15862"/>
    <cellStyle name="常规 2 2 3 2 3 4 8" xfId="15864"/>
    <cellStyle name="常规 2 2 3 2 3 4 9" xfId="15866"/>
    <cellStyle name="常规 2 2 3 2 3 5" xfId="9005"/>
    <cellStyle name="常规 2 2 3 2 4" xfId="15869"/>
    <cellStyle name="常规 2 2 3 2 4 2" xfId="15870"/>
    <cellStyle name="常规 2 2 3 2 4 2 10" xfId="15871"/>
    <cellStyle name="常规 2 2 3 2 4 2 11" xfId="15873"/>
    <cellStyle name="常规 2 2 3 2 4 2 12" xfId="15875"/>
    <cellStyle name="常规 2 2 3 2 4 2 13" xfId="15877"/>
    <cellStyle name="常规 2 2 3 2 4 2 14" xfId="15880"/>
    <cellStyle name="常规 2 2 3 2 4 2 15" xfId="15883"/>
    <cellStyle name="常规 2 2 3 2 4 2 2" xfId="14438"/>
    <cellStyle name="常规 2 2 3 2 4 2 3" xfId="14440"/>
    <cellStyle name="常规 2 2 3 2 4 2 4" xfId="14442"/>
    <cellStyle name="常规 2 2 3 2 4 2 5" xfId="14444"/>
    <cellStyle name="常规 2 2 3 2 4 2 6" xfId="15885"/>
    <cellStyle name="常规 2 2 3 2 4 2 7" xfId="15886"/>
    <cellStyle name="常规 2 2 3 2 4 2 8" xfId="15887"/>
    <cellStyle name="常规 2 2 3 2 4 2 9" xfId="15888"/>
    <cellStyle name="常规 2 2 3 2 4 3" xfId="15890"/>
    <cellStyle name="常规 2 2 3 2 5" xfId="15891"/>
    <cellStyle name="常规 2 2 3 2 5 2" xfId="15892"/>
    <cellStyle name="常规 2 2 3 2 5 2 10" xfId="15894"/>
    <cellStyle name="常规 2 2 3 2 5 2 11" xfId="15897"/>
    <cellStyle name="常规 2 2 3 2 5 2 12" xfId="15899"/>
    <cellStyle name="常规 2 2 3 2 5 2 13" xfId="15901"/>
    <cellStyle name="常规 2 2 3 2 5 2 14" xfId="15903"/>
    <cellStyle name="常规 2 2 3 2 5 2 15" xfId="15905"/>
    <cellStyle name="常规 2 2 3 2 5 2 2" xfId="2106"/>
    <cellStyle name="常规 2 2 3 2 5 2 3" xfId="2112"/>
    <cellStyle name="常规 2 2 3 2 5 2 4" xfId="2119"/>
    <cellStyle name="常规 2 2 3 2 5 2 5" xfId="2125"/>
    <cellStyle name="常规 2 2 3 2 5 2 6" xfId="2132"/>
    <cellStyle name="常规 2 2 3 2 5 2 7" xfId="2138"/>
    <cellStyle name="常规 2 2 3 2 5 2 8" xfId="4406"/>
    <cellStyle name="常规 2 2 3 2 5 2 9" xfId="4412"/>
    <cellStyle name="常规 2 2 3 2 6" xfId="15907"/>
    <cellStyle name="常规 2 2 3 2 6 10" xfId="15908"/>
    <cellStyle name="常规 2 2 3 2 6 11" xfId="15910"/>
    <cellStyle name="常规 2 2 3 2 6 12" xfId="15912"/>
    <cellStyle name="常规 2 2 3 2 6 13" xfId="15914"/>
    <cellStyle name="常规 2 2 3 2 6 14" xfId="15915"/>
    <cellStyle name="常规 2 2 3 2 6 15" xfId="15917"/>
    <cellStyle name="常规 2 2 3 2 6 2" xfId="10914"/>
    <cellStyle name="常规 2 2 3 2 6 3" xfId="10927"/>
    <cellStyle name="常规 2 2 3 2 6 4" xfId="10931"/>
    <cellStyle name="常规 2 2 3 2 6 5" xfId="10933"/>
    <cellStyle name="常规 2 2 3 2 6 6" xfId="10936"/>
    <cellStyle name="常规 2 2 3 2 6 7" xfId="15919"/>
    <cellStyle name="常规 2 2 3 2 6 8" xfId="15921"/>
    <cellStyle name="常规 2 2 3 2 6 9" xfId="15922"/>
    <cellStyle name="常规 2 2 3 2 7" xfId="15923"/>
    <cellStyle name="常规 2 2 3 2 8" xfId="15924"/>
    <cellStyle name="常规 2 2 3 2 9" xfId="15926"/>
    <cellStyle name="常规 2 2 3 3" xfId="15927"/>
    <cellStyle name="常规 2 2 3 3 2" xfId="4238"/>
    <cellStyle name="常规 2 2 3 3 2 2" xfId="15928"/>
    <cellStyle name="常规 2 2 3 3 2 2 2" xfId="13972"/>
    <cellStyle name="常规 2 2 3 3 2 2 2 10" xfId="15929"/>
    <cellStyle name="常规 2 2 3 3 2 2 2 11" xfId="15931"/>
    <cellStyle name="常规 2 2 3 3 2 2 2 12" xfId="15933"/>
    <cellStyle name="常规 2 2 3 3 2 2 2 13" xfId="15935"/>
    <cellStyle name="常规 2 2 3 3 2 2 2 14" xfId="15937"/>
    <cellStyle name="常规 2 2 3 3 2 2 2 15" xfId="15939"/>
    <cellStyle name="常规 2 2 3 3 2 2 2 2" xfId="15941"/>
    <cellStyle name="常规 2 2 3 3 2 2 2 3" xfId="15945"/>
    <cellStyle name="常规 2 2 3 3 2 2 2 4" xfId="15948"/>
    <cellStyle name="常规 2 2 3 3 2 2 2 5" xfId="10614"/>
    <cellStyle name="常规 2 2 3 3 2 2 2 6" xfId="10619"/>
    <cellStyle name="常规 2 2 3 3 2 2 2 7" xfId="10624"/>
    <cellStyle name="常规 2 2 3 3 2 2 2 8" xfId="10628"/>
    <cellStyle name="常规 2 2 3 3 2 2 2 9" xfId="10631"/>
    <cellStyle name="常规 2 2 3 3 2 3" xfId="15950"/>
    <cellStyle name="常规 2 2 3 3 2 3 2" xfId="15951"/>
    <cellStyle name="常规 2 2 3 3 2 3 2 10" xfId="15952"/>
    <cellStyle name="常规 2 2 3 3 2 3 2 11" xfId="15954"/>
    <cellStyle name="常规 2 2 3 3 2 3 2 12" xfId="15957"/>
    <cellStyle name="常规 2 2 3 3 2 3 2 13" xfId="15960"/>
    <cellStyle name="常规 2 2 3 3 2 3 2 14" xfId="15961"/>
    <cellStyle name="常规 2 2 3 3 2 3 2 15" xfId="15962"/>
    <cellStyle name="常规 2 2 3 3 2 3 2 2" xfId="15963"/>
    <cellStyle name="常规 2 2 3 3 2 3 2 3" xfId="15966"/>
    <cellStyle name="常规 2 2 3 3 2 3 2 4" xfId="15967"/>
    <cellStyle name="常规 2 2 3 3 2 3 2 5" xfId="15968"/>
    <cellStyle name="常规 2 2 3 3 2 3 2 6" xfId="15970"/>
    <cellStyle name="常规 2 2 3 3 2 3 2 7" xfId="15972"/>
    <cellStyle name="常规 2 2 3 3 2 3 2 8" xfId="15973"/>
    <cellStyle name="常规 2 2 3 3 2 3 2 9" xfId="15974"/>
    <cellStyle name="常规 2 2 3 3 2 4" xfId="15975"/>
    <cellStyle name="常规 2 2 3 3 2 4 10" xfId="15976"/>
    <cellStyle name="常规 2 2 3 3 2 4 11" xfId="15978"/>
    <cellStyle name="常规 2 2 3 3 2 4 12" xfId="15980"/>
    <cellStyle name="常规 2 2 3 3 2 4 13" xfId="15981"/>
    <cellStyle name="常规 2 2 3 3 2 4 14" xfId="15982"/>
    <cellStyle name="常规 2 2 3 3 2 4 15" xfId="15983"/>
    <cellStyle name="常规 2 2 3 3 2 4 2" xfId="15984"/>
    <cellStyle name="常规 2 2 3 3 2 4 3" xfId="15986"/>
    <cellStyle name="常规 2 2 3 3 2 4 4" xfId="15987"/>
    <cellStyle name="常规 2 2 3 3 2 4 5" xfId="15989"/>
    <cellStyle name="常规 2 2 3 3 2 4 6" xfId="15991"/>
    <cellStyle name="常规 2 2 3 3 2 4 7" xfId="15992"/>
    <cellStyle name="常规 2 2 3 3 2 4 8" xfId="15993"/>
    <cellStyle name="常规 2 2 3 3 2 4 9" xfId="15994"/>
    <cellStyle name="常规 2 2 3 3 2 5" xfId="15995"/>
    <cellStyle name="常规 2 2 3 3 3" xfId="4243"/>
    <cellStyle name="常规 2 2 3 3 3 2" xfId="15996"/>
    <cellStyle name="常规 2 2 3 3 3 2 10" xfId="15997"/>
    <cellStyle name="常规 2 2 3 3 3 2 11" xfId="15999"/>
    <cellStyle name="常规 2 2 3 3 3 2 12" xfId="16001"/>
    <cellStyle name="常规 2 2 3 3 3 2 13" xfId="16003"/>
    <cellStyle name="常规 2 2 3 3 3 2 14" xfId="16005"/>
    <cellStyle name="常规 2 2 3 3 3 2 15" xfId="16007"/>
    <cellStyle name="常规 2 2 3 3 3 2 2" xfId="16008"/>
    <cellStyle name="常规 2 2 3 3 3 2 3" xfId="16010"/>
    <cellStyle name="常规 2 2 3 3 3 2 4" xfId="16011"/>
    <cellStyle name="常规 2 2 3 3 3 2 5" xfId="16012"/>
    <cellStyle name="常规 2 2 3 3 3 2 6" xfId="16013"/>
    <cellStyle name="常规 2 2 3 3 3 2 7" xfId="16014"/>
    <cellStyle name="常规 2 2 3 3 3 2 8" xfId="16015"/>
    <cellStyle name="常规 2 2 3 3 3 2 9" xfId="16016"/>
    <cellStyle name="常规 2 2 3 3 3 3" xfId="16017"/>
    <cellStyle name="常规 2 2 3 3 4" xfId="4249"/>
    <cellStyle name="常规 2 2 3 3 4 2" xfId="16018"/>
    <cellStyle name="常规 2 2 3 3 4 2 10" xfId="16019"/>
    <cellStyle name="常规 2 2 3 3 4 2 11" xfId="16020"/>
    <cellStyle name="常规 2 2 3 3 4 2 12" xfId="16021"/>
    <cellStyle name="常规 2 2 3 3 4 2 13" xfId="16022"/>
    <cellStyle name="常规 2 2 3 3 4 2 14" xfId="16024"/>
    <cellStyle name="常规 2 2 3 3 4 2 15" xfId="16026"/>
    <cellStyle name="常规 2 2 3 3 4 2 2" xfId="16027"/>
    <cellStyle name="常规 2 2 3 3 4 2 3" xfId="16031"/>
    <cellStyle name="常规 2 2 3 3 4 2 4" xfId="16032"/>
    <cellStyle name="常规 2 2 3 3 4 2 5" xfId="16033"/>
    <cellStyle name="常规 2 2 3 3 4 2 6" xfId="16034"/>
    <cellStyle name="常规 2 2 3 3 4 2 7" xfId="16035"/>
    <cellStyle name="常规 2 2 3 3 4 2 8" xfId="16036"/>
    <cellStyle name="常规 2 2 3 3 4 2 9" xfId="16037"/>
    <cellStyle name="常规 2 2 3 3 5" xfId="3496"/>
    <cellStyle name="常规 2 2 3 3 5 10" xfId="16038"/>
    <cellStyle name="常规 2 2 3 3 5 11" xfId="16040"/>
    <cellStyle name="常规 2 2 3 3 5 12" xfId="16041"/>
    <cellStyle name="常规 2 2 3 3 5 13" xfId="16043"/>
    <cellStyle name="常规 2 2 3 3 5 14" xfId="16046"/>
    <cellStyle name="常规 2 2 3 3 5 15" xfId="16048"/>
    <cellStyle name="常规 2 2 3 3 5 2" xfId="16050"/>
    <cellStyle name="常规 2 2 3 3 5 3" xfId="16052"/>
    <cellStyle name="常规 2 2 3 3 5 4" xfId="16054"/>
    <cellStyle name="常规 2 2 3 3 5 5" xfId="16056"/>
    <cellStyle name="常规 2 2 3 3 5 6" xfId="16057"/>
    <cellStyle name="常规 2 2 3 3 5 7" xfId="16060"/>
    <cellStyle name="常规 2 2 3 3 5 8" xfId="16063"/>
    <cellStyle name="常规 2 2 3 3 5 9" xfId="16066"/>
    <cellStyle name="常规 2 2 3 3 6" xfId="3546"/>
    <cellStyle name="常规 2 2 3 3 7" xfId="3568"/>
    <cellStyle name="常规 2 2 3 4" xfId="16069"/>
    <cellStyle name="常规 2 2 3 4 2" xfId="16070"/>
    <cellStyle name="常规 2 2 3 4 2 2" xfId="16073"/>
    <cellStyle name="常规 2 2 3 4 2 2 10" xfId="16074"/>
    <cellStyle name="常规 2 2 3 4 2 2 11" xfId="16075"/>
    <cellStyle name="常规 2 2 3 4 2 2 12" xfId="16076"/>
    <cellStyle name="常规 2 2 3 4 2 2 13" xfId="16077"/>
    <cellStyle name="常规 2 2 3 4 2 2 14" xfId="16078"/>
    <cellStyle name="常规 2 2 3 4 2 2 15" xfId="16079"/>
    <cellStyle name="常规 2 2 3 4 2 2 2" xfId="16080"/>
    <cellStyle name="常规 2 2 3 4 2 2 2 2" xfId="8360"/>
    <cellStyle name="常规 2 2 3 4 2 2 2 3" xfId="16081"/>
    <cellStyle name="常规 2 2 3 4 2 2 3" xfId="16082"/>
    <cellStyle name="常规 2 2 3 4 2 2 4" xfId="16083"/>
    <cellStyle name="常规 2 2 3 4 2 2 5" xfId="16084"/>
    <cellStyle name="常规 2 2 3 4 2 2 6" xfId="16085"/>
    <cellStyle name="常规 2 2 3 4 2 2 7" xfId="16086"/>
    <cellStyle name="常规 2 2 3 4 2 2 8" xfId="16087"/>
    <cellStyle name="常规 2 2 3 4 2 2 9" xfId="16088"/>
    <cellStyle name="常规 2 2 3 4 2 3" xfId="16089"/>
    <cellStyle name="常规 2 2 3 4 2 3 2" xfId="16090"/>
    <cellStyle name="常规 2 2 3 4 2 3 3" xfId="16091"/>
    <cellStyle name="常规 2 2 3 4 2 4" xfId="16092"/>
    <cellStyle name="常规 2 2 3 4 3" xfId="16093"/>
    <cellStyle name="常规 2 2 3 4 3 2" xfId="16097"/>
    <cellStyle name="常规 2 2 3 4 3 2 10" xfId="16098"/>
    <cellStyle name="常规 2 2 3 4 3 2 11" xfId="16099"/>
    <cellStyle name="常规 2 2 3 4 3 2 12" xfId="16101"/>
    <cellStyle name="常规 2 2 3 4 3 2 13" xfId="16103"/>
    <cellStyle name="常规 2 2 3 4 3 2 14" xfId="16104"/>
    <cellStyle name="常规 2 2 3 4 3 2 15" xfId="16105"/>
    <cellStyle name="常规 2 2 3 4 3 2 2" xfId="16106"/>
    <cellStyle name="常规 2 2 3 4 3 2 3" xfId="16107"/>
    <cellStyle name="常规 2 2 3 4 3 2 4" xfId="16108"/>
    <cellStyle name="常规 2 2 3 4 3 2 5" xfId="16109"/>
    <cellStyle name="常规 2 2 3 4 3 2 6" xfId="9816"/>
    <cellStyle name="常规 2 2 3 4 3 2 7" xfId="9818"/>
    <cellStyle name="常规 2 2 3 4 3 2 8" xfId="9820"/>
    <cellStyle name="常规 2 2 3 4 3 2 9" xfId="9822"/>
    <cellStyle name="常规 2 2 3 4 3 3" xfId="16110"/>
    <cellStyle name="常规 2 2 3 4 4" xfId="16111"/>
    <cellStyle name="常规 2 2 3 4 4 10" xfId="16114"/>
    <cellStyle name="常规 2 2 3 4 4 11" xfId="16115"/>
    <cellStyle name="常规 2 2 3 4 4 12" xfId="16116"/>
    <cellStyle name="常规 2 2 3 4 4 13" xfId="16118"/>
    <cellStyle name="常规 2 2 3 4 4 14" xfId="16120"/>
    <cellStyle name="常规 2 2 3 4 4 15" xfId="16121"/>
    <cellStyle name="常规 2 2 3 4 4 2" xfId="16122"/>
    <cellStyle name="常规 2 2 3 4 4 3" xfId="16124"/>
    <cellStyle name="常规 2 2 3 4 4 4" xfId="16127"/>
    <cellStyle name="常规 2 2 3 4 4 5" xfId="16130"/>
    <cellStyle name="常规 2 2 3 4 4 6" xfId="16132"/>
    <cellStyle name="常规 2 2 3 4 4 7" xfId="16135"/>
    <cellStyle name="常规 2 2 3 4 4 8" xfId="16138"/>
    <cellStyle name="常规 2 2 3 4 4 9" xfId="2756"/>
    <cellStyle name="常规 2 2 3 4 5" xfId="16141"/>
    <cellStyle name="常规 2 2 3 4 5 2" xfId="16143"/>
    <cellStyle name="常规 2 2 3 4 6" xfId="16145"/>
    <cellStyle name="常规 2 2 3 4 7" xfId="16147"/>
    <cellStyle name="常规 2 2 3 5" xfId="16149"/>
    <cellStyle name="常规 2 2 3 5 2" xfId="16150"/>
    <cellStyle name="常规 2 2 3 5 2 10" xfId="16151"/>
    <cellStyle name="常规 2 2 3 5 2 11" xfId="16152"/>
    <cellStyle name="常规 2 2 3 5 2 12" xfId="16154"/>
    <cellStyle name="常规 2 2 3 5 2 13" xfId="16156"/>
    <cellStyle name="常规 2 2 3 5 2 14" xfId="16158"/>
    <cellStyle name="常规 2 2 3 5 2 15" xfId="16161"/>
    <cellStyle name="常规 2 2 3 5 2 2" xfId="16163"/>
    <cellStyle name="常规 2 2 3 5 2 2 2" xfId="10894"/>
    <cellStyle name="常规 2 2 3 5 2 2 3" xfId="10898"/>
    <cellStyle name="常规 2 2 3 5 2 3" xfId="16165"/>
    <cellStyle name="常规 2 2 3 5 2 4" xfId="16167"/>
    <cellStyle name="常规 2 2 3 5 2 5" xfId="16169"/>
    <cellStyle name="常规 2 2 3 5 2 6" xfId="16170"/>
    <cellStyle name="常规 2 2 3 5 2 7" xfId="16171"/>
    <cellStyle name="常规 2 2 3 5 2 8" xfId="16172"/>
    <cellStyle name="常规 2 2 3 5 2 9" xfId="16175"/>
    <cellStyle name="常规 2 2 3 5 3" xfId="16177"/>
    <cellStyle name="常规 2 2 3 5 3 2" xfId="16178"/>
    <cellStyle name="常规 2 2 3 5 4" xfId="16180"/>
    <cellStyle name="常规 2 2 3 5 4 2" xfId="14243"/>
    <cellStyle name="常规 2 2 3 5 5" xfId="16181"/>
    <cellStyle name="常规 2 2 3 5 6" xfId="16183"/>
    <cellStyle name="常规 2 2 3 6" xfId="16184"/>
    <cellStyle name="常规 2 2 3 6 2" xfId="4392"/>
    <cellStyle name="常规 2 2 3 6 2 2" xfId="16185"/>
    <cellStyle name="常规 2 2 3 6 2 2 10" xfId="16186"/>
    <cellStyle name="常规 2 2 3 6 2 2 11" xfId="16187"/>
    <cellStyle name="常规 2 2 3 6 2 2 12" xfId="16188"/>
    <cellStyle name="常规 2 2 3 6 2 2 13" xfId="16189"/>
    <cellStyle name="常规 2 2 3 6 2 2 14" xfId="16190"/>
    <cellStyle name="常规 2 2 3 6 2 2 15" xfId="16191"/>
    <cellStyle name="常规 2 2 3 6 2 2 2" xfId="16192"/>
    <cellStyle name="常规 2 2 3 6 2 2 3" xfId="16193"/>
    <cellStyle name="常规 2 2 3 6 2 2 4" xfId="16194"/>
    <cellStyle name="常规 2 2 3 6 2 2 5" xfId="16195"/>
    <cellStyle name="常规 2 2 3 6 2 2 6" xfId="16196"/>
    <cellStyle name="常规 2 2 3 6 2 2 7" xfId="16197"/>
    <cellStyle name="常规 2 2 3 6 2 2 8" xfId="16198"/>
    <cellStyle name="常规 2 2 3 6 2 2 9" xfId="16199"/>
    <cellStyle name="常规 2 2 3 6 2 3" xfId="16200"/>
    <cellStyle name="常规 2 2 3 6 3" xfId="4394"/>
    <cellStyle name="常规 2 2 3 6 3 2" xfId="16201"/>
    <cellStyle name="常规 2 2 3 6 3 2 10" xfId="16202"/>
    <cellStyle name="常规 2 2 3 6 3 2 11" xfId="16203"/>
    <cellStyle name="常规 2 2 3 6 3 2 12" xfId="16204"/>
    <cellStyle name="常规 2 2 3 6 3 2 13" xfId="16205"/>
    <cellStyle name="常规 2 2 3 6 3 2 14" xfId="16206"/>
    <cellStyle name="常规 2 2 3 6 3 2 15" xfId="16207"/>
    <cellStyle name="常规 2 2 3 6 3 2 2" xfId="16208"/>
    <cellStyle name="常规 2 2 3 6 3 2 3" xfId="16209"/>
    <cellStyle name="常规 2 2 3 6 3 2 4" xfId="16210"/>
    <cellStyle name="常规 2 2 3 6 3 2 5" xfId="16211"/>
    <cellStyle name="常规 2 2 3 6 3 2 6" xfId="16212"/>
    <cellStyle name="常规 2 2 3 6 3 2 7" xfId="16213"/>
    <cellStyle name="常规 2 2 3 6 3 2 8" xfId="16214"/>
    <cellStyle name="常规 2 2 3 6 3 2 9" xfId="16215"/>
    <cellStyle name="常规 2 2 3 6 4" xfId="4396"/>
    <cellStyle name="常规 2 2 3 6 4 10" xfId="16216"/>
    <cellStyle name="常规 2 2 3 6 4 11" xfId="16218"/>
    <cellStyle name="常规 2 2 3 6 4 12" xfId="16219"/>
    <cellStyle name="常规 2 2 3 6 4 13" xfId="16220"/>
    <cellStyle name="常规 2 2 3 6 4 14" xfId="15074"/>
    <cellStyle name="常规 2 2 3 6 4 15" xfId="15102"/>
    <cellStyle name="常规 2 2 3 6 4 2" xfId="16221"/>
    <cellStyle name="常规 2 2 3 6 4 3" xfId="16222"/>
    <cellStyle name="常规 2 2 3 6 4 4" xfId="16223"/>
    <cellStyle name="常规 2 2 3 6 4 5" xfId="16224"/>
    <cellStyle name="常规 2 2 3 6 4 6" xfId="16226"/>
    <cellStyle name="常规 2 2 3 6 4 7" xfId="16230"/>
    <cellStyle name="常规 2 2 3 6 4 8" xfId="16234"/>
    <cellStyle name="常规 2 2 3 6 4 9" xfId="3260"/>
    <cellStyle name="常规 2 2 3 6 5" xfId="3712"/>
    <cellStyle name="常规 2 2 3 6 6" xfId="3717"/>
    <cellStyle name="常规 2 2 3 7" xfId="16236"/>
    <cellStyle name="常规 2 2 3 7 10" xfId="16237"/>
    <cellStyle name="常规 2 2 3 7 11" xfId="16239"/>
    <cellStyle name="常规 2 2 3 7 12" xfId="16242"/>
    <cellStyle name="常规 2 2 3 7 13" xfId="16245"/>
    <cellStyle name="常规 2 2 3 7 14" xfId="16247"/>
    <cellStyle name="常规 2 2 3 7 15" xfId="16249"/>
    <cellStyle name="常规 2 2 3 7 2" xfId="8417"/>
    <cellStyle name="常规 2 2 3 7 2 2" xfId="8421"/>
    <cellStyle name="常规 2 2 3 7 2 3" xfId="8424"/>
    <cellStyle name="常规 2 2 3 7 3" xfId="8428"/>
    <cellStyle name="常规 2 2 3 7 4" xfId="9965"/>
    <cellStyle name="常规 2 2 3 7 5" xfId="9968"/>
    <cellStyle name="常规 2 2 3 7 6" xfId="9971"/>
    <cellStyle name="常规 2 2 3 7 7" xfId="9974"/>
    <cellStyle name="常规 2 2 3 7 8" xfId="16251"/>
    <cellStyle name="常规 2 2 3 7 9" xfId="16252"/>
    <cellStyle name="常规 2 2 3 8" xfId="16253"/>
    <cellStyle name="常规 2 2 3 8 2" xfId="2870"/>
    <cellStyle name="常规 2 2 3 8 2 2" xfId="16254"/>
    <cellStyle name="常规 2 2 3 8 2 3" xfId="16255"/>
    <cellStyle name="常规 2 2 3 8 3" xfId="16256"/>
    <cellStyle name="常规 2 2 3 9" xfId="16257"/>
    <cellStyle name="常规 2 2 3 9 2" xfId="8468"/>
    <cellStyle name="常规 2 2 4" xfId="16258"/>
    <cellStyle name="常规 2 2 4 10" xfId="16259"/>
    <cellStyle name="常规 2 2 4 10 2" xfId="16263"/>
    <cellStyle name="常规 2 2 4 11" xfId="16266"/>
    <cellStyle name="常规 2 2 4 12" xfId="16270"/>
    <cellStyle name="常规 2 2 4 12 2" xfId="16273"/>
    <cellStyle name="常规 2 2 4 13" xfId="16275"/>
    <cellStyle name="常规 2 2 4 14" xfId="16278"/>
    <cellStyle name="常规 2 2 4 2" xfId="16279"/>
    <cellStyle name="常规 2 2 4 2 2" xfId="13762"/>
    <cellStyle name="常规 2 2 4 2 2 2" xfId="16281"/>
    <cellStyle name="常规 2 2 4 2 2 2 2" xfId="6099"/>
    <cellStyle name="常规 2 2 4 2 2 2 2 10" xfId="15320"/>
    <cellStyle name="常规 2 2 4 2 2 2 2 11" xfId="15362"/>
    <cellStyle name="常规 2 2 4 2 2 2 2 12" xfId="15407"/>
    <cellStyle name="常规 2 2 4 2 2 2 2 13" xfId="15430"/>
    <cellStyle name="常规 2 2 4 2 2 2 2 14" xfId="15436"/>
    <cellStyle name="常规 2 2 4 2 2 2 2 15" xfId="15439"/>
    <cellStyle name="常规 2 2 4 2 2 2 2 2" xfId="2666"/>
    <cellStyle name="常规 2 2 4 2 2 2 2 3" xfId="2677"/>
    <cellStyle name="常规 2 2 4 2 2 2 2 4" xfId="6161"/>
    <cellStyle name="常规 2 2 4 2 2 2 2 5" xfId="6187"/>
    <cellStyle name="常规 2 2 4 2 2 2 2 6" xfId="6192"/>
    <cellStyle name="常规 2 2 4 2 2 2 2 7" xfId="6197"/>
    <cellStyle name="常规 2 2 4 2 2 2 2 8" xfId="3938"/>
    <cellStyle name="常规 2 2 4 2 2 2 2 9" xfId="16285"/>
    <cellStyle name="常规 2 2 4 2 2 2 3" xfId="6202"/>
    <cellStyle name="常规 2 2 4 2 2 3" xfId="16286"/>
    <cellStyle name="常规 2 2 4 2 2 3 2" xfId="6386"/>
    <cellStyle name="常规 2 2 4 2 2 3 2 10" xfId="979"/>
    <cellStyle name="常规 2 2 4 2 2 3 2 11" xfId="1002"/>
    <cellStyle name="常规 2 2 4 2 2 3 2 12" xfId="1505"/>
    <cellStyle name="常规 2 2 4 2 2 3 2 13" xfId="1601"/>
    <cellStyle name="常规 2 2 4 2 2 3 2 14" xfId="1631"/>
    <cellStyle name="常规 2 2 4 2 2 3 2 15" xfId="1636"/>
    <cellStyle name="常规 2 2 4 2 2 3 2 2" xfId="2557"/>
    <cellStyle name="常规 2 2 4 2 2 3 2 3" xfId="6396"/>
    <cellStyle name="常规 2 2 4 2 2 3 2 4" xfId="6400"/>
    <cellStyle name="常规 2 2 4 2 2 3 2 5" xfId="6403"/>
    <cellStyle name="常规 2 2 4 2 2 3 2 6" xfId="6406"/>
    <cellStyle name="常规 2 2 4 2 2 3 2 7" xfId="6409"/>
    <cellStyle name="常规 2 2 4 2 2 3 2 8" xfId="4040"/>
    <cellStyle name="常规 2 2 4 2 2 3 2 9" xfId="4048"/>
    <cellStyle name="常规 2 2 4 2 2 4" xfId="16290"/>
    <cellStyle name="常规 2 2 4 2 2 4 10" xfId="16291"/>
    <cellStyle name="常规 2 2 4 2 2 4 11" xfId="16292"/>
    <cellStyle name="常规 2 2 4 2 2 4 12" xfId="16293"/>
    <cellStyle name="常规 2 2 4 2 2 4 13" xfId="16294"/>
    <cellStyle name="常规 2 2 4 2 2 4 14" xfId="12001"/>
    <cellStyle name="常规 2 2 4 2 2 4 15" xfId="16295"/>
    <cellStyle name="常规 2 2 4 2 2 4 2" xfId="6458"/>
    <cellStyle name="常规 2 2 4 2 2 4 3" xfId="6467"/>
    <cellStyle name="常规 2 2 4 2 2 4 4" xfId="6473"/>
    <cellStyle name="常规 2 2 4 2 2 4 5" xfId="16296"/>
    <cellStyle name="常规 2 2 4 2 2 4 6" xfId="16297"/>
    <cellStyle name="常规 2 2 4 2 2 4 7" xfId="16298"/>
    <cellStyle name="常规 2 2 4 2 2 4 8" xfId="16299"/>
    <cellStyle name="常规 2 2 4 2 2 4 9" xfId="16300"/>
    <cellStyle name="常规 2 2 4 2 2 5" xfId="16301"/>
    <cellStyle name="常规 2 2 4 2 2 6" xfId="13458"/>
    <cellStyle name="常规 2 2 4 2 3" xfId="13766"/>
    <cellStyle name="常规 2 2 4 2 3 2" xfId="16302"/>
    <cellStyle name="常规 2 2 4 2 3 2 10" xfId="16305"/>
    <cellStyle name="常规 2 2 4 2 3 2 11" xfId="16306"/>
    <cellStyle name="常规 2 2 4 2 3 2 12" xfId="16307"/>
    <cellStyle name="常规 2 2 4 2 3 2 13" xfId="16309"/>
    <cellStyle name="常规 2 2 4 2 3 2 14" xfId="16311"/>
    <cellStyle name="常规 2 2 4 2 3 2 15" xfId="16313"/>
    <cellStyle name="常规 2 2 4 2 3 2 2" xfId="7069"/>
    <cellStyle name="常规 2 2 4 2 3 2 3" xfId="7168"/>
    <cellStyle name="常规 2 2 4 2 3 2 4" xfId="7199"/>
    <cellStyle name="常规 2 2 4 2 3 2 5" xfId="7215"/>
    <cellStyle name="常规 2 2 4 2 3 2 6" xfId="7225"/>
    <cellStyle name="常规 2 2 4 2 3 2 7" xfId="7242"/>
    <cellStyle name="常规 2 2 4 2 3 2 8" xfId="16315"/>
    <cellStyle name="常规 2 2 4 2 3 2 9" xfId="16316"/>
    <cellStyle name="常规 2 2 4 2 3 3" xfId="16318"/>
    <cellStyle name="常规 2 2 4 2 3 3 2" xfId="7285"/>
    <cellStyle name="常规 2 2 4 2 3 4" xfId="16321"/>
    <cellStyle name="常规 2 2 4 2 3 5" xfId="16322"/>
    <cellStyle name="常规 2 2 4 2 4" xfId="13770"/>
    <cellStyle name="常规 2 2 4 2 4 2" xfId="16323"/>
    <cellStyle name="常规 2 2 4 2 4 2 10" xfId="16326"/>
    <cellStyle name="常规 2 2 4 2 4 2 11" xfId="16328"/>
    <cellStyle name="常规 2 2 4 2 4 2 12" xfId="16330"/>
    <cellStyle name="常规 2 2 4 2 4 2 13" xfId="16335"/>
    <cellStyle name="常规 2 2 4 2 4 2 14" xfId="16340"/>
    <cellStyle name="常规 2 2 4 2 4 2 15" xfId="16344"/>
    <cellStyle name="常规 2 2 4 2 4 2 2" xfId="2093"/>
    <cellStyle name="常规 2 2 4 2 4 2 3" xfId="2100"/>
    <cellStyle name="常规 2 2 4 2 4 2 4" xfId="7915"/>
    <cellStyle name="常规 2 2 4 2 4 2 5" xfId="7921"/>
    <cellStyle name="常规 2 2 4 2 4 2 6" xfId="7928"/>
    <cellStyle name="常规 2 2 4 2 4 2 7" xfId="7935"/>
    <cellStyle name="常规 2 2 4 2 4 2 8" xfId="8949"/>
    <cellStyle name="常规 2 2 4 2 4 2 9" xfId="8087"/>
    <cellStyle name="常规 2 2 4 2 5" xfId="13773"/>
    <cellStyle name="常规 2 2 4 2 5 10" xfId="16346"/>
    <cellStyle name="常规 2 2 4 2 5 11" xfId="16347"/>
    <cellStyle name="常规 2 2 4 2 5 12" xfId="16349"/>
    <cellStyle name="常规 2 2 4 2 5 13" xfId="16352"/>
    <cellStyle name="常规 2 2 4 2 5 14" xfId="16355"/>
    <cellStyle name="常规 2 2 4 2 5 15" xfId="16357"/>
    <cellStyle name="常规 2 2 4 2 5 2" xfId="16359"/>
    <cellStyle name="常规 2 2 4 2 5 3" xfId="2152"/>
    <cellStyle name="常规 2 2 4 2 5 4" xfId="3791"/>
    <cellStyle name="常规 2 2 4 2 5 5" xfId="3801"/>
    <cellStyle name="常规 2 2 4 2 5 6" xfId="3810"/>
    <cellStyle name="常规 2 2 4 2 5 7" xfId="3818"/>
    <cellStyle name="常规 2 2 4 2 5 8" xfId="3824"/>
    <cellStyle name="常规 2 2 4 2 5 9" xfId="16361"/>
    <cellStyle name="常规 2 2 4 2 6" xfId="13776"/>
    <cellStyle name="常规 2 2 4 2 7" xfId="16363"/>
    <cellStyle name="常规 2 2 4 2 8" xfId="16366"/>
    <cellStyle name="常规 2 2 4 3" xfId="16368"/>
    <cellStyle name="常规 2 2 4 3 2" xfId="14632"/>
    <cellStyle name="常规 2 2 4 3 2 2" xfId="16369"/>
    <cellStyle name="常规 2 2 4 3 2 2 10" xfId="16372"/>
    <cellStyle name="常规 2 2 4 3 2 2 11" xfId="16374"/>
    <cellStyle name="常规 2 2 4 3 2 2 12" xfId="16376"/>
    <cellStyle name="常规 2 2 4 3 2 2 13" xfId="16378"/>
    <cellStyle name="常规 2 2 4 3 2 2 14" xfId="16380"/>
    <cellStyle name="常规 2 2 4 3 2 2 15" xfId="16381"/>
    <cellStyle name="常规 2 2 4 3 2 2 2" xfId="914"/>
    <cellStyle name="常规 2 2 4 3 2 2 3" xfId="559"/>
    <cellStyle name="常规 2 2 4 3 2 2 4" xfId="16382"/>
    <cellStyle name="常规 2 2 4 3 2 2 5" xfId="16385"/>
    <cellStyle name="常规 2 2 4 3 2 2 6" xfId="16387"/>
    <cellStyle name="常规 2 2 4 3 2 2 7" xfId="16388"/>
    <cellStyle name="常规 2 2 4 3 2 2 8" xfId="16389"/>
    <cellStyle name="常规 2 2 4 3 2 2 9" xfId="16390"/>
    <cellStyle name="常规 2 2 4 3 2 3" xfId="16391"/>
    <cellStyle name="常规 2 2 4 3 3" xfId="14636"/>
    <cellStyle name="常规 2 2 4 3 3 2" xfId="16393"/>
    <cellStyle name="常规 2 2 4 3 3 2 10" xfId="16394"/>
    <cellStyle name="常规 2 2 4 3 3 2 11" xfId="16395"/>
    <cellStyle name="常规 2 2 4 3 3 2 12" xfId="16397"/>
    <cellStyle name="常规 2 2 4 3 3 2 13" xfId="16399"/>
    <cellStyle name="常规 2 2 4 3 3 2 14" xfId="16401"/>
    <cellStyle name="常规 2 2 4 3 3 2 15" xfId="16403"/>
    <cellStyle name="常规 2 2 4 3 3 2 2" xfId="5898"/>
    <cellStyle name="常规 2 2 4 3 3 2 3" xfId="5903"/>
    <cellStyle name="常规 2 2 4 3 3 2 4" xfId="16404"/>
    <cellStyle name="常规 2 2 4 3 3 2 5" xfId="16405"/>
    <cellStyle name="常规 2 2 4 3 3 2 6" xfId="16406"/>
    <cellStyle name="常规 2 2 4 3 3 2 7" xfId="16407"/>
    <cellStyle name="常规 2 2 4 3 3 2 8" xfId="16408"/>
    <cellStyle name="常规 2 2 4 3 3 2 9" xfId="16409"/>
    <cellStyle name="常规 2 2 4 3 4" xfId="14640"/>
    <cellStyle name="常规 2 2 4 3 4 10" xfId="16410"/>
    <cellStyle name="常规 2 2 4 3 4 11" xfId="2177"/>
    <cellStyle name="常规 2 2 4 3 4 12" xfId="76"/>
    <cellStyle name="常规 2 2 4 3 4 13" xfId="16413"/>
    <cellStyle name="常规 2 2 4 3 4 14" xfId="16414"/>
    <cellStyle name="常规 2 2 4 3 4 15" xfId="16415"/>
    <cellStyle name="常规 2 2 4 3 4 2" xfId="16417"/>
    <cellStyle name="常规 2 2 4 3 4 3" xfId="16418"/>
    <cellStyle name="常规 2 2 4 3 4 4" xfId="16419"/>
    <cellStyle name="常规 2 2 4 3 4 5" xfId="16420"/>
    <cellStyle name="常规 2 2 4 3 4 6" xfId="16422"/>
    <cellStyle name="常规 2 2 4 3 4 7" xfId="16425"/>
    <cellStyle name="常规 2 2 4 3 4 8" xfId="16427"/>
    <cellStyle name="常规 2 2 4 3 4 9" xfId="16428"/>
    <cellStyle name="常规 2 2 4 3 5" xfId="14644"/>
    <cellStyle name="常规 2 2 4 3 6" xfId="14650"/>
    <cellStyle name="常规 2 2 4 4" xfId="16429"/>
    <cellStyle name="常规 2 2 4 4 2" xfId="16430"/>
    <cellStyle name="常规 2 2 4 4 2 10" xfId="16431"/>
    <cellStyle name="常规 2 2 4 4 2 11" xfId="16432"/>
    <cellStyle name="常规 2 2 4 4 2 12" xfId="16433"/>
    <cellStyle name="常规 2 2 4 4 2 13" xfId="16434"/>
    <cellStyle name="常规 2 2 4 4 2 14" xfId="16435"/>
    <cellStyle name="常规 2 2 4 4 2 15" xfId="16436"/>
    <cellStyle name="常规 2 2 4 4 2 2" xfId="15936"/>
    <cellStyle name="常规 2 2 4 4 2 2 2" xfId="16437"/>
    <cellStyle name="常规 2 2 4 4 2 2 2 2" xfId="16438"/>
    <cellStyle name="常规 2 2 4 4 2 2 2 3" xfId="16439"/>
    <cellStyle name="常规 2 2 4 4 2 2 3" xfId="16440"/>
    <cellStyle name="常规 2 2 4 4 2 3" xfId="15938"/>
    <cellStyle name="常规 2 2 4 4 2 3 2" xfId="16441"/>
    <cellStyle name="常规 2 2 4 4 2 3 3" xfId="16442"/>
    <cellStyle name="常规 2 2 4 4 2 4" xfId="15940"/>
    <cellStyle name="常规 2 2 4 4 2 5" xfId="16443"/>
    <cellStyle name="常规 2 2 4 4 2 6" xfId="16444"/>
    <cellStyle name="常规 2 2 4 4 2 7" xfId="16446"/>
    <cellStyle name="常规 2 2 4 4 2 8" xfId="16448"/>
    <cellStyle name="常规 2 2 4 4 2 9" xfId="16449"/>
    <cellStyle name="常规 2 2 4 4 3" xfId="16450"/>
    <cellStyle name="常规 2 2 4 4 3 2" xfId="16451"/>
    <cellStyle name="常规 2 2 4 4 3 2 2" xfId="16453"/>
    <cellStyle name="常规 2 2 4 4 3 2 3" xfId="16454"/>
    <cellStyle name="常规 2 2 4 4 3 3" xfId="16455"/>
    <cellStyle name="常规 2 2 4 4 4" xfId="16457"/>
    <cellStyle name="常规 2 2 4 4 4 2" xfId="16458"/>
    <cellStyle name="常规 2 2 4 4 5" xfId="16459"/>
    <cellStyle name="常规 2 2 4 4 5 2" xfId="16460"/>
    <cellStyle name="常规 2 2 4 4 6" xfId="16462"/>
    <cellStyle name="常规 2 2 4 4 7" xfId="16463"/>
    <cellStyle name="常规 2 2 4 5" xfId="16465"/>
    <cellStyle name="常规 2 2 4 5 2" xfId="16467"/>
    <cellStyle name="常规 2 2 4 5 2 2" xfId="16469"/>
    <cellStyle name="常规 2 2 4 5 2 2 10" xfId="16470"/>
    <cellStyle name="常规 2 2 4 5 2 2 11" xfId="16471"/>
    <cellStyle name="常规 2 2 4 5 2 2 12" xfId="16472"/>
    <cellStyle name="常规 2 2 4 5 2 2 13" xfId="16473"/>
    <cellStyle name="常规 2 2 4 5 2 2 14" xfId="16475"/>
    <cellStyle name="常规 2 2 4 5 2 2 15" xfId="16478"/>
    <cellStyle name="常规 2 2 4 5 2 2 2" xfId="16481"/>
    <cellStyle name="常规 2 2 4 5 2 2 3" xfId="16482"/>
    <cellStyle name="常规 2 2 4 5 2 2 4" xfId="16483"/>
    <cellStyle name="常规 2 2 4 5 2 2 5" xfId="16484"/>
    <cellStyle name="常规 2 2 4 5 2 2 6" xfId="16485"/>
    <cellStyle name="常规 2 2 4 5 2 2 7" xfId="16486"/>
    <cellStyle name="常规 2 2 4 5 2 2 8" xfId="16487"/>
    <cellStyle name="常规 2 2 4 5 2 2 9" xfId="16488"/>
    <cellStyle name="常规 2 2 4 5 2 3" xfId="16489"/>
    <cellStyle name="常规 2 2 4 5 3" xfId="16491"/>
    <cellStyle name="常规 2 2 4 5 3 2" xfId="16493"/>
    <cellStyle name="常规 2 2 4 5 3 2 10" xfId="16494"/>
    <cellStyle name="常规 2 2 4 5 3 2 11" xfId="16495"/>
    <cellStyle name="常规 2 2 4 5 3 2 12" xfId="16496"/>
    <cellStyle name="常规 2 2 4 5 3 2 13" xfId="16499"/>
    <cellStyle name="常规 2 2 4 5 3 2 14" xfId="16500"/>
    <cellStyle name="常规 2 2 4 5 3 2 15" xfId="16502"/>
    <cellStyle name="常规 2 2 4 5 3 2 2" xfId="16504"/>
    <cellStyle name="常规 2 2 4 5 3 2 3" xfId="16505"/>
    <cellStyle name="常规 2 2 4 5 3 2 4" xfId="16506"/>
    <cellStyle name="常规 2 2 4 5 3 2 5" xfId="16507"/>
    <cellStyle name="常规 2 2 4 5 3 2 6" xfId="16508"/>
    <cellStyle name="常规 2 2 4 5 3 2 7" xfId="16509"/>
    <cellStyle name="常规 2 2 4 5 3 2 8" xfId="16510"/>
    <cellStyle name="常规 2 2 4 5 3 2 9" xfId="16511"/>
    <cellStyle name="常规 2 2 4 5 4" xfId="16514"/>
    <cellStyle name="常规 2 2 4 5 4 10" xfId="16516"/>
    <cellStyle name="常规 2 2 4 5 4 11" xfId="16517"/>
    <cellStyle name="常规 2 2 4 5 4 12" xfId="16518"/>
    <cellStyle name="常规 2 2 4 5 4 13" xfId="16519"/>
    <cellStyle name="常规 2 2 4 5 4 14" xfId="16520"/>
    <cellStyle name="常规 2 2 4 5 4 15" xfId="16521"/>
    <cellStyle name="常规 2 2 4 5 4 2" xfId="16522"/>
    <cellStyle name="常规 2 2 4 5 4 3" xfId="16523"/>
    <cellStyle name="常规 2 2 4 5 4 4" xfId="16524"/>
    <cellStyle name="常规 2 2 4 5 4 5" xfId="16525"/>
    <cellStyle name="常规 2 2 4 5 4 6" xfId="16528"/>
    <cellStyle name="常规 2 2 4 5 4 7" xfId="16532"/>
    <cellStyle name="常规 2 2 4 5 4 8" xfId="16535"/>
    <cellStyle name="常规 2 2 4 5 4 9" xfId="16537"/>
    <cellStyle name="常规 2 2 4 5 5" xfId="16538"/>
    <cellStyle name="常规 2 2 4 5 6" xfId="16540"/>
    <cellStyle name="常规 2 2 4 6" xfId="16541"/>
    <cellStyle name="常规 2 2 4 6 10" xfId="15063"/>
    <cellStyle name="常规 2 2 4 6 11" xfId="15065"/>
    <cellStyle name="常规 2 2 4 6 12" xfId="16542"/>
    <cellStyle name="常规 2 2 4 6 13" xfId="16543"/>
    <cellStyle name="常规 2 2 4 6 14" xfId="16544"/>
    <cellStyle name="常规 2 2 4 6 15" xfId="16545"/>
    <cellStyle name="常规 2 2 4 6 2" xfId="16546"/>
    <cellStyle name="常规 2 2 4 6 2 2" xfId="16548"/>
    <cellStyle name="常规 2 2 4 6 2 2 2" xfId="16549"/>
    <cellStyle name="常规 2 2 4 6 2 2 3" xfId="16550"/>
    <cellStyle name="常规 2 2 4 6 2 3" xfId="16551"/>
    <cellStyle name="常规 2 2 4 6 3" xfId="16552"/>
    <cellStyle name="常规 2 2 4 6 3 2" xfId="16554"/>
    <cellStyle name="常规 2 2 4 6 3 3" xfId="16556"/>
    <cellStyle name="常规 2 2 4 6 4" xfId="16558"/>
    <cellStyle name="常规 2 2 4 6 5" xfId="16560"/>
    <cellStyle name="常规 2 2 4 6 6" xfId="16562"/>
    <cellStyle name="常规 2 2 4 6 7" xfId="16564"/>
    <cellStyle name="常规 2 2 4 6 8" xfId="16566"/>
    <cellStyle name="常规 2 2 4 6 9" xfId="16567"/>
    <cellStyle name="常规 2 2 4 7" xfId="16569"/>
    <cellStyle name="常规 2 2 4 7 2" xfId="8504"/>
    <cellStyle name="常规 2 2 4 7 2 2" xfId="16571"/>
    <cellStyle name="常规 2 2 4 7 2 3" xfId="16573"/>
    <cellStyle name="常规 2 2 4 7 3" xfId="16575"/>
    <cellStyle name="常规 2 2 4 8" xfId="16578"/>
    <cellStyle name="常规 2 2 4 8 2" xfId="8520"/>
    <cellStyle name="常规 2 2 4 8 2 2" xfId="1580"/>
    <cellStyle name="常规 2 2 4 8 2 3" xfId="1594"/>
    <cellStyle name="常规 2 2 4 8 3" xfId="16580"/>
    <cellStyle name="常规 2 2 4 9" xfId="16583"/>
    <cellStyle name="常规 2 2 4 9 2" xfId="16585"/>
    <cellStyle name="常规 2 2 5" xfId="16587"/>
    <cellStyle name="常规 2 2 5 10" xfId="16589"/>
    <cellStyle name="常规 2 2 5 10 2" xfId="16590"/>
    <cellStyle name="常规 2 2 5 11" xfId="16592"/>
    <cellStyle name="常规 2 2 5 12" xfId="16594"/>
    <cellStyle name="常规 2 2 5 12 2" xfId="16595"/>
    <cellStyle name="常规 2 2 5 13" xfId="16597"/>
    <cellStyle name="常规 2 2 5 2" xfId="16599"/>
    <cellStyle name="常规 2 2 5 2 2" xfId="16600"/>
    <cellStyle name="常规 2 2 5 2 2 2" xfId="16602"/>
    <cellStyle name="常规 2 2 5 2 2 2 10" xfId="16604"/>
    <cellStyle name="常规 2 2 5 2 2 2 11" xfId="16605"/>
    <cellStyle name="常规 2 2 5 2 2 2 12" xfId="16606"/>
    <cellStyle name="常规 2 2 5 2 2 2 13" xfId="3830"/>
    <cellStyle name="常规 2 2 5 2 2 2 14" xfId="3834"/>
    <cellStyle name="常规 2 2 5 2 2 2 15" xfId="3838"/>
    <cellStyle name="常规 2 2 5 2 2 2 2" xfId="16607"/>
    <cellStyle name="常规 2 2 5 2 2 2 2 2" xfId="4464"/>
    <cellStyle name="常规 2 2 5 2 2 2 2 3" xfId="4474"/>
    <cellStyle name="常规 2 2 5 2 2 2 3" xfId="16608"/>
    <cellStyle name="常规 2 2 5 2 2 2 4" xfId="16609"/>
    <cellStyle name="常规 2 2 5 2 2 2 5" xfId="16610"/>
    <cellStyle name="常规 2 2 5 2 2 2 6" xfId="16611"/>
    <cellStyle name="常规 2 2 5 2 2 2 7" xfId="16612"/>
    <cellStyle name="常规 2 2 5 2 2 2 8" xfId="16613"/>
    <cellStyle name="常规 2 2 5 2 2 2 9" xfId="16614"/>
    <cellStyle name="常规 2 2 5 2 2 3" xfId="16615"/>
    <cellStyle name="常规 2 2 5 2 2 3 2" xfId="16617"/>
    <cellStyle name="常规 2 2 5 2 2 3 3" xfId="16618"/>
    <cellStyle name="常规 2 2 5 2 2 4" xfId="16619"/>
    <cellStyle name="常规 2 2 5 2 3" xfId="16620"/>
    <cellStyle name="常规 2 2 5 2 3 2" xfId="16622"/>
    <cellStyle name="常规 2 2 5 2 3 2 10" xfId="16625"/>
    <cellStyle name="常规 2 2 5 2 3 2 11" xfId="16627"/>
    <cellStyle name="常规 2 2 5 2 3 2 12" xfId="16468"/>
    <cellStyle name="常规 2 2 5 2 3 2 13" xfId="16492"/>
    <cellStyle name="常规 2 2 5 2 3 2 14" xfId="16515"/>
    <cellStyle name="常规 2 2 5 2 3 2 15" xfId="16539"/>
    <cellStyle name="常规 2 2 5 2 3 2 2" xfId="16628"/>
    <cellStyle name="常规 2 2 5 2 3 2 3" xfId="16629"/>
    <cellStyle name="常规 2 2 5 2 3 2 4" xfId="16630"/>
    <cellStyle name="常规 2 2 5 2 3 2 5" xfId="16631"/>
    <cellStyle name="常规 2 2 5 2 3 2 6" xfId="16632"/>
    <cellStyle name="常规 2 2 5 2 3 2 7" xfId="16633"/>
    <cellStyle name="常规 2 2 5 2 3 2 8" xfId="16634"/>
    <cellStyle name="常规 2 2 5 2 3 2 9" xfId="16635"/>
    <cellStyle name="常规 2 2 5 2 3 3" xfId="16636"/>
    <cellStyle name="常规 2 2 5 2 4" xfId="16639"/>
    <cellStyle name="常规 2 2 5 2 4 10" xfId="4840"/>
    <cellStyle name="常规 2 2 5 2 4 11" xfId="9459"/>
    <cellStyle name="常规 2 2 5 2 4 12" xfId="9461"/>
    <cellStyle name="常规 2 2 5 2 4 13" xfId="16641"/>
    <cellStyle name="常规 2 2 5 2 4 14" xfId="16642"/>
    <cellStyle name="常规 2 2 5 2 4 15" xfId="16643"/>
    <cellStyle name="常规 2 2 5 2 4 2" xfId="1075"/>
    <cellStyle name="常规 2 2 5 2 4 3" xfId="1082"/>
    <cellStyle name="常规 2 2 5 2 4 4" xfId="102"/>
    <cellStyle name="常规 2 2 5 2 4 5" xfId="1089"/>
    <cellStyle name="常规 2 2 5 2 4 6" xfId="1092"/>
    <cellStyle name="常规 2 2 5 2 4 7" xfId="1101"/>
    <cellStyle name="常规 2 2 5 2 4 8" xfId="3513"/>
    <cellStyle name="常规 2 2 5 2 4 9" xfId="3520"/>
    <cellStyle name="常规 2 2 5 2 5" xfId="16644"/>
    <cellStyle name="常规 2 2 5 2 5 2" xfId="16646"/>
    <cellStyle name="常规 2 2 5 2 6" xfId="16650"/>
    <cellStyle name="常规 2 2 5 2 7" xfId="16652"/>
    <cellStyle name="常规 2 2 5 3" xfId="16655"/>
    <cellStyle name="常规 2 2 5 3 2" xfId="10203"/>
    <cellStyle name="常规 2 2 5 3 2 10" xfId="16656"/>
    <cellStyle name="常规 2 2 5 3 2 11" xfId="16658"/>
    <cellStyle name="常规 2 2 5 3 2 12" xfId="16660"/>
    <cellStyle name="常规 2 2 5 3 2 13" xfId="16662"/>
    <cellStyle name="常规 2 2 5 3 2 14" xfId="16664"/>
    <cellStyle name="常规 2 2 5 3 2 15" xfId="16666"/>
    <cellStyle name="常规 2 2 5 3 2 2" xfId="16667"/>
    <cellStyle name="常规 2 2 5 3 2 2 2" xfId="16668"/>
    <cellStyle name="常规 2 2 5 3 2 2 3" xfId="16669"/>
    <cellStyle name="常规 2 2 5 3 2 3" xfId="16670"/>
    <cellStyle name="常规 2 2 5 3 2 4" xfId="16671"/>
    <cellStyle name="常规 2 2 5 3 2 5" xfId="2206"/>
    <cellStyle name="常规 2 2 5 3 2 6" xfId="2212"/>
    <cellStyle name="常规 2 2 5 3 2 7" xfId="2217"/>
    <cellStyle name="常规 2 2 5 3 2 8" xfId="2222"/>
    <cellStyle name="常规 2 2 5 3 2 9" xfId="2226"/>
    <cellStyle name="常规 2 2 5 3 3" xfId="10205"/>
    <cellStyle name="常规 2 2 5 3 3 2" xfId="16672"/>
    <cellStyle name="常规 2 2 5 3 4" xfId="10207"/>
    <cellStyle name="常规 2 2 5 3 4 2" xfId="1199"/>
    <cellStyle name="常规 2 2 5 3 5" xfId="10209"/>
    <cellStyle name="常规 2 2 5 3 6" xfId="10211"/>
    <cellStyle name="常规 2 2 5 4" xfId="16675"/>
    <cellStyle name="常规 2 2 5 4 2" xfId="16676"/>
    <cellStyle name="常规 2 2 5 4 2 2" xfId="16677"/>
    <cellStyle name="常规 2 2 5 4 2 2 10" xfId="16679"/>
    <cellStyle name="常规 2 2 5 4 2 2 11" xfId="16680"/>
    <cellStyle name="常规 2 2 5 4 2 2 12" xfId="16681"/>
    <cellStyle name="常规 2 2 5 4 2 2 13" xfId="5618"/>
    <cellStyle name="常规 2 2 5 4 2 2 14" xfId="5621"/>
    <cellStyle name="常规 2 2 5 4 2 2 15" xfId="5623"/>
    <cellStyle name="常规 2 2 5 4 2 2 2" xfId="16682"/>
    <cellStyle name="常规 2 2 5 4 2 2 2 2" xfId="10904"/>
    <cellStyle name="常规 2 2 5 4 2 2 2 3" xfId="10906"/>
    <cellStyle name="常规 2 2 5 4 2 2 3" xfId="16684"/>
    <cellStyle name="常规 2 2 5 4 2 2 4" xfId="16686"/>
    <cellStyle name="常规 2 2 5 4 2 2 5" xfId="16687"/>
    <cellStyle name="常规 2 2 5 4 2 2 6" xfId="16688"/>
    <cellStyle name="常规 2 2 5 4 2 2 7" xfId="16690"/>
    <cellStyle name="常规 2 2 5 4 2 2 8" xfId="16692"/>
    <cellStyle name="常规 2 2 5 4 2 2 9" xfId="16693"/>
    <cellStyle name="常规 2 2 5 4 2 3" xfId="16694"/>
    <cellStyle name="常规 2 2 5 4 2 3 2" xfId="16696"/>
    <cellStyle name="常规 2 2 5 4 2 3 3" xfId="16697"/>
    <cellStyle name="常规 2 2 5 4 2 4" xfId="16698"/>
    <cellStyle name="常规 2 2 5 4 3" xfId="16700"/>
    <cellStyle name="常规 2 2 5 4 3 2" xfId="16701"/>
    <cellStyle name="常规 2 2 5 4 3 2 10" xfId="16704"/>
    <cellStyle name="常规 2 2 5 4 3 2 11" xfId="16705"/>
    <cellStyle name="常规 2 2 5 4 3 2 12" xfId="16706"/>
    <cellStyle name="常规 2 2 5 4 3 2 13" xfId="16707"/>
    <cellStyle name="常规 2 2 5 4 3 2 14" xfId="16708"/>
    <cellStyle name="常规 2 2 5 4 3 2 15" xfId="16709"/>
    <cellStyle name="常规 2 2 5 4 3 2 2" xfId="16710"/>
    <cellStyle name="常规 2 2 5 4 3 2 3" xfId="16713"/>
    <cellStyle name="常规 2 2 5 4 3 2 4" xfId="16716"/>
    <cellStyle name="常规 2 2 5 4 3 2 5" xfId="16718"/>
    <cellStyle name="常规 2 2 5 4 3 2 6" xfId="16721"/>
    <cellStyle name="常规 2 2 5 4 3 2 7" xfId="16724"/>
    <cellStyle name="常规 2 2 5 4 3 2 8" xfId="16726"/>
    <cellStyle name="常规 2 2 5 4 3 2 9" xfId="16728"/>
    <cellStyle name="常规 2 2 5 4 3 3" xfId="16730"/>
    <cellStyle name="常规 2 2 5 4 4" xfId="16733"/>
    <cellStyle name="常规 2 2 5 4 4 10" xfId="16734"/>
    <cellStyle name="常规 2 2 5 4 4 11" xfId="16736"/>
    <cellStyle name="常规 2 2 5 4 4 12" xfId="16738"/>
    <cellStyle name="常规 2 2 5 4 4 13" xfId="7349"/>
    <cellStyle name="常规 2 2 5 4 4 14" xfId="7356"/>
    <cellStyle name="常规 2 2 5 4 4 15" xfId="16739"/>
    <cellStyle name="常规 2 2 5 4 4 2" xfId="16740"/>
    <cellStyle name="常规 2 2 5 4 4 3" xfId="16742"/>
    <cellStyle name="常规 2 2 5 4 4 4" xfId="16745"/>
    <cellStyle name="常规 2 2 5 4 4 5" xfId="16748"/>
    <cellStyle name="常规 2 2 5 4 4 6" xfId="16749"/>
    <cellStyle name="常规 2 2 5 4 4 7" xfId="16750"/>
    <cellStyle name="常规 2 2 5 4 4 8" xfId="16751"/>
    <cellStyle name="常规 2 2 5 4 4 9" xfId="2548"/>
    <cellStyle name="常规 2 2 5 4 5" xfId="16752"/>
    <cellStyle name="常规 2 2 5 4 5 2" xfId="16753"/>
    <cellStyle name="常规 2 2 5 4 6" xfId="16754"/>
    <cellStyle name="常规 2 2 5 4 7" xfId="16755"/>
    <cellStyle name="常规 2 2 5 5" xfId="16757"/>
    <cellStyle name="常规 2 2 5 5 10" xfId="16758"/>
    <cellStyle name="常规 2 2 5 5 11" xfId="16759"/>
    <cellStyle name="常规 2 2 5 5 12" xfId="16760"/>
    <cellStyle name="常规 2 2 5 5 13" xfId="16761"/>
    <cellStyle name="常规 2 2 5 5 14" xfId="16762"/>
    <cellStyle name="常规 2 2 5 5 15" xfId="16763"/>
    <cellStyle name="常规 2 2 5 5 2" xfId="16764"/>
    <cellStyle name="常规 2 2 5 5 2 2" xfId="16765"/>
    <cellStyle name="常规 2 2 5 5 2 2 2" xfId="16766"/>
    <cellStyle name="常规 2 2 5 5 2 2 3" xfId="16767"/>
    <cellStyle name="常规 2 2 5 5 2 3" xfId="16768"/>
    <cellStyle name="常规 2 2 5 5 3" xfId="16769"/>
    <cellStyle name="常规 2 2 5 5 3 2" xfId="16770"/>
    <cellStyle name="常规 2 2 5 5 3 3" xfId="16771"/>
    <cellStyle name="常规 2 2 5 5 4" xfId="16772"/>
    <cellStyle name="常规 2 2 5 5 5" xfId="16773"/>
    <cellStyle name="常规 2 2 5 5 6" xfId="16774"/>
    <cellStyle name="常规 2 2 5 5 7" xfId="16775"/>
    <cellStyle name="常规 2 2 5 5 8" xfId="16776"/>
    <cellStyle name="常规 2 2 5 5 9" xfId="867"/>
    <cellStyle name="常规 2 2 5 6" xfId="16778"/>
    <cellStyle name="常规 2 2 5 6 2" xfId="16780"/>
    <cellStyle name="常规 2 2 5 6 2 2" xfId="16781"/>
    <cellStyle name="常规 2 2 5 6 2 2 2" xfId="16783"/>
    <cellStyle name="常规 2 2 5 6 2 2 3" xfId="16786"/>
    <cellStyle name="常规 2 2 5 6 2 3" xfId="16788"/>
    <cellStyle name="常规 2 2 5 6 3" xfId="16789"/>
    <cellStyle name="常规 2 2 5 6 3 2" xfId="16790"/>
    <cellStyle name="常规 2 2 5 6 3 3" xfId="16791"/>
    <cellStyle name="常规 2 2 5 6 4" xfId="16792"/>
    <cellStyle name="常规 2 2 5 7" xfId="16794"/>
    <cellStyle name="常规 2 2 5 7 2" xfId="2842"/>
    <cellStyle name="常规 2 2 5 7 2 2" xfId="16796"/>
    <cellStyle name="常规 2 2 5 7 2 3" xfId="16797"/>
    <cellStyle name="常规 2 2 5 7 3" xfId="16798"/>
    <cellStyle name="常规 2 2 5 8" xfId="16800"/>
    <cellStyle name="常规 2 2 5 8 2" xfId="3294"/>
    <cellStyle name="常规 2 2 5 8 2 2" xfId="2588"/>
    <cellStyle name="常规 2 2 5 8 2 3" xfId="2590"/>
    <cellStyle name="常规 2 2 5 8 3" xfId="16802"/>
    <cellStyle name="常规 2 2 5 9" xfId="16804"/>
    <cellStyle name="常规 2 2 5 9 2" xfId="16806"/>
    <cellStyle name="常规 2 2 6" xfId="16807"/>
    <cellStyle name="常规 2 2 6 10" xfId="16808"/>
    <cellStyle name="常规 2 2 6 10 2" xfId="16809"/>
    <cellStyle name="常规 2 2 6 11" xfId="16810"/>
    <cellStyle name="常规 2 2 6 12" xfId="16811"/>
    <cellStyle name="常规 2 2 6 12 2" xfId="4059"/>
    <cellStyle name="常规 2 2 6 13" xfId="16812"/>
    <cellStyle name="常规 2 2 6 2" xfId="16813"/>
    <cellStyle name="常规 2 2 6 2 2" xfId="12312"/>
    <cellStyle name="常规 2 2 6 2 2 2" xfId="16814"/>
    <cellStyle name="常规 2 2 6 2 2 2 10" xfId="16817"/>
    <cellStyle name="常规 2 2 6 2 2 2 11" xfId="16818"/>
    <cellStyle name="常规 2 2 6 2 2 2 12" xfId="16819"/>
    <cellStyle name="常规 2 2 6 2 2 2 13" xfId="16820"/>
    <cellStyle name="常规 2 2 6 2 2 2 14" xfId="16822"/>
    <cellStyle name="常规 2 2 6 2 2 2 15" xfId="16826"/>
    <cellStyle name="常规 2 2 6 2 2 2 2" xfId="16830"/>
    <cellStyle name="常规 2 2 6 2 2 2 2 2" xfId="4495"/>
    <cellStyle name="常规 2 2 6 2 2 2 2 3" xfId="4504"/>
    <cellStyle name="常规 2 2 6 2 2 2 3" xfId="16832"/>
    <cellStyle name="常规 2 2 6 2 2 2 4" xfId="16835"/>
    <cellStyle name="常规 2 2 6 2 2 2 5" xfId="16838"/>
    <cellStyle name="常规 2 2 6 2 2 2 6" xfId="16841"/>
    <cellStyle name="常规 2 2 6 2 2 2 7" xfId="16843"/>
    <cellStyle name="常规 2 2 6 2 2 2 8" xfId="1878"/>
    <cellStyle name="常规 2 2 6 2 2 2 9" xfId="1887"/>
    <cellStyle name="常规 2 2 6 2 2 3" xfId="16844"/>
    <cellStyle name="常规 2 2 6 2 2 3 2" xfId="16847"/>
    <cellStyle name="常规 2 2 6 2 2 3 3" xfId="16849"/>
    <cellStyle name="常规 2 2 6 2 2 4" xfId="16852"/>
    <cellStyle name="常规 2 2 6 2 3" xfId="12315"/>
    <cellStyle name="常规 2 2 6 2 3 2" xfId="16853"/>
    <cellStyle name="常规 2 2 6 2 3 2 10" xfId="16857"/>
    <cellStyle name="常规 2 2 6 2 3 2 11" xfId="16858"/>
    <cellStyle name="常规 2 2 6 2 3 2 12" xfId="16859"/>
    <cellStyle name="常规 2 2 6 2 3 2 13" xfId="16860"/>
    <cellStyle name="常规 2 2 6 2 3 2 14" xfId="16861"/>
    <cellStyle name="常规 2 2 6 2 3 2 15" xfId="16863"/>
    <cellStyle name="常规 2 2 6 2 3 2 2" xfId="16865"/>
    <cellStyle name="常规 2 2 6 2 3 2 3" xfId="16867"/>
    <cellStyle name="常规 2 2 6 2 3 2 4" xfId="16869"/>
    <cellStyle name="常规 2 2 6 2 3 2 5" xfId="16871"/>
    <cellStyle name="常规 2 2 6 2 3 2 6" xfId="16873"/>
    <cellStyle name="常规 2 2 6 2 3 2 7" xfId="16874"/>
    <cellStyle name="常规 2 2 6 2 3 2 8" xfId="1901"/>
    <cellStyle name="常规 2 2 6 2 3 2 9" xfId="1904"/>
    <cellStyle name="常规 2 2 6 2 3 3" xfId="16877"/>
    <cellStyle name="常规 2 2 6 2 4" xfId="12318"/>
    <cellStyle name="常规 2 2 6 2 4 10" xfId="16881"/>
    <cellStyle name="常规 2 2 6 2 4 11" xfId="16883"/>
    <cellStyle name="常规 2 2 6 2 4 12" xfId="16884"/>
    <cellStyle name="常规 2 2 6 2 4 13" xfId="16885"/>
    <cellStyle name="常规 2 2 6 2 4 14" xfId="16887"/>
    <cellStyle name="常规 2 2 6 2 4 15" xfId="16889"/>
    <cellStyle name="常规 2 2 6 2 4 2" xfId="16890"/>
    <cellStyle name="常规 2 2 6 2 4 3" xfId="16892"/>
    <cellStyle name="常规 2 2 6 2 4 4" xfId="2353"/>
    <cellStyle name="常规 2 2 6 2 4 5" xfId="2358"/>
    <cellStyle name="常规 2 2 6 2 4 6" xfId="16894"/>
    <cellStyle name="常规 2 2 6 2 4 7" xfId="16895"/>
    <cellStyle name="常规 2 2 6 2 4 8" xfId="16896"/>
    <cellStyle name="常规 2 2 6 2 4 9" xfId="16897"/>
    <cellStyle name="常规 2 2 6 2 5" xfId="12321"/>
    <cellStyle name="常规 2 2 6 2 5 2" xfId="16899"/>
    <cellStyle name="常规 2 2 6 2 6" xfId="12324"/>
    <cellStyle name="常规 2 2 6 2 7" xfId="12327"/>
    <cellStyle name="常规 2 2 6 3" xfId="16901"/>
    <cellStyle name="常规 2 2 6 3 2" xfId="15749"/>
    <cellStyle name="常规 2 2 6 3 2 10" xfId="16903"/>
    <cellStyle name="常规 2 2 6 3 2 11" xfId="16905"/>
    <cellStyle name="常规 2 2 6 3 2 12" xfId="16907"/>
    <cellStyle name="常规 2 2 6 3 2 13" xfId="16909"/>
    <cellStyle name="常规 2 2 6 3 2 14" xfId="16911"/>
    <cellStyle name="常规 2 2 6 3 2 15" xfId="16913"/>
    <cellStyle name="常规 2 2 6 3 2 2" xfId="16914"/>
    <cellStyle name="常规 2 2 6 3 2 2 2" xfId="16916"/>
    <cellStyle name="常规 2 2 6 3 2 2 3" xfId="16917"/>
    <cellStyle name="常规 2 2 6 3 2 3" xfId="16918"/>
    <cellStyle name="常规 2 2 6 3 2 4" xfId="16920"/>
    <cellStyle name="常规 2 2 6 3 2 5" xfId="16921"/>
    <cellStyle name="常规 2 2 6 3 2 6" xfId="16922"/>
    <cellStyle name="常规 2 2 6 3 2 7" xfId="16923"/>
    <cellStyle name="常规 2 2 6 3 2 8" xfId="16924"/>
    <cellStyle name="常规 2 2 6 3 2 9" xfId="16925"/>
    <cellStyle name="常规 2 2 6 3 3" xfId="16926"/>
    <cellStyle name="常规 2 2 6 3 3 2" xfId="16928"/>
    <cellStyle name="常规 2 2 6 3 4" xfId="16929"/>
    <cellStyle name="常规 2 2 6 3 4 2" xfId="16931"/>
    <cellStyle name="常规 2 2 6 3 5" xfId="16933"/>
    <cellStyle name="常规 2 2 6 3 6" xfId="16935"/>
    <cellStyle name="常规 2 2 6 4" xfId="16937"/>
    <cellStyle name="常规 2 2 6 4 2" xfId="16939"/>
    <cellStyle name="常规 2 2 6 4 2 2" xfId="14621"/>
    <cellStyle name="常规 2 2 6 4 2 2 10" xfId="16940"/>
    <cellStyle name="常规 2 2 6 4 2 2 11" xfId="16943"/>
    <cellStyle name="常规 2 2 6 4 2 2 12" xfId="16946"/>
    <cellStyle name="常规 2 2 6 4 2 2 13" xfId="16948"/>
    <cellStyle name="常规 2 2 6 4 2 2 14" xfId="16950"/>
    <cellStyle name="常规 2 2 6 4 2 2 15" xfId="16951"/>
    <cellStyle name="常规 2 2 6 4 2 2 2" xfId="16952"/>
    <cellStyle name="常规 2 2 6 4 2 2 2 2" xfId="15843"/>
    <cellStyle name="常规 2 2 6 4 2 2 2 3" xfId="15845"/>
    <cellStyle name="常规 2 2 6 4 2 2 3" xfId="16954"/>
    <cellStyle name="常规 2 2 6 4 2 2 4" xfId="16956"/>
    <cellStyle name="常规 2 2 6 4 2 2 5" xfId="16957"/>
    <cellStyle name="常规 2 2 6 4 2 2 6" xfId="16959"/>
    <cellStyle name="常规 2 2 6 4 2 2 7" xfId="16961"/>
    <cellStyle name="常规 2 2 6 4 2 2 8" xfId="4070"/>
    <cellStyle name="常规 2 2 6 4 2 2 9" xfId="4078"/>
    <cellStyle name="常规 2 2 6 4 2 3" xfId="14624"/>
    <cellStyle name="常规 2 2 6 4 2 3 2" xfId="16962"/>
    <cellStyle name="常规 2 2 6 4 2 3 3" xfId="16963"/>
    <cellStyle name="常规 2 2 6 4 2 4" xfId="14627"/>
    <cellStyle name="常规 2 2 6 4 3" xfId="16964"/>
    <cellStyle name="常规 2 2 6 4 3 2" xfId="16965"/>
    <cellStyle name="常规 2 2 6 4 3 2 10" xfId="16967"/>
    <cellStyle name="常规 2 2 6 4 3 2 11" xfId="16968"/>
    <cellStyle name="常规 2 2 6 4 3 2 12" xfId="16969"/>
    <cellStyle name="常规 2 2 6 4 3 2 13" xfId="16970"/>
    <cellStyle name="常规 2 2 6 4 3 2 14" xfId="16971"/>
    <cellStyle name="常规 2 2 6 4 3 2 15" xfId="16972"/>
    <cellStyle name="常规 2 2 6 4 3 2 2" xfId="16974"/>
    <cellStyle name="常规 2 2 6 4 3 2 3" xfId="13650"/>
    <cellStyle name="常规 2 2 6 4 3 2 4" xfId="16976"/>
    <cellStyle name="常规 2 2 6 4 3 2 5" xfId="16977"/>
    <cellStyle name="常规 2 2 6 4 3 2 6" xfId="6654"/>
    <cellStyle name="常规 2 2 6 4 3 2 7" xfId="16978"/>
    <cellStyle name="常规 2 2 6 4 3 2 8" xfId="4095"/>
    <cellStyle name="常规 2 2 6 4 3 2 9" xfId="4104"/>
    <cellStyle name="常规 2 2 6 4 3 3" xfId="16979"/>
    <cellStyle name="常规 2 2 6 4 4" xfId="16981"/>
    <cellStyle name="常规 2 2 6 4 4 10" xfId="5862"/>
    <cellStyle name="常规 2 2 6 4 4 11" xfId="8633"/>
    <cellStyle name="常规 2 2 6 4 4 12" xfId="8637"/>
    <cellStyle name="常规 2 2 6 4 4 13" xfId="8641"/>
    <cellStyle name="常规 2 2 6 4 4 14" xfId="8645"/>
    <cellStyle name="常规 2 2 6 4 4 15" xfId="8649"/>
    <cellStyle name="常规 2 2 6 4 4 2" xfId="16982"/>
    <cellStyle name="常规 2 2 6 4 4 3" xfId="16983"/>
    <cellStyle name="常规 2 2 6 4 4 4" xfId="16984"/>
    <cellStyle name="常规 2 2 6 4 4 5" xfId="16985"/>
    <cellStyle name="常规 2 2 6 4 4 6" xfId="16986"/>
    <cellStyle name="常规 2 2 6 4 4 7" xfId="16987"/>
    <cellStyle name="常规 2 2 6 4 4 8" xfId="16988"/>
    <cellStyle name="常规 2 2 6 4 4 9" xfId="16989"/>
    <cellStyle name="常规 2 2 6 4 5" xfId="16990"/>
    <cellStyle name="常规 2 2 6 4 5 2" xfId="16991"/>
    <cellStyle name="常规 2 2 6 4 6" xfId="16992"/>
    <cellStyle name="常规 2 2 6 4 7" xfId="16993"/>
    <cellStyle name="常规 2 2 6 5" xfId="16994"/>
    <cellStyle name="常规 2 2 6 5 10" xfId="16996"/>
    <cellStyle name="常规 2 2 6 5 11" xfId="16999"/>
    <cellStyle name="常规 2 2 6 5 12" xfId="17002"/>
    <cellStyle name="常规 2 2 6 5 13" xfId="17004"/>
    <cellStyle name="常规 2 2 6 5 14" xfId="17005"/>
    <cellStyle name="常规 2 2 6 5 15" xfId="17006"/>
    <cellStyle name="常规 2 2 6 5 2" xfId="17007"/>
    <cellStyle name="常规 2 2 6 5 2 2" xfId="17009"/>
    <cellStyle name="常规 2 2 6 5 2 2 2" xfId="17010"/>
    <cellStyle name="常规 2 2 6 5 2 2 3" xfId="17011"/>
    <cellStyle name="常规 2 2 6 5 2 3" xfId="17012"/>
    <cellStyle name="常规 2 2 6 5 3" xfId="17013"/>
    <cellStyle name="常规 2 2 6 5 3 2" xfId="17015"/>
    <cellStyle name="常规 2 2 6 5 3 3" xfId="17016"/>
    <cellStyle name="常规 2 2 6 5 4" xfId="17017"/>
    <cellStyle name="常规 2 2 6 5 5" xfId="17019"/>
    <cellStyle name="常规 2 2 6 5 6" xfId="17021"/>
    <cellStyle name="常规 2 2 6 5 7" xfId="17023"/>
    <cellStyle name="常规 2 2 6 5 8" xfId="17024"/>
    <cellStyle name="常规 2 2 6 5 9" xfId="17027"/>
    <cellStyle name="常规 2 2 6 6" xfId="17030"/>
    <cellStyle name="常规 2 2 6 6 2" xfId="17032"/>
    <cellStyle name="常规 2 2 6 6 2 2" xfId="17033"/>
    <cellStyle name="常规 2 2 6 6 2 2 2" xfId="17034"/>
    <cellStyle name="常规 2 2 6 6 2 2 3" xfId="17035"/>
    <cellStyle name="常规 2 2 6 6 2 3" xfId="17036"/>
    <cellStyle name="常规 2 2 6 6 3" xfId="17037"/>
    <cellStyle name="常规 2 2 6 6 3 2" xfId="17038"/>
    <cellStyle name="常规 2 2 6 6 3 3" xfId="17039"/>
    <cellStyle name="常规 2 2 6 6 4" xfId="17040"/>
    <cellStyle name="常规 2 2 6 7" xfId="17041"/>
    <cellStyle name="常规 2 2 6 7 2" xfId="3794"/>
    <cellStyle name="常规 2 2 6 7 2 2" xfId="17044"/>
    <cellStyle name="常规 2 2 6 7 2 3" xfId="17045"/>
    <cellStyle name="常规 2 2 6 7 3" xfId="17046"/>
    <cellStyle name="常规 2 2 6 8" xfId="17047"/>
    <cellStyle name="常规 2 2 6 8 2" xfId="17049"/>
    <cellStyle name="常规 2 2 6 8 2 2" xfId="3684"/>
    <cellStyle name="常规 2 2 6 8 2 3" xfId="3690"/>
    <cellStyle name="常规 2 2 6 8 3" xfId="17050"/>
    <cellStyle name="常规 2 2 6 9" xfId="17051"/>
    <cellStyle name="常规 2 2 6 9 2" xfId="17054"/>
    <cellStyle name="常规 2 2 7" xfId="17055"/>
    <cellStyle name="常规 2 2 7 2" xfId="17057"/>
    <cellStyle name="常规 2 2 7 2 10" xfId="17059"/>
    <cellStyle name="常规 2 2 7 2 11" xfId="17061"/>
    <cellStyle name="常规 2 2 7 2 12" xfId="17063"/>
    <cellStyle name="常规 2 2 7 2 13" xfId="17065"/>
    <cellStyle name="常规 2 2 7 2 14" xfId="17067"/>
    <cellStyle name="常规 2 2 7 2 15" xfId="17068"/>
    <cellStyle name="常规 2 2 7 2 16" xfId="17069"/>
    <cellStyle name="常规 2 2 7 2 2" xfId="17070"/>
    <cellStyle name="常规 2 2 7 2 2 2" xfId="17071"/>
    <cellStyle name="常规 2 2 7 2 2 2 2" xfId="12422"/>
    <cellStyle name="常规 2 2 7 2 2 2 3" xfId="12451"/>
    <cellStyle name="常规 2 2 7 2 2 3" xfId="17073"/>
    <cellStyle name="常规 2 2 7 2 2 4" xfId="17075"/>
    <cellStyle name="常规 2 2 7 2 3" xfId="17077"/>
    <cellStyle name="常规 2 2 7 2 3 2" xfId="17078"/>
    <cellStyle name="常规 2 2 7 2 3 3" xfId="17080"/>
    <cellStyle name="常规 2 2 7 2 3 4" xfId="17082"/>
    <cellStyle name="常规 2 2 7 2 4" xfId="17083"/>
    <cellStyle name="常规 2 2 7 2 4 2" xfId="643"/>
    <cellStyle name="常规 2 2 7 2 5" xfId="17084"/>
    <cellStyle name="常规 2 2 7 2 6" xfId="17085"/>
    <cellStyle name="常规 2 2 7 2 7" xfId="17086"/>
    <cellStyle name="常规 2 2 7 2 8" xfId="17087"/>
    <cellStyle name="常规 2 2 7 2 9" xfId="17088"/>
    <cellStyle name="常规 2 2 7 3" xfId="17089"/>
    <cellStyle name="常规 2 2 7 3 2" xfId="17092"/>
    <cellStyle name="常规 2 2 7 3 2 2" xfId="17093"/>
    <cellStyle name="常规 2 2 7 3 2 3" xfId="17094"/>
    <cellStyle name="常规 2 2 7 3 3" xfId="17095"/>
    <cellStyle name="常规 2 2 7 4" xfId="17096"/>
    <cellStyle name="常规 2 2 7 4 2" xfId="17099"/>
    <cellStyle name="常规 2 2 7 5" xfId="17100"/>
    <cellStyle name="常规 2 2 7 5 2" xfId="978"/>
    <cellStyle name="常规 2 2 7 5 3" xfId="1000"/>
    <cellStyle name="常规 2 2 7 6" xfId="17102"/>
    <cellStyle name="常规 2 2 7 6 2" xfId="17104"/>
    <cellStyle name="常规 2 2 7 7" xfId="17106"/>
    <cellStyle name="常规 2 2 7 8" xfId="17108"/>
    <cellStyle name="常规 2 2 7 8 2" xfId="17109"/>
    <cellStyle name="常规 2 2 7 9" xfId="17110"/>
    <cellStyle name="常规 2 2 8" xfId="17112"/>
    <cellStyle name="常规 2 2 8 2" xfId="17114"/>
    <cellStyle name="常规 2 2 8 2 2" xfId="17115"/>
    <cellStyle name="常规 2 2 8 2 2 10" xfId="17116"/>
    <cellStyle name="常规 2 2 8 2 2 11" xfId="17117"/>
    <cellStyle name="常规 2 2 8 2 2 12" xfId="17118"/>
    <cellStyle name="常规 2 2 8 2 2 13" xfId="17119"/>
    <cellStyle name="常规 2 2 8 2 2 14" xfId="17120"/>
    <cellStyle name="常规 2 2 8 2 2 15" xfId="17121"/>
    <cellStyle name="常规 2 2 8 2 2 2" xfId="17122"/>
    <cellStyle name="常规 2 2 8 2 2 3" xfId="17123"/>
    <cellStyle name="常规 2 2 8 2 2 4" xfId="17124"/>
    <cellStyle name="常规 2 2 8 2 2 5" xfId="17125"/>
    <cellStyle name="常规 2 2 8 2 2 6" xfId="17126"/>
    <cellStyle name="常规 2 2 8 2 2 7" xfId="17127"/>
    <cellStyle name="常规 2 2 8 2 2 8" xfId="17128"/>
    <cellStyle name="常规 2 2 8 2 2 9" xfId="17130"/>
    <cellStyle name="常规 2 2 8 2 3" xfId="17132"/>
    <cellStyle name="常规 2 2 8 3" xfId="17133"/>
    <cellStyle name="常规 2 2 8 3 2" xfId="17135"/>
    <cellStyle name="常规 2 2 8 3 2 10" xfId="17136"/>
    <cellStyle name="常规 2 2 8 3 2 11" xfId="17137"/>
    <cellStyle name="常规 2 2 8 3 2 12" xfId="10793"/>
    <cellStyle name="常规 2 2 8 3 2 13" xfId="10799"/>
    <cellStyle name="常规 2 2 8 3 2 14" xfId="10809"/>
    <cellStyle name="常规 2 2 8 3 2 15" xfId="10815"/>
    <cellStyle name="常规 2 2 8 3 2 2" xfId="15378"/>
    <cellStyle name="常规 2 2 8 3 2 3" xfId="15381"/>
    <cellStyle name="常规 2 2 8 3 2 4" xfId="17139"/>
    <cellStyle name="常规 2 2 8 3 2 5" xfId="17141"/>
    <cellStyle name="常规 2 2 8 3 2 6" xfId="17143"/>
    <cellStyle name="常规 2 2 8 3 2 7" xfId="17145"/>
    <cellStyle name="常规 2 2 8 3 2 8" xfId="17146"/>
    <cellStyle name="常规 2 2 8 3 2 9" xfId="17147"/>
    <cellStyle name="常规 2 2 8 4" xfId="17148"/>
    <cellStyle name="常规 2 2 8 4 10" xfId="10588"/>
    <cellStyle name="常规 2 2 8 4 11" xfId="10590"/>
    <cellStyle name="常规 2 2 8 4 12" xfId="17150"/>
    <cellStyle name="常规 2 2 8 4 13" xfId="17151"/>
    <cellStyle name="常规 2 2 8 4 14" xfId="17152"/>
    <cellStyle name="常规 2 2 8 4 15" xfId="17153"/>
    <cellStyle name="常规 2 2 8 4 2" xfId="17155"/>
    <cellStyle name="常规 2 2 8 4 3" xfId="17157"/>
    <cellStyle name="常规 2 2 8 4 4" xfId="17159"/>
    <cellStyle name="常规 2 2 8 4 5" xfId="17161"/>
    <cellStyle name="常规 2 2 8 4 6" xfId="17163"/>
    <cellStyle name="常规 2 2 8 4 7" xfId="17164"/>
    <cellStyle name="常规 2 2 8 4 8" xfId="17165"/>
    <cellStyle name="常规 2 2 8 4 9" xfId="17167"/>
    <cellStyle name="常规 2 2 8 5" xfId="17169"/>
    <cellStyle name="常规 2 2 8 6" xfId="17170"/>
    <cellStyle name="常规 2 2 8 6 2" xfId="1377"/>
    <cellStyle name="常规 2 2 8 7" xfId="17171"/>
    <cellStyle name="常规 2 2 9" xfId="17172"/>
    <cellStyle name="常规 2 2 9 2" xfId="17173"/>
    <cellStyle name="常规 2 2 9 2 10" xfId="17174"/>
    <cellStyle name="常规 2 2 9 2 11" xfId="17176"/>
    <cellStyle name="常规 2 2 9 2 12" xfId="15850"/>
    <cellStyle name="常规 2 2 9 2 13" xfId="15853"/>
    <cellStyle name="常规 2 2 9 2 14" xfId="15855"/>
    <cellStyle name="常规 2 2 9 2 15" xfId="15858"/>
    <cellStyle name="常规 2 2 9 2 2" xfId="17178"/>
    <cellStyle name="常规 2 2 9 2 2 2" xfId="110"/>
    <cellStyle name="常规 2 2 9 2 2 2 2" xfId="17179"/>
    <cellStyle name="常规 2 2 9 2 2 2 3" xfId="17182"/>
    <cellStyle name="常规 2 2 9 2 2 3" xfId="11305"/>
    <cellStyle name="常规 2 2 9 2 3" xfId="17183"/>
    <cellStyle name="常规 2 2 9 2 3 2" xfId="17184"/>
    <cellStyle name="常规 2 2 9 2 3 3" xfId="17186"/>
    <cellStyle name="常规 2 2 9 2 4" xfId="17187"/>
    <cellStyle name="常规 2 2 9 2 5" xfId="17188"/>
    <cellStyle name="常规 2 2 9 2 6" xfId="17189"/>
    <cellStyle name="常规 2 2 9 2 7" xfId="17191"/>
    <cellStyle name="常规 2 2 9 2 8" xfId="17193"/>
    <cellStyle name="常规 2 2 9 2 9" xfId="17194"/>
    <cellStyle name="常规 2 2 9 3" xfId="17195"/>
    <cellStyle name="常规 2 2 9 3 2" xfId="17197"/>
    <cellStyle name="常规 2 2 9 3 2 2" xfId="17198"/>
    <cellStyle name="常规 2 2 9 3 2 3" xfId="17200"/>
    <cellStyle name="常规 2 2 9 3 3" xfId="17202"/>
    <cellStyle name="常规 2 2 9 4" xfId="17203"/>
    <cellStyle name="常规 2 2 9 4 2" xfId="17206"/>
    <cellStyle name="常规 2 2 9 5" xfId="17207"/>
    <cellStyle name="常规 2 2 9 5 2" xfId="17208"/>
    <cellStyle name="常规 2 2 9 6" xfId="17209"/>
    <cellStyle name="常规 2 2 9 7" xfId="17210"/>
    <cellStyle name="常规 2 2 9 7 2" xfId="17211"/>
    <cellStyle name="常规 2 2 9 8" xfId="17212"/>
    <cellStyle name="常规 2 20" xfId="11216"/>
    <cellStyle name="常规 2 20 10" xfId="11218"/>
    <cellStyle name="常规 2 20 10 2" xfId="4319"/>
    <cellStyle name="常规 2 20 10 3" xfId="4322"/>
    <cellStyle name="常规 2 20 10 3 2" xfId="11220"/>
    <cellStyle name="常规 2 20 11" xfId="11222"/>
    <cellStyle name="常规 2 20 11 2" xfId="11224"/>
    <cellStyle name="常规 2 20 11 2 2" xfId="11227"/>
    <cellStyle name="常规 2 20 12" xfId="11230"/>
    <cellStyle name="常规 2 20 12 2" xfId="11233"/>
    <cellStyle name="常规 2 20 13" xfId="11237"/>
    <cellStyle name="常规 2 20 13 2" xfId="11241"/>
    <cellStyle name="常规 2 20 14" xfId="11244"/>
    <cellStyle name="常规 2 20 14 2" xfId="11247"/>
    <cellStyle name="常规 2 20 15" xfId="11251"/>
    <cellStyle name="常规 2 20 15 2" xfId="11256"/>
    <cellStyle name="常规 2 20 16" xfId="11261"/>
    <cellStyle name="常规 2 20 16 2" xfId="11265"/>
    <cellStyle name="常规 2 20 17" xfId="11270"/>
    <cellStyle name="常规 2 20 17 2" xfId="11274"/>
    <cellStyle name="常规 2 20 18" xfId="11279"/>
    <cellStyle name="常规 2 20 18 2" xfId="11283"/>
    <cellStyle name="常规 2 20 19" xfId="11289"/>
    <cellStyle name="常规 2 20 19 2" xfId="11292"/>
    <cellStyle name="常规 2 20 2" xfId="11296"/>
    <cellStyle name="常规 2 20 2 2" xfId="8224"/>
    <cellStyle name="常规 2 20 2 2 2" xfId="11300"/>
    <cellStyle name="常规 2 20 2 2 2 10" xfId="11303"/>
    <cellStyle name="常规 2 20 2 2 2 11" xfId="134"/>
    <cellStyle name="常规 2 20 2 2 2 12" xfId="138"/>
    <cellStyle name="常规 2 20 2 2 2 13" xfId="144"/>
    <cellStyle name="常规 2 20 2 2 2 14" xfId="112"/>
    <cellStyle name="常规 2 20 2 2 2 15" xfId="11307"/>
    <cellStyle name="常规 2 20 2 2 2 2" xfId="11311"/>
    <cellStyle name="常规 2 20 2 2 2 2 2" xfId="11314"/>
    <cellStyle name="常规 2 20 2 2 2 2 3" xfId="11317"/>
    <cellStyle name="常规 2 20 2 2 2 3" xfId="11321"/>
    <cellStyle name="常规 2 20 2 2 2 4" xfId="11324"/>
    <cellStyle name="常规 2 20 2 2 2 5" xfId="11327"/>
    <cellStyle name="常规 2 20 2 2 2 6" xfId="11330"/>
    <cellStyle name="常规 2 20 2 2 2 7" xfId="11334"/>
    <cellStyle name="常规 2 20 2 2 2 8" xfId="11338"/>
    <cellStyle name="常规 2 20 2 2 2 9" xfId="11340"/>
    <cellStyle name="常规 2 20 2 2 3" xfId="11342"/>
    <cellStyle name="常规 2 20 2 2 3 2" xfId="11346"/>
    <cellStyle name="常规 2 20 2 2 3 3" xfId="11350"/>
    <cellStyle name="常规 2 20 2 2 4" xfId="11353"/>
    <cellStyle name="常规 2 20 2 3" xfId="11356"/>
    <cellStyle name="常规 2 20 2 3 2" xfId="11359"/>
    <cellStyle name="常规 2 20 2 3 2 10" xfId="11362"/>
    <cellStyle name="常规 2 20 2 3 2 11" xfId="11364"/>
    <cellStyle name="常规 2 20 2 3 2 12" xfId="11366"/>
    <cellStyle name="常规 2 20 2 3 2 13" xfId="11368"/>
    <cellStyle name="常规 2 20 2 3 2 14" xfId="11370"/>
    <cellStyle name="常规 2 20 2 3 2 15" xfId="11372"/>
    <cellStyle name="常规 2 20 2 3 2 2" xfId="11374"/>
    <cellStyle name="常规 2 20 2 3 2 3" xfId="11377"/>
    <cellStyle name="常规 2 20 2 3 2 4" xfId="11380"/>
    <cellStyle name="常规 2 20 2 3 2 5" xfId="11383"/>
    <cellStyle name="常规 2 20 2 3 2 6" xfId="11386"/>
    <cellStyle name="常规 2 20 2 3 2 7" xfId="11390"/>
    <cellStyle name="常规 2 20 2 3 2 8" xfId="11394"/>
    <cellStyle name="常规 2 20 2 3 2 9" xfId="11396"/>
    <cellStyle name="常规 2 20 2 3 3" xfId="11398"/>
    <cellStyle name="常规 2 20 2 4" xfId="11400"/>
    <cellStyle name="常规 2 20 2 4 10" xfId="11405"/>
    <cellStyle name="常规 2 20 2 4 11" xfId="11410"/>
    <cellStyle name="常规 2 20 2 4 12" xfId="11414"/>
    <cellStyle name="常规 2 20 2 4 13" xfId="11417"/>
    <cellStyle name="常规 2 20 2 4 14" xfId="11419"/>
    <cellStyle name="常规 2 20 2 4 15" xfId="11423"/>
    <cellStyle name="常规 2 20 2 4 2" xfId="11428"/>
    <cellStyle name="常规 2 20 2 4 3" xfId="11431"/>
    <cellStyle name="常规 2 20 2 4 4" xfId="11434"/>
    <cellStyle name="常规 2 20 2 4 5" xfId="11439"/>
    <cellStyle name="常规 2 20 2 4 6" xfId="11443"/>
    <cellStyle name="常规 2 20 2 4 7" xfId="11448"/>
    <cellStyle name="常规 2 20 2 4 8" xfId="11453"/>
    <cellStyle name="常规 2 20 2 4 9" xfId="11456"/>
    <cellStyle name="常规 2 20 2 5" xfId="11460"/>
    <cellStyle name="常规 2 20 2 5 2" xfId="11463"/>
    <cellStyle name="常规 2 20 2 6" xfId="11466"/>
    <cellStyle name="常规 2 20 2 7" xfId="11468"/>
    <cellStyle name="常规 2 20 2 7 2" xfId="11470"/>
    <cellStyle name="常规 2 20 2 8" xfId="11472"/>
    <cellStyle name="常规 2 20 20" xfId="11252"/>
    <cellStyle name="常规 2 20 20 2" xfId="11257"/>
    <cellStyle name="常规 2 20 21" xfId="11262"/>
    <cellStyle name="常规 2 20 21 2" xfId="11266"/>
    <cellStyle name="常规 2 20 22" xfId="11271"/>
    <cellStyle name="常规 2 20 22 2" xfId="11275"/>
    <cellStyle name="常规 2 20 23" xfId="11280"/>
    <cellStyle name="常规 2 20 23 2" xfId="11284"/>
    <cellStyle name="常规 2 20 24" xfId="11290"/>
    <cellStyle name="常规 2 20 3" xfId="11475"/>
    <cellStyle name="常规 2 20 3 2" xfId="8239"/>
    <cellStyle name="常规 2 20 3 2 10" xfId="11478"/>
    <cellStyle name="常规 2 20 3 2 11" xfId="11482"/>
    <cellStyle name="常规 2 20 3 2 12" xfId="11484"/>
    <cellStyle name="常规 2 20 3 2 13" xfId="11487"/>
    <cellStyle name="常规 2 20 3 2 14" xfId="11490"/>
    <cellStyle name="常规 2 20 3 2 15" xfId="11492"/>
    <cellStyle name="常规 2 20 3 2 2" xfId="11494"/>
    <cellStyle name="常规 2 20 3 2 2 2" xfId="11499"/>
    <cellStyle name="常规 2 20 3 2 2 3" xfId="11503"/>
    <cellStyle name="常规 2 20 3 2 3" xfId="11506"/>
    <cellStyle name="常规 2 20 3 2 4" xfId="11510"/>
    <cellStyle name="常规 2 20 3 2 5" xfId="11512"/>
    <cellStyle name="常规 2 20 3 2 6" xfId="11514"/>
    <cellStyle name="常规 2 20 3 2 7" xfId="11516"/>
    <cellStyle name="常规 2 20 3 2 8" xfId="11518"/>
    <cellStyle name="常规 2 20 3 2 9" xfId="11520"/>
    <cellStyle name="常规 2 20 3 3" xfId="11525"/>
    <cellStyle name="常规 2 20 3 3 2" xfId="11528"/>
    <cellStyle name="常规 2 20 3 4" xfId="11531"/>
    <cellStyle name="常规 2 20 3 4 2" xfId="11534"/>
    <cellStyle name="常规 2 20 3 5" xfId="11537"/>
    <cellStyle name="常规 2 20 3 6" xfId="11540"/>
    <cellStyle name="常规 2 20 3 6 2" xfId="11543"/>
    <cellStyle name="常规 2 20 3 7" xfId="11545"/>
    <cellStyle name="常规 2 20 4" xfId="11548"/>
    <cellStyle name="常规 2 20 4 2" xfId="11552"/>
    <cellStyle name="常规 2 20 4 2 2" xfId="11556"/>
    <cellStyle name="常规 2 20 4 2 2 10" xfId="11559"/>
    <cellStyle name="常规 2 20 4 2 2 11" xfId="11561"/>
    <cellStyle name="常规 2 20 4 2 2 12" xfId="11563"/>
    <cellStyle name="常规 2 20 4 2 2 13" xfId="11565"/>
    <cellStyle name="常规 2 20 4 2 2 14" xfId="11567"/>
    <cellStyle name="常规 2 20 4 2 2 15" xfId="11569"/>
    <cellStyle name="常规 2 20 4 2 2 2" xfId="11572"/>
    <cellStyle name="常规 2 20 4 2 2 2 2" xfId="11575"/>
    <cellStyle name="常规 2 20 4 2 2 2 3" xfId="11577"/>
    <cellStyle name="常规 2 20 4 2 2 3" xfId="11580"/>
    <cellStyle name="常规 2 20 4 2 2 4" xfId="11583"/>
    <cellStyle name="常规 2 20 4 2 2 5" xfId="11585"/>
    <cellStyle name="常规 2 20 4 2 2 6" xfId="11587"/>
    <cellStyle name="常规 2 20 4 2 2 7" xfId="11590"/>
    <cellStyle name="常规 2 20 4 2 2 8" xfId="11593"/>
    <cellStyle name="常规 2 20 4 2 2 9" xfId="11595"/>
    <cellStyle name="常规 2 20 4 2 3" xfId="11599"/>
    <cellStyle name="常规 2 20 4 2 3 2" xfId="11603"/>
    <cellStyle name="常规 2 20 4 2 3 3" xfId="11605"/>
    <cellStyle name="常规 2 20 4 2 4" xfId="11607"/>
    <cellStyle name="常规 2 20 4 3" xfId="11611"/>
    <cellStyle name="常规 2 20 4 3 2" xfId="11615"/>
    <cellStyle name="常规 2 20 4 3 2 10" xfId="11619"/>
    <cellStyle name="常规 2 20 4 3 2 11" xfId="11621"/>
    <cellStyle name="常规 2 20 4 3 2 12" xfId="11623"/>
    <cellStyle name="常规 2 20 4 3 2 13" xfId="11626"/>
    <cellStyle name="常规 2 20 4 3 2 14" xfId="11629"/>
    <cellStyle name="常规 2 20 4 3 2 15" xfId="11631"/>
    <cellStyle name="常规 2 20 4 3 2 2" xfId="11633"/>
    <cellStyle name="常规 2 20 4 3 2 3" xfId="11636"/>
    <cellStyle name="常规 2 20 4 3 2 4" xfId="11639"/>
    <cellStyle name="常规 2 20 4 3 2 5" xfId="11641"/>
    <cellStyle name="常规 2 20 4 3 2 6" xfId="11643"/>
    <cellStyle name="常规 2 20 4 3 2 7" xfId="11646"/>
    <cellStyle name="常规 2 20 4 3 2 8" xfId="11649"/>
    <cellStyle name="常规 2 20 4 3 2 9" xfId="11651"/>
    <cellStyle name="常规 2 20 4 3 3" xfId="11654"/>
    <cellStyle name="常规 2 20 4 4" xfId="11659"/>
    <cellStyle name="常规 2 20 4 4 10" xfId="11664"/>
    <cellStyle name="常规 2 20 4 4 11" xfId="11667"/>
    <cellStyle name="常规 2 20 4 4 12" xfId="11670"/>
    <cellStyle name="常规 2 20 4 4 13" xfId="11672"/>
    <cellStyle name="常规 2 20 4 4 14" xfId="11674"/>
    <cellStyle name="常规 2 20 4 4 15" xfId="11676"/>
    <cellStyle name="常规 2 20 4 4 2" xfId="11679"/>
    <cellStyle name="常规 2 20 4 4 3" xfId="11683"/>
    <cellStyle name="常规 2 20 4 4 4" xfId="11688"/>
    <cellStyle name="常规 2 20 4 4 5" xfId="11692"/>
    <cellStyle name="常规 2 20 4 4 6" xfId="11697"/>
    <cellStyle name="常规 2 20 4 4 7" xfId="11701"/>
    <cellStyle name="常规 2 20 4 4 8" xfId="11705"/>
    <cellStyle name="常规 2 20 4 4 9" xfId="11709"/>
    <cellStyle name="常规 2 20 4 5" xfId="11713"/>
    <cellStyle name="常规 2 20 4 5 2" xfId="1715"/>
    <cellStyle name="常规 2 20 4 6" xfId="11718"/>
    <cellStyle name="常规 2 20 4 7" xfId="11723"/>
    <cellStyle name="常规 2 20 4 7 2" xfId="11727"/>
    <cellStyle name="常规 2 20 4 8" xfId="11730"/>
    <cellStyle name="常规 2 20 5" xfId="11735"/>
    <cellStyle name="常规 2 20 5 10" xfId="11739"/>
    <cellStyle name="常规 2 20 5 11" xfId="11741"/>
    <cellStyle name="常规 2 20 5 12" xfId="11743"/>
    <cellStyle name="常规 2 20 5 13" xfId="11746"/>
    <cellStyle name="常规 2 20 5 14" xfId="11749"/>
    <cellStyle name="常规 2 20 5 15" xfId="11751"/>
    <cellStyle name="常规 2 20 5 2" xfId="11754"/>
    <cellStyle name="常规 2 20 5 2 2" xfId="11758"/>
    <cellStyle name="常规 2 20 5 2 2 2" xfId="11761"/>
    <cellStyle name="常规 2 20 5 2 2 3" xfId="11764"/>
    <cellStyle name="常规 2 20 5 2 3" xfId="11768"/>
    <cellStyle name="常规 2 20 5 3" xfId="11771"/>
    <cellStyle name="常规 2 20 5 3 2" xfId="11776"/>
    <cellStyle name="常规 2 20 5 3 3" xfId="11780"/>
    <cellStyle name="常规 2 20 5 4" xfId="11784"/>
    <cellStyle name="常规 2 20 5 5" xfId="11788"/>
    <cellStyle name="常规 2 20 5 5 2" xfId="11792"/>
    <cellStyle name="常规 2 20 5 6" xfId="11796"/>
    <cellStyle name="常规 2 20 5 7" xfId="11799"/>
    <cellStyle name="常规 2 20 5 8" xfId="11802"/>
    <cellStyle name="常规 2 20 5 9" xfId="11806"/>
    <cellStyle name="常规 2 20 6" xfId="11810"/>
    <cellStyle name="常规 2 20 6 2" xfId="4760"/>
    <cellStyle name="常规 2 20 6 2 2" xfId="11816"/>
    <cellStyle name="常规 2 20 6 2 2 2" xfId="11819"/>
    <cellStyle name="常规 2 20 6 2 2 3" xfId="11822"/>
    <cellStyle name="常规 2 20 6 2 3" xfId="11826"/>
    <cellStyle name="常规 2 20 6 3" xfId="4774"/>
    <cellStyle name="常规 2 20 6 3 2" xfId="11829"/>
    <cellStyle name="常规 2 20 6 3 3" xfId="11833"/>
    <cellStyle name="常规 2 20 6 4" xfId="11837"/>
    <cellStyle name="常规 2 20 6 5" xfId="11841"/>
    <cellStyle name="常规 2 20 6 5 2" xfId="11845"/>
    <cellStyle name="常规 2 20 7" xfId="11848"/>
    <cellStyle name="常规 2 20 7 2" xfId="11852"/>
    <cellStyle name="常规 2 20 7 2 2" xfId="11857"/>
    <cellStyle name="常规 2 20 7 2 3" xfId="11861"/>
    <cellStyle name="常规 2 20 7 3" xfId="11864"/>
    <cellStyle name="常规 2 20 7 4" xfId="11868"/>
    <cellStyle name="常规 2 20 7 4 2" xfId="11874"/>
    <cellStyle name="常规 2 20 8" xfId="11880"/>
    <cellStyle name="常规 2 20 8 2" xfId="11883"/>
    <cellStyle name="常规 2 20 8 2 2" xfId="11886"/>
    <cellStyle name="常规 2 20 8 2 3" xfId="11889"/>
    <cellStyle name="常规 2 20 8 3" xfId="11892"/>
    <cellStyle name="常规 2 20 8 4" xfId="11895"/>
    <cellStyle name="常规 2 20 8 4 2" xfId="11900"/>
    <cellStyle name="常规 2 20 9" xfId="11903"/>
    <cellStyle name="常规 2 20 9 2" xfId="11905"/>
    <cellStyle name="常规 2 20 9 3" xfId="11909"/>
    <cellStyle name="常规 2 20 9 3 2" xfId="11914"/>
    <cellStyle name="常规 2 21" xfId="11920"/>
    <cellStyle name="常规 2 21 10" xfId="11924"/>
    <cellStyle name="常规 2 21 10 2" xfId="11926"/>
    <cellStyle name="常规 2 21 10 3" xfId="11930"/>
    <cellStyle name="常规 2 21 10 3 2" xfId="11934"/>
    <cellStyle name="常规 2 21 11" xfId="11936"/>
    <cellStyle name="常规 2 21 11 2" xfId="11938"/>
    <cellStyle name="常规 2 21 11 2 2" xfId="11941"/>
    <cellStyle name="常规 2 21 12" xfId="11944"/>
    <cellStyle name="常规 2 21 12 2" xfId="11946"/>
    <cellStyle name="常规 2 21 13" xfId="11948"/>
    <cellStyle name="常规 2 21 13 2" xfId="11950"/>
    <cellStyle name="常规 2 21 14" xfId="11952"/>
    <cellStyle name="常规 2 21 14 2" xfId="11955"/>
    <cellStyle name="常规 2 21 15" xfId="11960"/>
    <cellStyle name="常规 2 21 15 2" xfId="11966"/>
    <cellStyle name="常规 2 21 16" xfId="11970"/>
    <cellStyle name="常规 2 21 16 2" xfId="11974"/>
    <cellStyle name="常规 2 21 17" xfId="11979"/>
    <cellStyle name="常规 2 21 17 2" xfId="11984"/>
    <cellStyle name="常规 2 21 18" xfId="11989"/>
    <cellStyle name="常规 2 21 18 2" xfId="11994"/>
    <cellStyle name="常规 2 21 19" xfId="11998"/>
    <cellStyle name="常规 2 21 19 2" xfId="12003"/>
    <cellStyle name="常规 2 21 2" xfId="12005"/>
    <cellStyle name="常规 2 21 2 2" xfId="8254"/>
    <cellStyle name="常规 2 21 2 2 2" xfId="9891"/>
    <cellStyle name="常规 2 21 2 2 2 10" xfId="12009"/>
    <cellStyle name="常规 2 21 2 2 2 11" xfId="12012"/>
    <cellStyle name="常规 2 21 2 2 2 12" xfId="12016"/>
    <cellStyle name="常规 2 21 2 2 2 13" xfId="12020"/>
    <cellStyle name="常规 2 21 2 2 2 14" xfId="12024"/>
    <cellStyle name="常规 2 21 2 2 2 15" xfId="12028"/>
    <cellStyle name="常规 2 21 2 2 2 2" xfId="9896"/>
    <cellStyle name="常规 2 21 2 2 2 2 2" xfId="12031"/>
    <cellStyle name="常规 2 21 2 2 2 2 3" xfId="12033"/>
    <cellStyle name="常规 2 21 2 2 2 3" xfId="12035"/>
    <cellStyle name="常规 2 21 2 2 2 4" xfId="12037"/>
    <cellStyle name="常规 2 21 2 2 2 5" xfId="12039"/>
    <cellStyle name="常规 2 21 2 2 2 6" xfId="12041"/>
    <cellStyle name="常规 2 21 2 2 2 7" xfId="12045"/>
    <cellStyle name="常规 2 21 2 2 2 8" xfId="12050"/>
    <cellStyle name="常规 2 21 2 2 2 9" xfId="12052"/>
    <cellStyle name="常规 2 21 2 2 3" xfId="12054"/>
    <cellStyle name="常规 2 21 2 2 3 2" xfId="12060"/>
    <cellStyle name="常规 2 21 2 2 3 3" xfId="12064"/>
    <cellStyle name="常规 2 21 2 2 4" xfId="12067"/>
    <cellStyle name="常规 2 21 2 3" xfId="12072"/>
    <cellStyle name="常规 2 21 2 3 2" xfId="9908"/>
    <cellStyle name="常规 2 21 2 3 2 10" xfId="12075"/>
    <cellStyle name="常规 2 21 2 3 2 11" xfId="12077"/>
    <cellStyle name="常规 2 21 2 3 2 12" xfId="12079"/>
    <cellStyle name="常规 2 21 2 3 2 13" xfId="12081"/>
    <cellStyle name="常规 2 21 2 3 2 14" xfId="12083"/>
    <cellStyle name="常规 2 21 2 3 2 15" xfId="12085"/>
    <cellStyle name="常规 2 21 2 3 2 2" xfId="9911"/>
    <cellStyle name="常规 2 21 2 3 2 3" xfId="12087"/>
    <cellStyle name="常规 2 21 2 3 2 4" xfId="12089"/>
    <cellStyle name="常规 2 21 2 3 2 5" xfId="12091"/>
    <cellStyle name="常规 2 21 2 3 2 6" xfId="12093"/>
    <cellStyle name="常规 2 21 2 3 2 7" xfId="12097"/>
    <cellStyle name="常规 2 21 2 3 2 8" xfId="12102"/>
    <cellStyle name="常规 2 21 2 3 2 9" xfId="12104"/>
    <cellStyle name="常规 2 21 2 3 3" xfId="12106"/>
    <cellStyle name="常规 2 21 2 4" xfId="12108"/>
    <cellStyle name="常规 2 21 2 4 10" xfId="12110"/>
    <cellStyle name="常规 2 21 2 4 11" xfId="12114"/>
    <cellStyle name="常规 2 21 2 4 12" xfId="12118"/>
    <cellStyle name="常规 2 21 2 4 13" xfId="12121"/>
    <cellStyle name="常规 2 21 2 4 14" xfId="12124"/>
    <cellStyle name="常规 2 21 2 4 15" xfId="12127"/>
    <cellStyle name="常规 2 21 2 4 2" xfId="2449"/>
    <cellStyle name="常规 2 21 2 4 3" xfId="2455"/>
    <cellStyle name="常规 2 21 2 4 4" xfId="2461"/>
    <cellStyle name="常规 2 21 2 4 5" xfId="2468"/>
    <cellStyle name="常规 2 21 2 4 6" xfId="1921"/>
    <cellStyle name="常规 2 21 2 4 7" xfId="1931"/>
    <cellStyle name="常规 2 21 2 4 8" xfId="12131"/>
    <cellStyle name="常规 2 21 2 4 9" xfId="10163"/>
    <cellStyle name="常规 2 21 2 5" xfId="12134"/>
    <cellStyle name="常规 2 21 2 5 2" xfId="12136"/>
    <cellStyle name="常规 2 21 2 6" xfId="12138"/>
    <cellStyle name="常规 2 21 2 7" xfId="12140"/>
    <cellStyle name="常规 2 21 2 7 2" xfId="12142"/>
    <cellStyle name="常规 2 21 2 8" xfId="12144"/>
    <cellStyle name="常规 2 21 20" xfId="11961"/>
    <cellStyle name="常规 2 21 20 2" xfId="11967"/>
    <cellStyle name="常规 2 21 21" xfId="11971"/>
    <cellStyle name="常规 2 21 21 2" xfId="11975"/>
    <cellStyle name="常规 2 21 22" xfId="11980"/>
    <cellStyle name="常规 2 21 22 2" xfId="11985"/>
    <cellStyle name="常规 2 21 23" xfId="11990"/>
    <cellStyle name="常规 2 21 23 2" xfId="11995"/>
    <cellStyle name="常规 2 21 24" xfId="11999"/>
    <cellStyle name="常规 2 21 3" xfId="12146"/>
    <cellStyle name="常规 2 21 3 2" xfId="12149"/>
    <cellStyle name="常规 2 21 3 2 10" xfId="12152"/>
    <cellStyle name="常规 2 21 3 2 11" xfId="12154"/>
    <cellStyle name="常规 2 21 3 2 12" xfId="2198"/>
    <cellStyle name="常规 2 21 3 2 13" xfId="1552"/>
    <cellStyle name="常规 2 21 3 2 14" xfId="1561"/>
    <cellStyle name="常规 2 21 3 2 15" xfId="1572"/>
    <cellStyle name="常规 2 21 3 2 2" xfId="10313"/>
    <cellStyle name="常规 2 21 3 2 2 2" xfId="10317"/>
    <cellStyle name="常规 2 21 3 2 2 3" xfId="12156"/>
    <cellStyle name="常规 2 21 3 2 3" xfId="12158"/>
    <cellStyle name="常规 2 21 3 2 4" xfId="12160"/>
    <cellStyle name="常规 2 21 3 2 5" xfId="12162"/>
    <cellStyle name="常规 2 21 3 2 6" xfId="12164"/>
    <cellStyle name="常规 2 21 3 2 7" xfId="12166"/>
    <cellStyle name="常规 2 21 3 2 8" xfId="12168"/>
    <cellStyle name="常规 2 21 3 2 9" xfId="12170"/>
    <cellStyle name="常规 2 21 3 3" xfId="12172"/>
    <cellStyle name="常规 2 21 3 3 2" xfId="6671"/>
    <cellStyle name="常规 2 21 3 4" xfId="12175"/>
    <cellStyle name="常规 2 21 3 4 2" xfId="12178"/>
    <cellStyle name="常规 2 21 3 5" xfId="12180"/>
    <cellStyle name="常规 2 21 3 6" xfId="12183"/>
    <cellStyle name="常规 2 21 3 6 2" xfId="12187"/>
    <cellStyle name="常规 2 21 3 7" xfId="12189"/>
    <cellStyle name="常规 2 21 4" xfId="12193"/>
    <cellStyle name="常规 2 21 4 2" xfId="12198"/>
    <cellStyle name="常规 2 21 4 2 2" xfId="10766"/>
    <cellStyle name="常规 2 21 4 2 2 10" xfId="12201"/>
    <cellStyle name="常规 2 21 4 2 2 11" xfId="12204"/>
    <cellStyle name="常规 2 21 4 2 2 12" xfId="12207"/>
    <cellStyle name="常规 2 21 4 2 2 13" xfId="12210"/>
    <cellStyle name="常规 2 21 4 2 2 14" xfId="12214"/>
    <cellStyle name="常规 2 21 4 2 2 15" xfId="12218"/>
    <cellStyle name="常规 2 21 4 2 2 2" xfId="10770"/>
    <cellStyle name="常规 2 21 4 2 2 2 2" xfId="12220"/>
    <cellStyle name="常规 2 21 4 2 2 2 3" xfId="12223"/>
    <cellStyle name="常规 2 21 4 2 2 3" xfId="12225"/>
    <cellStyle name="常规 2 21 4 2 2 4" xfId="12228"/>
    <cellStyle name="常规 2 21 4 2 2 5" xfId="12230"/>
    <cellStyle name="常规 2 21 4 2 2 6" xfId="12233"/>
    <cellStyle name="常规 2 21 4 2 2 7" xfId="12237"/>
    <cellStyle name="常规 2 21 4 2 2 8" xfId="12241"/>
    <cellStyle name="常规 2 21 4 2 2 9" xfId="12243"/>
    <cellStyle name="常规 2 21 4 2 3" xfId="12247"/>
    <cellStyle name="常规 2 21 4 2 3 2" xfId="12251"/>
    <cellStyle name="常规 2 21 4 2 3 3" xfId="12254"/>
    <cellStyle name="常规 2 21 4 2 4" xfId="12256"/>
    <cellStyle name="常规 2 21 4 3" xfId="12260"/>
    <cellStyle name="常规 2 21 4 3 2" xfId="10780"/>
    <cellStyle name="常规 2 21 4 3 2 10" xfId="12264"/>
    <cellStyle name="常规 2 21 4 3 2 11" xfId="1936"/>
    <cellStyle name="常规 2 21 4 3 2 12" xfId="12268"/>
    <cellStyle name="常规 2 21 4 3 2 13" xfId="12273"/>
    <cellStyle name="常规 2 21 4 3 2 14" xfId="12278"/>
    <cellStyle name="常规 2 21 4 3 2 15" xfId="12283"/>
    <cellStyle name="常规 2 21 4 3 2 2" xfId="10784"/>
    <cellStyle name="常规 2 21 4 3 2 3" xfId="12288"/>
    <cellStyle name="常规 2 21 4 3 2 4" xfId="12291"/>
    <cellStyle name="常规 2 21 4 3 2 5" xfId="12293"/>
    <cellStyle name="常规 2 21 4 3 2 6" xfId="12296"/>
    <cellStyle name="常规 2 21 4 3 2 7" xfId="12299"/>
    <cellStyle name="常规 2 21 4 3 2 8" xfId="12301"/>
    <cellStyle name="常规 2 21 4 3 2 9" xfId="12303"/>
    <cellStyle name="常规 2 21 4 3 3" xfId="12305"/>
    <cellStyle name="常规 2 21 4 4" xfId="12309"/>
    <cellStyle name="常规 2 21 4 4 10" xfId="12314"/>
    <cellStyle name="常规 2 21 4 4 11" xfId="12317"/>
    <cellStyle name="常规 2 21 4 4 12" xfId="12320"/>
    <cellStyle name="常规 2 21 4 4 13" xfId="12323"/>
    <cellStyle name="常规 2 21 4 4 14" xfId="12326"/>
    <cellStyle name="常规 2 21 4 4 15" xfId="12329"/>
    <cellStyle name="常规 2 21 4 4 2" xfId="12333"/>
    <cellStyle name="常规 2 21 4 4 3" xfId="12337"/>
    <cellStyle name="常规 2 21 4 4 4" xfId="12342"/>
    <cellStyle name="常规 2 21 4 4 5" xfId="12347"/>
    <cellStyle name="常规 2 21 4 4 6" xfId="10226"/>
    <cellStyle name="常规 2 21 4 4 7" xfId="10233"/>
    <cellStyle name="常规 2 21 4 4 8" xfId="10238"/>
    <cellStyle name="常规 2 21 4 4 9" xfId="10244"/>
    <cellStyle name="常规 2 21 4 5" xfId="12352"/>
    <cellStyle name="常规 2 21 4 5 2" xfId="12355"/>
    <cellStyle name="常规 2 21 4 6" xfId="12359"/>
    <cellStyle name="常规 2 21 4 7" xfId="12363"/>
    <cellStyle name="常规 2 21 4 7 2" xfId="12367"/>
    <cellStyle name="常规 2 21 4 8" xfId="12369"/>
    <cellStyle name="常规 2 21 5" xfId="12373"/>
    <cellStyle name="常规 2 21 5 10" xfId="12377"/>
    <cellStyle name="常规 2 21 5 11" xfId="12379"/>
    <cellStyle name="常规 2 21 5 12" xfId="12382"/>
    <cellStyle name="常规 2 21 5 13" xfId="12385"/>
    <cellStyle name="常规 2 21 5 14" xfId="12387"/>
    <cellStyle name="常规 2 21 5 15" xfId="12389"/>
    <cellStyle name="常规 2 21 5 2" xfId="12391"/>
    <cellStyle name="常规 2 21 5 2 2" xfId="11185"/>
    <cellStyle name="常规 2 21 5 2 2 2" xfId="11189"/>
    <cellStyle name="常规 2 21 5 2 2 3" xfId="12393"/>
    <cellStyle name="常规 2 21 5 2 3" xfId="12396"/>
    <cellStyle name="常规 2 21 5 3" xfId="12399"/>
    <cellStyle name="常规 2 21 5 3 2" xfId="11202"/>
    <cellStyle name="常规 2 21 5 3 3" xfId="12402"/>
    <cellStyle name="常规 2 21 5 4" xfId="12405"/>
    <cellStyle name="常规 2 21 5 5" xfId="12408"/>
    <cellStyle name="常规 2 21 5 5 2" xfId="12410"/>
    <cellStyle name="常规 2 21 5 6" xfId="12413"/>
    <cellStyle name="常规 2 21 5 7" xfId="12415"/>
    <cellStyle name="常规 2 21 5 8" xfId="12418"/>
    <cellStyle name="常规 2 21 5 9" xfId="12421"/>
    <cellStyle name="常规 2 21 6" xfId="12424"/>
    <cellStyle name="常规 2 21 6 2" xfId="4997"/>
    <cellStyle name="常规 2 21 6 2 2" xfId="11871"/>
    <cellStyle name="常规 2 21 6 2 2 2" xfId="11877"/>
    <cellStyle name="常规 2 21 6 2 2 3" xfId="12429"/>
    <cellStyle name="常规 2 21 6 2 3" xfId="12434"/>
    <cellStyle name="常规 2 21 6 3" xfId="5014"/>
    <cellStyle name="常规 2 21 6 3 2" xfId="11897"/>
    <cellStyle name="常规 2 21 6 3 3" xfId="12437"/>
    <cellStyle name="常规 2 21 6 4" xfId="12440"/>
    <cellStyle name="常规 2 21 6 5" xfId="12444"/>
    <cellStyle name="常规 2 21 6 5 2" xfId="12449"/>
    <cellStyle name="常规 2 21 7" xfId="12453"/>
    <cellStyle name="常规 2 21 7 2" xfId="12456"/>
    <cellStyle name="常规 2 21 7 2 2" xfId="12458"/>
    <cellStyle name="常规 2 21 7 2 3" xfId="12462"/>
    <cellStyle name="常规 2 21 7 3" xfId="12464"/>
    <cellStyle name="常规 2 21 7 4" xfId="12460"/>
    <cellStyle name="常规 2 21 7 4 2" xfId="12466"/>
    <cellStyle name="常规 2 21 8" xfId="12468"/>
    <cellStyle name="常规 2 21 8 2" xfId="2077"/>
    <cellStyle name="常规 2 21 8 2 2" xfId="12470"/>
    <cellStyle name="常规 2 21 8 2 3" xfId="12474"/>
    <cellStyle name="常规 2 21 8 3" xfId="2082"/>
    <cellStyle name="常规 2 21 8 4" xfId="12476"/>
    <cellStyle name="常规 2 21 8 4 2" xfId="12478"/>
    <cellStyle name="常规 2 21 9" xfId="12480"/>
    <cellStyle name="常规 2 21 9 2" xfId="12482"/>
    <cellStyle name="常规 2 21 9 3" xfId="12484"/>
    <cellStyle name="常规 2 21 9 3 2" xfId="7017"/>
    <cellStyle name="常规 2 22" xfId="12486"/>
    <cellStyle name="常规 2 22 10" xfId="12491"/>
    <cellStyle name="常规 2 22 10 2" xfId="10068"/>
    <cellStyle name="常规 2 22 10 3" xfId="8729"/>
    <cellStyle name="常规 2 22 10 3 2" xfId="7553"/>
    <cellStyle name="常规 2 22 11" xfId="12493"/>
    <cellStyle name="常规 2 22 11 2" xfId="12495"/>
    <cellStyle name="常规 2 22 11 2 2" xfId="12498"/>
    <cellStyle name="常规 2 22 12" xfId="12501"/>
    <cellStyle name="常规 2 22 12 2" xfId="12503"/>
    <cellStyle name="常规 2 22 13" xfId="12506"/>
    <cellStyle name="常规 2 22 13 2" xfId="12508"/>
    <cellStyle name="常规 2 22 14" xfId="12510"/>
    <cellStyle name="常规 2 22 14 2" xfId="12513"/>
    <cellStyle name="常规 2 22 15" xfId="12516"/>
    <cellStyle name="常规 2 22 15 2" xfId="12521"/>
    <cellStyle name="常规 2 22 16" xfId="12525"/>
    <cellStyle name="常规 2 22 16 2" xfId="12529"/>
    <cellStyle name="常规 2 22 17" xfId="12533"/>
    <cellStyle name="常规 2 22 17 2" xfId="12537"/>
    <cellStyle name="常规 2 22 18" xfId="12541"/>
    <cellStyle name="常规 2 22 18 2" xfId="12545"/>
    <cellStyle name="常规 2 22 19" xfId="12549"/>
    <cellStyle name="常规 2 22 19 2" xfId="12552"/>
    <cellStyle name="常规 2 22 2" xfId="6014"/>
    <cellStyle name="常规 2 22 2 2" xfId="8266"/>
    <cellStyle name="常规 2 22 2 2 2" xfId="12554"/>
    <cellStyle name="常规 2 22 2 2 2 10" xfId="12557"/>
    <cellStyle name="常规 2 22 2 2 2 11" xfId="2626"/>
    <cellStyle name="常规 2 22 2 2 2 12" xfId="2642"/>
    <cellStyle name="常规 2 22 2 2 2 13" xfId="12562"/>
    <cellStyle name="常规 2 22 2 2 2 14" xfId="12564"/>
    <cellStyle name="常规 2 22 2 2 2 15" xfId="12566"/>
    <cellStyle name="常规 2 22 2 2 2 2" xfId="12568"/>
    <cellStyle name="常规 2 22 2 2 2 2 2" xfId="12571"/>
    <cellStyle name="常规 2 22 2 2 2 2 3" xfId="12574"/>
    <cellStyle name="常规 2 22 2 2 2 3" xfId="12577"/>
    <cellStyle name="常规 2 22 2 2 2 4" xfId="7566"/>
    <cellStyle name="常规 2 22 2 2 2 5" xfId="7575"/>
    <cellStyle name="常规 2 22 2 2 2 6" xfId="12580"/>
    <cellStyle name="常规 2 22 2 2 2 7" xfId="12585"/>
    <cellStyle name="常规 2 22 2 2 2 8" xfId="12590"/>
    <cellStyle name="常规 2 22 2 2 2 9" xfId="12592"/>
    <cellStyle name="常规 2 22 2 2 3" xfId="12595"/>
    <cellStyle name="常规 2 22 2 2 3 2" xfId="12599"/>
    <cellStyle name="常规 2 22 2 2 3 3" xfId="12602"/>
    <cellStyle name="常规 2 22 2 2 4" xfId="12605"/>
    <cellStyle name="常规 2 22 2 3" xfId="12609"/>
    <cellStyle name="常规 2 22 2 3 2" xfId="12612"/>
    <cellStyle name="常规 2 22 2 3 2 10" xfId="12615"/>
    <cellStyle name="常规 2 22 2 3 2 11" xfId="12619"/>
    <cellStyle name="常规 2 22 2 3 2 12" xfId="12621"/>
    <cellStyle name="常规 2 22 2 3 2 13" xfId="12623"/>
    <cellStyle name="常规 2 22 2 3 2 14" xfId="9454"/>
    <cellStyle name="常规 2 22 2 3 2 15" xfId="9457"/>
    <cellStyle name="常规 2 22 2 3 2 2" xfId="12625"/>
    <cellStyle name="常规 2 22 2 3 2 3" xfId="12627"/>
    <cellStyle name="常规 2 22 2 3 2 4" xfId="12629"/>
    <cellStyle name="常规 2 22 2 3 2 5" xfId="12632"/>
    <cellStyle name="常规 2 22 2 3 2 6" xfId="12635"/>
    <cellStyle name="常规 2 22 2 3 2 7" xfId="10358"/>
    <cellStyle name="常规 2 22 2 3 2 8" xfId="10481"/>
    <cellStyle name="常规 2 22 2 3 2 9" xfId="10545"/>
    <cellStyle name="常规 2 22 2 3 3" xfId="12640"/>
    <cellStyle name="常规 2 22 2 4" xfId="12643"/>
    <cellStyle name="常规 2 22 2 4 10" xfId="12647"/>
    <cellStyle name="常规 2 22 2 4 11" xfId="12650"/>
    <cellStyle name="常规 2 22 2 4 12" xfId="12653"/>
    <cellStyle name="常规 2 22 2 4 13" xfId="12655"/>
    <cellStyle name="常规 2 22 2 4 14" xfId="12658"/>
    <cellStyle name="常规 2 22 2 4 15" xfId="12662"/>
    <cellStyle name="常规 2 22 2 4 2" xfId="12665"/>
    <cellStyle name="常规 2 22 2 4 3" xfId="12669"/>
    <cellStyle name="常规 2 22 2 4 4" xfId="12674"/>
    <cellStyle name="常规 2 22 2 4 5" xfId="12678"/>
    <cellStyle name="常规 2 22 2 4 6" xfId="12684"/>
    <cellStyle name="常规 2 22 2 4 7" xfId="12689"/>
    <cellStyle name="常规 2 22 2 4 8" xfId="12695"/>
    <cellStyle name="常规 2 22 2 4 9" xfId="12701"/>
    <cellStyle name="常规 2 22 2 5" xfId="12705"/>
    <cellStyle name="常规 2 22 2 5 2" xfId="12708"/>
    <cellStyle name="常规 2 22 2 6" xfId="12711"/>
    <cellStyle name="常规 2 22 2 7" xfId="12714"/>
    <cellStyle name="常规 2 22 2 7 2" xfId="12717"/>
    <cellStyle name="常规 2 22 2 8" xfId="12720"/>
    <cellStyle name="常规 2 22 20" xfId="12517"/>
    <cellStyle name="常规 2 22 20 2" xfId="12522"/>
    <cellStyle name="常规 2 22 21" xfId="12526"/>
    <cellStyle name="常规 2 22 21 2" xfId="12530"/>
    <cellStyle name="常规 2 22 22" xfId="12534"/>
    <cellStyle name="常规 2 22 22 2" xfId="12538"/>
    <cellStyle name="常规 2 22 23" xfId="12542"/>
    <cellStyle name="常规 2 22 23 2" xfId="12546"/>
    <cellStyle name="常规 2 22 24" xfId="12550"/>
    <cellStyle name="常规 2 22 3" xfId="6024"/>
    <cellStyle name="常规 2 22 3 2" xfId="12724"/>
    <cellStyle name="常规 2 22 3 2 10" xfId="12728"/>
    <cellStyle name="常规 2 22 3 2 11" xfId="12730"/>
    <cellStyle name="常规 2 22 3 2 12" xfId="12732"/>
    <cellStyle name="常规 2 22 3 2 13" xfId="12734"/>
    <cellStyle name="常规 2 22 3 2 14" xfId="12736"/>
    <cellStyle name="常规 2 22 3 2 15" xfId="12741"/>
    <cellStyle name="常规 2 22 3 2 2" xfId="12747"/>
    <cellStyle name="常规 2 22 3 2 2 2" xfId="12752"/>
    <cellStyle name="常规 2 22 3 2 2 3" xfId="12755"/>
    <cellStyle name="常规 2 22 3 2 3" xfId="12759"/>
    <cellStyle name="常规 2 22 3 2 4" xfId="12766"/>
    <cellStyle name="常规 2 22 3 2 5" xfId="6571"/>
    <cellStyle name="常规 2 22 3 2 6" xfId="6579"/>
    <cellStyle name="常规 2 22 3 2 7" xfId="69"/>
    <cellStyle name="常规 2 22 3 2 8" xfId="4634"/>
    <cellStyle name="常规 2 22 3 2 9" xfId="4646"/>
    <cellStyle name="常规 2 22 3 3" xfId="12770"/>
    <cellStyle name="常规 2 22 3 3 2" xfId="12775"/>
    <cellStyle name="常规 2 22 3 4" xfId="12778"/>
    <cellStyle name="常规 2 22 3 4 2" xfId="12782"/>
    <cellStyle name="常规 2 22 3 5" xfId="12785"/>
    <cellStyle name="常规 2 22 3 6" xfId="12788"/>
    <cellStyle name="常规 2 22 3 6 2" xfId="12791"/>
    <cellStyle name="常规 2 22 3 7" xfId="12793"/>
    <cellStyle name="常规 2 22 4" xfId="12796"/>
    <cellStyle name="常规 2 22 4 2" xfId="12799"/>
    <cellStyle name="常规 2 22 4 2 2" xfId="12802"/>
    <cellStyle name="常规 2 22 4 2 2 10" xfId="12805"/>
    <cellStyle name="常规 2 22 4 2 2 11" xfId="12807"/>
    <cellStyle name="常规 2 22 4 2 2 12" xfId="12811"/>
    <cellStyle name="常规 2 22 4 2 2 13" xfId="12815"/>
    <cellStyle name="常规 2 22 4 2 2 14" xfId="12817"/>
    <cellStyle name="常规 2 22 4 2 2 15" xfId="12819"/>
    <cellStyle name="常规 2 22 4 2 2 2" xfId="12821"/>
    <cellStyle name="常规 2 22 4 2 2 2 2" xfId="12826"/>
    <cellStyle name="常规 2 22 4 2 2 2 3" xfId="12829"/>
    <cellStyle name="常规 2 22 4 2 2 3" xfId="12832"/>
    <cellStyle name="常规 2 22 4 2 2 4" xfId="6777"/>
    <cellStyle name="常规 2 22 4 2 2 5" xfId="6806"/>
    <cellStyle name="常规 2 22 4 2 2 6" xfId="12836"/>
    <cellStyle name="常规 2 22 4 2 2 7" xfId="12839"/>
    <cellStyle name="常规 2 22 4 2 2 8" xfId="12842"/>
    <cellStyle name="常规 2 22 4 2 2 9" xfId="12845"/>
    <cellStyle name="常规 2 22 4 2 3" xfId="12849"/>
    <cellStyle name="常规 2 22 4 2 3 2" xfId="9558"/>
    <cellStyle name="常规 2 22 4 2 3 3" xfId="9562"/>
    <cellStyle name="常规 2 22 4 2 4" xfId="12854"/>
    <cellStyle name="常规 2 22 4 3" xfId="12859"/>
    <cellStyle name="常规 2 22 4 3 2" xfId="12862"/>
    <cellStyle name="常规 2 22 4 3 2 10" xfId="12865"/>
    <cellStyle name="常规 2 22 4 3 2 11" xfId="12867"/>
    <cellStyle name="常规 2 22 4 3 2 12" xfId="12869"/>
    <cellStyle name="常规 2 22 4 3 2 13" xfId="12872"/>
    <cellStyle name="常规 2 22 4 3 2 14" xfId="12875"/>
    <cellStyle name="常规 2 22 4 3 2 15" xfId="12878"/>
    <cellStyle name="常规 2 22 4 3 2 2" xfId="12882"/>
    <cellStyle name="常规 2 22 4 3 2 3" xfId="12890"/>
    <cellStyle name="常规 2 22 4 3 2 4" xfId="12896"/>
    <cellStyle name="常规 2 22 4 3 2 5" xfId="12900"/>
    <cellStyle name="常规 2 22 4 3 2 6" xfId="12903"/>
    <cellStyle name="常规 2 22 4 3 2 7" xfId="12906"/>
    <cellStyle name="常规 2 22 4 3 2 8" xfId="12909"/>
    <cellStyle name="常规 2 22 4 3 2 9" xfId="12911"/>
    <cellStyle name="常规 2 22 4 3 3" xfId="12913"/>
    <cellStyle name="常规 2 22 4 4" xfId="12918"/>
    <cellStyle name="常规 2 22 4 4 10" xfId="12921"/>
    <cellStyle name="常规 2 22 4 4 11" xfId="12924"/>
    <cellStyle name="常规 2 22 4 4 12" xfId="12927"/>
    <cellStyle name="常规 2 22 4 4 13" xfId="12929"/>
    <cellStyle name="常规 2 22 4 4 14" xfId="12931"/>
    <cellStyle name="常规 2 22 4 4 15" xfId="12933"/>
    <cellStyle name="常规 2 22 4 4 2" xfId="12936"/>
    <cellStyle name="常规 2 22 4 4 3" xfId="12940"/>
    <cellStyle name="常规 2 22 4 4 4" xfId="12945"/>
    <cellStyle name="常规 2 22 4 4 5" xfId="12950"/>
    <cellStyle name="常规 2 22 4 4 6" xfId="12956"/>
    <cellStyle name="常规 2 22 4 4 7" xfId="12963"/>
    <cellStyle name="常规 2 22 4 4 8" xfId="12970"/>
    <cellStyle name="常规 2 22 4 4 9" xfId="12978"/>
    <cellStyle name="常规 2 22 4 5" xfId="12986"/>
    <cellStyle name="常规 2 22 4 5 2" xfId="12989"/>
    <cellStyle name="常规 2 22 4 6" xfId="7131"/>
    <cellStyle name="常规 2 22 4 7" xfId="3891"/>
    <cellStyle name="常规 2 22 4 7 2" xfId="12992"/>
    <cellStyle name="常规 2 22 4 8" xfId="12995"/>
    <cellStyle name="常规 2 22 5" xfId="13001"/>
    <cellStyle name="常规 2 22 5 10" xfId="12960"/>
    <cellStyle name="常规 2 22 5 11" xfId="12967"/>
    <cellStyle name="常规 2 22 5 12" xfId="12974"/>
    <cellStyle name="常规 2 22 5 13" xfId="12982"/>
    <cellStyle name="常规 2 22 5 14" xfId="13007"/>
    <cellStyle name="常规 2 22 5 15" xfId="13011"/>
    <cellStyle name="常规 2 22 5 2" xfId="13017"/>
    <cellStyle name="常规 2 22 5 2 2" xfId="13020"/>
    <cellStyle name="常规 2 22 5 2 2 2" xfId="13022"/>
    <cellStyle name="常规 2 22 5 2 2 3" xfId="13026"/>
    <cellStyle name="常规 2 22 5 2 3" xfId="13031"/>
    <cellStyle name="常规 2 22 5 3" xfId="13034"/>
    <cellStyle name="常规 2 22 5 3 2" xfId="13037"/>
    <cellStyle name="常规 2 22 5 3 3" xfId="13039"/>
    <cellStyle name="常规 2 22 5 4" xfId="13042"/>
    <cellStyle name="常规 2 22 5 5" xfId="13045"/>
    <cellStyle name="常规 2 22 5 5 2" xfId="13047"/>
    <cellStyle name="常规 2 22 5 6" xfId="13049"/>
    <cellStyle name="常规 2 22 5 7" xfId="13051"/>
    <cellStyle name="常规 2 22 5 8" xfId="13054"/>
    <cellStyle name="常规 2 22 5 9" xfId="13058"/>
    <cellStyle name="常规 2 22 6" xfId="13063"/>
    <cellStyle name="常规 2 22 6 2" xfId="13066"/>
    <cellStyle name="常规 2 22 6 2 2" xfId="13068"/>
    <cellStyle name="常规 2 22 6 2 2 2" xfId="13070"/>
    <cellStyle name="常规 2 22 6 2 2 3" xfId="13075"/>
    <cellStyle name="常规 2 22 6 2 3" xfId="13080"/>
    <cellStyle name="常规 2 22 6 3" xfId="13082"/>
    <cellStyle name="常规 2 22 6 3 2" xfId="13085"/>
    <cellStyle name="常规 2 22 6 3 3" xfId="13089"/>
    <cellStyle name="常规 2 22 6 4" xfId="13093"/>
    <cellStyle name="常规 2 22 6 5" xfId="13096"/>
    <cellStyle name="常规 2 22 6 5 2" xfId="13098"/>
    <cellStyle name="常规 2 22 7" xfId="13100"/>
    <cellStyle name="常规 2 22 7 2" xfId="13103"/>
    <cellStyle name="常规 2 22 7 2 2" xfId="13105"/>
    <cellStyle name="常规 2 22 7 2 3" xfId="13107"/>
    <cellStyle name="常规 2 22 7 3" xfId="13109"/>
    <cellStyle name="常规 2 22 7 4" xfId="12472"/>
    <cellStyle name="常规 2 22 7 4 2" xfId="13111"/>
    <cellStyle name="常规 2 22 8" xfId="13115"/>
    <cellStyle name="常规 2 22 8 2" xfId="13118"/>
    <cellStyle name="常规 2 22 8 2 2" xfId="13120"/>
    <cellStyle name="常规 2 22 8 2 3" xfId="13125"/>
    <cellStyle name="常规 2 22 8 3" xfId="13129"/>
    <cellStyle name="常规 2 22 8 4" xfId="13131"/>
    <cellStyle name="常规 2 22 8 4 2" xfId="13134"/>
    <cellStyle name="常规 2 22 9" xfId="13136"/>
    <cellStyle name="常规 2 22 9 2" xfId="13139"/>
    <cellStyle name="常规 2 22 9 3" xfId="13141"/>
    <cellStyle name="常规 2 22 9 3 2" xfId="13143"/>
    <cellStyle name="常规 2 23" xfId="11907"/>
    <cellStyle name="常规 2 23 10" xfId="13146"/>
    <cellStyle name="常规 2 23 10 2" xfId="12887"/>
    <cellStyle name="常规 2 23 11" xfId="13150"/>
    <cellStyle name="常规 2 23 12" xfId="13155"/>
    <cellStyle name="常规 2 23 12 2" xfId="13158"/>
    <cellStyle name="常规 2 23 13" xfId="13160"/>
    <cellStyle name="常规 2 23 2" xfId="13193"/>
    <cellStyle name="常规 2 23 2 2" xfId="13196"/>
    <cellStyle name="常规 2 23 2 2 2" xfId="13199"/>
    <cellStyle name="常规 2 23 2 2 2 10" xfId="13203"/>
    <cellStyle name="常规 2 23 2 2 2 11" xfId="13205"/>
    <cellStyle name="常规 2 23 2 2 2 12" xfId="13207"/>
    <cellStyle name="常规 2 23 2 2 2 13" xfId="13209"/>
    <cellStyle name="常规 2 23 2 2 2 14" xfId="13211"/>
    <cellStyle name="常规 2 23 2 2 2 15" xfId="13213"/>
    <cellStyle name="常规 2 23 2 2 2 2" xfId="13215"/>
    <cellStyle name="常规 2 23 2 2 2 2 2" xfId="13217"/>
    <cellStyle name="常规 2 23 2 2 2 2 3" xfId="13219"/>
    <cellStyle name="常规 2 23 2 2 2 3" xfId="13222"/>
    <cellStyle name="常规 2 23 2 2 2 4" xfId="13224"/>
    <cellStyle name="常规 2 23 2 2 2 5" xfId="13226"/>
    <cellStyle name="常规 2 23 2 2 2 6" xfId="13228"/>
    <cellStyle name="常规 2 23 2 2 2 7" xfId="13231"/>
    <cellStyle name="常规 2 23 2 2 2 8" xfId="13234"/>
    <cellStyle name="常规 2 23 2 2 2 9" xfId="13236"/>
    <cellStyle name="常规 2 23 2 2 3" xfId="13238"/>
    <cellStyle name="常规 2 23 2 2 3 2" xfId="13242"/>
    <cellStyle name="常规 2 23 2 2 3 3" xfId="13244"/>
    <cellStyle name="常规 2 23 2 2 4" xfId="13246"/>
    <cellStyle name="常规 2 23 2 3" xfId="13250"/>
    <cellStyle name="常规 2 23 2 3 2" xfId="13253"/>
    <cellStyle name="常规 2 23 2 3 2 10" xfId="13255"/>
    <cellStyle name="常规 2 23 2 3 2 11" xfId="13257"/>
    <cellStyle name="常规 2 23 2 3 2 12" xfId="13259"/>
    <cellStyle name="常规 2 23 2 3 2 13" xfId="13261"/>
    <cellStyle name="常规 2 23 2 3 2 14" xfId="13263"/>
    <cellStyle name="常规 2 23 2 3 2 15" xfId="3201"/>
    <cellStyle name="常规 2 23 2 3 2 2" xfId="13266"/>
    <cellStyle name="常规 2 23 2 3 2 3" xfId="13269"/>
    <cellStyle name="常规 2 23 2 3 2 4" xfId="13272"/>
    <cellStyle name="常规 2 23 2 3 2 5" xfId="13113"/>
    <cellStyle name="常规 2 23 2 3 2 6" xfId="13274"/>
    <cellStyle name="常规 2 23 2 3 2 7" xfId="13277"/>
    <cellStyle name="常规 2 23 2 3 2 8" xfId="13280"/>
    <cellStyle name="常规 2 23 2 3 2 9" xfId="13282"/>
    <cellStyle name="常规 2 23 2 3 3" xfId="13284"/>
    <cellStyle name="常规 2 23 2 4" xfId="13286"/>
    <cellStyle name="常规 2 23 2 4 10" xfId="13288"/>
    <cellStyle name="常规 2 23 2 4 11" xfId="13291"/>
    <cellStyle name="常规 2 23 2 4 12" xfId="13294"/>
    <cellStyle name="常规 2 23 2 4 13" xfId="13297"/>
    <cellStyle name="常规 2 23 2 4 14" xfId="13299"/>
    <cellStyle name="常规 2 23 2 4 15" xfId="13301"/>
    <cellStyle name="常规 2 23 2 4 2" xfId="13304"/>
    <cellStyle name="常规 2 23 2 4 3" xfId="13306"/>
    <cellStyle name="常规 2 23 2 4 4" xfId="13309"/>
    <cellStyle name="常规 2 23 2 4 5" xfId="13312"/>
    <cellStyle name="常规 2 23 2 4 6" xfId="13316"/>
    <cellStyle name="常规 2 23 2 4 7" xfId="13319"/>
    <cellStyle name="常规 2 23 2 4 8" xfId="13322"/>
    <cellStyle name="常规 2 23 2 4 9" xfId="13325"/>
    <cellStyle name="常规 2 23 2 5" xfId="13328"/>
    <cellStyle name="常规 2 23 2 5 2" xfId="13330"/>
    <cellStyle name="常规 2 23 2 6" xfId="13332"/>
    <cellStyle name="常规 2 23 2 7" xfId="13336"/>
    <cellStyle name="常规 2 23 3" xfId="13344"/>
    <cellStyle name="常规 2 23 3 2" xfId="603"/>
    <cellStyle name="常规 2 23 3 2 10" xfId="13347"/>
    <cellStyle name="常规 2 23 3 2 11" xfId="2058"/>
    <cellStyle name="常规 2 23 3 2 12" xfId="2270"/>
    <cellStyle name="常规 2 23 3 2 13" xfId="2313"/>
    <cellStyle name="常规 2 23 3 2 14" xfId="2521"/>
    <cellStyle name="常规 2 23 3 2 15" xfId="2592"/>
    <cellStyle name="常规 2 23 3 2 2" xfId="614"/>
    <cellStyle name="常规 2 23 3 2 2 2" xfId="13349"/>
    <cellStyle name="常规 2 23 3 2 2 3" xfId="13351"/>
    <cellStyle name="常规 2 23 3 2 3" xfId="618"/>
    <cellStyle name="常规 2 23 3 2 4" xfId="13353"/>
    <cellStyle name="常规 2 23 3 2 5" xfId="13357"/>
    <cellStyle name="常规 2 23 3 2 6" xfId="3748"/>
    <cellStyle name="常规 2 23 3 2 7" xfId="3755"/>
    <cellStyle name="常规 2 23 3 2 8" xfId="13361"/>
    <cellStyle name="常规 2 23 3 2 9" xfId="13364"/>
    <cellStyle name="常规 2 23 3 3" xfId="630"/>
    <cellStyle name="常规 2 23 3 3 2" xfId="13367"/>
    <cellStyle name="常规 2 23 3 4" xfId="13370"/>
    <cellStyle name="常规 2 23 3 4 2" xfId="13374"/>
    <cellStyle name="常规 2 23 3 5" xfId="13377"/>
    <cellStyle name="常规 2 23 3 6" xfId="13381"/>
    <cellStyle name="常规 2 23 4" xfId="13390"/>
    <cellStyle name="常规 2 23 4 2" xfId="681"/>
    <cellStyle name="常规 2 23 4 2 2" xfId="687"/>
    <cellStyle name="常规 2 23 4 2 2 10" xfId="13393"/>
    <cellStyle name="常规 2 23 4 2 2 11" xfId="13397"/>
    <cellStyle name="常规 2 23 4 2 2 12" xfId="193"/>
    <cellStyle name="常规 2 23 4 2 2 13" xfId="13401"/>
    <cellStyle name="常规 2 23 4 2 2 14" xfId="13404"/>
    <cellStyle name="常规 2 23 4 2 2 15" xfId="13407"/>
    <cellStyle name="常规 2 23 4 2 2 2" xfId="13410"/>
    <cellStyle name="常规 2 23 4 2 2 2 2" xfId="358"/>
    <cellStyle name="常规 2 23 4 2 2 2 3" xfId="11956"/>
    <cellStyle name="常规 2 23 4 2 2 3" xfId="13413"/>
    <cellStyle name="常规 2 23 4 2 2 4" xfId="13416"/>
    <cellStyle name="常规 2 23 4 2 2 5" xfId="13418"/>
    <cellStyle name="常规 2 23 4 2 2 6" xfId="13420"/>
    <cellStyle name="常规 2 23 4 2 2 7" xfId="13422"/>
    <cellStyle name="常规 2 23 4 2 2 8" xfId="13424"/>
    <cellStyle name="常规 2 23 4 2 2 9" xfId="13426"/>
    <cellStyle name="常规 2 23 4 2 3" xfId="13428"/>
    <cellStyle name="常规 2 23 4 2 3 2" xfId="13431"/>
    <cellStyle name="常规 2 23 4 2 3 3" xfId="13433"/>
    <cellStyle name="常规 2 23 4 2 4" xfId="13437"/>
    <cellStyle name="常规 2 23 4 3" xfId="711"/>
    <cellStyle name="常规 2 23 4 3 2" xfId="715"/>
    <cellStyle name="常规 2 23 4 3 2 10" xfId="13440"/>
    <cellStyle name="常规 2 23 4 3 2 11" xfId="13444"/>
    <cellStyle name="常规 2 23 4 3 2 12" xfId="13448"/>
    <cellStyle name="常规 2 23 4 3 2 13" xfId="13451"/>
    <cellStyle name="常规 2 23 4 3 2 14" xfId="13454"/>
    <cellStyle name="常规 2 23 4 3 2 15" xfId="13457"/>
    <cellStyle name="常规 2 23 4 3 2 2" xfId="13460"/>
    <cellStyle name="常规 2 23 4 3 2 3" xfId="13463"/>
    <cellStyle name="常规 2 23 4 3 2 4" xfId="13466"/>
    <cellStyle name="常规 2 23 4 3 2 5" xfId="13469"/>
    <cellStyle name="常规 2 23 4 3 2 6" xfId="13471"/>
    <cellStyle name="常规 2 23 4 3 2 7" xfId="13474"/>
    <cellStyle name="常规 2 23 4 3 2 8" xfId="13477"/>
    <cellStyle name="常规 2 23 4 3 2 9" xfId="13480"/>
    <cellStyle name="常规 2 23 4 3 3" xfId="13482"/>
    <cellStyle name="常规 2 23 4 4" xfId="7118"/>
    <cellStyle name="常规 2 23 4 4 10" xfId="13485"/>
    <cellStyle name="常规 2 23 4 4 11" xfId="13488"/>
    <cellStyle name="常规 2 23 4 4 12" xfId="13491"/>
    <cellStyle name="常规 2 23 4 4 13" xfId="13495"/>
    <cellStyle name="常规 2 23 4 4 14" xfId="13499"/>
    <cellStyle name="常规 2 23 4 4 15" xfId="13501"/>
    <cellStyle name="常规 2 23 4 4 2" xfId="13503"/>
    <cellStyle name="常规 2 23 4 4 3" xfId="13506"/>
    <cellStyle name="常规 2 23 4 4 4" xfId="13510"/>
    <cellStyle name="常规 2 23 4 4 5" xfId="13514"/>
    <cellStyle name="常规 2 23 4 4 6" xfId="13518"/>
    <cellStyle name="常规 2 23 4 4 7" xfId="13522"/>
    <cellStyle name="常规 2 23 4 4 8" xfId="13524"/>
    <cellStyle name="常规 2 23 4 4 9" xfId="13526"/>
    <cellStyle name="常规 2 23 4 5" xfId="1123"/>
    <cellStyle name="常规 2 23 4 5 2" xfId="13528"/>
    <cellStyle name="常规 2 23 4 6" xfId="1049"/>
    <cellStyle name="常规 2 23 4 7" xfId="1059"/>
    <cellStyle name="常规 2 23 5" xfId="13533"/>
    <cellStyle name="常规 2 23 5 10" xfId="13536"/>
    <cellStyle name="常规 2 23 5 11" xfId="13538"/>
    <cellStyle name="常规 2 23 5 12" xfId="13540"/>
    <cellStyle name="常规 2 23 5 13" xfId="13542"/>
    <cellStyle name="常规 2 23 5 14" xfId="13544"/>
    <cellStyle name="常规 2 23 5 15" xfId="13546"/>
    <cellStyle name="常规 2 23 5 2" xfId="745"/>
    <cellStyle name="常规 2 23 5 2 2" xfId="757"/>
    <cellStyle name="常规 2 23 5 2 2 2" xfId="13548"/>
    <cellStyle name="常规 2 23 5 2 2 3" xfId="13550"/>
    <cellStyle name="常规 2 23 5 2 3" xfId="13552"/>
    <cellStyle name="常规 2 23 5 3" xfId="764"/>
    <cellStyle name="常规 2 23 5 3 2" xfId="774"/>
    <cellStyle name="常规 2 23 5 3 3" xfId="13554"/>
    <cellStyle name="常规 2 23 5 4" xfId="780"/>
    <cellStyle name="常规 2 23 5 5" xfId="13556"/>
    <cellStyle name="常规 2 23 5 6" xfId="13560"/>
    <cellStyle name="常规 2 23 5 7" xfId="13563"/>
    <cellStyle name="常规 2 23 5 8" xfId="13566"/>
    <cellStyle name="常规 2 23 5 9" xfId="13569"/>
    <cellStyle name="常规 2 23 6" xfId="13572"/>
    <cellStyle name="常规 2 23 6 2" xfId="529"/>
    <cellStyle name="常规 2 23 6 2 2" xfId="814"/>
    <cellStyle name="常规 2 23 6 2 2 2" xfId="13575"/>
    <cellStyle name="常规 2 23 6 2 2 3" xfId="13577"/>
    <cellStyle name="常规 2 23 6 2 3" xfId="13579"/>
    <cellStyle name="常规 2 23 6 3" xfId="823"/>
    <cellStyle name="常规 2 23 6 3 2" xfId="13582"/>
    <cellStyle name="常规 2 23 6 3 3" xfId="13585"/>
    <cellStyle name="常规 2 23 6 4" xfId="13587"/>
    <cellStyle name="常规 2 23 7" xfId="13591"/>
    <cellStyle name="常规 2 23 7 2" xfId="534"/>
    <cellStyle name="常规 2 23 7 2 2" xfId="847"/>
    <cellStyle name="常规 2 23 7 2 3" xfId="13594"/>
    <cellStyle name="常规 2 23 7 3" xfId="851"/>
    <cellStyle name="常规 2 23 8" xfId="13598"/>
    <cellStyle name="常规 2 23 8 2" xfId="545"/>
    <cellStyle name="常规 2 23 8 2 2" xfId="99"/>
    <cellStyle name="常规 2 23 8 2 3" xfId="13601"/>
    <cellStyle name="常规 2 23 8 3" xfId="201"/>
    <cellStyle name="常规 2 23 9" xfId="13605"/>
    <cellStyle name="常规 2 23 9 2" xfId="5876"/>
    <cellStyle name="常规 2 24" xfId="11911"/>
    <cellStyle name="常规 2 24 10" xfId="13608"/>
    <cellStyle name="常规 2 24 10 2" xfId="13610"/>
    <cellStyle name="常规 2 24 11" xfId="13615"/>
    <cellStyle name="常规 2 24 12" xfId="13624"/>
    <cellStyle name="常规 2 24 12 2" xfId="13627"/>
    <cellStyle name="常规 2 24 13" xfId="13630"/>
    <cellStyle name="常规 2 24 2" xfId="11916"/>
    <cellStyle name="常规 2 24 2 2" xfId="13662"/>
    <cellStyle name="常规 2 24 2 2 2" xfId="13664"/>
    <cellStyle name="常规 2 24 2 2 2 10" xfId="13666"/>
    <cellStyle name="常规 2 24 2 2 2 11" xfId="13668"/>
    <cellStyle name="常规 2 24 2 2 2 12" xfId="13670"/>
    <cellStyle name="常规 2 24 2 2 2 13" xfId="13672"/>
    <cellStyle name="常规 2 24 2 2 2 14" xfId="13674"/>
    <cellStyle name="常规 2 24 2 2 2 15" xfId="13676"/>
    <cellStyle name="常规 2 24 2 2 2 2" xfId="13679"/>
    <cellStyle name="常规 2 24 2 2 2 2 2" xfId="13682"/>
    <cellStyle name="常规 2 24 2 2 2 2 3" xfId="13685"/>
    <cellStyle name="常规 2 24 2 2 2 3" xfId="13687"/>
    <cellStyle name="常规 2 24 2 2 2 4" xfId="13689"/>
    <cellStyle name="常规 2 24 2 2 2 5" xfId="13691"/>
    <cellStyle name="常规 2 24 2 2 2 6" xfId="13693"/>
    <cellStyle name="常规 2 24 2 2 2 7" xfId="13695"/>
    <cellStyle name="常规 2 24 2 2 2 8" xfId="13698"/>
    <cellStyle name="常规 2 24 2 2 2 9" xfId="13701"/>
    <cellStyle name="常规 2 24 2 2 3" xfId="13703"/>
    <cellStyle name="常规 2 24 2 2 3 2" xfId="13706"/>
    <cellStyle name="常规 2 24 2 2 3 3" xfId="13708"/>
    <cellStyle name="常规 2 24 2 2 4" xfId="13710"/>
    <cellStyle name="常规 2 24 2 3" xfId="13713"/>
    <cellStyle name="常规 2 24 2 3 2" xfId="13715"/>
    <cellStyle name="常规 2 24 2 3 2 10" xfId="13717"/>
    <cellStyle name="常规 2 24 2 3 2 11" xfId="13719"/>
    <cellStyle name="常规 2 24 2 3 2 12" xfId="13721"/>
    <cellStyle name="常规 2 24 2 3 2 13" xfId="13724"/>
    <cellStyle name="常规 2 24 2 3 2 14" xfId="13727"/>
    <cellStyle name="常规 2 24 2 3 2 15" xfId="13730"/>
    <cellStyle name="常规 2 24 2 3 2 2" xfId="13733"/>
    <cellStyle name="常规 2 24 2 3 2 3" xfId="13736"/>
    <cellStyle name="常规 2 24 2 3 2 4" xfId="13739"/>
    <cellStyle name="常规 2 24 2 3 2 5" xfId="13741"/>
    <cellStyle name="常规 2 24 2 3 2 6" xfId="13744"/>
    <cellStyle name="常规 2 24 2 3 2 7" xfId="13747"/>
    <cellStyle name="常规 2 24 2 3 2 8" xfId="13750"/>
    <cellStyle name="常规 2 24 2 3 2 9" xfId="13754"/>
    <cellStyle name="常规 2 24 2 3 3" xfId="13756"/>
    <cellStyle name="常规 2 24 2 4" xfId="13758"/>
    <cellStyle name="常规 2 24 2 4 10" xfId="13761"/>
    <cellStyle name="常规 2 24 2 4 11" xfId="13765"/>
    <cellStyle name="常规 2 24 2 4 12" xfId="13769"/>
    <cellStyle name="常规 2 24 2 4 13" xfId="13772"/>
    <cellStyle name="常规 2 24 2 4 14" xfId="13775"/>
    <cellStyle name="常规 2 24 2 4 15" xfId="13778"/>
    <cellStyle name="常规 2 24 2 4 2" xfId="12739"/>
    <cellStyle name="常规 2 24 2 4 3" xfId="12744"/>
    <cellStyle name="常规 2 24 2 4 4" xfId="13783"/>
    <cellStyle name="常规 2 24 2 4 5" xfId="13786"/>
    <cellStyle name="常规 2 24 2 4 6" xfId="13790"/>
    <cellStyle name="常规 2 24 2 4 7" xfId="13793"/>
    <cellStyle name="常规 2 24 2 4 8" xfId="13796"/>
    <cellStyle name="常规 2 24 2 4 9" xfId="13799"/>
    <cellStyle name="常规 2 24 2 5" xfId="13802"/>
    <cellStyle name="常规 2 24 2 5 2" xfId="13804"/>
    <cellStyle name="常规 2 24 2 6" xfId="13806"/>
    <cellStyle name="常规 2 24 2 7" xfId="13809"/>
    <cellStyle name="常规 2 24 3" xfId="13814"/>
    <cellStyle name="常规 2 24 3 2" xfId="13818"/>
    <cellStyle name="常规 2 24 3 2 10" xfId="13822"/>
    <cellStyle name="常规 2 24 3 2 11" xfId="13825"/>
    <cellStyle name="常规 2 24 3 2 12" xfId="13829"/>
    <cellStyle name="常规 2 24 3 2 13" xfId="13833"/>
    <cellStyle name="常规 2 24 3 2 14" xfId="13837"/>
    <cellStyle name="常规 2 24 3 2 15" xfId="13840"/>
    <cellStyle name="常规 2 24 3 2 2" xfId="13844"/>
    <cellStyle name="常规 2 24 3 2 2 2" xfId="13846"/>
    <cellStyle name="常规 2 24 3 2 2 3" xfId="13848"/>
    <cellStyle name="常规 2 24 3 2 3" xfId="13851"/>
    <cellStyle name="常规 2 24 3 2 4" xfId="13853"/>
    <cellStyle name="常规 2 24 3 2 5" xfId="13856"/>
    <cellStyle name="常规 2 24 3 2 6" xfId="13859"/>
    <cellStyle name="常规 2 24 3 2 7" xfId="13863"/>
    <cellStyle name="常规 2 24 3 2 8" xfId="13867"/>
    <cellStyle name="常规 2 24 3 2 9" xfId="13870"/>
    <cellStyle name="常规 2 24 3 3" xfId="13873"/>
    <cellStyle name="常规 2 24 3 3 2" xfId="13875"/>
    <cellStyle name="常规 2 24 3 4" xfId="13877"/>
    <cellStyle name="常规 2 24 3 4 2" xfId="13879"/>
    <cellStyle name="常规 2 24 3 5" xfId="13881"/>
    <cellStyle name="常规 2 24 3 6" xfId="13883"/>
    <cellStyle name="常规 2 24 4" xfId="13887"/>
    <cellStyle name="常规 2 24 4 2" xfId="13889"/>
    <cellStyle name="常规 2 24 4 2 2" xfId="13892"/>
    <cellStyle name="常规 2 24 4 2 2 10" xfId="13895"/>
    <cellStyle name="常规 2 24 4 2 2 11" xfId="13897"/>
    <cellStyle name="常规 2 24 4 2 2 12" xfId="13899"/>
    <cellStyle name="常规 2 24 4 2 2 13" xfId="13901"/>
    <cellStyle name="常规 2 24 4 2 2 14" xfId="13903"/>
    <cellStyle name="常规 2 24 4 2 2 15" xfId="13905"/>
    <cellStyle name="常规 2 24 4 2 2 2" xfId="13907"/>
    <cellStyle name="常规 2 24 4 2 2 2 2" xfId="1381"/>
    <cellStyle name="常规 2 24 4 2 2 2 3" xfId="1853"/>
    <cellStyle name="常规 2 24 4 2 2 3" xfId="13909"/>
    <cellStyle name="常规 2 24 4 2 2 4" xfId="13911"/>
    <cellStyle name="常规 2 24 4 2 2 5" xfId="13913"/>
    <cellStyle name="常规 2 24 4 2 2 6" xfId="13916"/>
    <cellStyle name="常规 2 24 4 2 2 7" xfId="13919"/>
    <cellStyle name="常规 2 24 4 2 2 8" xfId="13921"/>
    <cellStyle name="常规 2 24 4 2 2 9" xfId="13923"/>
    <cellStyle name="常规 2 24 4 2 3" xfId="13925"/>
    <cellStyle name="常规 2 24 4 2 3 2" xfId="13928"/>
    <cellStyle name="常规 2 24 4 2 3 3" xfId="13930"/>
    <cellStyle name="常规 2 24 4 2 4" xfId="13932"/>
    <cellStyle name="常规 2 24 4 3" xfId="13936"/>
    <cellStyle name="常规 2 24 4 3 2" xfId="13939"/>
    <cellStyle name="常规 2 24 4 3 2 10" xfId="13941"/>
    <cellStyle name="常规 2 24 4 3 2 11" xfId="13944"/>
    <cellStyle name="常规 2 24 4 3 2 12" xfId="13947"/>
    <cellStyle name="常规 2 24 4 3 2 13" xfId="13950"/>
    <cellStyle name="常规 2 24 4 3 2 14" xfId="13953"/>
    <cellStyle name="常规 2 24 4 3 2 15" xfId="13957"/>
    <cellStyle name="常规 2 24 4 3 2 2" xfId="13961"/>
    <cellStyle name="常规 2 24 4 3 2 3" xfId="13963"/>
    <cellStyle name="常规 2 24 4 3 2 4" xfId="13965"/>
    <cellStyle name="常规 2 24 4 3 2 5" xfId="13967"/>
    <cellStyle name="常规 2 24 4 3 2 6" xfId="13970"/>
    <cellStyle name="常规 2 24 4 3 2 7" xfId="13974"/>
    <cellStyle name="常规 2 24 4 3 2 8" xfId="13976"/>
    <cellStyle name="常规 2 24 4 3 2 9" xfId="13978"/>
    <cellStyle name="常规 2 24 4 3 3" xfId="13980"/>
    <cellStyle name="常规 2 24 4 4" xfId="13982"/>
    <cellStyle name="常规 2 24 4 4 10" xfId="13985"/>
    <cellStyle name="常规 2 24 4 4 11" xfId="13988"/>
    <cellStyle name="常规 2 24 4 4 12" xfId="13991"/>
    <cellStyle name="常规 2 24 4 4 13" xfId="13994"/>
    <cellStyle name="常规 2 24 4 4 14" xfId="13997"/>
    <cellStyle name="常规 2 24 4 4 15" xfId="14000"/>
    <cellStyle name="常规 2 24 4 4 2" xfId="14004"/>
    <cellStyle name="常规 2 24 4 4 3" xfId="14006"/>
    <cellStyle name="常规 2 24 4 4 4" xfId="14008"/>
    <cellStyle name="常规 2 24 4 4 5" xfId="14010"/>
    <cellStyle name="常规 2 24 4 4 6" xfId="14013"/>
    <cellStyle name="常规 2 24 4 4 7" xfId="10551"/>
    <cellStyle name="常规 2 24 4 4 8" xfId="10555"/>
    <cellStyle name="常规 2 24 4 4 9" xfId="10559"/>
    <cellStyle name="常规 2 24 4 5" xfId="14016"/>
    <cellStyle name="常规 2 24 4 5 2" xfId="14018"/>
    <cellStyle name="常规 2 24 4 6" xfId="14020"/>
    <cellStyle name="常规 2 24 4 7" xfId="14023"/>
    <cellStyle name="常规 2 24 5" xfId="14031"/>
    <cellStyle name="常规 2 24 5 10" xfId="14033"/>
    <cellStyle name="常规 2 24 5 11" xfId="14037"/>
    <cellStyle name="常规 2 24 5 12" xfId="14041"/>
    <cellStyle name="常规 2 24 5 13" xfId="14045"/>
    <cellStyle name="常规 2 24 5 14" xfId="14049"/>
    <cellStyle name="常规 2 24 5 15" xfId="14053"/>
    <cellStyle name="常规 2 24 5 2" xfId="14056"/>
    <cellStyle name="常规 2 24 5 2 2" xfId="14062"/>
    <cellStyle name="常规 2 24 5 2 2 2" xfId="14064"/>
    <cellStyle name="常规 2 24 5 2 2 3" xfId="14066"/>
    <cellStyle name="常规 2 24 5 2 3" xfId="14068"/>
    <cellStyle name="常规 2 24 5 3" xfId="14070"/>
    <cellStyle name="常规 2 24 5 3 2" xfId="14074"/>
    <cellStyle name="常规 2 24 5 3 3" xfId="14076"/>
    <cellStyle name="常规 2 24 5 4" xfId="14079"/>
    <cellStyle name="常规 2 24 5 5" xfId="14083"/>
    <cellStyle name="常规 2 24 5 6" xfId="14088"/>
    <cellStyle name="常规 2 24 5 7" xfId="14091"/>
    <cellStyle name="常规 2 24 5 8" xfId="14094"/>
    <cellStyle name="常规 2 24 5 9" xfId="14097"/>
    <cellStyle name="常规 2 24 6" xfId="14099"/>
    <cellStyle name="常规 2 24 6 2" xfId="14101"/>
    <cellStyle name="常规 2 24 6 2 2" xfId="14105"/>
    <cellStyle name="常规 2 24 6 2 2 2" xfId="14107"/>
    <cellStyle name="常规 2 24 6 2 2 3" xfId="14109"/>
    <cellStyle name="常规 2 24 6 2 3" xfId="14111"/>
    <cellStyle name="常规 2 24 6 3" xfId="14113"/>
    <cellStyle name="常规 2 24 6 3 2" xfId="14115"/>
    <cellStyle name="常规 2 24 6 3 3" xfId="14117"/>
    <cellStyle name="常规 2 24 6 4" xfId="14119"/>
    <cellStyle name="常规 2 24 7" xfId="14123"/>
    <cellStyle name="常规 2 24 7 2" xfId="14125"/>
    <cellStyle name="常规 2 24 7 2 2" xfId="14128"/>
    <cellStyle name="常规 2 24 7 2 3" xfId="14130"/>
    <cellStyle name="常规 2 24 7 3" xfId="14132"/>
    <cellStyle name="常规 2 24 8" xfId="14135"/>
    <cellStyle name="常规 2 24 8 2" xfId="14138"/>
    <cellStyle name="常规 2 24 8 2 2" xfId="14142"/>
    <cellStyle name="常规 2 24 8 2 3" xfId="14144"/>
    <cellStyle name="常规 2 24 8 3" xfId="14146"/>
    <cellStyle name="常规 2 24 9" xfId="14150"/>
    <cellStyle name="常规 2 24 9 2" xfId="14153"/>
    <cellStyle name="常规 2 25" xfId="17213"/>
    <cellStyle name="常规 2 25 10" xfId="17216"/>
    <cellStyle name="常规 2 25 10 2" xfId="1498"/>
    <cellStyle name="常规 2 25 11" xfId="17217"/>
    <cellStyle name="常规 2 25 12" xfId="17218"/>
    <cellStyle name="常规 2 25 12 2" xfId="1801"/>
    <cellStyle name="常规 2 25 13" xfId="17221"/>
    <cellStyle name="常规 2 25 2" xfId="17223"/>
    <cellStyle name="常规 2 25 2 2" xfId="17227"/>
    <cellStyle name="常规 2 25 2 2 2" xfId="17229"/>
    <cellStyle name="常规 2 25 2 2 2 10" xfId="17231"/>
    <cellStyle name="常规 2 25 2 2 2 11" xfId="9039"/>
    <cellStyle name="常规 2 25 2 2 2 12" xfId="9041"/>
    <cellStyle name="常规 2 25 2 2 2 13" xfId="17232"/>
    <cellStyle name="常规 2 25 2 2 2 14" xfId="17233"/>
    <cellStyle name="常规 2 25 2 2 2 15" xfId="17235"/>
    <cellStyle name="常规 2 25 2 2 2 2" xfId="17237"/>
    <cellStyle name="常规 2 25 2 2 2 2 2" xfId="17239"/>
    <cellStyle name="常规 2 25 2 2 2 2 3" xfId="17240"/>
    <cellStyle name="常规 2 25 2 2 2 3" xfId="17241"/>
    <cellStyle name="常规 2 25 2 2 2 4" xfId="17242"/>
    <cellStyle name="常规 2 25 2 2 2 5" xfId="17243"/>
    <cellStyle name="常规 2 25 2 2 2 6" xfId="17244"/>
    <cellStyle name="常规 2 25 2 2 2 7" xfId="17245"/>
    <cellStyle name="常规 2 25 2 2 2 8" xfId="17247"/>
    <cellStyle name="常规 2 25 2 2 2 9" xfId="17249"/>
    <cellStyle name="常规 2 25 2 2 3" xfId="17251"/>
    <cellStyle name="常规 2 25 2 2 3 2" xfId="17253"/>
    <cellStyle name="常规 2 25 2 2 3 3" xfId="17254"/>
    <cellStyle name="常规 2 25 2 2 4" xfId="17255"/>
    <cellStyle name="常规 2 25 2 3" xfId="17257"/>
    <cellStyle name="常规 2 25 2 3 2" xfId="17259"/>
    <cellStyle name="常规 2 25 2 3 2 10" xfId="17260"/>
    <cellStyle name="常规 2 25 2 3 2 11" xfId="17261"/>
    <cellStyle name="常规 2 25 2 3 2 12" xfId="17262"/>
    <cellStyle name="常规 2 25 2 3 2 13" xfId="17263"/>
    <cellStyle name="常规 2 25 2 3 2 14" xfId="813"/>
    <cellStyle name="常规 2 25 2 3 2 15" xfId="13580"/>
    <cellStyle name="常规 2 25 2 3 2 2" xfId="17264"/>
    <cellStyle name="常规 2 25 2 3 2 3" xfId="17266"/>
    <cellStyle name="常规 2 25 2 3 2 4" xfId="17267"/>
    <cellStyle name="常规 2 25 2 3 2 5" xfId="17268"/>
    <cellStyle name="常规 2 25 2 3 2 6" xfId="17269"/>
    <cellStyle name="常规 2 25 2 3 2 7" xfId="17270"/>
    <cellStyle name="常规 2 25 2 3 2 8" xfId="11927"/>
    <cellStyle name="常规 2 25 2 3 2 9" xfId="11931"/>
    <cellStyle name="常规 2 25 2 3 3" xfId="17272"/>
    <cellStyle name="常规 2 25 2 4" xfId="17273"/>
    <cellStyle name="常规 2 25 2 4 10" xfId="14259"/>
    <cellStyle name="常规 2 25 2 4 11" xfId="17274"/>
    <cellStyle name="常规 2 25 2 4 12" xfId="17276"/>
    <cellStyle name="常规 2 25 2 4 13" xfId="17278"/>
    <cellStyle name="常规 2 25 2 4 14" xfId="17280"/>
    <cellStyle name="常规 2 25 2 4 15" xfId="17282"/>
    <cellStyle name="常规 2 25 2 4 2" xfId="1837"/>
    <cellStyle name="常规 2 25 2 4 3" xfId="235"/>
    <cellStyle name="常规 2 25 2 4 4" xfId="185"/>
    <cellStyle name="常规 2 25 2 4 5" xfId="17284"/>
    <cellStyle name="常规 2 25 2 4 6" xfId="17286"/>
    <cellStyle name="常规 2 25 2 4 7" xfId="17287"/>
    <cellStyle name="常规 2 25 2 4 8" xfId="17288"/>
    <cellStyle name="常规 2 25 2 4 9" xfId="17289"/>
    <cellStyle name="常规 2 25 2 5" xfId="17290"/>
    <cellStyle name="常规 2 25 2 5 2" xfId="17291"/>
    <cellStyle name="常规 2 25 2 6" xfId="17292"/>
    <cellStyle name="常规 2 25 2 7" xfId="17294"/>
    <cellStyle name="常规 2 25 3" xfId="1651"/>
    <cellStyle name="常规 2 25 3 2" xfId="1230"/>
    <cellStyle name="常规 2 25 3 2 10" xfId="17296"/>
    <cellStyle name="常规 2 25 3 2 11" xfId="17298"/>
    <cellStyle name="常规 2 25 3 2 12" xfId="17301"/>
    <cellStyle name="常规 2 25 3 2 13" xfId="17305"/>
    <cellStyle name="常规 2 25 3 2 14" xfId="17309"/>
    <cellStyle name="常规 2 25 3 2 15" xfId="17312"/>
    <cellStyle name="常规 2 25 3 2 2" xfId="37"/>
    <cellStyle name="常规 2 25 3 2 2 2" xfId="17314"/>
    <cellStyle name="常规 2 25 3 2 2 3" xfId="17315"/>
    <cellStyle name="常规 2 25 3 2 3" xfId="304"/>
    <cellStyle name="常规 2 25 3 2 4" xfId="17317"/>
    <cellStyle name="常规 2 25 3 2 5" xfId="17319"/>
    <cellStyle name="常规 2 25 3 2 6" xfId="17322"/>
    <cellStyle name="常规 2 25 3 2 7" xfId="17325"/>
    <cellStyle name="常规 2 25 3 2 8" xfId="17327"/>
    <cellStyle name="常规 2 25 3 2 9" xfId="17329"/>
    <cellStyle name="常规 2 25 3 3" xfId="1238"/>
    <cellStyle name="常规 2 25 3 3 2" xfId="17333"/>
    <cellStyle name="常规 2 25 3 4" xfId="21"/>
    <cellStyle name="常规 2 25 3 4 2" xfId="17334"/>
    <cellStyle name="常规 2 25 3 5" xfId="373"/>
    <cellStyle name="常规 2 25 3 6" xfId="367"/>
    <cellStyle name="常规 2 25 4" xfId="1657"/>
    <cellStyle name="常规 2 25 4 2" xfId="1661"/>
    <cellStyle name="常规 2 25 4 2 2" xfId="17335"/>
    <cellStyle name="常规 2 25 4 2 2 10" xfId="17337"/>
    <cellStyle name="常规 2 25 4 2 2 11" xfId="17338"/>
    <cellStyle name="常规 2 25 4 2 2 12" xfId="17339"/>
    <cellStyle name="常规 2 25 4 2 2 13" xfId="17340"/>
    <cellStyle name="常规 2 25 4 2 2 14" xfId="17341"/>
    <cellStyle name="常规 2 25 4 2 2 15" xfId="17342"/>
    <cellStyle name="常规 2 25 4 2 2 2" xfId="17343"/>
    <cellStyle name="常规 2 25 4 2 2 2 2" xfId="17344"/>
    <cellStyle name="常规 2 25 4 2 2 2 3" xfId="17346"/>
    <cellStyle name="常规 2 25 4 2 2 3" xfId="17347"/>
    <cellStyle name="常规 2 25 4 2 2 4" xfId="17348"/>
    <cellStyle name="常规 2 25 4 2 2 5" xfId="17351"/>
    <cellStyle name="常规 2 25 4 2 2 6" xfId="17355"/>
    <cellStyle name="常规 2 25 4 2 2 7" xfId="17357"/>
    <cellStyle name="常规 2 25 4 2 2 8" xfId="17361"/>
    <cellStyle name="常规 2 25 4 2 2 9" xfId="17365"/>
    <cellStyle name="常规 2 25 4 2 3" xfId="17367"/>
    <cellStyle name="常规 2 25 4 2 3 2" xfId="17369"/>
    <cellStyle name="常规 2 25 4 2 3 3" xfId="17370"/>
    <cellStyle name="常规 2 25 4 2 4" xfId="17371"/>
    <cellStyle name="常规 2 25 4 3" xfId="1668"/>
    <cellStyle name="常规 2 25 4 3 2" xfId="17374"/>
    <cellStyle name="常规 2 25 4 3 2 10" xfId="17375"/>
    <cellStyle name="常规 2 25 4 3 2 11" xfId="17376"/>
    <cellStyle name="常规 2 25 4 3 2 12" xfId="17377"/>
    <cellStyle name="常规 2 25 4 3 2 13" xfId="17378"/>
    <cellStyle name="常规 2 25 4 3 2 14" xfId="17379"/>
    <cellStyle name="常规 2 25 4 3 2 15" xfId="17380"/>
    <cellStyle name="常规 2 25 4 3 2 2" xfId="17381"/>
    <cellStyle name="常规 2 25 4 3 2 3" xfId="17383"/>
    <cellStyle name="常规 2 25 4 3 2 4" xfId="892"/>
    <cellStyle name="常规 2 25 4 3 2 5" xfId="898"/>
    <cellStyle name="常规 2 25 4 3 2 6" xfId="909"/>
    <cellStyle name="常规 2 25 4 3 2 7" xfId="913"/>
    <cellStyle name="常规 2 25 4 3 2 8" xfId="558"/>
    <cellStyle name="常规 2 25 4 3 2 9" xfId="16383"/>
    <cellStyle name="常规 2 25 4 3 3" xfId="17385"/>
    <cellStyle name="常规 2 25 4 4" xfId="17386"/>
    <cellStyle name="常规 2 25 4 4 10" xfId="17389"/>
    <cellStyle name="常规 2 25 4 4 11" xfId="17391"/>
    <cellStyle name="常规 2 25 4 4 12" xfId="17393"/>
    <cellStyle name="常规 2 25 4 4 13" xfId="17395"/>
    <cellStyle name="常规 2 25 4 4 14" xfId="17397"/>
    <cellStyle name="常规 2 25 4 4 15" xfId="17400"/>
    <cellStyle name="常规 2 25 4 4 2" xfId="17403"/>
    <cellStyle name="常规 2 25 4 4 3" xfId="17404"/>
    <cellStyle name="常规 2 25 4 4 4" xfId="17405"/>
    <cellStyle name="常规 2 25 4 4 5" xfId="17406"/>
    <cellStyle name="常规 2 25 4 4 6" xfId="17407"/>
    <cellStyle name="常规 2 25 4 4 7" xfId="17408"/>
    <cellStyle name="常规 2 25 4 4 8" xfId="17409"/>
    <cellStyle name="常规 2 25 4 4 9" xfId="17410"/>
    <cellStyle name="常规 2 25 4 5" xfId="17411"/>
    <cellStyle name="常规 2 25 4 5 2" xfId="17413"/>
    <cellStyle name="常规 2 25 4 6" xfId="17414"/>
    <cellStyle name="常规 2 25 4 7" xfId="17416"/>
    <cellStyle name="常规 2 25 5" xfId="1674"/>
    <cellStyle name="常规 2 25 5 10" xfId="17419"/>
    <cellStyle name="常规 2 25 5 11" xfId="17420"/>
    <cellStyle name="常规 2 25 5 12" xfId="17421"/>
    <cellStyle name="常规 2 25 5 13" xfId="17423"/>
    <cellStyle name="常规 2 25 5 14" xfId="17425"/>
    <cellStyle name="常规 2 25 5 15" xfId="17426"/>
    <cellStyle name="常规 2 25 5 2" xfId="17428"/>
    <cellStyle name="常规 2 25 5 2 2" xfId="17430"/>
    <cellStyle name="常规 2 25 5 2 2 2" xfId="17431"/>
    <cellStyle name="常规 2 25 5 2 2 3" xfId="17433"/>
    <cellStyle name="常规 2 25 5 2 3" xfId="17435"/>
    <cellStyle name="常规 2 25 5 3" xfId="17436"/>
    <cellStyle name="常规 2 25 5 3 2" xfId="17439"/>
    <cellStyle name="常规 2 25 5 3 3" xfId="17440"/>
    <cellStyle name="常规 2 25 5 4" xfId="17441"/>
    <cellStyle name="常规 2 25 5 5" xfId="17444"/>
    <cellStyle name="常规 2 25 5 6" xfId="17445"/>
    <cellStyle name="常规 2 25 5 7" xfId="17446"/>
    <cellStyle name="常规 2 25 5 8" xfId="17448"/>
    <cellStyle name="常规 2 25 5 9" xfId="17450"/>
    <cellStyle name="常规 2 25 6" xfId="17451"/>
    <cellStyle name="常规 2 25 6 2" xfId="17453"/>
    <cellStyle name="常规 2 25 6 2 2" xfId="17456"/>
    <cellStyle name="常规 2 25 6 2 2 2" xfId="17458"/>
    <cellStyle name="常规 2 25 6 2 2 3" xfId="17459"/>
    <cellStyle name="常规 2 25 6 2 3" xfId="17460"/>
    <cellStyle name="常规 2 25 6 3" xfId="16735"/>
    <cellStyle name="常规 2 25 6 3 2" xfId="12876"/>
    <cellStyle name="常规 2 25 6 3 3" xfId="12879"/>
    <cellStyle name="常规 2 25 6 4" xfId="16737"/>
    <cellStyle name="常规 2 25 7" xfId="17462"/>
    <cellStyle name="常规 2 25 7 2" xfId="17464"/>
    <cellStyle name="常规 2 25 7 2 2" xfId="17465"/>
    <cellStyle name="常规 2 25 7 2 3" xfId="17466"/>
    <cellStyle name="常规 2 25 7 3" xfId="17467"/>
    <cellStyle name="常规 2 25 8" xfId="17468"/>
    <cellStyle name="常规 2 25 8 2" xfId="17469"/>
    <cellStyle name="常规 2 25 8 2 2" xfId="17470"/>
    <cellStyle name="常规 2 25 8 2 3" xfId="17472"/>
    <cellStyle name="常规 2 25 8 3" xfId="17474"/>
    <cellStyle name="常规 2 25 9" xfId="17475"/>
    <cellStyle name="常规 2 25 9 2" xfId="17476"/>
    <cellStyle name="常规 2 26" xfId="17477"/>
    <cellStyle name="常规 2 26 2" xfId="286"/>
    <cellStyle name="常规 2 26 2 2" xfId="17481"/>
    <cellStyle name="常规 2 26 2 2 2" xfId="17483"/>
    <cellStyle name="常规 2 26 2 2 2 10" xfId="17485"/>
    <cellStyle name="常规 2 26 2 2 2 11" xfId="17486"/>
    <cellStyle name="常规 2 26 2 2 2 12" xfId="17487"/>
    <cellStyle name="常规 2 26 2 2 2 13" xfId="17488"/>
    <cellStyle name="常规 2 26 2 2 2 14" xfId="17489"/>
    <cellStyle name="常规 2 26 2 2 2 15" xfId="17490"/>
    <cellStyle name="常规 2 26 2 2 2 2" xfId="17492"/>
    <cellStyle name="常规 2 26 2 2 2 3" xfId="17493"/>
    <cellStyle name="常规 2 26 2 2 2 4" xfId="17494"/>
    <cellStyle name="常规 2 26 2 2 2 5" xfId="17495"/>
    <cellStyle name="常规 2 26 2 2 2 6" xfId="17496"/>
    <cellStyle name="常规 2 26 2 2 2 7" xfId="479"/>
    <cellStyle name="常规 2 26 2 2 2 8" xfId="17497"/>
    <cellStyle name="常规 2 26 2 2 2 9" xfId="17500"/>
    <cellStyle name="常规 2 26 2 2 3" xfId="17503"/>
    <cellStyle name="常规 2 26 2 3" xfId="17504"/>
    <cellStyle name="常规 2 26 2 3 2" xfId="17506"/>
    <cellStyle name="常规 2 26 2 3 2 10" xfId="14175"/>
    <cellStyle name="常规 2 26 2 3 2 11" xfId="14177"/>
    <cellStyle name="常规 2 26 2 3 2 12" xfId="14180"/>
    <cellStyle name="常规 2 26 2 3 2 13" xfId="14182"/>
    <cellStyle name="常规 2 26 2 3 2 14" xfId="14184"/>
    <cellStyle name="常规 2 26 2 3 2 15" xfId="17507"/>
    <cellStyle name="常规 2 26 2 3 2 2" xfId="17508"/>
    <cellStyle name="常规 2 26 2 3 2 3" xfId="17509"/>
    <cellStyle name="常规 2 26 2 3 2 4" xfId="17510"/>
    <cellStyle name="常规 2 26 2 3 2 5" xfId="17511"/>
    <cellStyle name="常规 2 26 2 3 2 6" xfId="17512"/>
    <cellStyle name="常规 2 26 2 3 2 7" xfId="538"/>
    <cellStyle name="常规 2 26 2 3 2 8" xfId="17513"/>
    <cellStyle name="常规 2 26 2 3 2 9" xfId="17515"/>
    <cellStyle name="常规 2 26 2 4" xfId="17517"/>
    <cellStyle name="常规 2 26 2 4 10" xfId="17519"/>
    <cellStyle name="常规 2 26 2 4 11" xfId="17520"/>
    <cellStyle name="常规 2 26 2 4 12" xfId="17521"/>
    <cellStyle name="常规 2 26 2 4 13" xfId="17522"/>
    <cellStyle name="常规 2 26 2 4 14" xfId="17523"/>
    <cellStyle name="常规 2 26 2 4 15" xfId="17524"/>
    <cellStyle name="常规 2 26 2 4 2" xfId="17525"/>
    <cellStyle name="常规 2 26 2 4 3" xfId="17527"/>
    <cellStyle name="常规 2 26 2 4 4" xfId="1999"/>
    <cellStyle name="常规 2 26 2 4 5" xfId="17530"/>
    <cellStyle name="常规 2 26 2 4 6" xfId="17532"/>
    <cellStyle name="常规 2 26 2 4 7" xfId="17533"/>
    <cellStyle name="常规 2 26 2 4 8" xfId="17534"/>
    <cellStyle name="常规 2 26 2 4 9" xfId="17535"/>
    <cellStyle name="常规 2 26 2 5" xfId="17537"/>
    <cellStyle name="常规 2 26 2 6" xfId="17538"/>
    <cellStyle name="常规 2 26 3" xfId="293"/>
    <cellStyle name="常规 2 26 3 10" xfId="482"/>
    <cellStyle name="常规 2 26 3 11" xfId="504"/>
    <cellStyle name="常规 2 26 3 12" xfId="1403"/>
    <cellStyle name="常规 2 26 3 13" xfId="1418"/>
    <cellStyle name="常规 2 26 3 14" xfId="1432"/>
    <cellStyle name="常规 2 26 3 15" xfId="1479"/>
    <cellStyle name="常规 2 26 3 2" xfId="1473"/>
    <cellStyle name="常规 2 26 3 2 2" xfId="17540"/>
    <cellStyle name="常规 2 26 3 2 3" xfId="17541"/>
    <cellStyle name="常规 2 26 3 3" xfId="921"/>
    <cellStyle name="常规 2 26 3 4" xfId="942"/>
    <cellStyle name="常规 2 26 3 5" xfId="960"/>
    <cellStyle name="常规 2 26 3 6" xfId="989"/>
    <cellStyle name="常规 2 26 3 7" xfId="1495"/>
    <cellStyle name="常规 2 26 3 8" xfId="1596"/>
    <cellStyle name="常规 2 26 3 9" xfId="1626"/>
    <cellStyle name="常规 2 26 4" xfId="311"/>
    <cellStyle name="常规 2 26 4 2" xfId="17542"/>
    <cellStyle name="常规 2 26 5" xfId="17545"/>
    <cellStyle name="常规 2 26 5 2" xfId="17548"/>
    <cellStyle name="常规 2 26 6" xfId="17551"/>
    <cellStyle name="常规 2 26 7" xfId="17554"/>
    <cellStyle name="常规 2 26 7 2" xfId="17556"/>
    <cellStyle name="常规 2 26 8" xfId="17558"/>
    <cellStyle name="常规 2 27" xfId="17560"/>
    <cellStyle name="常规 2 27 2" xfId="17564"/>
    <cellStyle name="常规 2 27 2 2" xfId="17566"/>
    <cellStyle name="常规 2 27 2 2 10" xfId="17568"/>
    <cellStyle name="常规 2 27 2 2 11" xfId="17569"/>
    <cellStyle name="常规 2 27 2 2 12" xfId="17571"/>
    <cellStyle name="常规 2 27 2 2 13" xfId="17573"/>
    <cellStyle name="常规 2 27 2 2 14" xfId="17575"/>
    <cellStyle name="常规 2 27 2 2 15" xfId="17577"/>
    <cellStyle name="常规 2 27 2 2 2" xfId="17578"/>
    <cellStyle name="常规 2 27 2 2 3" xfId="17579"/>
    <cellStyle name="常规 2 27 2 2 4" xfId="17580"/>
    <cellStyle name="常规 2 27 2 2 5" xfId="17581"/>
    <cellStyle name="常规 2 27 2 2 6" xfId="17582"/>
    <cellStyle name="常规 2 27 2 2 7" xfId="5732"/>
    <cellStyle name="常规 2 27 2 2 8" xfId="5734"/>
    <cellStyle name="常规 2 27 2 2 9" xfId="17583"/>
    <cellStyle name="常规 2 27 2 3" xfId="17584"/>
    <cellStyle name="常规 2 27 2 3 2" xfId="17588"/>
    <cellStyle name="常规 2 27 2 4" xfId="17590"/>
    <cellStyle name="常规 2 27 2 5" xfId="17593"/>
    <cellStyle name="常规 2 27 3" xfId="1520"/>
    <cellStyle name="常规 2 27 3 10" xfId="17595"/>
    <cellStyle name="常规 2 27 3 11" xfId="17596"/>
    <cellStyle name="常规 2 27 3 12" xfId="17597"/>
    <cellStyle name="常规 2 27 3 13" xfId="17598"/>
    <cellStyle name="常规 2 27 3 14" xfId="17599"/>
    <cellStyle name="常规 2 27 3 15" xfId="17600"/>
    <cellStyle name="常规 2 27 3 16" xfId="17601"/>
    <cellStyle name="常规 2 27 3 2" xfId="17602"/>
    <cellStyle name="常规 2 27 3 2 2" xfId="17603"/>
    <cellStyle name="常规 2 27 3 3" xfId="17605"/>
    <cellStyle name="常规 2 27 3 4" xfId="17607"/>
    <cellStyle name="常规 2 27 3 5" xfId="17609"/>
    <cellStyle name="常规 2 27 3 6" xfId="17610"/>
    <cellStyle name="常规 2 27 3 7" xfId="17611"/>
    <cellStyle name="常规 2 27 3 8" xfId="17612"/>
    <cellStyle name="常规 2 27 3 9" xfId="17613"/>
    <cellStyle name="常规 2 27 4" xfId="1688"/>
    <cellStyle name="常规 2 27 4 2" xfId="17614"/>
    <cellStyle name="常规 2 27 5" xfId="12"/>
    <cellStyle name="常规 2 27 6" xfId="1690"/>
    <cellStyle name="常规 2 27 6 2" xfId="17616"/>
    <cellStyle name="常规 2 27 7" xfId="1693"/>
    <cellStyle name="常规 2 28" xfId="17617"/>
    <cellStyle name="常规 2 28 2" xfId="17619"/>
    <cellStyle name="常规 2 28 2 10" xfId="17621"/>
    <cellStyle name="常规 2 28 2 11" xfId="5756"/>
    <cellStyle name="常规 2 28 2 12" xfId="5758"/>
    <cellStyle name="常规 2 28 2 13" xfId="5478"/>
    <cellStyle name="常规 2 28 2 14" xfId="5483"/>
    <cellStyle name="常规 2 28 2 15" xfId="5762"/>
    <cellStyle name="常规 2 28 2 2" xfId="17622"/>
    <cellStyle name="常规 2 28 2 2 2" xfId="17623"/>
    <cellStyle name="常规 2 28 2 2 2 2" xfId="17625"/>
    <cellStyle name="常规 2 28 2 2 2 3" xfId="17626"/>
    <cellStyle name="常规 2 28 2 2 3" xfId="17628"/>
    <cellStyle name="常规 2 28 2 3" xfId="17630"/>
    <cellStyle name="常规 2 28 2 3 2" xfId="17056"/>
    <cellStyle name="常规 2 28 2 3 3" xfId="17113"/>
    <cellStyle name="常规 2 28 2 4" xfId="17631"/>
    <cellStyle name="常规 2 28 2 5" xfId="17633"/>
    <cellStyle name="常规 2 28 2 6" xfId="17635"/>
    <cellStyle name="常规 2 28 2 7" xfId="17637"/>
    <cellStyle name="常规 2 28 2 8" xfId="17639"/>
    <cellStyle name="常规 2 28 2 9" xfId="17640"/>
    <cellStyle name="常规 2 28 3" xfId="1126"/>
    <cellStyle name="常规 2 28 3 2" xfId="17641"/>
    <cellStyle name="常规 2 28 3 2 2" xfId="17643"/>
    <cellStyle name="常规 2 28 3 2 3" xfId="17645"/>
    <cellStyle name="常规 2 28 3 3" xfId="17647"/>
    <cellStyle name="常规 2 28 4" xfId="17648"/>
    <cellStyle name="常规 2 28 4 2" xfId="17650"/>
    <cellStyle name="常规 2 28 5" xfId="17651"/>
    <cellStyle name="常规 2 28 5 2" xfId="17652"/>
    <cellStyle name="常规 2 28 6" xfId="15953"/>
    <cellStyle name="常规 2 28 7" xfId="15955"/>
    <cellStyle name="常规 2 28 7 2" xfId="17653"/>
    <cellStyle name="常规 2 28 8" xfId="15958"/>
    <cellStyle name="常规 2 29" xfId="17654"/>
    <cellStyle name="常规 2 29 2" xfId="17656"/>
    <cellStyle name="常规 2 29 2 10" xfId="17658"/>
    <cellStyle name="常规 2 29 2 11" xfId="17659"/>
    <cellStyle name="常规 2 29 2 12" xfId="17660"/>
    <cellStyle name="常规 2 29 2 13" xfId="17105"/>
    <cellStyle name="常规 2 29 2 14" xfId="17661"/>
    <cellStyle name="常规 2 29 2 15" xfId="17662"/>
    <cellStyle name="常规 2 29 2 2" xfId="17663"/>
    <cellStyle name="常规 2 29 2 2 2" xfId="17664"/>
    <cellStyle name="常规 2 29 2 2 3" xfId="2611"/>
    <cellStyle name="常规 2 29 2 3" xfId="17666"/>
    <cellStyle name="常规 2 29 2 4" xfId="17667"/>
    <cellStyle name="常规 2 29 2 5" xfId="17668"/>
    <cellStyle name="常规 2 29 2 6" xfId="17669"/>
    <cellStyle name="常规 2 29 2 7" xfId="17671"/>
    <cellStyle name="常规 2 29 2 8" xfId="17673"/>
    <cellStyle name="常规 2 29 2 9" xfId="17674"/>
    <cellStyle name="常规 2 29 3" xfId="17675"/>
    <cellStyle name="常规 2 29 3 2" xfId="17677"/>
    <cellStyle name="常规 2 29 4" xfId="17679"/>
    <cellStyle name="常规 2 29 4 2" xfId="17680"/>
    <cellStyle name="常规 2 29 5" xfId="17681"/>
    <cellStyle name="常规 2 29 6" xfId="17683"/>
    <cellStyle name="常规 2 29 6 2" xfId="17685"/>
    <cellStyle name="常规 2 29 7" xfId="17686"/>
    <cellStyle name="常规 2 3" xfId="17689"/>
    <cellStyle name="常规 2 3 10" xfId="17690"/>
    <cellStyle name="常规 2 3 10 2" xfId="17692"/>
    <cellStyle name="常规 2 3 10 3" xfId="17693"/>
    <cellStyle name="常规 2 3 10 3 2" xfId="17694"/>
    <cellStyle name="常规 2 3 11" xfId="7414"/>
    <cellStyle name="常规 2 3 11 2" xfId="17697"/>
    <cellStyle name="常规 2 3 11 2 2" xfId="17698"/>
    <cellStyle name="常规 2 3 12" xfId="7417"/>
    <cellStyle name="常规 2 3 12 2" xfId="17700"/>
    <cellStyle name="常规 2 3 13" xfId="17701"/>
    <cellStyle name="常规 2 3 13 2" xfId="17702"/>
    <cellStyle name="常规 2 3 14" xfId="17703"/>
    <cellStyle name="常规 2 3 14 2" xfId="17704"/>
    <cellStyle name="常规 2 3 15" xfId="17705"/>
    <cellStyle name="常规 2 3 15 2" xfId="17708"/>
    <cellStyle name="常规 2 3 16" xfId="17710"/>
    <cellStyle name="常规 2 3 16 2" xfId="17713"/>
    <cellStyle name="常规 2 3 17" xfId="17716"/>
    <cellStyle name="常规 2 3 17 2" xfId="17718"/>
    <cellStyle name="常规 2 3 18" xfId="17720"/>
    <cellStyle name="常规 2 3 18 2" xfId="159"/>
    <cellStyle name="常规 2 3 19" xfId="17722"/>
    <cellStyle name="常规 2 3 19 2" xfId="17724"/>
    <cellStyle name="常规 2 3 2" xfId="17726"/>
    <cellStyle name="常规 2 3 2 10" xfId="17727"/>
    <cellStyle name="常规 2 3 2 2" xfId="17729"/>
    <cellStyle name="常规 2 3 2 2 2" xfId="17730"/>
    <cellStyle name="常规 2 3 2 2 2 2" xfId="17731"/>
    <cellStyle name="常规 2 3 2 2 2 2 2" xfId="17732"/>
    <cellStyle name="常规 2 3 2 2 2 2 2 2" xfId="7480"/>
    <cellStyle name="常规 2 3 2 2 2 2 2 2 10" xfId="17733"/>
    <cellStyle name="常规 2 3 2 2 2 2 2 2 11" xfId="17735"/>
    <cellStyle name="常规 2 3 2 2 2 2 2 2 12" xfId="17737"/>
    <cellStyle name="常规 2 3 2 2 2 2 2 2 13" xfId="17739"/>
    <cellStyle name="常规 2 3 2 2 2 2 2 2 14" xfId="17742"/>
    <cellStyle name="常规 2 3 2 2 2 2 2 2 15" xfId="17743"/>
    <cellStyle name="常规 2 3 2 2 2 2 2 2 2" xfId="4079"/>
    <cellStyle name="常规 2 3 2 2 2 2 2 2 3" xfId="17744"/>
    <cellStyle name="常规 2 3 2 2 2 2 2 2 4" xfId="17746"/>
    <cellStyle name="常规 2 3 2 2 2 2 2 2 5" xfId="17748"/>
    <cellStyle name="常规 2 3 2 2 2 2 2 2 6" xfId="17750"/>
    <cellStyle name="常规 2 3 2 2 2 2 2 2 7" xfId="17752"/>
    <cellStyle name="常规 2 3 2 2 2 2 2 2 8" xfId="17754"/>
    <cellStyle name="常规 2 3 2 2 2 2 2 2 9" xfId="17755"/>
    <cellStyle name="常规 2 3 2 2 2 2 3" xfId="17757"/>
    <cellStyle name="常规 2 3 2 2 2 2 3 2" xfId="17758"/>
    <cellStyle name="常规 2 3 2 2 2 2 3 2 10" xfId="17760"/>
    <cellStyle name="常规 2 3 2 2 2 2 3 2 11" xfId="17761"/>
    <cellStyle name="常规 2 3 2 2 2 2 3 2 12" xfId="17762"/>
    <cellStyle name="常规 2 3 2 2 2 2 3 2 13" xfId="17763"/>
    <cellStyle name="常规 2 3 2 2 2 2 3 2 14" xfId="17764"/>
    <cellStyle name="常规 2 3 2 2 2 2 3 2 15" xfId="17765"/>
    <cellStyle name="常规 2 3 2 2 2 2 3 2 2" xfId="4105"/>
    <cellStyle name="常规 2 3 2 2 2 2 3 2 3" xfId="17766"/>
    <cellStyle name="常规 2 3 2 2 2 2 3 2 4" xfId="14034"/>
    <cellStyle name="常规 2 3 2 2 2 2 3 2 5" xfId="14038"/>
    <cellStyle name="常规 2 3 2 2 2 2 3 2 6" xfId="14042"/>
    <cellStyle name="常规 2 3 2 2 2 2 3 2 7" xfId="14046"/>
    <cellStyle name="常规 2 3 2 2 2 2 3 2 8" xfId="14050"/>
    <cellStyle name="常规 2 3 2 2 2 2 3 2 9" xfId="14051"/>
    <cellStyle name="常规 2 3 2 2 2 2 4" xfId="17768"/>
    <cellStyle name="常规 2 3 2 2 2 2 4 10" xfId="17769"/>
    <cellStyle name="常规 2 3 2 2 2 2 4 11" xfId="17772"/>
    <cellStyle name="常规 2 3 2 2 2 2 4 12" xfId="17774"/>
    <cellStyle name="常规 2 3 2 2 2 2 4 13" xfId="17776"/>
    <cellStyle name="常规 2 3 2 2 2 2 4 14" xfId="17777"/>
    <cellStyle name="常规 2 3 2 2 2 2 4 15" xfId="17778"/>
    <cellStyle name="常规 2 3 2 2 2 2 4 2" xfId="5938"/>
    <cellStyle name="常规 2 3 2 2 2 2 4 3" xfId="5942"/>
    <cellStyle name="常规 2 3 2 2 2 2 4 4" xfId="17779"/>
    <cellStyle name="常规 2 3 2 2 2 2 4 5" xfId="17781"/>
    <cellStyle name="常规 2 3 2 2 2 2 4 6" xfId="17784"/>
    <cellStyle name="常规 2 3 2 2 2 2 4 7" xfId="17787"/>
    <cellStyle name="常规 2 3 2 2 2 2 4 8" xfId="17790"/>
    <cellStyle name="常规 2 3 2 2 2 2 4 9" xfId="17793"/>
    <cellStyle name="常规 2 3 2 2 2 3" xfId="17794"/>
    <cellStyle name="常规 2 3 2 2 2 3 2" xfId="14853"/>
    <cellStyle name="常规 2 3 2 2 2 3 2 10" xfId="17795"/>
    <cellStyle name="常规 2 3 2 2 2 3 2 11" xfId="17796"/>
    <cellStyle name="常规 2 3 2 2 2 3 2 12" xfId="17797"/>
    <cellStyle name="常规 2 3 2 2 2 3 2 13" xfId="17798"/>
    <cellStyle name="常规 2 3 2 2 2 3 2 14" xfId="17799"/>
    <cellStyle name="常规 2 3 2 2 2 3 2 15" xfId="17800"/>
    <cellStyle name="常规 2 3 2 2 2 3 2 2" xfId="17801"/>
    <cellStyle name="常规 2 3 2 2 2 3 2 3" xfId="17803"/>
    <cellStyle name="常规 2 3 2 2 2 3 2 4" xfId="17805"/>
    <cellStyle name="常规 2 3 2 2 2 3 2 5" xfId="17807"/>
    <cellStyle name="常规 2 3 2 2 2 3 2 6" xfId="17810"/>
    <cellStyle name="常规 2 3 2 2 2 3 2 7" xfId="17813"/>
    <cellStyle name="常规 2 3 2 2 2 3 2 8" xfId="17815"/>
    <cellStyle name="常规 2 3 2 2 2 3 2 9" xfId="17817"/>
    <cellStyle name="常规 2 3 2 2 2 3 3" xfId="14855"/>
    <cellStyle name="常规 2 3 2 2 2 4" xfId="17818"/>
    <cellStyle name="常规 2 3 2 2 2 4 2" xfId="4205"/>
    <cellStyle name="常规 2 3 2 2 2 4 2 10" xfId="17819"/>
    <cellStyle name="常规 2 3 2 2 2 4 2 11" xfId="17820"/>
    <cellStyle name="常规 2 3 2 2 2 4 2 12" xfId="15017"/>
    <cellStyle name="常规 2 3 2 2 2 4 2 13" xfId="17821"/>
    <cellStyle name="常规 2 3 2 2 2 4 2 14" xfId="17823"/>
    <cellStyle name="常规 2 3 2 2 2 4 2 15" xfId="17826"/>
    <cellStyle name="常规 2 3 2 2 2 4 2 2" xfId="15196"/>
    <cellStyle name="常规 2 3 2 2 2 4 2 3" xfId="15199"/>
    <cellStyle name="常规 2 3 2 2 2 4 2 4" xfId="17828"/>
    <cellStyle name="常规 2 3 2 2 2 4 2 5" xfId="17830"/>
    <cellStyle name="常规 2 3 2 2 2 4 2 6" xfId="17833"/>
    <cellStyle name="常规 2 3 2 2 2 4 2 7" xfId="17837"/>
    <cellStyle name="常规 2 3 2 2 2 4 2 8" xfId="17840"/>
    <cellStyle name="常规 2 3 2 2 2 4 2 9" xfId="17843"/>
    <cellStyle name="常规 2 3 2 2 2 5" xfId="17845"/>
    <cellStyle name="常规 2 3 2 2 2 5 10" xfId="17846"/>
    <cellStyle name="常规 2 3 2 2 2 5 11" xfId="17847"/>
    <cellStyle name="常规 2 3 2 2 2 5 12" xfId="17849"/>
    <cellStyle name="常规 2 3 2 2 2 5 13" xfId="17851"/>
    <cellStyle name="常规 2 3 2 2 2 5 14" xfId="17852"/>
    <cellStyle name="常规 2 3 2 2 2 5 15" xfId="17853"/>
    <cellStyle name="常规 2 3 2 2 2 5 2" xfId="17855"/>
    <cellStyle name="常规 2 3 2 2 2 5 3" xfId="17857"/>
    <cellStyle name="常规 2 3 2 2 2 5 4" xfId="17858"/>
    <cellStyle name="常规 2 3 2 2 2 5 5" xfId="11853"/>
    <cellStyle name="常规 2 3 2 2 2 5 6" xfId="11865"/>
    <cellStyle name="常规 2 3 2 2 2 5 7" xfId="11869"/>
    <cellStyle name="常规 2 3 2 2 2 5 8" xfId="12432"/>
    <cellStyle name="常规 2 3 2 2 2 5 9" xfId="17859"/>
    <cellStyle name="常规 2 3 2 2 2 6" xfId="13734"/>
    <cellStyle name="常规 2 3 2 2 2 7" xfId="13737"/>
    <cellStyle name="常规 2 3 2 2 3" xfId="17861"/>
    <cellStyle name="常规 2 3 2 2 3 2" xfId="2776"/>
    <cellStyle name="常规 2 3 2 2 3 2 2" xfId="17862"/>
    <cellStyle name="常规 2 3 2 2 3 2 2 10" xfId="16601"/>
    <cellStyle name="常规 2 3 2 2 3 2 2 11" xfId="16621"/>
    <cellStyle name="常规 2 3 2 2 3 2 2 12" xfId="16640"/>
    <cellStyle name="常规 2 3 2 2 3 2 2 13" xfId="16645"/>
    <cellStyle name="常规 2 3 2 2 3 2 2 14" xfId="16651"/>
    <cellStyle name="常规 2 3 2 2 3 2 2 15" xfId="16653"/>
    <cellStyle name="常规 2 3 2 2 3 2 2 2" xfId="218"/>
    <cellStyle name="常规 2 3 2 2 3 2 2 3" xfId="172"/>
    <cellStyle name="常规 2 3 2 2 3 2 2 4" xfId="8144"/>
    <cellStyle name="常规 2 3 2 2 3 2 2 5" xfId="5840"/>
    <cellStyle name="常规 2 3 2 2 3 2 2 6" xfId="5850"/>
    <cellStyle name="常规 2 3 2 2 3 2 2 7" xfId="17863"/>
    <cellStyle name="常规 2 3 2 2 3 2 2 8" xfId="17865"/>
    <cellStyle name="常规 2 3 2 2 3 2 2 9" xfId="17867"/>
    <cellStyle name="常规 2 3 2 2 3 3" xfId="2778"/>
    <cellStyle name="常规 2 3 2 2 3 3 2" xfId="15925"/>
    <cellStyle name="常规 2 3 2 2 3 3 2 10" xfId="17868"/>
    <cellStyle name="常规 2 3 2 2 3 3 2 11" xfId="17869"/>
    <cellStyle name="常规 2 3 2 2 3 3 2 12" xfId="17870"/>
    <cellStyle name="常规 2 3 2 2 3 3 2 13" xfId="17871"/>
    <cellStyle name="常规 2 3 2 2 3 3 2 14" xfId="17872"/>
    <cellStyle name="常规 2 3 2 2 3 3 2 15" xfId="17874"/>
    <cellStyle name="常规 2 3 2 2 3 3 2 2" xfId="11053"/>
    <cellStyle name="常规 2 3 2 2 3 3 2 3" xfId="11085"/>
    <cellStyle name="常规 2 3 2 2 3 3 2 4" xfId="11091"/>
    <cellStyle name="常规 2 3 2 2 3 3 2 5" xfId="11095"/>
    <cellStyle name="常规 2 3 2 2 3 3 2 6" xfId="11102"/>
    <cellStyle name="常规 2 3 2 2 3 3 2 7" xfId="17876"/>
    <cellStyle name="常规 2 3 2 2 3 3 2 8" xfId="17880"/>
    <cellStyle name="常规 2 3 2 2 3 3 2 9" xfId="17882"/>
    <cellStyle name="常规 2 3 2 2 3 4" xfId="2780"/>
    <cellStyle name="常规 2 3 2 2 3 4 10" xfId="17883"/>
    <cellStyle name="常规 2 3 2 2 3 4 11" xfId="17885"/>
    <cellStyle name="常规 2 3 2 2 3 4 12" xfId="17887"/>
    <cellStyle name="常规 2 3 2 2 3 4 13" xfId="17888"/>
    <cellStyle name="常规 2 3 2 2 3 4 14" xfId="17889"/>
    <cellStyle name="常规 2 3 2 2 3 4 15" xfId="17890"/>
    <cellStyle name="常规 2 3 2 2 3 4 2" xfId="3603"/>
    <cellStyle name="常规 2 3 2 2 3 4 3" xfId="3615"/>
    <cellStyle name="常规 2 3 2 2 3 4 4" xfId="3627"/>
    <cellStyle name="常规 2 3 2 2 3 4 5" xfId="5001"/>
    <cellStyle name="常规 2 3 2 2 3 4 6" xfId="5015"/>
    <cellStyle name="常规 2 3 2 2 3 4 7" xfId="12441"/>
    <cellStyle name="常规 2 3 2 2 3 4 8" xfId="12445"/>
    <cellStyle name="常规 2 3 2 2 3 4 9" xfId="17891"/>
    <cellStyle name="常规 2 3 2 2 4" xfId="17893"/>
    <cellStyle name="常规 2 3 2 2 4 2" xfId="12767"/>
    <cellStyle name="常规 2 3 2 2 4 2 10" xfId="17896"/>
    <cellStyle name="常规 2 3 2 2 4 2 11" xfId="17898"/>
    <cellStyle name="常规 2 3 2 2 4 2 12" xfId="17902"/>
    <cellStyle name="常规 2 3 2 2 4 2 13" xfId="17905"/>
    <cellStyle name="常规 2 3 2 2 4 2 14" xfId="4534"/>
    <cellStyle name="常规 2 3 2 2 4 2 15" xfId="4540"/>
    <cellStyle name="常规 2 3 2 2 4 2 2" xfId="17909"/>
    <cellStyle name="常规 2 3 2 2 4 2 3" xfId="17910"/>
    <cellStyle name="常规 2 3 2 2 4 2 4" xfId="17911"/>
    <cellStyle name="常规 2 3 2 2 4 2 5" xfId="12800"/>
    <cellStyle name="常规 2 3 2 2 4 2 6" xfId="12856"/>
    <cellStyle name="常规 2 3 2 2 4 2 7" xfId="12915"/>
    <cellStyle name="常规 2 3 2 2 4 2 8" xfId="12987"/>
    <cellStyle name="常规 2 3 2 2 4 2 9" xfId="7132"/>
    <cellStyle name="常规 2 3 2 2 4 3" xfId="6572"/>
    <cellStyle name="常规 2 3 2 2 5" xfId="17912"/>
    <cellStyle name="常规 2 3 2 2 5 2" xfId="14260"/>
    <cellStyle name="常规 2 3 2 2 5 2 10" xfId="17914"/>
    <cellStyle name="常规 2 3 2 2 5 2 11" xfId="17916"/>
    <cellStyle name="常规 2 3 2 2 5 2 12" xfId="17919"/>
    <cellStyle name="常规 2 3 2 2 5 2 13" xfId="17922"/>
    <cellStyle name="常规 2 3 2 2 5 2 14" xfId="17925"/>
    <cellStyle name="常规 2 3 2 2 5 2 15" xfId="17927"/>
    <cellStyle name="常规 2 3 2 2 5 2 2" xfId="17929"/>
    <cellStyle name="常规 2 3 2 2 5 2 3" xfId="647"/>
    <cellStyle name="常规 2 3 2 2 5 2 4" xfId="667"/>
    <cellStyle name="常规 2 3 2 2 5 2 5" xfId="680"/>
    <cellStyle name="常规 2 3 2 2 5 2 6" xfId="709"/>
    <cellStyle name="常规 2 3 2 2 5 2 7" xfId="7119"/>
    <cellStyle name="常规 2 3 2 2 5 2 8" xfId="1122"/>
    <cellStyle name="常规 2 3 2 2 5 2 9" xfId="1048"/>
    <cellStyle name="常规 2 3 2 2 6" xfId="17930"/>
    <cellStyle name="常规 2 3 2 2 6 10" xfId="17931"/>
    <cellStyle name="常规 2 3 2 2 6 11" xfId="17934"/>
    <cellStyle name="常规 2 3 2 2 6 12" xfId="17936"/>
    <cellStyle name="常规 2 3 2 2 6 13" xfId="17938"/>
    <cellStyle name="常规 2 3 2 2 6 14" xfId="17941"/>
    <cellStyle name="常规 2 3 2 2 6 15" xfId="17943"/>
    <cellStyle name="常规 2 3 2 2 6 2" xfId="17944"/>
    <cellStyle name="常规 2 3 2 2 6 3" xfId="17947"/>
    <cellStyle name="常规 2 3 2 2 6 4" xfId="15814"/>
    <cellStyle name="常规 2 3 2 2 6 5" xfId="15817"/>
    <cellStyle name="常规 2 3 2 2 6 6" xfId="15822"/>
    <cellStyle name="常规 2 3 2 2 6 7" xfId="15827"/>
    <cellStyle name="常规 2 3 2 2 6 8" xfId="15833"/>
    <cellStyle name="常规 2 3 2 2 6 9" xfId="15836"/>
    <cellStyle name="常规 2 3 2 2 7" xfId="17949"/>
    <cellStyle name="常规 2 3 2 2 8" xfId="17950"/>
    <cellStyle name="常规 2 3 2 3" xfId="13942"/>
    <cellStyle name="常规 2 3 2 3 10" xfId="17952"/>
    <cellStyle name="常规 2 3 2 3 2" xfId="3303"/>
    <cellStyle name="常规 2 3 2 3 2 2" xfId="17953"/>
    <cellStyle name="常规 2 3 2 3 2 2 2" xfId="17956"/>
    <cellStyle name="常规 2 3 2 3 2 2 2 10" xfId="17957"/>
    <cellStyle name="常规 2 3 2 3 2 2 2 11" xfId="17959"/>
    <cellStyle name="常规 2 3 2 3 2 2 2 12" xfId="17960"/>
    <cellStyle name="常规 2 3 2 3 2 2 2 13" xfId="17961"/>
    <cellStyle name="常规 2 3 2 3 2 2 2 14" xfId="17962"/>
    <cellStyle name="常规 2 3 2 3 2 2 2 15" xfId="17963"/>
    <cellStyle name="常规 2 3 2 3 2 2 2 2" xfId="17964"/>
    <cellStyle name="常规 2 3 2 3 2 2 2 3" xfId="17967"/>
    <cellStyle name="常规 2 3 2 3 2 2 2 4" xfId="17970"/>
    <cellStyle name="常规 2 3 2 3 2 2 2 5" xfId="17973"/>
    <cellStyle name="常规 2 3 2 3 2 2 2 6" xfId="17978"/>
    <cellStyle name="常规 2 3 2 3 2 2 2 7" xfId="17983"/>
    <cellStyle name="常规 2 3 2 3 2 2 2 8" xfId="17987"/>
    <cellStyle name="常规 2 3 2 3 2 2 2 9" xfId="17991"/>
    <cellStyle name="常规 2 3 2 3 2 2 3" xfId="17992"/>
    <cellStyle name="常规 2 3 2 3 2 2 4" xfId="17994"/>
    <cellStyle name="常规 2 3 2 3 2 3" xfId="17996"/>
    <cellStyle name="常规 2 3 2 3 2 3 2" xfId="17951"/>
    <cellStyle name="常规 2 3 2 3 2 3 2 10" xfId="17998"/>
    <cellStyle name="常规 2 3 2 3 2 3 2 11" xfId="17999"/>
    <cellStyle name="常规 2 3 2 3 2 3 2 12" xfId="18000"/>
    <cellStyle name="常规 2 3 2 3 2 3 2 13" xfId="18001"/>
    <cellStyle name="常规 2 3 2 3 2 3 2 14" xfId="18002"/>
    <cellStyle name="常规 2 3 2 3 2 3 2 15" xfId="18003"/>
    <cellStyle name="常规 2 3 2 3 2 3 2 2" xfId="18004"/>
    <cellStyle name="常规 2 3 2 3 2 3 2 3" xfId="18007"/>
    <cellStyle name="常规 2 3 2 3 2 3 2 4" xfId="18011"/>
    <cellStyle name="常规 2 3 2 3 2 3 2 5" xfId="18014"/>
    <cellStyle name="常规 2 3 2 3 2 3 2 6" xfId="18018"/>
    <cellStyle name="常规 2 3 2 3 2 3 2 7" xfId="18022"/>
    <cellStyle name="常规 2 3 2 3 2 3 2 8" xfId="18024"/>
    <cellStyle name="常规 2 3 2 3 2 3 2 9" xfId="18026"/>
    <cellStyle name="常规 2 3 2 3 2 3 3" xfId="18027"/>
    <cellStyle name="常规 2 3 2 3 2 3 4" xfId="18028"/>
    <cellStyle name="常规 2 3 2 3 2 4" xfId="18029"/>
    <cellStyle name="常规 2 3 2 3 2 4 10" xfId="18031"/>
    <cellStyle name="常规 2 3 2 3 2 4 11" xfId="12061"/>
    <cellStyle name="常规 2 3 2 3 2 4 12" xfId="12065"/>
    <cellStyle name="常规 2 3 2 3 2 4 13" xfId="18032"/>
    <cellStyle name="常规 2 3 2 3 2 4 14" xfId="18033"/>
    <cellStyle name="常规 2 3 2 3 2 4 15" xfId="18034"/>
    <cellStyle name="常规 2 3 2 3 2 4 16" xfId="18036"/>
    <cellStyle name="常规 2 3 2 3 2 4 17" xfId="18038"/>
    <cellStyle name="常规 2 3 2 3 2 4 2" xfId="18039"/>
    <cellStyle name="常规 2 3 2 3 2 4 3" xfId="18043"/>
    <cellStyle name="常规 2 3 2 3 2 4 4" xfId="18046"/>
    <cellStyle name="常规 2 3 2 3 2 4 5" xfId="18048"/>
    <cellStyle name="常规 2 3 2 3 2 4 6" xfId="18050"/>
    <cellStyle name="常规 2 3 2 3 2 4 7" xfId="18051"/>
    <cellStyle name="常规 2 3 2 3 2 4 8" xfId="18052"/>
    <cellStyle name="常规 2 3 2 3 2 4 9" xfId="18053"/>
    <cellStyle name="常规 2 3 2 3 2 5" xfId="18055"/>
    <cellStyle name="常规 2 3 2 3 2 5 2" xfId="18057"/>
    <cellStyle name="常规 2 3 2 3 2 6" xfId="18060"/>
    <cellStyle name="常规 2 3 2 3 2 7" xfId="18061"/>
    <cellStyle name="常规 2 3 2 3 3" xfId="18062"/>
    <cellStyle name="常规 2 3 2 3 3 2" xfId="18063"/>
    <cellStyle name="常规 2 3 2 3 3 2 10" xfId="18065"/>
    <cellStyle name="常规 2 3 2 3 3 2 11" xfId="18066"/>
    <cellStyle name="常规 2 3 2 3 3 2 12" xfId="18067"/>
    <cellStyle name="常规 2 3 2 3 3 2 13" xfId="18068"/>
    <cellStyle name="常规 2 3 2 3 3 2 14" xfId="18069"/>
    <cellStyle name="常规 2 3 2 3 3 2 15" xfId="18070"/>
    <cellStyle name="常规 2 3 2 3 3 2 16" xfId="17060"/>
    <cellStyle name="常规 2 3 2 3 3 2 17" xfId="17062"/>
    <cellStyle name="常规 2 3 2 3 3 2 2" xfId="18071"/>
    <cellStyle name="常规 2 3 2 3 3 2 3" xfId="18072"/>
    <cellStyle name="常规 2 3 2 3 3 2 4" xfId="18073"/>
    <cellStyle name="常规 2 3 2 3 3 2 5" xfId="18074"/>
    <cellStyle name="常规 2 3 2 3 3 2 6" xfId="18075"/>
    <cellStyle name="常规 2 3 2 3 3 2 7" xfId="18077"/>
    <cellStyle name="常规 2 3 2 3 3 2 8" xfId="18079"/>
    <cellStyle name="常规 2 3 2 3 3 2 9" xfId="18080"/>
    <cellStyle name="常规 2 3 2 3 3 3" xfId="18081"/>
    <cellStyle name="常规 2 3 2 3 3 3 2" xfId="18082"/>
    <cellStyle name="常规 2 3 2 3 3 3 3" xfId="18084"/>
    <cellStyle name="常规 2 3 2 3 3 4" xfId="18086"/>
    <cellStyle name="常规 2 3 2 3 3 4 2" xfId="18087"/>
    <cellStyle name="常规 2 3 2 3 3 5" xfId="18091"/>
    <cellStyle name="常规 2 3 2 3 3 5 2" xfId="18092"/>
    <cellStyle name="常规 2 3 2 3 3 6" xfId="18094"/>
    <cellStyle name="常规 2 3 2 3 3 7" xfId="18096"/>
    <cellStyle name="常规 2 3 2 3 4" xfId="18098"/>
    <cellStyle name="常规 2 3 2 3 4 2" xfId="12852"/>
    <cellStyle name="常规 2 3 2 3 4 2 10" xfId="18099"/>
    <cellStyle name="常规 2 3 2 3 4 2 11" xfId="18100"/>
    <cellStyle name="常规 2 3 2 3 4 2 12" xfId="18101"/>
    <cellStyle name="常规 2 3 2 3 4 2 13" xfId="18102"/>
    <cellStyle name="常规 2 3 2 3 4 2 14" xfId="18104"/>
    <cellStyle name="常规 2 3 2 3 4 2 15" xfId="18107"/>
    <cellStyle name="常规 2 3 2 3 4 2 16" xfId="18109"/>
    <cellStyle name="常规 2 3 2 3 4 2 17" xfId="18110"/>
    <cellStyle name="常规 2 3 2 3 4 2 2" xfId="18112"/>
    <cellStyle name="常规 2 3 2 3 4 2 3" xfId="18113"/>
    <cellStyle name="常规 2 3 2 3 4 2 4" xfId="18114"/>
    <cellStyle name="常规 2 3 2 3 4 2 5" xfId="13441"/>
    <cellStyle name="常规 2 3 2 3 4 2 6" xfId="13442"/>
    <cellStyle name="常规 2 3 2 3 4 2 7" xfId="13446"/>
    <cellStyle name="常规 2 3 2 3 4 2 8" xfId="13452"/>
    <cellStyle name="常规 2 3 2 3 4 2 9" xfId="13455"/>
    <cellStyle name="常规 2 3 2 3 4 3" xfId="18115"/>
    <cellStyle name="常规 2 3 2 3 4 3 2" xfId="18116"/>
    <cellStyle name="常规 2 3 2 3 4 4" xfId="18117"/>
    <cellStyle name="常规 2 3 2 3 4 4 2" xfId="18118"/>
    <cellStyle name="常规 2 3 2 3 4 5" xfId="18121"/>
    <cellStyle name="常规 2 3 2 3 4 5 2" xfId="18122"/>
    <cellStyle name="常规 2 3 2 3 4 6" xfId="18124"/>
    <cellStyle name="常规 2 3 2 3 4 7" xfId="18126"/>
    <cellStyle name="常规 2 3 2 3 5" xfId="3317"/>
    <cellStyle name="常规 2 3 2 3 5 10" xfId="18128"/>
    <cellStyle name="常规 2 3 2 3 5 11" xfId="18129"/>
    <cellStyle name="常规 2 3 2 3 5 12" xfId="18130"/>
    <cellStyle name="常规 2 3 2 3 5 13" xfId="18133"/>
    <cellStyle name="常规 2 3 2 3 5 14" xfId="18136"/>
    <cellStyle name="常规 2 3 2 3 5 15" xfId="4579"/>
    <cellStyle name="常规 2 3 2 3 5 16" xfId="4582"/>
    <cellStyle name="常规 2 3 2 3 5 17" xfId="18138"/>
    <cellStyle name="常规 2 3 2 3 5 2" xfId="18140"/>
    <cellStyle name="常规 2 3 2 3 5 3" xfId="18142"/>
    <cellStyle name="常规 2 3 2 3 5 4" xfId="18144"/>
    <cellStyle name="常规 2 3 2 3 5 5" xfId="12010"/>
    <cellStyle name="常规 2 3 2 3 5 6" xfId="12013"/>
    <cellStyle name="常规 2 3 2 3 5 7" xfId="12017"/>
    <cellStyle name="常规 2 3 2 3 5 8" xfId="12021"/>
    <cellStyle name="常规 2 3 2 3 5 9" xfId="12025"/>
    <cellStyle name="常规 2 3 2 3 6" xfId="3331"/>
    <cellStyle name="常规 2 3 2 3 6 2" xfId="12947"/>
    <cellStyle name="常规 2 3 2 3 6 3" xfId="12953"/>
    <cellStyle name="常规 2 3 2 3 7" xfId="18146"/>
    <cellStyle name="常规 2 3 2 3 7 2" xfId="18151"/>
    <cellStyle name="常规 2 3 2 3 7 3" xfId="18153"/>
    <cellStyle name="常规 2 3 2 3 8" xfId="18040"/>
    <cellStyle name="常规 2 3 2 3 8 2" xfId="18157"/>
    <cellStyle name="常规 2 3 2 3 9" xfId="18044"/>
    <cellStyle name="常规 2 3 2 4" xfId="13945"/>
    <cellStyle name="常规 2 3 2 4 2" xfId="3467"/>
    <cellStyle name="常规 2 3 2 4 2 2" xfId="18159"/>
    <cellStyle name="常规 2 3 2 4 2 2 10" xfId="18160"/>
    <cellStyle name="常规 2 3 2 4 2 2 11" xfId="16123"/>
    <cellStyle name="常规 2 3 2 4 2 2 12" xfId="16125"/>
    <cellStyle name="常规 2 3 2 4 2 2 13" xfId="16126"/>
    <cellStyle name="常规 2 3 2 4 2 2 14" xfId="16129"/>
    <cellStyle name="常规 2 3 2 4 2 2 15" xfId="16133"/>
    <cellStyle name="常规 2 3 2 4 2 2 2" xfId="18161"/>
    <cellStyle name="常规 2 3 2 4 2 2 3" xfId="18163"/>
    <cellStyle name="常规 2 3 2 4 2 2 4" xfId="18165"/>
    <cellStyle name="常规 2 3 2 4 2 2 5" xfId="7937"/>
    <cellStyle name="常规 2 3 2 4 2 2 6" xfId="7940"/>
    <cellStyle name="常规 2 3 2 4 2 2 7" xfId="7944"/>
    <cellStyle name="常规 2 3 2 4 2 2 8" xfId="7948"/>
    <cellStyle name="常规 2 3 2 4 2 2 9" xfId="7951"/>
    <cellStyle name="常规 2 3 2 4 2 3" xfId="18167"/>
    <cellStyle name="常规 2 3 2 4 2 4" xfId="18168"/>
    <cellStyle name="常规 2 3 2 4 3" xfId="3471"/>
    <cellStyle name="常规 2 3 2 4 3 2" xfId="18169"/>
    <cellStyle name="常规 2 3 2 4 3 2 10" xfId="18170"/>
    <cellStyle name="常规 2 3 2 4 3 2 11" xfId="18171"/>
    <cellStyle name="常规 2 3 2 4 3 2 12" xfId="18172"/>
    <cellStyle name="常规 2 3 2 4 3 2 13" xfId="18173"/>
    <cellStyle name="常规 2 3 2 4 3 2 14" xfId="18174"/>
    <cellStyle name="常规 2 3 2 4 3 2 15" xfId="18175"/>
    <cellStyle name="常规 2 3 2 4 3 2 2" xfId="18178"/>
    <cellStyle name="常规 2 3 2 4 3 2 3" xfId="18181"/>
    <cellStyle name="常规 2 3 2 4 3 2 4" xfId="18183"/>
    <cellStyle name="常规 2 3 2 4 3 2 5" xfId="18185"/>
    <cellStyle name="常规 2 3 2 4 3 2 6" xfId="18187"/>
    <cellStyle name="常规 2 3 2 4 3 2 7" xfId="18190"/>
    <cellStyle name="常规 2 3 2 4 3 2 8" xfId="18193"/>
    <cellStyle name="常规 2 3 2 4 3 2 9" xfId="18194"/>
    <cellStyle name="常规 2 3 2 4 3 3" xfId="18195"/>
    <cellStyle name="常规 2 3 2 4 3 4" xfId="18196"/>
    <cellStyle name="常规 2 3 2 4 4" xfId="3477"/>
    <cellStyle name="常规 2 3 2 4 4 10" xfId="18197"/>
    <cellStyle name="常规 2 3 2 4 4 11" xfId="18198"/>
    <cellStyle name="常规 2 3 2 4 4 12" xfId="18199"/>
    <cellStyle name="常规 2 3 2 4 4 13" xfId="18200"/>
    <cellStyle name="常规 2 3 2 4 4 14" xfId="18202"/>
    <cellStyle name="常规 2 3 2 4 4 15" xfId="18204"/>
    <cellStyle name="常规 2 3 2 4 4 16" xfId="18206"/>
    <cellStyle name="常规 2 3 2 4 4 17" xfId="18209"/>
    <cellStyle name="常规 2 3 2 4 4 2" xfId="14293"/>
    <cellStyle name="常规 2 3 2 4 4 3" xfId="18212"/>
    <cellStyle name="常规 2 3 2 4 4 4" xfId="18213"/>
    <cellStyle name="常规 2 3 2 4 4 5" xfId="18214"/>
    <cellStyle name="常规 2 3 2 4 4 6" xfId="18215"/>
    <cellStyle name="常规 2 3 2 4 4 7" xfId="18217"/>
    <cellStyle name="常规 2 3 2 4 4 8" xfId="18219"/>
    <cellStyle name="常规 2 3 2 4 4 9" xfId="3351"/>
    <cellStyle name="常规 2 3 2 4 5" xfId="18221"/>
    <cellStyle name="常规 2 3 2 4 5 2" xfId="18223"/>
    <cellStyle name="常规 2 3 2 4 6" xfId="18225"/>
    <cellStyle name="常规 2 3 2 4 7" xfId="18227"/>
    <cellStyle name="常规 2 3 2 5" xfId="13948"/>
    <cellStyle name="常规 2 3 2 5 2" xfId="18230"/>
    <cellStyle name="常规 2 3 2 5 2 10" xfId="18232"/>
    <cellStyle name="常规 2 3 2 5 2 11" xfId="18236"/>
    <cellStyle name="常规 2 3 2 5 2 12" xfId="161"/>
    <cellStyle name="常规 2 3 2 5 2 13" xfId="805"/>
    <cellStyle name="常规 2 3 2 5 2 14" xfId="522"/>
    <cellStyle name="常规 2 3 2 5 2 15" xfId="820"/>
    <cellStyle name="常规 2 3 2 5 2 16" xfId="1321"/>
    <cellStyle name="常规 2 3 2 5 2 17" xfId="1326"/>
    <cellStyle name="常规 2 3 2 5 2 2" xfId="18239"/>
    <cellStyle name="常规 2 3 2 5 2 3" xfId="18240"/>
    <cellStyle name="常规 2 3 2 5 2 4" xfId="18241"/>
    <cellStyle name="常规 2 3 2 5 2 5" xfId="18242"/>
    <cellStyle name="常规 2 3 2 5 2 6" xfId="18243"/>
    <cellStyle name="常规 2 3 2 5 2 7" xfId="18244"/>
    <cellStyle name="常规 2 3 2 5 2 8" xfId="5508"/>
    <cellStyle name="常规 2 3 2 5 2 9" xfId="18245"/>
    <cellStyle name="常规 2 3 2 5 3" xfId="18246"/>
    <cellStyle name="常规 2 3 2 5 3 2" xfId="18054"/>
    <cellStyle name="常规 2 3 2 5 3 3" xfId="18247"/>
    <cellStyle name="常规 2 3 2 5 4" xfId="12572"/>
    <cellStyle name="常规 2 3 2 5 4 2" xfId="18248"/>
    <cellStyle name="常规 2 3 2 5 5" xfId="12575"/>
    <cellStyle name="常规 2 3 2 5 5 2" xfId="18249"/>
    <cellStyle name="常规 2 3 2 5 6" xfId="18252"/>
    <cellStyle name="常规 2 3 2 5 7" xfId="18255"/>
    <cellStyle name="常规 2 3 2 6" xfId="13951"/>
    <cellStyle name="常规 2 3 2 6 2" xfId="18257"/>
    <cellStyle name="常规 2 3 2 6 2 10" xfId="5739"/>
    <cellStyle name="常规 2 3 2 6 2 11" xfId="5743"/>
    <cellStyle name="常规 2 3 2 6 2 12" xfId="5747"/>
    <cellStyle name="常规 2 3 2 6 2 13" xfId="1640"/>
    <cellStyle name="常规 2 3 2 6 2 14" xfId="1643"/>
    <cellStyle name="常规 2 3 2 6 2 15" xfId="18258"/>
    <cellStyle name="常规 2 3 2 6 2 16" xfId="18259"/>
    <cellStyle name="常规 2 3 2 6 2 17" xfId="18260"/>
    <cellStyle name="常规 2 3 2 6 2 2" xfId="18261"/>
    <cellStyle name="常规 2 3 2 6 2 3" xfId="18262"/>
    <cellStyle name="常规 2 3 2 6 2 4" xfId="18263"/>
    <cellStyle name="常规 2 3 2 6 2 5" xfId="18264"/>
    <cellStyle name="常规 2 3 2 6 2 6" xfId="18265"/>
    <cellStyle name="常规 2 3 2 6 2 7" xfId="18266"/>
    <cellStyle name="常规 2 3 2 6 2 8" xfId="18267"/>
    <cellStyle name="常规 2 3 2 6 2 9" xfId="18268"/>
    <cellStyle name="常规 2 3 2 6 3" xfId="18269"/>
    <cellStyle name="常规 2 3 2 6 3 2" xfId="18270"/>
    <cellStyle name="常规 2 3 2 6 4" xfId="18271"/>
    <cellStyle name="常规 2 3 2 6 4 2" xfId="18272"/>
    <cellStyle name="常规 2 3 2 6 5" xfId="18273"/>
    <cellStyle name="常规 2 3 2 6 5 2" xfId="18274"/>
    <cellStyle name="常规 2 3 2 6 6" xfId="18275"/>
    <cellStyle name="常规 2 3 2 6 7" xfId="18276"/>
    <cellStyle name="常规 2 3 2 7" xfId="13954"/>
    <cellStyle name="常规 2 3 2 7 10" xfId="7715"/>
    <cellStyle name="常规 2 3 2 7 11" xfId="18277"/>
    <cellStyle name="常规 2 3 2 7 12" xfId="18278"/>
    <cellStyle name="常规 2 3 2 7 13" xfId="18279"/>
    <cellStyle name="常规 2 3 2 7 14" xfId="18280"/>
    <cellStyle name="常规 2 3 2 7 15" xfId="18282"/>
    <cellStyle name="常规 2 3 2 7 16" xfId="18284"/>
    <cellStyle name="常规 2 3 2 7 17" xfId="18286"/>
    <cellStyle name="常规 2 3 2 7 2" xfId="8634"/>
    <cellStyle name="常规 2 3 2 7 2 2" xfId="18288"/>
    <cellStyle name="常规 2 3 2 7 2 3" xfId="18289"/>
    <cellStyle name="常规 2 3 2 7 3" xfId="8638"/>
    <cellStyle name="常规 2 3 2 7 3 2" xfId="18290"/>
    <cellStyle name="常规 2 3 2 7 3 3" xfId="18291"/>
    <cellStyle name="常规 2 3 2 7 4" xfId="8642"/>
    <cellStyle name="常规 2 3 2 7 4 2" xfId="18292"/>
    <cellStyle name="常规 2 3 2 7 4 3" xfId="18294"/>
    <cellStyle name="常规 2 3 2 7 5" xfId="8646"/>
    <cellStyle name="常规 2 3 2 7 5 2" xfId="18295"/>
    <cellStyle name="常规 2 3 2 7 5 3" xfId="18296"/>
    <cellStyle name="常规 2 3 2 7 6" xfId="8650"/>
    <cellStyle name="常规 2 3 2 7 7" xfId="8653"/>
    <cellStyle name="常规 2 3 2 7 8" xfId="8656"/>
    <cellStyle name="常规 2 3 2 7 9" xfId="18297"/>
    <cellStyle name="常规 2 3 2 8" xfId="13958"/>
    <cellStyle name="常规 2 3 2 9" xfId="18298"/>
    <cellStyle name="常规 2 3 2 9 2" xfId="18299"/>
    <cellStyle name="常规 2 3 20" xfId="17706"/>
    <cellStyle name="常规 2 3 20 2" xfId="17709"/>
    <cellStyle name="常规 2 3 21" xfId="17711"/>
    <cellStyle name="常规 2 3 21 2" xfId="17714"/>
    <cellStyle name="常规 2 3 22" xfId="17717"/>
    <cellStyle name="常规 2 3 22 2" xfId="17719"/>
    <cellStyle name="常规 2 3 23" xfId="17721"/>
    <cellStyle name="常规 2 3 23 2" xfId="160"/>
    <cellStyle name="常规 2 3 24" xfId="17723"/>
    <cellStyle name="常规 2 3 25" xfId="18300"/>
    <cellStyle name="常规 2 3 25 2" xfId="18301"/>
    <cellStyle name="常规 2 3 3" xfId="18302"/>
    <cellStyle name="常规 2 3 3 10" xfId="18303"/>
    <cellStyle name="常规 2 3 3 11" xfId="18304"/>
    <cellStyle name="常规 2 3 3 12" xfId="18305"/>
    <cellStyle name="常规 2 3 3 2" xfId="18306"/>
    <cellStyle name="常规 2 3 3 2 10" xfId="18308"/>
    <cellStyle name="常规 2 3 3 2 2" xfId="18309"/>
    <cellStyle name="常规 2 3 3 2 2 2" xfId="18310"/>
    <cellStyle name="常规 2 3 3 2 2 2 2" xfId="18312"/>
    <cellStyle name="常规 2 3 3 2 2 2 2 10" xfId="18313"/>
    <cellStyle name="常规 2 3 3 2 2 2 2 11" xfId="18315"/>
    <cellStyle name="常规 2 3 3 2 2 2 2 12" xfId="18316"/>
    <cellStyle name="常规 2 3 3 2 2 2 2 13" xfId="18317"/>
    <cellStyle name="常规 2 3 3 2 2 2 2 14" xfId="18318"/>
    <cellStyle name="常规 2 3 3 2 2 2 2 15" xfId="18319"/>
    <cellStyle name="常规 2 3 3 2 2 2 2 2" xfId="18320"/>
    <cellStyle name="常规 2 3 3 2 2 2 2 3" xfId="18322"/>
    <cellStyle name="常规 2 3 3 2 2 2 2 4" xfId="18324"/>
    <cellStyle name="常规 2 3 3 2 2 2 2 5" xfId="18326"/>
    <cellStyle name="常规 2 3 3 2 2 2 2 6" xfId="18329"/>
    <cellStyle name="常规 2 3 3 2 2 2 2 7" xfId="18332"/>
    <cellStyle name="常规 2 3 3 2 2 2 2 8" xfId="18334"/>
    <cellStyle name="常规 2 3 3 2 2 2 2 9" xfId="18336"/>
    <cellStyle name="常规 2 3 3 2 2 2 3" xfId="18337"/>
    <cellStyle name="常规 2 3 3 2 2 2 4" xfId="18339"/>
    <cellStyle name="常规 2 3 3 2 2 3" xfId="18343"/>
    <cellStyle name="常规 2 3 3 2 2 3 2" xfId="18345"/>
    <cellStyle name="常规 2 3 3 2 2 3 2 10" xfId="18347"/>
    <cellStyle name="常规 2 3 3 2 2 3 2 11" xfId="18348"/>
    <cellStyle name="常规 2 3 3 2 2 3 2 12" xfId="18350"/>
    <cellStyle name="常规 2 3 3 2 2 3 2 13" xfId="18352"/>
    <cellStyle name="常规 2 3 3 2 2 3 2 14" xfId="18355"/>
    <cellStyle name="常规 2 3 3 2 2 3 2 15" xfId="18358"/>
    <cellStyle name="常规 2 3 3 2 2 3 2 2" xfId="15044"/>
    <cellStyle name="常规 2 3 3 2 2 3 2 3" xfId="15048"/>
    <cellStyle name="常规 2 3 3 2 2 3 2 4" xfId="18361"/>
    <cellStyle name="常规 2 3 3 2 2 3 2 5" xfId="18363"/>
    <cellStyle name="常规 2 3 3 2 2 3 2 6" xfId="18366"/>
    <cellStyle name="常规 2 3 3 2 2 3 2 7" xfId="7528"/>
    <cellStyle name="常规 2 3 3 2 2 3 2 8" xfId="7532"/>
    <cellStyle name="常规 2 3 3 2 2 3 2 9" xfId="18369"/>
    <cellStyle name="常规 2 3 3 2 2 3 3" xfId="18370"/>
    <cellStyle name="常规 2 3 3 2 2 3 4" xfId="18373"/>
    <cellStyle name="常规 2 3 3 2 2 4" xfId="18375"/>
    <cellStyle name="常规 2 3 3 2 2 4 10" xfId="18377"/>
    <cellStyle name="常规 2 3 3 2 2 4 11" xfId="18379"/>
    <cellStyle name="常规 2 3 3 2 2 4 12" xfId="18381"/>
    <cellStyle name="常规 2 3 3 2 2 4 13" xfId="18383"/>
    <cellStyle name="常规 2 3 3 2 2 4 14" xfId="18384"/>
    <cellStyle name="常规 2 3 3 2 2 4 15" xfId="18385"/>
    <cellStyle name="常规 2 3 3 2 2 4 16" xfId="18386"/>
    <cellStyle name="常规 2 3 3 2 2 4 17" xfId="18387"/>
    <cellStyle name="常规 2 3 3 2 2 4 2" xfId="9632"/>
    <cellStyle name="常规 2 3 3 2 2 4 3" xfId="18388"/>
    <cellStyle name="常规 2 3 3 2 2 4 4" xfId="18389"/>
    <cellStyle name="常规 2 3 3 2 2 4 5" xfId="18391"/>
    <cellStyle name="常规 2 3 3 2 2 4 6" xfId="18393"/>
    <cellStyle name="常规 2 3 3 2 2 4 7" xfId="18396"/>
    <cellStyle name="常规 2 3 3 2 2 4 8" xfId="18399"/>
    <cellStyle name="常规 2 3 3 2 2 4 9" xfId="18402"/>
    <cellStyle name="常规 2 3 3 2 2 5" xfId="18405"/>
    <cellStyle name="常规 2 3 3 2 2 5 2" xfId="18407"/>
    <cellStyle name="常规 2 3 3 2 2 6" xfId="18408"/>
    <cellStyle name="常规 2 3 3 2 2 7" xfId="18409"/>
    <cellStyle name="常规 2 3 3 2 3" xfId="18410"/>
    <cellStyle name="常规 2 3 3 2 3 2" xfId="18411"/>
    <cellStyle name="常规 2 3 3 2 3 2 10" xfId="18413"/>
    <cellStyle name="常规 2 3 3 2 3 2 11" xfId="18416"/>
    <cellStyle name="常规 2 3 3 2 3 2 12" xfId="18418"/>
    <cellStyle name="常规 2 3 3 2 3 2 13" xfId="18420"/>
    <cellStyle name="常规 2 3 3 2 3 2 14" xfId="18421"/>
    <cellStyle name="常规 2 3 3 2 3 2 15" xfId="17471"/>
    <cellStyle name="常规 2 3 3 2 3 2 16" xfId="17473"/>
    <cellStyle name="常规 2 3 3 2 3 2 17" xfId="18422"/>
    <cellStyle name="常规 2 3 3 2 3 2 2" xfId="18423"/>
    <cellStyle name="常规 2 3 3 2 3 2 3" xfId="18424"/>
    <cellStyle name="常规 2 3 3 2 3 2 4" xfId="18426"/>
    <cellStyle name="常规 2 3 3 2 3 2 5" xfId="18428"/>
    <cellStyle name="常规 2 3 3 2 3 2 6" xfId="18430"/>
    <cellStyle name="常规 2 3 3 2 3 2 7" xfId="18433"/>
    <cellStyle name="常规 2 3 3 2 3 2 8" xfId="18436"/>
    <cellStyle name="常规 2 3 3 2 3 2 9" xfId="18439"/>
    <cellStyle name="常规 2 3 3 2 3 3" xfId="18441"/>
    <cellStyle name="常规 2 3 3 2 3 3 2" xfId="18442"/>
    <cellStyle name="常规 2 3 3 2 3 3 3" xfId="18444"/>
    <cellStyle name="常规 2 3 3 2 3 4" xfId="18446"/>
    <cellStyle name="常规 2 3 3 2 3 4 2" xfId="8059"/>
    <cellStyle name="常规 2 3 3 2 3 5" xfId="18447"/>
    <cellStyle name="常规 2 3 3 2 3 5 2" xfId="18448"/>
    <cellStyle name="常规 2 3 3 2 3 6" xfId="18450"/>
    <cellStyle name="常规 2 3 3 2 3 7" xfId="18451"/>
    <cellStyle name="常规 2 3 3 2 4" xfId="18452"/>
    <cellStyle name="常规 2 3 3 2 4 2" xfId="13354"/>
    <cellStyle name="常规 2 3 3 2 4 2 10" xfId="18453"/>
    <cellStyle name="常规 2 3 3 2 4 2 11" xfId="18455"/>
    <cellStyle name="常规 2 3 3 2 4 2 12" xfId="18458"/>
    <cellStyle name="常规 2 3 3 2 4 2 13" xfId="18461"/>
    <cellStyle name="常规 2 3 3 2 4 2 14" xfId="8511"/>
    <cellStyle name="常规 2 3 3 2 4 2 15" xfId="8521"/>
    <cellStyle name="常规 2 3 3 2 4 2 16" xfId="16581"/>
    <cellStyle name="常规 2 3 3 2 4 2 17" xfId="18463"/>
    <cellStyle name="常规 2 3 3 2 4 2 2" xfId="18464"/>
    <cellStyle name="常规 2 3 3 2 4 2 3" xfId="18466"/>
    <cellStyle name="常规 2 3 3 2 4 2 4" xfId="18469"/>
    <cellStyle name="常规 2 3 3 2 4 2 5" xfId="2044"/>
    <cellStyle name="常规 2 3 3 2 4 2 6" xfId="2050"/>
    <cellStyle name="常规 2 3 3 2 4 2 7" xfId="2056"/>
    <cellStyle name="常规 2 3 3 2 4 2 8" xfId="18472"/>
    <cellStyle name="常规 2 3 3 2 4 2 9" xfId="18473"/>
    <cellStyle name="常规 2 3 3 2 4 3" xfId="13358"/>
    <cellStyle name="常规 2 3 3 2 4 3 2" xfId="18474"/>
    <cellStyle name="常规 2 3 3 2 4 4" xfId="3746"/>
    <cellStyle name="常规 2 3 3 2 4 4 2" xfId="10476"/>
    <cellStyle name="常规 2 3 3 2 4 5" xfId="3753"/>
    <cellStyle name="常规 2 3 3 2 4 5 2" xfId="14551"/>
    <cellStyle name="常规 2 3 3 2 4 6" xfId="13362"/>
    <cellStyle name="常规 2 3 3 2 4 7" xfId="13365"/>
    <cellStyle name="常规 2 3 3 2 5" xfId="18476"/>
    <cellStyle name="常规 2 3 3 2 5 10" xfId="18477"/>
    <cellStyle name="常规 2 3 3 2 5 11" xfId="18478"/>
    <cellStyle name="常规 2 3 3 2 5 12" xfId="15209"/>
    <cellStyle name="常规 2 3 3 2 5 13" xfId="15211"/>
    <cellStyle name="常规 2 3 3 2 5 14" xfId="15213"/>
    <cellStyle name="常规 2 3 3 2 5 15" xfId="15215"/>
    <cellStyle name="常规 2 3 3 2 5 16" xfId="15218"/>
    <cellStyle name="常规 2 3 3 2 5 17" xfId="15221"/>
    <cellStyle name="常规 2 3 3 2 5 2" xfId="18479"/>
    <cellStyle name="常规 2 3 3 2 5 3" xfId="18480"/>
    <cellStyle name="常规 2 3 3 2 5 4" xfId="18482"/>
    <cellStyle name="常规 2 3 3 2 5 5" xfId="18484"/>
    <cellStyle name="常规 2 3 3 2 5 6" xfId="18486"/>
    <cellStyle name="常规 2 3 3 2 5 7" xfId="18488"/>
    <cellStyle name="常规 2 3 3 2 5 8" xfId="18490"/>
    <cellStyle name="常规 2 3 3 2 5 9" xfId="18492"/>
    <cellStyle name="常规 2 3 3 2 6" xfId="18494"/>
    <cellStyle name="常规 2 3 3 2 6 2" xfId="18496"/>
    <cellStyle name="常规 2 3 3 2 6 3" xfId="18499"/>
    <cellStyle name="常规 2 3 3 2 7" xfId="18501"/>
    <cellStyle name="常规 2 3 3 2 7 2" xfId="18502"/>
    <cellStyle name="常规 2 3 3 2 7 3" xfId="18505"/>
    <cellStyle name="常规 2 3 3 2 8" xfId="18083"/>
    <cellStyle name="常规 2 3 3 2 8 2" xfId="18508"/>
    <cellStyle name="常规 2 3 3 2 9" xfId="18085"/>
    <cellStyle name="常规 2 3 3 3" xfId="18510"/>
    <cellStyle name="常规 2 3 3 3 2" xfId="10448"/>
    <cellStyle name="常规 2 3 3 3 2 2" xfId="18511"/>
    <cellStyle name="常规 2 3 3 3 2 2 10" xfId="18513"/>
    <cellStyle name="常规 2 3 3 3 2 2 11" xfId="18517"/>
    <cellStyle name="常规 2 3 3 3 2 2 12" xfId="18519"/>
    <cellStyle name="常规 2 3 3 3 2 2 13" xfId="18520"/>
    <cellStyle name="常规 2 3 3 3 2 2 14" xfId="18522"/>
    <cellStyle name="常规 2 3 3 3 2 2 15" xfId="18525"/>
    <cellStyle name="常规 2 3 3 3 2 2 2" xfId="18527"/>
    <cellStyle name="常规 2 3 3 3 2 2 3" xfId="18529"/>
    <cellStyle name="常规 2 3 3 3 2 2 4" xfId="18531"/>
    <cellStyle name="常规 2 3 3 3 2 2 5" xfId="18533"/>
    <cellStyle name="常规 2 3 3 3 2 2 6" xfId="18534"/>
    <cellStyle name="常规 2 3 3 3 2 2 7" xfId="18536"/>
    <cellStyle name="常规 2 3 3 3 2 2 8" xfId="18538"/>
    <cellStyle name="常规 2 3 3 3 2 2 9" xfId="18540"/>
    <cellStyle name="常规 2 3 3 3 2 3" xfId="18541"/>
    <cellStyle name="常规 2 3 3 3 2 4" xfId="18542"/>
    <cellStyle name="常规 2 3 3 3 3" xfId="10453"/>
    <cellStyle name="常规 2 3 3 3 3 2" xfId="18543"/>
    <cellStyle name="常规 2 3 3 3 3 2 10" xfId="18547"/>
    <cellStyle name="常规 2 3 3 3 3 2 11" xfId="18549"/>
    <cellStyle name="常规 2 3 3 3 3 2 12" xfId="18550"/>
    <cellStyle name="常规 2 3 3 3 3 2 13" xfId="18551"/>
    <cellStyle name="常规 2 3 3 3 3 2 14" xfId="18552"/>
    <cellStyle name="常规 2 3 3 3 3 2 15" xfId="18553"/>
    <cellStyle name="常规 2 3 3 3 3 2 2" xfId="18554"/>
    <cellStyle name="常规 2 3 3 3 3 2 3" xfId="18557"/>
    <cellStyle name="常规 2 3 3 3 3 2 4" xfId="18560"/>
    <cellStyle name="常规 2 3 3 3 3 2 5" xfId="18562"/>
    <cellStyle name="常规 2 3 3 3 3 2 6" xfId="18563"/>
    <cellStyle name="常规 2 3 3 3 3 2 7" xfId="18565"/>
    <cellStyle name="常规 2 3 3 3 3 2 8" xfId="18567"/>
    <cellStyle name="常规 2 3 3 3 3 2 9" xfId="18569"/>
    <cellStyle name="常规 2 3 3 3 3 3" xfId="18570"/>
    <cellStyle name="常规 2 3 3 3 3 4" xfId="18573"/>
    <cellStyle name="常规 2 3 3 3 4" xfId="10458"/>
    <cellStyle name="常规 2 3 3 3 4 10" xfId="16317"/>
    <cellStyle name="常规 2 3 3 3 4 11" xfId="18574"/>
    <cellStyle name="常规 2 3 3 3 4 12" xfId="18575"/>
    <cellStyle name="常规 2 3 3 3 4 13" xfId="18576"/>
    <cellStyle name="常规 2 3 3 3 4 14" xfId="18577"/>
    <cellStyle name="常规 2 3 3 3 4 15" xfId="18578"/>
    <cellStyle name="常规 2 3 3 3 4 16" xfId="18579"/>
    <cellStyle name="常规 2 3 3 3 4 17" xfId="18581"/>
    <cellStyle name="常规 2 3 3 3 4 2" xfId="13434"/>
    <cellStyle name="常规 2 3 3 3 4 3" xfId="18583"/>
    <cellStyle name="常规 2 3 3 3 4 4" xfId="18585"/>
    <cellStyle name="常规 2 3 3 3 4 5" xfId="18586"/>
    <cellStyle name="常规 2 3 3 3 4 6" xfId="18587"/>
    <cellStyle name="常规 2 3 3 3 4 7" xfId="18588"/>
    <cellStyle name="常规 2 3 3 3 4 8" xfId="18589"/>
    <cellStyle name="常规 2 3 3 3 4 9" xfId="17175"/>
    <cellStyle name="常规 2 3 3 3 5" xfId="10463"/>
    <cellStyle name="常规 2 3 3 3 5 2" xfId="18590"/>
    <cellStyle name="常规 2 3 3 3 6" xfId="10468"/>
    <cellStyle name="常规 2 3 3 3 7" xfId="18592"/>
    <cellStyle name="常规 2 3 3 4" xfId="18596"/>
    <cellStyle name="常规 2 3 3 4 2" xfId="18597"/>
    <cellStyle name="常规 2 3 3 4 2 10" xfId="18598"/>
    <cellStyle name="常规 2 3 3 4 2 11" xfId="18600"/>
    <cellStyle name="常规 2 3 3 4 2 12" xfId="18602"/>
    <cellStyle name="常规 2 3 3 4 2 13" xfId="18604"/>
    <cellStyle name="常规 2 3 3 4 2 14" xfId="18605"/>
    <cellStyle name="常规 2 3 3 4 2 15" xfId="18606"/>
    <cellStyle name="常规 2 3 3 4 2 16" xfId="18607"/>
    <cellStyle name="常规 2 3 3 4 2 17" xfId="18608"/>
    <cellStyle name="常规 2 3 3 4 2 2" xfId="18610"/>
    <cellStyle name="常规 2 3 3 4 2 3" xfId="18611"/>
    <cellStyle name="常规 2 3 3 4 2 4" xfId="18612"/>
    <cellStyle name="常规 2 3 3 4 2 5" xfId="18613"/>
    <cellStyle name="常规 2 3 3 4 2 6" xfId="18614"/>
    <cellStyle name="常规 2 3 3 4 2 7" xfId="18615"/>
    <cellStyle name="常规 2 3 3 4 2 8" xfId="18616"/>
    <cellStyle name="常规 2 3 3 4 2 9" xfId="14435"/>
    <cellStyle name="常规 2 3 3 4 3" xfId="18617"/>
    <cellStyle name="常规 2 3 3 4 3 2" xfId="18619"/>
    <cellStyle name="常规 2 3 3 4 3 3" xfId="18622"/>
    <cellStyle name="常规 2 3 3 4 4" xfId="18625"/>
    <cellStyle name="常规 2 3 3 4 4 2" xfId="18627"/>
    <cellStyle name="常规 2 3 3 4 5" xfId="18628"/>
    <cellStyle name="常规 2 3 3 4 5 2" xfId="18629"/>
    <cellStyle name="常规 2 3 3 4 6" xfId="18630"/>
    <cellStyle name="常规 2 3 3 4 7" xfId="18631"/>
    <cellStyle name="常规 2 3 3 5" xfId="18633"/>
    <cellStyle name="常规 2 3 3 5 2" xfId="18634"/>
    <cellStyle name="常规 2 3 3 5 2 10" xfId="18635"/>
    <cellStyle name="常规 2 3 3 5 2 11" xfId="18638"/>
    <cellStyle name="常规 2 3 3 5 2 12" xfId="10052"/>
    <cellStyle name="常规 2 3 3 5 2 13" xfId="18641"/>
    <cellStyle name="常规 2 3 3 5 2 14" xfId="18643"/>
    <cellStyle name="常规 2 3 3 5 2 15" xfId="16071"/>
    <cellStyle name="常规 2 3 3 5 2 16" xfId="16094"/>
    <cellStyle name="常规 2 3 3 5 2 17" xfId="16112"/>
    <cellStyle name="常规 2 3 3 5 2 2" xfId="18645"/>
    <cellStyle name="常规 2 3 3 5 2 3" xfId="18646"/>
    <cellStyle name="常规 2 3 3 5 2 4" xfId="18647"/>
    <cellStyle name="常规 2 3 3 5 2 5" xfId="18648"/>
    <cellStyle name="常规 2 3 3 5 2 6" xfId="18649"/>
    <cellStyle name="常规 2 3 3 5 2 7" xfId="18650"/>
    <cellStyle name="常规 2 3 3 5 2 8" xfId="6301"/>
    <cellStyle name="常规 2 3 3 5 2 9" xfId="2087"/>
    <cellStyle name="常规 2 3 3 5 3" xfId="18651"/>
    <cellStyle name="常规 2 3 3 5 3 2" xfId="18653"/>
    <cellStyle name="常规 2 3 3 5 4" xfId="18654"/>
    <cellStyle name="常规 2 3 3 5 4 2" xfId="18656"/>
    <cellStyle name="常规 2 3 3 5 5" xfId="18657"/>
    <cellStyle name="常规 2 3 3 5 5 2" xfId="18658"/>
    <cellStyle name="常规 2 3 3 5 6" xfId="18659"/>
    <cellStyle name="常规 2 3 3 5 7" xfId="18660"/>
    <cellStyle name="常规 2 3 3 6" xfId="18661"/>
    <cellStyle name="常规 2 3 3 6 10" xfId="3151"/>
    <cellStyle name="常规 2 3 3 6 11" xfId="3158"/>
    <cellStyle name="常规 2 3 3 6 12" xfId="3162"/>
    <cellStyle name="常规 2 3 3 6 13" xfId="18662"/>
    <cellStyle name="常规 2 3 3 6 14" xfId="18663"/>
    <cellStyle name="常规 2 3 3 6 15" xfId="18664"/>
    <cellStyle name="常规 2 3 3 6 16" xfId="18665"/>
    <cellStyle name="常规 2 3 3 6 17" xfId="18666"/>
    <cellStyle name="常规 2 3 3 6 2" xfId="3588"/>
    <cellStyle name="常规 2 3 3 6 3" xfId="3590"/>
    <cellStyle name="常规 2 3 3 6 4" xfId="3592"/>
    <cellStyle name="常规 2 3 3 6 5" xfId="18667"/>
    <cellStyle name="常规 2 3 3 6 6" xfId="14346"/>
    <cellStyle name="常规 2 3 3 6 7" xfId="14480"/>
    <cellStyle name="常规 2 3 3 6 8" xfId="14548"/>
    <cellStyle name="常规 2 3 3 6 9" xfId="14563"/>
    <cellStyle name="常规 2 3 3 7" xfId="18668"/>
    <cellStyle name="常规 2 3 3 7 2" xfId="18669"/>
    <cellStyle name="常规 2 3 3 7 3" xfId="18670"/>
    <cellStyle name="常规 2 3 3 8" xfId="18671"/>
    <cellStyle name="常规 2 3 3 8 2" xfId="18672"/>
    <cellStyle name="常规 2 3 3 8 2 2" xfId="4853"/>
    <cellStyle name="常规 2 3 3 8 3" xfId="18674"/>
    <cellStyle name="常规 2 3 3 9" xfId="18676"/>
    <cellStyle name="常规 2 3 3 9 2" xfId="18677"/>
    <cellStyle name="常规 2 3 3 9 3" xfId="18678"/>
    <cellStyle name="常规 2 3 4" xfId="18679"/>
    <cellStyle name="常规 2 3 4 2" xfId="18680"/>
    <cellStyle name="常规 2 3 4 2 2" xfId="18682"/>
    <cellStyle name="常规 2 3 4 2 2 2" xfId="18683"/>
    <cellStyle name="常规 2 3 4 2 2 2 10" xfId="6009"/>
    <cellStyle name="常规 2 3 4 2 2 2 11" xfId="6018"/>
    <cellStyle name="常规 2 3 4 2 2 2 12" xfId="18684"/>
    <cellStyle name="常规 2 3 4 2 2 2 13" xfId="18687"/>
    <cellStyle name="常规 2 3 4 2 2 2 14" xfId="18691"/>
    <cellStyle name="常规 2 3 4 2 2 2 15" xfId="18695"/>
    <cellStyle name="常规 2 3 4 2 2 2 2" xfId="18697"/>
    <cellStyle name="常规 2 3 4 2 2 2 3" xfId="18698"/>
    <cellStyle name="常规 2 3 4 2 2 2 4" xfId="18700"/>
    <cellStyle name="常规 2 3 4 2 2 2 5" xfId="18703"/>
    <cellStyle name="常规 2 3 4 2 2 2 6" xfId="18705"/>
    <cellStyle name="常规 2 3 4 2 2 2 7" xfId="18709"/>
    <cellStyle name="常规 2 3 4 2 2 2 8" xfId="18714"/>
    <cellStyle name="常规 2 3 4 2 2 2 9" xfId="18716"/>
    <cellStyle name="常规 2 3 4 2 2 3" xfId="18718"/>
    <cellStyle name="常规 2 3 4 2 3" xfId="18719"/>
    <cellStyle name="常规 2 3 4 2 3 2" xfId="18720"/>
    <cellStyle name="常规 2 3 4 2 3 2 10" xfId="18721"/>
    <cellStyle name="常规 2 3 4 2 3 2 11" xfId="18723"/>
    <cellStyle name="常规 2 3 4 2 3 2 12" xfId="18725"/>
    <cellStyle name="常规 2 3 4 2 3 2 13" xfId="18726"/>
    <cellStyle name="常规 2 3 4 2 3 2 14" xfId="18727"/>
    <cellStyle name="常规 2 3 4 2 3 2 15" xfId="18728"/>
    <cellStyle name="常规 2 3 4 2 3 2 2" xfId="18729"/>
    <cellStyle name="常规 2 3 4 2 3 2 3" xfId="18732"/>
    <cellStyle name="常规 2 3 4 2 3 2 4" xfId="18736"/>
    <cellStyle name="常规 2 3 4 2 3 2 5" xfId="18739"/>
    <cellStyle name="常规 2 3 4 2 3 2 6" xfId="18741"/>
    <cellStyle name="常规 2 3 4 2 3 2 7" xfId="18743"/>
    <cellStyle name="常规 2 3 4 2 3 2 8" xfId="18746"/>
    <cellStyle name="常规 2 3 4 2 3 2 9" xfId="18748"/>
    <cellStyle name="常规 2 3 4 2 4" xfId="18750"/>
    <cellStyle name="常规 2 3 4 2 4 10" xfId="18751"/>
    <cellStyle name="常规 2 3 4 2 4 11" xfId="18752"/>
    <cellStyle name="常规 2 3 4 2 4 12" xfId="18753"/>
    <cellStyle name="常规 2 3 4 2 4 13" xfId="18754"/>
    <cellStyle name="常规 2 3 4 2 4 14" xfId="18755"/>
    <cellStyle name="常规 2 3 4 2 4 15" xfId="18756"/>
    <cellStyle name="常规 2 3 4 2 4 2" xfId="13854"/>
    <cellStyle name="常规 2 3 4 2 4 3" xfId="13857"/>
    <cellStyle name="常规 2 3 4 2 4 4" xfId="13860"/>
    <cellStyle name="常规 2 3 4 2 4 5" xfId="13861"/>
    <cellStyle name="常规 2 3 4 2 4 6" xfId="13865"/>
    <cellStyle name="常规 2 3 4 2 4 7" xfId="13871"/>
    <cellStyle name="常规 2 3 4 2 4 8" xfId="18757"/>
    <cellStyle name="常规 2 3 4 2 4 9" xfId="18758"/>
    <cellStyle name="常规 2 3 4 2 5" xfId="18759"/>
    <cellStyle name="常规 2 3 4 2 6" xfId="18760"/>
    <cellStyle name="常规 2 3 4 3" xfId="18761"/>
    <cellStyle name="常规 2 3 4 3 2" xfId="18762"/>
    <cellStyle name="常规 2 3 4 3 2 10" xfId="18763"/>
    <cellStyle name="常规 2 3 4 3 2 11" xfId="18764"/>
    <cellStyle name="常规 2 3 4 3 2 12" xfId="18765"/>
    <cellStyle name="常规 2 3 4 3 2 13" xfId="18766"/>
    <cellStyle name="常规 2 3 4 3 2 14" xfId="18767"/>
    <cellStyle name="常规 2 3 4 3 2 15" xfId="18768"/>
    <cellStyle name="常规 2 3 4 3 2 2" xfId="18769"/>
    <cellStyle name="常规 2 3 4 3 2 3" xfId="18771"/>
    <cellStyle name="常规 2 3 4 3 2 4" xfId="18772"/>
    <cellStyle name="常规 2 3 4 3 2 5" xfId="18773"/>
    <cellStyle name="常规 2 3 4 3 2 6" xfId="18774"/>
    <cellStyle name="常规 2 3 4 3 2 7" xfId="18775"/>
    <cellStyle name="常规 2 3 4 3 2 8" xfId="18776"/>
    <cellStyle name="常规 2 3 4 3 2 9" xfId="18777"/>
    <cellStyle name="常规 2 3 4 3 3" xfId="18779"/>
    <cellStyle name="常规 2 3 4 3 3 2" xfId="18781"/>
    <cellStyle name="常规 2 3 4 3 4" xfId="18783"/>
    <cellStyle name="常规 2 3 4 3 5" xfId="18785"/>
    <cellStyle name="常规 2 3 4 4" xfId="18787"/>
    <cellStyle name="常规 2 3 4 4 2" xfId="18788"/>
    <cellStyle name="常规 2 3 4 4 2 10" xfId="18789"/>
    <cellStyle name="常规 2 3 4 4 2 11" xfId="18790"/>
    <cellStyle name="常规 2 3 4 4 2 12" xfId="18791"/>
    <cellStyle name="常规 2 3 4 4 2 13" xfId="18792"/>
    <cellStyle name="常规 2 3 4 4 2 14" xfId="18793"/>
    <cellStyle name="常规 2 3 4 4 2 15" xfId="18795"/>
    <cellStyle name="常规 2 3 4 4 2 2" xfId="18797"/>
    <cellStyle name="常规 2 3 4 4 2 3" xfId="18798"/>
    <cellStyle name="常规 2 3 4 4 2 4" xfId="18799"/>
    <cellStyle name="常规 2 3 4 4 2 5" xfId="18800"/>
    <cellStyle name="常规 2 3 4 4 2 6" xfId="18801"/>
    <cellStyle name="常规 2 3 4 4 2 7" xfId="18802"/>
    <cellStyle name="常规 2 3 4 4 2 8" xfId="18803"/>
    <cellStyle name="常规 2 3 4 4 2 9" xfId="18805"/>
    <cellStyle name="常规 2 3 4 5" xfId="18809"/>
    <cellStyle name="常规 2 3 4 5 10" xfId="18810"/>
    <cellStyle name="常规 2 3 4 5 11" xfId="18812"/>
    <cellStyle name="常规 2 3 4 5 12" xfId="18813"/>
    <cellStyle name="常规 2 3 4 5 13" xfId="18815"/>
    <cellStyle name="常规 2 3 4 5 14" xfId="18817"/>
    <cellStyle name="常规 2 3 4 5 15" xfId="18819"/>
    <cellStyle name="常规 2 3 4 5 2" xfId="18821"/>
    <cellStyle name="常规 2 3 4 5 3" xfId="18822"/>
    <cellStyle name="常规 2 3 4 5 4" xfId="18824"/>
    <cellStyle name="常规 2 3 4 5 5" xfId="18826"/>
    <cellStyle name="常规 2 3 4 5 6" xfId="318"/>
    <cellStyle name="常规 2 3 4 5 7" xfId="334"/>
    <cellStyle name="常规 2 3 4 5 8" xfId="18827"/>
    <cellStyle name="常规 2 3 4 5 9" xfId="18829"/>
    <cellStyle name="常规 2 3 4 6" xfId="18831"/>
    <cellStyle name="常规 2 3 4 7" xfId="18832"/>
    <cellStyle name="常规 2 3 4 7 2" xfId="16217"/>
    <cellStyle name="常规 2 3 4 8" xfId="18833"/>
    <cellStyle name="常规 2 3 5" xfId="18835"/>
    <cellStyle name="常规 2 3 5 10" xfId="4694"/>
    <cellStyle name="常规 2 3 5 2" xfId="18836"/>
    <cellStyle name="常规 2 3 5 2 2" xfId="18839"/>
    <cellStyle name="常规 2 3 5 2 2 10" xfId="18841"/>
    <cellStyle name="常规 2 3 5 2 2 11" xfId="18842"/>
    <cellStyle name="常规 2 3 5 2 2 12" xfId="18843"/>
    <cellStyle name="常规 2 3 5 2 2 13" xfId="7520"/>
    <cellStyle name="常规 2 3 5 2 2 14" xfId="5143"/>
    <cellStyle name="常规 2 3 5 2 2 15" xfId="18844"/>
    <cellStyle name="常规 2 3 5 2 2 16" xfId="14835"/>
    <cellStyle name="常规 2 3 5 2 2 17" xfId="14838"/>
    <cellStyle name="常规 2 3 5 2 2 2" xfId="3088"/>
    <cellStyle name="常规 2 3 5 2 2 3" xfId="5276"/>
    <cellStyle name="常规 2 3 5 2 2 4" xfId="5281"/>
    <cellStyle name="常规 2 3 5 2 2 5" xfId="18845"/>
    <cellStyle name="常规 2 3 5 2 2 6" xfId="18846"/>
    <cellStyle name="常规 2 3 5 2 2 7" xfId="18847"/>
    <cellStyle name="常规 2 3 5 2 2 8" xfId="18849"/>
    <cellStyle name="常规 2 3 5 2 2 9" xfId="18851"/>
    <cellStyle name="常规 2 3 5 2 3" xfId="18853"/>
    <cellStyle name="常规 2 3 5 2 3 2" xfId="18855"/>
    <cellStyle name="常规 2 3 5 2 3 3" xfId="18857"/>
    <cellStyle name="常规 2 3 5 2 4" xfId="18859"/>
    <cellStyle name="常规 2 3 5 2 4 2" xfId="17316"/>
    <cellStyle name="常规 2 3 5 2 5" xfId="18862"/>
    <cellStyle name="常规 2 3 5 2 5 2" xfId="18864"/>
    <cellStyle name="常规 2 3 5 2 6" xfId="18865"/>
    <cellStyle name="常规 2 3 5 2 7" xfId="18867"/>
    <cellStyle name="常规 2 3 5 3" xfId="18868"/>
    <cellStyle name="常规 2 3 5 3 2" xfId="10661"/>
    <cellStyle name="常规 2 3 5 3 2 10" xfId="18870"/>
    <cellStyle name="常规 2 3 5 3 2 11" xfId="18871"/>
    <cellStyle name="常规 2 3 5 3 2 12" xfId="18873"/>
    <cellStyle name="常规 2 3 5 3 2 13" xfId="18875"/>
    <cellStyle name="常规 2 3 5 3 2 14" xfId="18877"/>
    <cellStyle name="常规 2 3 5 3 2 15" xfId="18879"/>
    <cellStyle name="常规 2 3 5 3 2 16" xfId="18882"/>
    <cellStyle name="常规 2 3 5 3 2 17" xfId="18887"/>
    <cellStyle name="常规 2 3 5 3 2 2" xfId="18890"/>
    <cellStyle name="常规 2 3 5 3 2 3" xfId="18892"/>
    <cellStyle name="常规 2 3 5 3 2 4" xfId="18894"/>
    <cellStyle name="常规 2 3 5 3 2 5" xfId="18895"/>
    <cellStyle name="常规 2 3 5 3 2 6" xfId="18896"/>
    <cellStyle name="常规 2 3 5 3 2 7" xfId="9506"/>
    <cellStyle name="常规 2 3 5 3 2 8" xfId="18897"/>
    <cellStyle name="常规 2 3 5 3 2 9" xfId="18898"/>
    <cellStyle name="常规 2 3 5 3 3" xfId="1410"/>
    <cellStyle name="常规 2 3 5 3 3 2" xfId="18900"/>
    <cellStyle name="常规 2 3 5 3 4" xfId="1425"/>
    <cellStyle name="常规 2 3 5 3 4 2" xfId="17372"/>
    <cellStyle name="常规 2 3 5 3 5" xfId="1439"/>
    <cellStyle name="常规 2 3 5 3 5 2" xfId="18902"/>
    <cellStyle name="常规 2 3 5 3 6" xfId="1486"/>
    <cellStyle name="常规 2 3 5 3 7" xfId="1490"/>
    <cellStyle name="常规 2 3 5 4" xfId="18903"/>
    <cellStyle name="常规 2 3 5 4 10" xfId="18905"/>
    <cellStyle name="常规 2 3 5 4 11" xfId="18907"/>
    <cellStyle name="常规 2 3 5 4 12" xfId="18909"/>
    <cellStyle name="常规 2 3 5 4 13" xfId="18911"/>
    <cellStyle name="常规 2 3 5 4 14" xfId="18913"/>
    <cellStyle name="常规 2 3 5 4 15" xfId="18914"/>
    <cellStyle name="常规 2 3 5 4 16" xfId="18915"/>
    <cellStyle name="常规 2 3 5 4 17" xfId="18916"/>
    <cellStyle name="常规 2 3 5 4 2" xfId="18920"/>
    <cellStyle name="常规 2 3 5 4 2 2" xfId="18922"/>
    <cellStyle name="常规 2 3 5 4 2 3" xfId="18924"/>
    <cellStyle name="常规 2 3 5 4 3" xfId="18928"/>
    <cellStyle name="常规 2 3 5 4 3 2" xfId="18930"/>
    <cellStyle name="常规 2 3 5 4 3 3" xfId="18932"/>
    <cellStyle name="常规 2 3 5 4 4" xfId="18936"/>
    <cellStyle name="常规 2 3 5 4 4 2" xfId="18938"/>
    <cellStyle name="常规 2 3 5 4 4 3" xfId="18939"/>
    <cellStyle name="常规 2 3 5 4 5" xfId="18942"/>
    <cellStyle name="常规 2 3 5 4 5 2" xfId="18944"/>
    <cellStyle name="常规 2 3 5 4 5 3" xfId="18945"/>
    <cellStyle name="常规 2 3 5 4 6" xfId="18948"/>
    <cellStyle name="常规 2 3 5 4 7" xfId="18950"/>
    <cellStyle name="常规 2 3 5 4 8" xfId="18951"/>
    <cellStyle name="常规 2 3 5 4 9" xfId="13169"/>
    <cellStyle name="常规 2 3 5 5" xfId="18952"/>
    <cellStyle name="常规 2 3 5 5 2" xfId="18955"/>
    <cellStyle name="常规 2 3 5 5 3" xfId="18957"/>
    <cellStyle name="常规 2 3 5 6" xfId="18959"/>
    <cellStyle name="常规 2 3 5 6 2" xfId="18960"/>
    <cellStyle name="常规 2 3 5 6 2 2" xfId="18963"/>
    <cellStyle name="常规 2 3 5 6 3" xfId="18964"/>
    <cellStyle name="常规 2 3 5 7" xfId="18966"/>
    <cellStyle name="常规 2 3 5 7 2" xfId="18967"/>
    <cellStyle name="常规 2 3 5 7 3" xfId="18969"/>
    <cellStyle name="常规 2 3 5 8" xfId="18970"/>
    <cellStyle name="常规 2 3 5 8 2" xfId="18971"/>
    <cellStyle name="常规 2 3 5 9" xfId="18973"/>
    <cellStyle name="常规 2 3 6" xfId="18976"/>
    <cellStyle name="常规 2 3 6 2" xfId="14874"/>
    <cellStyle name="常规 2 3 6 2 10" xfId="16136"/>
    <cellStyle name="常规 2 3 6 2 11" xfId="16139"/>
    <cellStyle name="常规 2 3 6 2 12" xfId="2758"/>
    <cellStyle name="常规 2 3 6 2 13" xfId="2766"/>
    <cellStyle name="常规 2 3 6 2 14" xfId="4808"/>
    <cellStyle name="常规 2 3 6 2 15" xfId="4817"/>
    <cellStyle name="常规 2 3 6 2 16" xfId="4822"/>
    <cellStyle name="常规 2 3 6 2 17" xfId="4827"/>
    <cellStyle name="常规 2 3 6 2 2" xfId="18977"/>
    <cellStyle name="常规 2 3 6 2 2 2" xfId="18979"/>
    <cellStyle name="常规 2 3 6 2 2 3" xfId="18981"/>
    <cellStyle name="常规 2 3 6 2 3" xfId="18983"/>
    <cellStyle name="常规 2 3 6 2 4" xfId="18985"/>
    <cellStyle name="常规 2 3 6 2 5" xfId="18987"/>
    <cellStyle name="常规 2 3 6 2 6" xfId="18989"/>
    <cellStyle name="常规 2 3 6 2 7" xfId="18990"/>
    <cellStyle name="常规 2 3 6 2 8" xfId="18991"/>
    <cellStyle name="常规 2 3 6 2 9" xfId="18993"/>
    <cellStyle name="常规 2 3 6 3" xfId="14877"/>
    <cellStyle name="常规 2 3 6 3 2" xfId="18995"/>
    <cellStyle name="常规 2 3 6 3 2 2" xfId="18997"/>
    <cellStyle name="常规 2 3 6 3 3" xfId="19000"/>
    <cellStyle name="常规 2 3 6 4" xfId="14880"/>
    <cellStyle name="常规 2 3 6 4 2" xfId="19002"/>
    <cellStyle name="常规 2 3 6 4 2 2" xfId="17939"/>
    <cellStyle name="常规 2 3 6 4 3" xfId="19005"/>
    <cellStyle name="常规 2 3 6 5" xfId="14883"/>
    <cellStyle name="常规 2 3 6 5 2" xfId="19007"/>
    <cellStyle name="常规 2 3 6 5 3" xfId="19009"/>
    <cellStyle name="常规 2 3 6 6" xfId="14885"/>
    <cellStyle name="常规 2 3 6 6 2" xfId="19011"/>
    <cellStyle name="常规 2 3 6 6 3" xfId="19013"/>
    <cellStyle name="常规 2 3 6 7" xfId="14888"/>
    <cellStyle name="常规 2 3 6 7 2" xfId="19015"/>
    <cellStyle name="常规 2 3 7" xfId="19017"/>
    <cellStyle name="常规 2 3 7 2" xfId="19019"/>
    <cellStyle name="常规 2 3 7 2 2" xfId="19021"/>
    <cellStyle name="常规 2 3 7 2 2 10" xfId="19023"/>
    <cellStyle name="常规 2 3 7 2 2 11" xfId="19024"/>
    <cellStyle name="常规 2 3 7 2 2 12" xfId="19025"/>
    <cellStyle name="常规 2 3 7 2 2 13" xfId="19026"/>
    <cellStyle name="常规 2 3 7 2 2 14" xfId="19027"/>
    <cellStyle name="常规 2 3 7 2 2 15" xfId="19028"/>
    <cellStyle name="常规 2 3 7 2 2 2" xfId="19032"/>
    <cellStyle name="常规 2 3 7 2 2 3" xfId="19035"/>
    <cellStyle name="常规 2 3 7 2 2 4" xfId="5859"/>
    <cellStyle name="常规 2 3 7 2 2 5" xfId="5868"/>
    <cellStyle name="常规 2 3 7 2 2 6" xfId="5870"/>
    <cellStyle name="常规 2 3 7 2 2 7" xfId="19037"/>
    <cellStyle name="常规 2 3 7 2 2 8" xfId="19038"/>
    <cellStyle name="常规 2 3 7 2 2 9" xfId="19039"/>
    <cellStyle name="常规 2 3 7 2 3" xfId="19040"/>
    <cellStyle name="常规 2 3 7 2 4" xfId="19042"/>
    <cellStyle name="常规 2 3 7 3" xfId="19045"/>
    <cellStyle name="常规 2 3 7 3 2" xfId="19047"/>
    <cellStyle name="常规 2 3 7 3 2 10" xfId="19049"/>
    <cellStyle name="常规 2 3 7 3 2 11" xfId="4041"/>
    <cellStyle name="常规 2 3 7 3 2 12" xfId="4043"/>
    <cellStyle name="常规 2 3 7 3 2 13" xfId="19050"/>
    <cellStyle name="常规 2 3 7 3 2 14" xfId="19051"/>
    <cellStyle name="常规 2 3 7 3 2 15" xfId="19052"/>
    <cellStyle name="常规 2 3 7 3 2 2" xfId="19054"/>
    <cellStyle name="常规 2 3 7 3 2 3" xfId="19056"/>
    <cellStyle name="常规 2 3 7 3 2 4" xfId="151"/>
    <cellStyle name="常规 2 3 7 3 2 5" xfId="323"/>
    <cellStyle name="常规 2 3 7 3 2 6" xfId="19058"/>
    <cellStyle name="常规 2 3 7 3 2 7" xfId="19059"/>
    <cellStyle name="常规 2 3 7 3 2 8" xfId="19060"/>
    <cellStyle name="常规 2 3 7 3 2 9" xfId="19061"/>
    <cellStyle name="常规 2 3 7 3 3" xfId="19063"/>
    <cellStyle name="常规 2 3 7 3 4" xfId="19066"/>
    <cellStyle name="常规 2 3 7 4" xfId="19069"/>
    <cellStyle name="常规 2 3 7 4 10" xfId="19071"/>
    <cellStyle name="常规 2 3 7 4 11" xfId="19072"/>
    <cellStyle name="常规 2 3 7 4 12" xfId="19073"/>
    <cellStyle name="常规 2 3 7 4 13" xfId="19074"/>
    <cellStyle name="常规 2 3 7 4 14" xfId="19075"/>
    <cellStyle name="常规 2 3 7 4 15" xfId="19076"/>
    <cellStyle name="常规 2 3 7 4 16" xfId="19078"/>
    <cellStyle name="常规 2 3 7 4 17" xfId="19080"/>
    <cellStyle name="常规 2 3 7 4 2" xfId="19081"/>
    <cellStyle name="常规 2 3 7 4 3" xfId="19084"/>
    <cellStyle name="常规 2 3 7 4 4" xfId="19087"/>
    <cellStyle name="常规 2 3 7 4 5" xfId="19089"/>
    <cellStyle name="常规 2 3 7 4 6" xfId="19091"/>
    <cellStyle name="常规 2 3 7 4 7" xfId="19092"/>
    <cellStyle name="常规 2 3 7 4 8" xfId="19093"/>
    <cellStyle name="常规 2 3 7 4 9" xfId="19094"/>
    <cellStyle name="常规 2 3 7 5" xfId="19096"/>
    <cellStyle name="常规 2 3 7 5 2" xfId="19098"/>
    <cellStyle name="常规 2 3 7 5 2 2" xfId="19100"/>
    <cellStyle name="常规 2 3 7 5 3" xfId="19102"/>
    <cellStyle name="常规 2 3 7 6" xfId="19104"/>
    <cellStyle name="常规 2 3 7 6 2" xfId="19106"/>
    <cellStyle name="常规 2 3 7 7" xfId="19107"/>
    <cellStyle name="常规 2 3 8" xfId="19110"/>
    <cellStyle name="常规 2 3 8 10" xfId="19111"/>
    <cellStyle name="常规 2 3 8 11" xfId="19112"/>
    <cellStyle name="常规 2 3 8 12" xfId="19113"/>
    <cellStyle name="常规 2 3 8 13" xfId="19114"/>
    <cellStyle name="常规 2 3 8 14" xfId="19115"/>
    <cellStyle name="常规 2 3 8 15" xfId="19116"/>
    <cellStyle name="常规 2 3 8 16" xfId="19118"/>
    <cellStyle name="常规 2 3 8 17" xfId="19120"/>
    <cellStyle name="常规 2 3 8 2" xfId="19122"/>
    <cellStyle name="常规 2 3 8 2 2" xfId="19123"/>
    <cellStyle name="常规 2 3 8 2 2 2" xfId="19125"/>
    <cellStyle name="常规 2 3 8 2 3" xfId="19129"/>
    <cellStyle name="常规 2 3 8 2 3 2" xfId="19130"/>
    <cellStyle name="常规 2 3 8 3" xfId="19132"/>
    <cellStyle name="常规 2 3 8 3 2" xfId="12231"/>
    <cellStyle name="常规 2 3 8 3 3" xfId="12234"/>
    <cellStyle name="常规 2 3 8 4" xfId="19133"/>
    <cellStyle name="常规 2 3 8 4 2" xfId="19134"/>
    <cellStyle name="常规 2 3 8 4 2 2" xfId="17740"/>
    <cellStyle name="常规 2 3 8 4 3" xfId="19135"/>
    <cellStyle name="常规 2 3 8 5" xfId="19136"/>
    <cellStyle name="常规 2 3 8 5 2" xfId="19137"/>
    <cellStyle name="常规 2 3 8 5 3" xfId="19139"/>
    <cellStyle name="常规 2 3 8 6" xfId="19142"/>
    <cellStyle name="常规 2 3 8 7" xfId="19143"/>
    <cellStyle name="常规 2 3 8 8" xfId="19144"/>
    <cellStyle name="常规 2 3 8 9" xfId="19145"/>
    <cellStyle name="常规 2 3 9" xfId="19147"/>
    <cellStyle name="常规 2 3 9 2" xfId="19149"/>
    <cellStyle name="常规 2 3 9 2 2" xfId="19150"/>
    <cellStyle name="常规 2 3 9 2 3" xfId="19151"/>
    <cellStyle name="常规 2 3 9 3" xfId="19152"/>
    <cellStyle name="常规 2 3 9 3 2" xfId="12294"/>
    <cellStyle name="常规 2 3 9 3 2 2" xfId="19153"/>
    <cellStyle name="常规 2 3 9 3 3" xfId="12297"/>
    <cellStyle name="常规 2 3 9 4" xfId="19156"/>
    <cellStyle name="常规 2 3 9 4 2" xfId="19157"/>
    <cellStyle name="常规 2 3 9 5" xfId="19158"/>
    <cellStyle name="常规 2 3 9 5 2" xfId="19159"/>
    <cellStyle name="常规 2 3 9 6" xfId="19160"/>
    <cellStyle name="常规 2 3 9 7" xfId="19161"/>
    <cellStyle name="常规 2 30" xfId="17214"/>
    <cellStyle name="常规 2 30 2" xfId="17224"/>
    <cellStyle name="常规 2 30 2 2" xfId="17228"/>
    <cellStyle name="常规 2 30 2 2 10" xfId="19162"/>
    <cellStyle name="常规 2 30 2 2 11" xfId="19163"/>
    <cellStyle name="常规 2 30 2 2 12" xfId="19164"/>
    <cellStyle name="常规 2 30 2 2 13" xfId="19166"/>
    <cellStyle name="常规 2 30 2 2 14" xfId="19168"/>
    <cellStyle name="常规 2 30 2 2 15" xfId="19169"/>
    <cellStyle name="常规 2 30 2 2 2" xfId="17230"/>
    <cellStyle name="常规 2 30 2 2 3" xfId="17252"/>
    <cellStyle name="常规 2 30 2 2 4" xfId="17256"/>
    <cellStyle name="常规 2 30 2 2 5" xfId="19170"/>
    <cellStyle name="常规 2 30 2 2 6" xfId="19172"/>
    <cellStyle name="常规 2 30 2 2 7" xfId="19174"/>
    <cellStyle name="常规 2 30 2 2 8" xfId="19175"/>
    <cellStyle name="常规 2 30 2 2 9" xfId="19176"/>
    <cellStyle name="常规 2 30 2 3" xfId="17258"/>
    <cellStyle name="常规 2 30 3" xfId="1650"/>
    <cellStyle name="常规 2 30 3 2" xfId="1229"/>
    <cellStyle name="常规 2 30 3 2 10" xfId="17297"/>
    <cellStyle name="常规 2 30 3 2 11" xfId="17299"/>
    <cellStyle name="常规 2 30 3 2 12" xfId="17302"/>
    <cellStyle name="常规 2 30 3 2 13" xfId="17306"/>
    <cellStyle name="常规 2 30 3 2 14" xfId="17310"/>
    <cellStyle name="常规 2 30 3 2 15" xfId="17313"/>
    <cellStyle name="常规 2 30 3 2 2" xfId="38"/>
    <cellStyle name="常规 2 30 3 2 3" xfId="305"/>
    <cellStyle name="常规 2 30 3 2 4" xfId="17318"/>
    <cellStyle name="常规 2 30 3 2 5" xfId="17320"/>
    <cellStyle name="常规 2 30 3 2 6" xfId="17323"/>
    <cellStyle name="常规 2 30 3 2 7" xfId="17326"/>
    <cellStyle name="常规 2 30 3 2 8" xfId="17328"/>
    <cellStyle name="常规 2 30 3 2 9" xfId="17330"/>
    <cellStyle name="常规 2 30 4" xfId="1656"/>
    <cellStyle name="常规 2 30 4 10" xfId="19178"/>
    <cellStyle name="常规 2 30 4 11" xfId="19179"/>
    <cellStyle name="常规 2 30 4 12" xfId="16373"/>
    <cellStyle name="常规 2 30 4 13" xfId="16375"/>
    <cellStyle name="常规 2 30 4 14" xfId="16377"/>
    <cellStyle name="常规 2 30 4 15" xfId="16379"/>
    <cellStyle name="常规 2 30 4 2" xfId="1660"/>
    <cellStyle name="常规 2 30 4 3" xfId="1667"/>
    <cellStyle name="常规 2 30 4 4" xfId="17387"/>
    <cellStyle name="常规 2 30 4 5" xfId="17412"/>
    <cellStyle name="常规 2 30 4 6" xfId="17415"/>
    <cellStyle name="常规 2 30 4 7" xfId="17417"/>
    <cellStyle name="常规 2 30 4 8" xfId="19180"/>
    <cellStyle name="常规 2 30 4 9" xfId="19182"/>
    <cellStyle name="常规 2 30 5" xfId="1673"/>
    <cellStyle name="常规 2 30 6" xfId="17452"/>
    <cellStyle name="常规 2 30 6 2" xfId="17454"/>
    <cellStyle name="常规 2 30 7" xfId="17463"/>
    <cellStyle name="常规 2 31" xfId="17478"/>
    <cellStyle name="常规 2 31 10" xfId="19183"/>
    <cellStyle name="常规 2 31 11" xfId="19184"/>
    <cellStyle name="常规 2 31 12" xfId="19185"/>
    <cellStyle name="常规 2 31 13" xfId="19186"/>
    <cellStyle name="常规 2 31 14" xfId="19187"/>
    <cellStyle name="常规 2 31 15" xfId="19188"/>
    <cellStyle name="常规 2 31 16" xfId="19189"/>
    <cellStyle name="常规 2 31 2" xfId="287"/>
    <cellStyle name="常规 2 31 2 2" xfId="17482"/>
    <cellStyle name="常规 2 31 2 2 2" xfId="17484"/>
    <cellStyle name="常规 2 31 2 3" xfId="17505"/>
    <cellStyle name="常规 2 31 2 4" xfId="17518"/>
    <cellStyle name="常规 2 31 3" xfId="294"/>
    <cellStyle name="常规 2 31 3 2" xfId="1472"/>
    <cellStyle name="常规 2 31 4" xfId="312"/>
    <cellStyle name="常规 2 31 4 2" xfId="17543"/>
    <cellStyle name="常规 2 31 4 3" xfId="19190"/>
    <cellStyle name="常规 2 31 5" xfId="17546"/>
    <cellStyle name="常规 2 31 6" xfId="17552"/>
    <cellStyle name="常规 2 31 7" xfId="17555"/>
    <cellStyle name="常规 2 31 8" xfId="17559"/>
    <cellStyle name="常规 2 31 9" xfId="19191"/>
    <cellStyle name="常规 2 32" xfId="17561"/>
    <cellStyle name="常规 2 32 2" xfId="17565"/>
    <cellStyle name="常规 2 32 2 2" xfId="17567"/>
    <cellStyle name="常规 2 32 2 3" xfId="17585"/>
    <cellStyle name="常规 2 32 2 4" xfId="17591"/>
    <cellStyle name="常规 2 32 3" xfId="1519"/>
    <cellStyle name="常规 2 32 4" xfId="1687"/>
    <cellStyle name="常规 2 32 4 2" xfId="17615"/>
    <cellStyle name="常规 2 32 5" xfId="11"/>
    <cellStyle name="常规 2 33" xfId="17618"/>
    <cellStyle name="常规 2 33 2" xfId="17620"/>
    <cellStyle name="常规 2 33 3" xfId="1125"/>
    <cellStyle name="常规 2 33 3 2" xfId="17642"/>
    <cellStyle name="常规 2 33 4" xfId="17649"/>
    <cellStyle name="常规 2 34" xfId="17655"/>
    <cellStyle name="常规 2 34 2" xfId="17657"/>
    <cellStyle name="常规 2 34 3" xfId="17676"/>
    <cellStyle name="常规 2 34 3 2" xfId="17678"/>
    <cellStyle name="常规 2 35" xfId="19192"/>
    <cellStyle name="常规 2 35 2" xfId="19194"/>
    <cellStyle name="常规 2 35 2 2" xfId="19196"/>
    <cellStyle name="常规 2 36" xfId="19198"/>
    <cellStyle name="常规 2 36 2" xfId="16497"/>
    <cellStyle name="常规 2 37" xfId="19200"/>
    <cellStyle name="常规 2 37 2" xfId="11479"/>
    <cellStyle name="常规 2 38" xfId="19202"/>
    <cellStyle name="常规 2 38 2" xfId="19204"/>
    <cellStyle name="常规 2 39" xfId="19206"/>
    <cellStyle name="常规 2 39 2" xfId="19208"/>
    <cellStyle name="常规 2 39 2 2" xfId="19148"/>
    <cellStyle name="常规 2 39 3" xfId="19210"/>
    <cellStyle name="常规 2 39 3 2" xfId="19211"/>
    <cellStyle name="常规 2 39 4" xfId="19213"/>
    <cellStyle name="常规 2 39 4 2" xfId="19216"/>
    <cellStyle name="常规 2 39 5" xfId="19220"/>
    <cellStyle name="常规 2 4" xfId="19223"/>
    <cellStyle name="常规 2 4 10" xfId="2482"/>
    <cellStyle name="常规 2 4 10 2" xfId="19224"/>
    <cellStyle name="常规 2 4 10 3" xfId="19225"/>
    <cellStyle name="常规 2 4 10 3 2" xfId="19226"/>
    <cellStyle name="常规 2 4 11" xfId="2485"/>
    <cellStyle name="常规 2 4 11 2" xfId="19227"/>
    <cellStyle name="常规 2 4 11 2 2" xfId="19228"/>
    <cellStyle name="常规 2 4 12" xfId="2487"/>
    <cellStyle name="常规 2 4 12 2" xfId="340"/>
    <cellStyle name="常规 2 4 13" xfId="2489"/>
    <cellStyle name="常规 2 4 13 2" xfId="15281"/>
    <cellStyle name="常规 2 4 14" xfId="2491"/>
    <cellStyle name="常规 2 4 14 2" xfId="19232"/>
    <cellStyle name="常规 2 4 15" xfId="2494"/>
    <cellStyle name="常规 2 4 15 2" xfId="19233"/>
    <cellStyle name="常规 2 4 16" xfId="2497"/>
    <cellStyle name="常规 2 4 16 2" xfId="19235"/>
    <cellStyle name="常规 2 4 17" xfId="19237"/>
    <cellStyle name="常规 2 4 17 2" xfId="19239"/>
    <cellStyle name="常规 2 4 18" xfId="19241"/>
    <cellStyle name="常规 2 4 18 2" xfId="19243"/>
    <cellStyle name="常规 2 4 19" xfId="19245"/>
    <cellStyle name="常规 2 4 19 2" xfId="19247"/>
    <cellStyle name="常规 2 4 2" xfId="19249"/>
    <cellStyle name="常规 2 4 2 2" xfId="19250"/>
    <cellStyle name="常规 2 4 2 2 2" xfId="19251"/>
    <cellStyle name="常规 2 4 2 2 2 2" xfId="19252"/>
    <cellStyle name="常规 2 4 2 2 2 2 2" xfId="19255"/>
    <cellStyle name="常规 2 4 2 2 2 2 2 10" xfId="19256"/>
    <cellStyle name="常规 2 4 2 2 2 2 2 11" xfId="19257"/>
    <cellStyle name="常规 2 4 2 2 2 2 2 12" xfId="19258"/>
    <cellStyle name="常规 2 4 2 2 2 2 2 13" xfId="19259"/>
    <cellStyle name="常规 2 4 2 2 2 2 2 14" xfId="9304"/>
    <cellStyle name="常规 2 4 2 2 2 2 2 15" xfId="9332"/>
    <cellStyle name="常规 2 4 2 2 2 2 2 2" xfId="19260"/>
    <cellStyle name="常规 2 4 2 2 2 2 2 3" xfId="19264"/>
    <cellStyle name="常规 2 4 2 2 2 2 2 4" xfId="19266"/>
    <cellStyle name="常规 2 4 2 2 2 2 2 5" xfId="19268"/>
    <cellStyle name="常规 2 4 2 2 2 2 2 6" xfId="7682"/>
    <cellStyle name="常规 2 4 2 2 2 2 2 7" xfId="7686"/>
    <cellStyle name="常规 2 4 2 2 2 2 2 8" xfId="7689"/>
    <cellStyle name="常规 2 4 2 2 2 2 2 9" xfId="7693"/>
    <cellStyle name="常规 2 4 2 2 2 3" xfId="19269"/>
    <cellStyle name="常规 2 4 2 2 2 3 2" xfId="19271"/>
    <cellStyle name="常规 2 4 2 2 2 3 2 10" xfId="19272"/>
    <cellStyle name="常规 2 4 2 2 2 3 2 11" xfId="19273"/>
    <cellStyle name="常规 2 4 2 2 2 3 2 12" xfId="19274"/>
    <cellStyle name="常规 2 4 2 2 2 3 2 13" xfId="19276"/>
    <cellStyle name="常规 2 4 2 2 2 3 2 14" xfId="6564"/>
    <cellStyle name="常规 2 4 2 2 2 3 2 15" xfId="6568"/>
    <cellStyle name="常规 2 4 2 2 2 3 2 2" xfId="19278"/>
    <cellStyle name="常规 2 4 2 2 2 3 2 3" xfId="19283"/>
    <cellStyle name="常规 2 4 2 2 2 3 2 4" xfId="19284"/>
    <cellStyle name="常规 2 4 2 2 2 3 2 5" xfId="19285"/>
    <cellStyle name="常规 2 4 2 2 2 3 2 6" xfId="7776"/>
    <cellStyle name="常规 2 4 2 2 2 3 2 7" xfId="19286"/>
    <cellStyle name="常规 2 4 2 2 2 3 2 8" xfId="19287"/>
    <cellStyle name="常规 2 4 2 2 2 3 2 9" xfId="19288"/>
    <cellStyle name="常规 2 4 2 2 2 4" xfId="19289"/>
    <cellStyle name="常规 2 4 2 2 2 4 10" xfId="19291"/>
    <cellStyle name="常规 2 4 2 2 2 4 11" xfId="19292"/>
    <cellStyle name="常规 2 4 2 2 2 4 12" xfId="19293"/>
    <cellStyle name="常规 2 4 2 2 2 4 13" xfId="19294"/>
    <cellStyle name="常规 2 4 2 2 2 4 14" xfId="19295"/>
    <cellStyle name="常规 2 4 2 2 2 4 15" xfId="19296"/>
    <cellStyle name="常规 2 4 2 2 2 4 2" xfId="4335"/>
    <cellStyle name="常规 2 4 2 2 2 4 3" xfId="4340"/>
    <cellStyle name="常规 2 4 2 2 2 4 4" xfId="4346"/>
    <cellStyle name="常规 2 4 2 2 2 4 5" xfId="4355"/>
    <cellStyle name="常规 2 4 2 2 2 4 6" xfId="4362"/>
    <cellStyle name="常规 2 4 2 2 2 4 7" xfId="19297"/>
    <cellStyle name="常规 2 4 2 2 2 4 8" xfId="19298"/>
    <cellStyle name="常规 2 4 2 2 2 4 9" xfId="4144"/>
    <cellStyle name="常规 2 4 2 2 2 5" xfId="19300"/>
    <cellStyle name="常规 2 4 2 2 3" xfId="19302"/>
    <cellStyle name="常规 2 4 2 2 3 2" xfId="19303"/>
    <cellStyle name="常规 2 4 2 2 3 2 10" xfId="19305"/>
    <cellStyle name="常规 2 4 2 2 3 2 11" xfId="19308"/>
    <cellStyle name="常规 2 4 2 2 3 2 12" xfId="19311"/>
    <cellStyle name="常规 2 4 2 2 3 2 13" xfId="19312"/>
    <cellStyle name="常规 2 4 2 2 3 2 14" xfId="19313"/>
    <cellStyle name="常规 2 4 2 2 3 2 15" xfId="19314"/>
    <cellStyle name="常规 2 4 2 2 3 2 2" xfId="2267"/>
    <cellStyle name="常规 2 4 2 2 3 2 3" xfId="19315"/>
    <cellStyle name="常规 2 4 2 2 3 2 4" xfId="19316"/>
    <cellStyle name="常规 2 4 2 2 3 2 5" xfId="19317"/>
    <cellStyle name="常规 2 4 2 2 3 2 6" xfId="19319"/>
    <cellStyle name="常规 2 4 2 2 3 2 7" xfId="19322"/>
    <cellStyle name="常规 2 4 2 2 3 2 8" xfId="19324"/>
    <cellStyle name="常规 2 4 2 2 3 2 9" xfId="8498"/>
    <cellStyle name="常规 2 4 2 2 3 3" xfId="19326"/>
    <cellStyle name="常规 2 4 2 2 4" xfId="19248"/>
    <cellStyle name="常规 2 4 2 2 4 2" xfId="19327"/>
    <cellStyle name="常规 2 4 2 2 4 2 10" xfId="19329"/>
    <cellStyle name="常规 2 4 2 2 4 2 11" xfId="19331"/>
    <cellStyle name="常规 2 4 2 2 4 2 12" xfId="19334"/>
    <cellStyle name="常规 2 4 2 2 4 2 13" xfId="19337"/>
    <cellStyle name="常规 2 4 2 2 4 2 14" xfId="19340"/>
    <cellStyle name="常规 2 4 2 2 4 2 15" xfId="19343"/>
    <cellStyle name="常规 2 4 2 2 4 2 2" xfId="10683"/>
    <cellStyle name="常规 2 4 2 2 4 2 3" xfId="10688"/>
    <cellStyle name="常规 2 4 2 2 4 2 4" xfId="10693"/>
    <cellStyle name="常规 2 4 2 2 4 2 5" xfId="10698"/>
    <cellStyle name="常规 2 4 2 2 4 2 6" xfId="19344"/>
    <cellStyle name="常规 2 4 2 2 4 2 7" xfId="19348"/>
    <cellStyle name="常规 2 4 2 2 4 2 8" xfId="19352"/>
    <cellStyle name="常规 2 4 2 2 4 2 9" xfId="2836"/>
    <cellStyle name="常规 2 4 2 2 5" xfId="8002"/>
    <cellStyle name="常规 2 4 2 2 5 10" xfId="19353"/>
    <cellStyle name="常规 2 4 2 2 5 11" xfId="19355"/>
    <cellStyle name="常规 2 4 2 2 5 12" xfId="19357"/>
    <cellStyle name="常规 2 4 2 2 5 13" xfId="19358"/>
    <cellStyle name="常规 2 4 2 2 5 14" xfId="19359"/>
    <cellStyle name="常规 2 4 2 2 5 15" xfId="19361"/>
    <cellStyle name="常规 2 4 2 2 5 2" xfId="19363"/>
    <cellStyle name="常规 2 4 2 2 5 3" xfId="19365"/>
    <cellStyle name="常规 2 4 2 2 5 4" xfId="19366"/>
    <cellStyle name="常规 2 4 2 2 5 5" xfId="19367"/>
    <cellStyle name="常规 2 4 2 2 5 6" xfId="19368"/>
    <cellStyle name="常规 2 4 2 2 5 7" xfId="19369"/>
    <cellStyle name="常规 2 4 2 2 5 8" xfId="19370"/>
    <cellStyle name="常规 2 4 2 2 5 9" xfId="19372"/>
    <cellStyle name="常规 2 4 2 2 6" xfId="8005"/>
    <cellStyle name="常规 2 4 2 2 7" xfId="8010"/>
    <cellStyle name="常规 2 4 2 3" xfId="19374"/>
    <cellStyle name="常规 2 4 2 3 2" xfId="2123"/>
    <cellStyle name="常规 2 4 2 3 2 2" xfId="19375"/>
    <cellStyle name="常规 2 4 2 3 2 2 10" xfId="19377"/>
    <cellStyle name="常规 2 4 2 3 2 2 11" xfId="19379"/>
    <cellStyle name="常规 2 4 2 3 2 2 12" xfId="19382"/>
    <cellStyle name="常规 2 4 2 3 2 2 13" xfId="19385"/>
    <cellStyle name="常规 2 4 2 3 2 2 14" xfId="19386"/>
    <cellStyle name="常规 2 4 2 3 2 2 15" xfId="19387"/>
    <cellStyle name="常规 2 4 2 3 2 2 2" xfId="19388"/>
    <cellStyle name="常规 2 4 2 3 2 2 3" xfId="19389"/>
    <cellStyle name="常规 2 4 2 3 2 2 4" xfId="19390"/>
    <cellStyle name="常规 2 4 2 3 2 2 5" xfId="3605"/>
    <cellStyle name="常规 2 4 2 3 2 2 6" xfId="19391"/>
    <cellStyle name="常规 2 4 2 3 2 2 7" xfId="19393"/>
    <cellStyle name="常规 2 4 2 3 2 2 8" xfId="19395"/>
    <cellStyle name="常规 2 4 2 3 2 2 9" xfId="19396"/>
    <cellStyle name="常规 2 4 2 3 3" xfId="2130"/>
    <cellStyle name="常规 2 4 2 3 3 2" xfId="19397"/>
    <cellStyle name="常规 2 4 2 3 3 2 10" xfId="6370"/>
    <cellStyle name="常规 2 4 2 3 3 2 11" xfId="19399"/>
    <cellStyle name="常规 2 4 2 3 3 2 12" xfId="19401"/>
    <cellStyle name="常规 2 4 2 3 3 2 13" xfId="19402"/>
    <cellStyle name="常规 2 4 2 3 3 2 14" xfId="19404"/>
    <cellStyle name="常规 2 4 2 3 3 2 15" xfId="19406"/>
    <cellStyle name="常规 2 4 2 3 3 2 2" xfId="3448"/>
    <cellStyle name="常规 2 4 2 3 3 2 3" xfId="19408"/>
    <cellStyle name="常规 2 4 2 3 3 2 4" xfId="19409"/>
    <cellStyle name="常规 2 4 2 3 3 2 5" xfId="19410"/>
    <cellStyle name="常规 2 4 2 3 3 2 6" xfId="19411"/>
    <cellStyle name="常规 2 4 2 3 3 2 7" xfId="19413"/>
    <cellStyle name="常规 2 4 2 3 3 2 8" xfId="19415"/>
    <cellStyle name="常规 2 4 2 3 3 2 9" xfId="19416"/>
    <cellStyle name="常规 2 4 2 3 4" xfId="2136"/>
    <cellStyle name="常规 2 4 2 3 4 10" xfId="19417"/>
    <cellStyle name="常规 2 4 2 3 4 11" xfId="19418"/>
    <cellStyle name="常规 2 4 2 3 4 12" xfId="19419"/>
    <cellStyle name="常规 2 4 2 3 4 13" xfId="10196"/>
    <cellStyle name="常规 2 4 2 3 4 14" xfId="10199"/>
    <cellStyle name="常规 2 4 2 3 4 15" xfId="10201"/>
    <cellStyle name="常规 2 4 2 3 4 2" xfId="19420"/>
    <cellStyle name="常规 2 4 2 3 4 3" xfId="1532"/>
    <cellStyle name="常规 2 4 2 3 4 4" xfId="1003"/>
    <cellStyle name="常规 2 4 2 3 4 5" xfId="19422"/>
    <cellStyle name="常规 2 4 2 3 4 6" xfId="19423"/>
    <cellStyle name="常规 2 4 2 3 4 7" xfId="19425"/>
    <cellStyle name="常规 2 4 2 3 4 8" xfId="19427"/>
    <cellStyle name="常规 2 4 2 3 4 9" xfId="19429"/>
    <cellStyle name="常规 2 4 2 3 5" xfId="4410"/>
    <cellStyle name="常规 2 4 2 4" xfId="5305"/>
    <cellStyle name="常规 2 4 2 4 2" xfId="3811"/>
    <cellStyle name="常规 2 4 2 4 2 10" xfId="19431"/>
    <cellStyle name="常规 2 4 2 4 2 11" xfId="19433"/>
    <cellStyle name="常规 2 4 2 4 2 12" xfId="19434"/>
    <cellStyle name="常规 2 4 2 4 2 13" xfId="19435"/>
    <cellStyle name="常规 2 4 2 4 2 14" xfId="19436"/>
    <cellStyle name="常规 2 4 2 4 2 15" xfId="19439"/>
    <cellStyle name="常规 2 4 2 4 2 2" xfId="15370"/>
    <cellStyle name="常规 2 4 2 4 2 3" xfId="15372"/>
    <cellStyle name="常规 2 4 2 4 2 4" xfId="15375"/>
    <cellStyle name="常规 2 4 2 4 2 5" xfId="15379"/>
    <cellStyle name="常规 2 4 2 4 2 6" xfId="15382"/>
    <cellStyle name="常规 2 4 2 4 2 7" xfId="17140"/>
    <cellStyle name="常规 2 4 2 4 2 8" xfId="17142"/>
    <cellStyle name="常规 2 4 2 4 2 9" xfId="17144"/>
    <cellStyle name="常规 2 4 2 4 3" xfId="3819"/>
    <cellStyle name="常规 2 4 2 5" xfId="5307"/>
    <cellStyle name="常规 2 4 2 5 2" xfId="14895"/>
    <cellStyle name="常规 2 4 2 5 2 10" xfId="19441"/>
    <cellStyle name="常规 2 4 2 5 2 11" xfId="19442"/>
    <cellStyle name="常规 2 4 2 5 2 12" xfId="19444"/>
    <cellStyle name="常规 2 4 2 5 2 13" xfId="6066"/>
    <cellStyle name="常规 2 4 2 5 2 14" xfId="6071"/>
    <cellStyle name="常规 2 4 2 5 2 15" xfId="6078"/>
    <cellStyle name="常规 2 4 2 5 2 2" xfId="19446"/>
    <cellStyle name="常规 2 4 2 5 2 3" xfId="19447"/>
    <cellStyle name="常规 2 4 2 5 2 4" xfId="19449"/>
    <cellStyle name="常规 2 4 2 5 2 5" xfId="19451"/>
    <cellStyle name="常规 2 4 2 5 2 6" xfId="19452"/>
    <cellStyle name="常规 2 4 2 5 2 7" xfId="19453"/>
    <cellStyle name="常规 2 4 2 5 2 8" xfId="621"/>
    <cellStyle name="常规 2 4 2 5 2 9" xfId="4968"/>
    <cellStyle name="常规 2 4 2 6" xfId="5310"/>
    <cellStyle name="常规 2 4 2 6 10" xfId="9536"/>
    <cellStyle name="常规 2 4 2 6 11" xfId="9538"/>
    <cellStyle name="常规 2 4 2 6 12" xfId="9540"/>
    <cellStyle name="常规 2 4 2 6 13" xfId="9542"/>
    <cellStyle name="常规 2 4 2 6 14" xfId="9544"/>
    <cellStyle name="常规 2 4 2 6 15" xfId="19454"/>
    <cellStyle name="常规 2 4 2 6 2" xfId="19456"/>
    <cellStyle name="常规 2 4 2 6 3" xfId="19458"/>
    <cellStyle name="常规 2 4 2 6 4" xfId="19460"/>
    <cellStyle name="常规 2 4 2 6 5" xfId="19462"/>
    <cellStyle name="常规 2 4 2 6 6" xfId="19464"/>
    <cellStyle name="常规 2 4 2 6 7" xfId="19467"/>
    <cellStyle name="常规 2 4 2 6 8" xfId="19469"/>
    <cellStyle name="常规 2 4 2 6 9" xfId="19470"/>
    <cellStyle name="常规 2 4 2 7" xfId="5313"/>
    <cellStyle name="常规 2 4 2 8" xfId="5319"/>
    <cellStyle name="常规 2 4 2 8 2" xfId="19471"/>
    <cellStyle name="常规 2 4 2 9" xfId="5326"/>
    <cellStyle name="常规 2 4 20" xfId="2493"/>
    <cellStyle name="常规 2 4 20 2" xfId="19234"/>
    <cellStyle name="常规 2 4 21" xfId="2496"/>
    <cellStyle name="常规 2 4 21 2" xfId="19236"/>
    <cellStyle name="常规 2 4 22" xfId="19238"/>
    <cellStyle name="常规 2 4 22 2" xfId="19240"/>
    <cellStyle name="常规 2 4 23" xfId="19242"/>
    <cellStyle name="常规 2 4 23 2" xfId="19244"/>
    <cellStyle name="常规 2 4 24" xfId="19246"/>
    <cellStyle name="常规 2 4 3" xfId="19474"/>
    <cellStyle name="常规 2 4 3 2" xfId="19475"/>
    <cellStyle name="常规 2 4 3 2 2" xfId="19478"/>
    <cellStyle name="常规 2 4 3 2 2 2" xfId="19479"/>
    <cellStyle name="常规 2 4 3 2 2 2 10" xfId="19480"/>
    <cellStyle name="常规 2 4 3 2 2 2 11" xfId="6308"/>
    <cellStyle name="常规 2 4 3 2 2 2 12" xfId="6321"/>
    <cellStyle name="常规 2 4 3 2 2 2 13" xfId="6332"/>
    <cellStyle name="常规 2 4 3 2 2 2 14" xfId="15297"/>
    <cellStyle name="常规 2 4 3 2 2 2 15" xfId="6311"/>
    <cellStyle name="常规 2 4 3 2 2 2 2" xfId="19482"/>
    <cellStyle name="常规 2 4 3 2 2 2 3" xfId="19483"/>
    <cellStyle name="常规 2 4 3 2 2 2 4" xfId="19485"/>
    <cellStyle name="常规 2 4 3 2 2 2 5" xfId="19488"/>
    <cellStyle name="常规 2 4 3 2 2 2 6" xfId="19490"/>
    <cellStyle name="常规 2 4 3 2 2 2 7" xfId="19493"/>
    <cellStyle name="常规 2 4 3 2 2 2 8" xfId="19496"/>
    <cellStyle name="常规 2 4 3 2 2 2 9" xfId="6335"/>
    <cellStyle name="常规 2 4 3 2 3" xfId="19498"/>
    <cellStyle name="常规 2 4 3 2 3 2" xfId="19499"/>
    <cellStyle name="常规 2 4 3 2 3 2 10" xfId="19501"/>
    <cellStyle name="常规 2 4 3 2 3 2 11" xfId="6790"/>
    <cellStyle name="常规 2 4 3 2 3 2 12" xfId="6797"/>
    <cellStyle name="常规 2 4 3 2 3 2 13" xfId="19502"/>
    <cellStyle name="常规 2 4 3 2 3 2 14" xfId="19504"/>
    <cellStyle name="常规 2 4 3 2 3 2 15" xfId="19505"/>
    <cellStyle name="常规 2 4 3 2 3 2 2" xfId="19506"/>
    <cellStyle name="常规 2 4 3 2 3 2 3" xfId="19507"/>
    <cellStyle name="常规 2 4 3 2 3 2 4" xfId="19509"/>
    <cellStyle name="常规 2 4 3 2 3 2 5" xfId="19511"/>
    <cellStyle name="常规 2 4 3 2 3 2 6" xfId="19512"/>
    <cellStyle name="常规 2 4 3 2 3 2 7" xfId="19514"/>
    <cellStyle name="常规 2 4 3 2 3 2 8" xfId="9928"/>
    <cellStyle name="常规 2 4 3 2 3 2 9" xfId="7260"/>
    <cellStyle name="常规 2 4 3 2 4" xfId="19516"/>
    <cellStyle name="常规 2 4 3 2 4 10" xfId="19517"/>
    <cellStyle name="常规 2 4 3 2 4 11" xfId="19519"/>
    <cellStyle name="常规 2 4 3 2 4 12" xfId="5890"/>
    <cellStyle name="常规 2 4 3 2 4 13" xfId="19520"/>
    <cellStyle name="常规 2 4 3 2 4 14" xfId="19522"/>
    <cellStyle name="常规 2 4 3 2 4 15" xfId="19524"/>
    <cellStyle name="常规 2 4 3 2 4 2" xfId="19525"/>
    <cellStyle name="常规 2 4 3 2 4 3" xfId="19526"/>
    <cellStyle name="常规 2 4 3 2 4 4" xfId="19527"/>
    <cellStyle name="常规 2 4 3 2 4 5" xfId="19529"/>
    <cellStyle name="常规 2 4 3 2 4 6" xfId="19531"/>
    <cellStyle name="常规 2 4 3 2 4 7" xfId="19532"/>
    <cellStyle name="常规 2 4 3 2 4 8" xfId="19533"/>
    <cellStyle name="常规 2 4 3 2 4 9" xfId="54"/>
    <cellStyle name="常规 2 4 3 2 5" xfId="19534"/>
    <cellStyle name="常规 2 4 3 3" xfId="19535"/>
    <cellStyle name="常规 2 4 3 3 2" xfId="1707"/>
    <cellStyle name="常规 2 4 3 3 2 10" xfId="8767"/>
    <cellStyle name="常规 2 4 3 3 2 11" xfId="8771"/>
    <cellStyle name="常规 2 4 3 3 2 12" xfId="8775"/>
    <cellStyle name="常规 2 4 3 3 2 13" xfId="8779"/>
    <cellStyle name="常规 2 4 3 3 2 14" xfId="8783"/>
    <cellStyle name="常规 2 4 3 3 2 15" xfId="8787"/>
    <cellStyle name="常规 2 4 3 3 2 2" xfId="135"/>
    <cellStyle name="常规 2 4 3 3 2 3" xfId="139"/>
    <cellStyle name="常规 2 4 3 3 2 4" xfId="145"/>
    <cellStyle name="常规 2 4 3 3 2 5" xfId="113"/>
    <cellStyle name="常规 2 4 3 3 2 6" xfId="11308"/>
    <cellStyle name="常规 2 4 3 3 2 7" xfId="19537"/>
    <cellStyle name="常规 2 4 3 3 2 8" xfId="19538"/>
    <cellStyle name="常规 2 4 3 3 2 9" xfId="6826"/>
    <cellStyle name="常规 2 4 3 3 3" xfId="1720"/>
    <cellStyle name="常规 2 4 3 4" xfId="19539"/>
    <cellStyle name="常规 2 4 3 4 2" xfId="19541"/>
    <cellStyle name="常规 2 4 3 4 2 10" xfId="19542"/>
    <cellStyle name="常规 2 4 3 4 2 11" xfId="19545"/>
    <cellStyle name="常规 2 4 3 4 2 12" xfId="19547"/>
    <cellStyle name="常规 2 4 3 4 2 13" xfId="16555"/>
    <cellStyle name="常规 2 4 3 4 2 14" xfId="16557"/>
    <cellStyle name="常规 2 4 3 4 2 15" xfId="19548"/>
    <cellStyle name="常规 2 4 3 4 2 2" xfId="19549"/>
    <cellStyle name="常规 2 4 3 4 2 3" xfId="19550"/>
    <cellStyle name="常规 2 4 3 4 2 4" xfId="19551"/>
    <cellStyle name="常规 2 4 3 4 2 5" xfId="17199"/>
    <cellStyle name="常规 2 4 3 4 2 6" xfId="17201"/>
    <cellStyle name="常规 2 4 3 4 2 7" xfId="17715"/>
    <cellStyle name="常规 2 4 3 4 2 8" xfId="19552"/>
    <cellStyle name="常规 2 4 3 4 2 9" xfId="6760"/>
    <cellStyle name="常规 2 4 3 5" xfId="19553"/>
    <cellStyle name="常规 2 4 3 5 10" xfId="19554"/>
    <cellStyle name="常规 2 4 3 5 11" xfId="19556"/>
    <cellStyle name="常规 2 4 3 5 12" xfId="19557"/>
    <cellStyle name="常规 2 4 3 5 13" xfId="19558"/>
    <cellStyle name="常规 2 4 3 5 14" xfId="19559"/>
    <cellStyle name="常规 2 4 3 5 15" xfId="19560"/>
    <cellStyle name="常规 2 4 3 5 2" xfId="19561"/>
    <cellStyle name="常规 2 4 3 5 3" xfId="19562"/>
    <cellStyle name="常规 2 4 3 5 4" xfId="19563"/>
    <cellStyle name="常规 2 4 3 5 5" xfId="19564"/>
    <cellStyle name="常规 2 4 3 5 6" xfId="19566"/>
    <cellStyle name="常规 2 4 3 5 7" xfId="19569"/>
    <cellStyle name="常规 2 4 3 5 8" xfId="19572"/>
    <cellStyle name="常规 2 4 3 5 9" xfId="19575"/>
    <cellStyle name="常规 2 4 3 6" xfId="19578"/>
    <cellStyle name="常规 2 4 3 7" xfId="19579"/>
    <cellStyle name="常规 2 4 3 7 2" xfId="19580"/>
    <cellStyle name="常规 2 4 3 8" xfId="19582"/>
    <cellStyle name="常规 2 4 4" xfId="19584"/>
    <cellStyle name="常规 2 4 4 2" xfId="19585"/>
    <cellStyle name="常规 2 4 4 2 2" xfId="19587"/>
    <cellStyle name="常规 2 4 4 2 2 10" xfId="19588"/>
    <cellStyle name="常规 2 4 4 2 2 11" xfId="19589"/>
    <cellStyle name="常规 2 4 4 2 2 12" xfId="19590"/>
    <cellStyle name="常规 2 4 4 2 2 13" xfId="19591"/>
    <cellStyle name="常规 2 4 4 2 2 14" xfId="19592"/>
    <cellStyle name="常规 2 4 4 2 2 15" xfId="19593"/>
    <cellStyle name="常规 2 4 4 2 2 2" xfId="19594"/>
    <cellStyle name="常规 2 4 4 2 2 2 2" xfId="19595"/>
    <cellStyle name="常规 2 4 4 2 2 2 3" xfId="19596"/>
    <cellStyle name="常规 2 4 4 2 2 3" xfId="19598"/>
    <cellStyle name="常规 2 4 4 2 2 4" xfId="19599"/>
    <cellStyle name="常规 2 4 4 2 2 5" xfId="19600"/>
    <cellStyle name="常规 2 4 4 2 2 6" xfId="17382"/>
    <cellStyle name="常规 2 4 4 2 2 7" xfId="17384"/>
    <cellStyle name="常规 2 4 4 2 2 8" xfId="891"/>
    <cellStyle name="常规 2 4 4 2 2 9" xfId="899"/>
    <cellStyle name="常规 2 4 4 2 3" xfId="19601"/>
    <cellStyle name="常规 2 4 4 2 3 2" xfId="19602"/>
    <cellStyle name="常规 2 4 4 2 3 3" xfId="19603"/>
    <cellStyle name="常规 2 4 4 2 4" xfId="19604"/>
    <cellStyle name="常规 2 4 4 3" xfId="19605"/>
    <cellStyle name="常规 2 4 4 3 2" xfId="19607"/>
    <cellStyle name="常规 2 4 4 3 2 10" xfId="19500"/>
    <cellStyle name="常规 2 4 4 3 2 11" xfId="19609"/>
    <cellStyle name="常规 2 4 4 3 2 12" xfId="19610"/>
    <cellStyle name="常规 2 4 4 3 2 13" xfId="19612"/>
    <cellStyle name="常规 2 4 4 3 2 14" xfId="19614"/>
    <cellStyle name="常规 2 4 4 3 2 15" xfId="19615"/>
    <cellStyle name="常规 2 4 4 3 2 2" xfId="19616"/>
    <cellStyle name="常规 2 4 4 3 2 3" xfId="19617"/>
    <cellStyle name="常规 2 4 4 3 2 4" xfId="19618"/>
    <cellStyle name="常规 2 4 4 3 2 5" xfId="19619"/>
    <cellStyle name="常规 2 4 4 3 2 6" xfId="19620"/>
    <cellStyle name="常规 2 4 4 3 2 7" xfId="19621"/>
    <cellStyle name="常规 2 4 4 3 2 8" xfId="5878"/>
    <cellStyle name="常规 2 4 4 3 2 9" xfId="5883"/>
    <cellStyle name="常规 2 4 4 3 3" xfId="19623"/>
    <cellStyle name="常规 2 4 4 4" xfId="19625"/>
    <cellStyle name="常规 2 4 4 4 10" xfId="19627"/>
    <cellStyle name="常规 2 4 4 4 11" xfId="19629"/>
    <cellStyle name="常规 2 4 4 4 12" xfId="19632"/>
    <cellStyle name="常规 2 4 4 4 13" xfId="19635"/>
    <cellStyle name="常规 2 4 4 4 14" xfId="19637"/>
    <cellStyle name="常规 2 4 4 4 15" xfId="19639"/>
    <cellStyle name="常规 2 4 4 4 2" xfId="19641"/>
    <cellStyle name="常规 2 4 4 4 3" xfId="19642"/>
    <cellStyle name="常规 2 4 4 4 4" xfId="19643"/>
    <cellStyle name="常规 2 4 4 4 5" xfId="16657"/>
    <cellStyle name="常规 2 4 4 4 6" xfId="16659"/>
    <cellStyle name="常规 2 4 4 4 7" xfId="16661"/>
    <cellStyle name="常规 2 4 4 4 8" xfId="16663"/>
    <cellStyle name="常规 2 4 4 4 9" xfId="16665"/>
    <cellStyle name="常规 2 4 4 5" xfId="19644"/>
    <cellStyle name="常规 2 4 4 5 2" xfId="19645"/>
    <cellStyle name="常规 2 4 4 6" xfId="19646"/>
    <cellStyle name="常规 2 4 4 7" xfId="19647"/>
    <cellStyle name="常规 2 4 4 7 2" xfId="19648"/>
    <cellStyle name="常规 2 4 4 8" xfId="19649"/>
    <cellStyle name="常规 2 4 5" xfId="19651"/>
    <cellStyle name="常规 2 4 5 2" xfId="19655"/>
    <cellStyle name="常规 2 4 5 2 10" xfId="19657"/>
    <cellStyle name="常规 2 4 5 2 11" xfId="19659"/>
    <cellStyle name="常规 2 4 5 2 12" xfId="19661"/>
    <cellStyle name="常规 2 4 5 2 13" xfId="19662"/>
    <cellStyle name="常规 2 4 5 2 14" xfId="19663"/>
    <cellStyle name="常规 2 4 5 2 15" xfId="19666"/>
    <cellStyle name="常规 2 4 5 2 2" xfId="19669"/>
    <cellStyle name="常规 2 4 5 2 2 2" xfId="19671"/>
    <cellStyle name="常规 2 4 5 2 2 3" xfId="19673"/>
    <cellStyle name="常规 2 4 5 2 3" xfId="19675"/>
    <cellStyle name="常规 2 4 5 2 4" xfId="19678"/>
    <cellStyle name="常规 2 4 5 2 5" xfId="19681"/>
    <cellStyle name="常规 2 4 5 2 6" xfId="19683"/>
    <cellStyle name="常规 2 4 5 2 7" xfId="19687"/>
    <cellStyle name="常规 2 4 5 2 8" xfId="19690"/>
    <cellStyle name="常规 2 4 5 2 9" xfId="19694"/>
    <cellStyle name="常规 2 4 5 3" xfId="19699"/>
    <cellStyle name="常规 2 4 5 3 2" xfId="11074"/>
    <cellStyle name="常规 2 4 5 4" xfId="19702"/>
    <cellStyle name="常规 2 4 5 4 2" xfId="19705"/>
    <cellStyle name="常规 2 4 5 5" xfId="19707"/>
    <cellStyle name="常规 2 4 5 6" xfId="19709"/>
    <cellStyle name="常规 2 4 5 6 2" xfId="19710"/>
    <cellStyle name="常规 2 4 5 7" xfId="19712"/>
    <cellStyle name="常规 2 4 6" xfId="19713"/>
    <cellStyle name="常规 2 4 6 2" xfId="14911"/>
    <cellStyle name="常规 2 4 6 2 2" xfId="19714"/>
    <cellStyle name="常规 2 4 6 2 2 10" xfId="19715"/>
    <cellStyle name="常规 2 4 6 2 2 11" xfId="19717"/>
    <cellStyle name="常规 2 4 6 2 2 12" xfId="19719"/>
    <cellStyle name="常规 2 4 6 2 2 13" xfId="19720"/>
    <cellStyle name="常规 2 4 6 2 2 14" xfId="16452"/>
    <cellStyle name="常规 2 4 6 2 2 15" xfId="16456"/>
    <cellStyle name="常规 2 4 6 2 2 2" xfId="19721"/>
    <cellStyle name="常规 2 4 6 2 2 3" xfId="19723"/>
    <cellStyle name="常规 2 4 6 2 2 4" xfId="19725"/>
    <cellStyle name="常规 2 4 6 2 2 5" xfId="19727"/>
    <cellStyle name="常规 2 4 6 2 2 6" xfId="19728"/>
    <cellStyle name="常规 2 4 6 2 2 7" xfId="19729"/>
    <cellStyle name="常规 2 4 6 2 2 8" xfId="19730"/>
    <cellStyle name="常规 2 4 6 2 2 9" xfId="19731"/>
    <cellStyle name="常规 2 4 6 2 3" xfId="19732"/>
    <cellStyle name="常规 2 4 6 3" xfId="14914"/>
    <cellStyle name="常规 2 4 6 3 2" xfId="19733"/>
    <cellStyle name="常规 2 4 6 3 2 10" xfId="17682"/>
    <cellStyle name="常规 2 4 6 3 2 11" xfId="17684"/>
    <cellStyle name="常规 2 4 6 3 2 12" xfId="17687"/>
    <cellStyle name="常规 2 4 6 3 2 13" xfId="19734"/>
    <cellStyle name="常规 2 4 6 3 2 14" xfId="19736"/>
    <cellStyle name="常规 2 4 6 3 2 15" xfId="19737"/>
    <cellStyle name="常规 2 4 6 3 2 2" xfId="19738"/>
    <cellStyle name="常规 2 4 6 3 2 3" xfId="19739"/>
    <cellStyle name="常规 2 4 6 3 2 4" xfId="19741"/>
    <cellStyle name="常规 2 4 6 3 2 5" xfId="19743"/>
    <cellStyle name="常规 2 4 6 3 2 6" xfId="19744"/>
    <cellStyle name="常规 2 4 6 3 2 7" xfId="19745"/>
    <cellStyle name="常规 2 4 6 3 2 8" xfId="19747"/>
    <cellStyle name="常规 2 4 6 3 2 9" xfId="19749"/>
    <cellStyle name="常规 2 4 6 4" xfId="14916"/>
    <cellStyle name="常规 2 4 6 4 10" xfId="19750"/>
    <cellStyle name="常规 2 4 6 4 11" xfId="19752"/>
    <cellStyle name="常规 2 4 6 4 12" xfId="19753"/>
    <cellStyle name="常规 2 4 6 4 13" xfId="19755"/>
    <cellStyle name="常规 2 4 6 4 14" xfId="19757"/>
    <cellStyle name="常规 2 4 6 4 15" xfId="19758"/>
    <cellStyle name="常规 2 4 6 4 2" xfId="19759"/>
    <cellStyle name="常规 2 4 6 4 3" xfId="19761"/>
    <cellStyle name="常规 2 4 6 4 4" xfId="19763"/>
    <cellStyle name="常规 2 4 6 4 5" xfId="19765"/>
    <cellStyle name="常规 2 4 6 4 6" xfId="19767"/>
    <cellStyle name="常规 2 4 6 4 7" xfId="19768"/>
    <cellStyle name="常规 2 4 6 4 8" xfId="19769"/>
    <cellStyle name="常规 2 4 6 4 9" xfId="19770"/>
    <cellStyle name="常规 2 4 6 5" xfId="14918"/>
    <cellStyle name="常规 2 4 6 6" xfId="14919"/>
    <cellStyle name="常规 2 4 6 6 2" xfId="19771"/>
    <cellStyle name="常规 2 4 6 7" xfId="14922"/>
    <cellStyle name="常规 2 4 7" xfId="19772"/>
    <cellStyle name="常规 2 4 7 10" xfId="19773"/>
    <cellStyle name="常规 2 4 7 11" xfId="19775"/>
    <cellStyle name="常规 2 4 7 12" xfId="19777"/>
    <cellStyle name="常规 2 4 7 13" xfId="19779"/>
    <cellStyle name="常规 2 4 7 14" xfId="19781"/>
    <cellStyle name="常规 2 4 7 15" xfId="19783"/>
    <cellStyle name="常规 2 4 7 2" xfId="19785"/>
    <cellStyle name="常规 2 4 7 2 2" xfId="19786"/>
    <cellStyle name="常规 2 4 7 2 3" xfId="19787"/>
    <cellStyle name="常规 2 4 7 3" xfId="19788"/>
    <cellStyle name="常规 2 4 7 4" xfId="19789"/>
    <cellStyle name="常规 2 4 7 4 2" xfId="19790"/>
    <cellStyle name="常规 2 4 7 5" xfId="19791"/>
    <cellStyle name="常规 2 4 7 6" xfId="19793"/>
    <cellStyle name="常规 2 4 7 7" xfId="19796"/>
    <cellStyle name="常规 2 4 7 8" xfId="19799"/>
    <cellStyle name="常规 2 4 7 9" xfId="19802"/>
    <cellStyle name="常规 2 4 8" xfId="19804"/>
    <cellStyle name="常规 2 4 8 2" xfId="19805"/>
    <cellStyle name="常规 2 4 8 2 2" xfId="19806"/>
    <cellStyle name="常规 2 4 8 2 3" xfId="19807"/>
    <cellStyle name="常规 2 4 8 3" xfId="19808"/>
    <cellStyle name="常规 2 4 8 4" xfId="19809"/>
    <cellStyle name="常规 2 4 8 4 2" xfId="19810"/>
    <cellStyle name="常规 2 4 9" xfId="19212"/>
    <cellStyle name="常规 2 4 9 2" xfId="19811"/>
    <cellStyle name="常规 2 4 9 3" xfId="19812"/>
    <cellStyle name="常规 2 4 9 3 2" xfId="19813"/>
    <cellStyle name="常规 2 40" xfId="19193"/>
    <cellStyle name="常规 2 40 2" xfId="19195"/>
    <cellStyle name="常规 2 40 2 2" xfId="19197"/>
    <cellStyle name="常规 2 40 3" xfId="1245"/>
    <cellStyle name="常规 2 40 3 2" xfId="19814"/>
    <cellStyle name="常规 2 40 4" xfId="19815"/>
    <cellStyle name="常规 2 40 4 2" xfId="19816"/>
    <cellStyle name="常规 2 40 5" xfId="19817"/>
    <cellStyle name="常规 2 41" xfId="19199"/>
    <cellStyle name="常规 2 41 2" xfId="16498"/>
    <cellStyle name="常规 2 42" xfId="19201"/>
    <cellStyle name="常规 2 42 2" xfId="11480"/>
    <cellStyle name="常规 2 43" xfId="19203"/>
    <cellStyle name="常规 2 43 2" xfId="19205"/>
    <cellStyle name="常规 2 44" xfId="19207"/>
    <cellStyle name="常规 2 44 2" xfId="19209"/>
    <cellStyle name="常规 2 45" xfId="19818"/>
    <cellStyle name="常规 2 45 2" xfId="19821"/>
    <cellStyle name="常规 2 46" xfId="19823"/>
    <cellStyle name="常规 2 46 2" xfId="12244"/>
    <cellStyle name="常规 2 47" xfId="19826"/>
    <cellStyle name="常规 2 47 2" xfId="19828"/>
    <cellStyle name="常规 2 48" xfId="4162"/>
    <cellStyle name="常规 2 48 2" xfId="2909"/>
    <cellStyle name="常规 2 49" xfId="4172"/>
    <cellStyle name="常规 2 49 2" xfId="15478"/>
    <cellStyle name="常规 2 5" xfId="19830"/>
    <cellStyle name="常规 2 5 10" xfId="19831"/>
    <cellStyle name="常规 2 5 10 2" xfId="19833"/>
    <cellStyle name="常规 2 5 10 3" xfId="19835"/>
    <cellStyle name="常规 2 5 10 3 2" xfId="19837"/>
    <cellStyle name="常规 2 5 11" xfId="19839"/>
    <cellStyle name="常规 2 5 11 2" xfId="19841"/>
    <cellStyle name="常规 2 5 11 2 2" xfId="19843"/>
    <cellStyle name="常规 2 5 12" xfId="19846"/>
    <cellStyle name="常规 2 5 12 2" xfId="19847"/>
    <cellStyle name="常规 2 5 13" xfId="9810"/>
    <cellStyle name="常规 2 5 13 2" xfId="19850"/>
    <cellStyle name="常规 2 5 14" xfId="19852"/>
    <cellStyle name="常规 2 5 14 2" xfId="19853"/>
    <cellStyle name="常规 2 5 15" xfId="19855"/>
    <cellStyle name="常规 2 5 15 2" xfId="19858"/>
    <cellStyle name="常规 2 5 16" xfId="19861"/>
    <cellStyle name="常规 2 5 16 2" xfId="19863"/>
    <cellStyle name="常规 2 5 17" xfId="19866"/>
    <cellStyle name="常规 2 5 17 2" xfId="19869"/>
    <cellStyle name="常规 2 5 18" xfId="7824"/>
    <cellStyle name="常规 2 5 18 2" xfId="19873"/>
    <cellStyle name="常规 2 5 19" xfId="7830"/>
    <cellStyle name="常规 2 5 19 2" xfId="19875"/>
    <cellStyle name="常规 2 5 2" xfId="19876"/>
    <cellStyle name="常规 2 5 2 2" xfId="19878"/>
    <cellStyle name="常规 2 5 2 2 2" xfId="19880"/>
    <cellStyle name="常规 2 5 2 2 2 2" xfId="19882"/>
    <cellStyle name="常规 2 5 2 2 2 2 10" xfId="19883"/>
    <cellStyle name="常规 2 5 2 2 2 2 11" xfId="13083"/>
    <cellStyle name="常规 2 5 2 2 2 2 12" xfId="13090"/>
    <cellStyle name="常规 2 5 2 2 2 2 13" xfId="18250"/>
    <cellStyle name="常规 2 5 2 2 2 2 14" xfId="19885"/>
    <cellStyle name="常规 2 5 2 2 2 2 15" xfId="19887"/>
    <cellStyle name="常规 2 5 2 2 2 2 2" xfId="8907"/>
    <cellStyle name="常规 2 5 2 2 2 2 3" xfId="8910"/>
    <cellStyle name="常规 2 5 2 2 2 2 4" xfId="8913"/>
    <cellStyle name="常规 2 5 2 2 2 2 5" xfId="8916"/>
    <cellStyle name="常规 2 5 2 2 2 2 6" xfId="8919"/>
    <cellStyle name="常规 2 5 2 2 2 2 7" xfId="19889"/>
    <cellStyle name="常规 2 5 2 2 2 2 8" xfId="19857"/>
    <cellStyle name="常规 2 5 2 2 2 2 9" xfId="19892"/>
    <cellStyle name="常规 2 5 2 2 2 3" xfId="19896"/>
    <cellStyle name="常规 2 5 2 2 3" xfId="19897"/>
    <cellStyle name="常规 2 5 2 2 3 2" xfId="19898"/>
    <cellStyle name="常规 2 5 2 2 3 2 10" xfId="19899"/>
    <cellStyle name="常规 2 5 2 2 3 2 11" xfId="19900"/>
    <cellStyle name="常规 2 5 2 2 3 2 12" xfId="19901"/>
    <cellStyle name="常规 2 5 2 2 3 2 13" xfId="19902"/>
    <cellStyle name="常规 2 5 2 2 3 2 14" xfId="19903"/>
    <cellStyle name="常规 2 5 2 2 3 2 15" xfId="19904"/>
    <cellStyle name="常规 2 5 2 2 3 2 2" xfId="19905"/>
    <cellStyle name="常规 2 5 2 2 3 2 3" xfId="19906"/>
    <cellStyle name="常规 2 5 2 2 3 2 4" xfId="19907"/>
    <cellStyle name="常规 2 5 2 2 3 2 5" xfId="19908"/>
    <cellStyle name="常规 2 5 2 2 3 2 6" xfId="19909"/>
    <cellStyle name="常规 2 5 2 2 3 2 7" xfId="19912"/>
    <cellStyle name="常规 2 5 2 2 3 2 8" xfId="19915"/>
    <cellStyle name="常规 2 5 2 2 3 2 9" xfId="19917"/>
    <cellStyle name="常规 2 5 2 2 4" xfId="19921"/>
    <cellStyle name="常规 2 5 2 2 4 10" xfId="1545"/>
    <cellStyle name="常规 2 5 2 2 4 11" xfId="1549"/>
    <cellStyle name="常规 2 5 2 2 4 12" xfId="1557"/>
    <cellStyle name="常规 2 5 2 2 4 13" xfId="1567"/>
    <cellStyle name="常规 2 5 2 2 4 14" xfId="1579"/>
    <cellStyle name="常规 2 5 2 2 4 15" xfId="1593"/>
    <cellStyle name="常规 2 5 2 2 4 2" xfId="19923"/>
    <cellStyle name="常规 2 5 2 2 4 3" xfId="17624"/>
    <cellStyle name="常规 2 5 2 2 4 4" xfId="17629"/>
    <cellStyle name="常规 2 5 2 2 4 5" xfId="19924"/>
    <cellStyle name="常规 2 5 2 2 4 6" xfId="19925"/>
    <cellStyle name="常规 2 5 2 2 4 7" xfId="19926"/>
    <cellStyle name="常规 2 5 2 2 4 8" xfId="19927"/>
    <cellStyle name="常规 2 5 2 2 4 9" xfId="19928"/>
    <cellStyle name="常规 2 5 2 2 5" xfId="19929"/>
    <cellStyle name="常规 2 5 2 2 6" xfId="19930"/>
    <cellStyle name="常规 2 5 2 3" xfId="19932"/>
    <cellStyle name="常规 2 5 2 3 2" xfId="1107"/>
    <cellStyle name="常规 2 5 2 3 2 10" xfId="19933"/>
    <cellStyle name="常规 2 5 2 3 2 11" xfId="19935"/>
    <cellStyle name="常规 2 5 2 3 2 12" xfId="19938"/>
    <cellStyle name="常规 2 5 2 3 2 13" xfId="19941"/>
    <cellStyle name="常规 2 5 2 3 2 14" xfId="19943"/>
    <cellStyle name="常规 2 5 2 3 2 15" xfId="19945"/>
    <cellStyle name="常规 2 5 2 3 2 2" xfId="19947"/>
    <cellStyle name="常规 2 5 2 3 2 3" xfId="10805"/>
    <cellStyle name="常规 2 5 2 3 2 4" xfId="19951"/>
    <cellStyle name="常规 2 5 2 3 2 5" xfId="19126"/>
    <cellStyle name="常规 2 5 2 3 2 6" xfId="19954"/>
    <cellStyle name="常规 2 5 2 3 2 7" xfId="19957"/>
    <cellStyle name="常规 2 5 2 3 2 8" xfId="19960"/>
    <cellStyle name="常规 2 5 2 3 2 9" xfId="19962"/>
    <cellStyle name="常规 2 5 2 3 3" xfId="19964"/>
    <cellStyle name="常规 2 5 2 3 3 2" xfId="19967"/>
    <cellStyle name="常规 2 5 2 3 4" xfId="19970"/>
    <cellStyle name="常规 2 5 2 3 5" xfId="19973"/>
    <cellStyle name="常规 2 5 2 4" xfId="19976"/>
    <cellStyle name="常规 2 5 2 4 2" xfId="19977"/>
    <cellStyle name="常规 2 5 2 4 2 10" xfId="11011"/>
    <cellStyle name="常规 2 5 2 4 2 11" xfId="11014"/>
    <cellStyle name="常规 2 5 2 4 2 12" xfId="11017"/>
    <cellStyle name="常规 2 5 2 4 2 13" xfId="11021"/>
    <cellStyle name="常规 2 5 2 4 2 14" xfId="11025"/>
    <cellStyle name="常规 2 5 2 4 2 15" xfId="14332"/>
    <cellStyle name="常规 2 5 2 4 2 2" xfId="19980"/>
    <cellStyle name="常规 2 5 2 4 2 3" xfId="19982"/>
    <cellStyle name="常规 2 5 2 4 2 4" xfId="19984"/>
    <cellStyle name="常规 2 5 2 4 2 5" xfId="19986"/>
    <cellStyle name="常规 2 5 2 4 2 6" xfId="19988"/>
    <cellStyle name="常规 2 5 2 4 2 7" xfId="19990"/>
    <cellStyle name="常规 2 5 2 4 2 8" xfId="19992"/>
    <cellStyle name="常规 2 5 2 4 2 9" xfId="19994"/>
    <cellStyle name="常规 2 5 2 5" xfId="19996"/>
    <cellStyle name="常规 2 5 2 5 10" xfId="14077"/>
    <cellStyle name="常规 2 5 2 5 11" xfId="19997"/>
    <cellStyle name="常规 2 5 2 5 12" xfId="19998"/>
    <cellStyle name="常规 2 5 2 5 13" xfId="20000"/>
    <cellStyle name="常规 2 5 2 5 14" xfId="20002"/>
    <cellStyle name="常规 2 5 2 5 15" xfId="20003"/>
    <cellStyle name="常规 2 5 2 5 2" xfId="20004"/>
    <cellStyle name="常规 2 5 2 5 3" xfId="20006"/>
    <cellStyle name="常规 2 5 2 5 4" xfId="20008"/>
    <cellStyle name="常规 2 5 2 5 5" xfId="20010"/>
    <cellStyle name="常规 2 5 2 5 6" xfId="20013"/>
    <cellStyle name="常规 2 5 2 5 7" xfId="20016"/>
    <cellStyle name="常规 2 5 2 5 8" xfId="20018"/>
    <cellStyle name="常规 2 5 2 5 9" xfId="20019"/>
    <cellStyle name="常规 2 5 2 6" xfId="10841"/>
    <cellStyle name="常规 2 5 2 7" xfId="20020"/>
    <cellStyle name="常规 2 5 2 7 2" xfId="8763"/>
    <cellStyle name="常规 2 5 2 8" xfId="20022"/>
    <cellStyle name="常规 2 5 20" xfId="19856"/>
    <cellStyle name="常规 2 5 20 2" xfId="19859"/>
    <cellStyle name="常规 2 5 21" xfId="19862"/>
    <cellStyle name="常规 2 5 21 2" xfId="19864"/>
    <cellStyle name="常规 2 5 22" xfId="19867"/>
    <cellStyle name="常规 2 5 22 2" xfId="19870"/>
    <cellStyle name="常规 2 5 23" xfId="7825"/>
    <cellStyle name="常规 2 5 23 2" xfId="19874"/>
    <cellStyle name="常规 2 5 24" xfId="7831"/>
    <cellStyle name="常规 2 5 3" xfId="20024"/>
    <cellStyle name="常规 2 5 3 2" xfId="20026"/>
    <cellStyle name="常规 2 5 3 2 2" xfId="20028"/>
    <cellStyle name="常规 2 5 3 2 2 10" xfId="19486"/>
    <cellStyle name="常规 2 5 3 2 2 11" xfId="19489"/>
    <cellStyle name="常规 2 5 3 2 2 12" xfId="19491"/>
    <cellStyle name="常规 2 5 3 2 2 13" xfId="19494"/>
    <cellStyle name="常规 2 5 3 2 2 14" xfId="19497"/>
    <cellStyle name="常规 2 5 3 2 2 15" xfId="6336"/>
    <cellStyle name="常规 2 5 3 2 2 2" xfId="20030"/>
    <cellStyle name="常规 2 5 3 2 2 3" xfId="20032"/>
    <cellStyle name="常规 2 5 3 2 2 4" xfId="20035"/>
    <cellStyle name="常规 2 5 3 2 2 5" xfId="20038"/>
    <cellStyle name="常规 2 5 3 2 2 6" xfId="20040"/>
    <cellStyle name="常规 2 5 3 2 2 7" xfId="20042"/>
    <cellStyle name="常规 2 5 3 2 2 8" xfId="20044"/>
    <cellStyle name="常规 2 5 3 2 2 9" xfId="20045"/>
    <cellStyle name="常规 2 5 3 2 3" xfId="20046"/>
    <cellStyle name="常规 2 5 3 3" xfId="2360"/>
    <cellStyle name="常规 2 5 3 3 2" xfId="11437"/>
    <cellStyle name="常规 2 5 3 3 2 10" xfId="14643"/>
    <cellStyle name="常规 2 5 3 3 2 11" xfId="14649"/>
    <cellStyle name="常规 2 5 3 3 2 12" xfId="14654"/>
    <cellStyle name="常规 2 5 3 3 2 13" xfId="14659"/>
    <cellStyle name="常规 2 5 3 3 2 14" xfId="20048"/>
    <cellStyle name="常规 2 5 3 3 2 15" xfId="20051"/>
    <cellStyle name="常规 2 5 3 3 2 2" xfId="20055"/>
    <cellStyle name="常规 2 5 3 3 2 3" xfId="20058"/>
    <cellStyle name="常规 2 5 3 3 2 4" xfId="20061"/>
    <cellStyle name="常规 2 5 3 3 2 5" xfId="20064"/>
    <cellStyle name="常规 2 5 3 3 2 6" xfId="16261"/>
    <cellStyle name="常规 2 5 3 3 2 7" xfId="16268"/>
    <cellStyle name="常规 2 5 3 3 2 8" xfId="16271"/>
    <cellStyle name="常规 2 5 3 3 2 9" xfId="16276"/>
    <cellStyle name="常规 2 5 3 4" xfId="2364"/>
    <cellStyle name="常规 2 5 3 4 10" xfId="20066"/>
    <cellStyle name="常规 2 5 3 4 11" xfId="20067"/>
    <cellStyle name="常规 2 5 3 4 12" xfId="20068"/>
    <cellStyle name="常规 2 5 3 4 13" xfId="20069"/>
    <cellStyle name="常规 2 5 3 4 14" xfId="20070"/>
    <cellStyle name="常规 2 5 3 4 15" xfId="20073"/>
    <cellStyle name="常规 2 5 3 4 2" xfId="20076"/>
    <cellStyle name="常规 2 5 3 4 3" xfId="20078"/>
    <cellStyle name="常规 2 5 3 4 4" xfId="20080"/>
    <cellStyle name="常规 2 5 3 4 5" xfId="20082"/>
    <cellStyle name="常规 2 5 3 4 6" xfId="20084"/>
    <cellStyle name="常规 2 5 3 4 7" xfId="20086"/>
    <cellStyle name="常规 2 5 3 4 8" xfId="20088"/>
    <cellStyle name="常规 2 5 3 4 9" xfId="20089"/>
    <cellStyle name="常规 2 5 3 5" xfId="2371"/>
    <cellStyle name="常规 2 5 3 6" xfId="2382"/>
    <cellStyle name="常规 2 5 3 6 2" xfId="20090"/>
    <cellStyle name="常规 2 5 3 7" xfId="2387"/>
    <cellStyle name="常规 2 5 4" xfId="20093"/>
    <cellStyle name="常规 2 5 4 2" xfId="3998"/>
    <cellStyle name="常规 2 5 4 2 10" xfId="20096"/>
    <cellStyle name="常规 2 5 4 2 11" xfId="20099"/>
    <cellStyle name="常规 2 5 4 2 12" xfId="20102"/>
    <cellStyle name="常规 2 5 4 2 13" xfId="20105"/>
    <cellStyle name="常规 2 5 4 2 14" xfId="20106"/>
    <cellStyle name="常规 2 5 4 2 15" xfId="20108"/>
    <cellStyle name="常规 2 5 4 2 2" xfId="20110"/>
    <cellStyle name="常规 2 5 4 2 2 2" xfId="20111"/>
    <cellStyle name="常规 2 5 4 2 2 2 2" xfId="20112"/>
    <cellStyle name="常规 2 5 4 2 2 2 3" xfId="20114"/>
    <cellStyle name="常规 2 5 4 2 2 3" xfId="20116"/>
    <cellStyle name="常规 2 5 4 2 3" xfId="20117"/>
    <cellStyle name="常规 2 5 4 2 3 2" xfId="20118"/>
    <cellStyle name="常规 2 5 4 2 3 3" xfId="20119"/>
    <cellStyle name="常规 2 5 4 2 4" xfId="20120"/>
    <cellStyle name="常规 2 5 4 2 5" xfId="20121"/>
    <cellStyle name="常规 2 5 4 2 6" xfId="20123"/>
    <cellStyle name="常规 2 5 4 2 7" xfId="20127"/>
    <cellStyle name="常规 2 5 4 2 8" xfId="20131"/>
    <cellStyle name="常规 2 5 4 2 9" xfId="20133"/>
    <cellStyle name="常规 2 5 4 3" xfId="4003"/>
    <cellStyle name="常规 2 5 4 3 2" xfId="2534"/>
    <cellStyle name="常规 2 5 4 3 2 2" xfId="5574"/>
    <cellStyle name="常规 2 5 4 3 2 3" xfId="5581"/>
    <cellStyle name="常规 2 5 4 3 3" xfId="2541"/>
    <cellStyle name="常规 2 5 4 4" xfId="20135"/>
    <cellStyle name="常规 2 5 4 4 2" xfId="14962"/>
    <cellStyle name="常规 2 5 4 5" xfId="20136"/>
    <cellStyle name="常规 2 5 4 5 2" xfId="20137"/>
    <cellStyle name="常规 2 5 4 6" xfId="20139"/>
    <cellStyle name="常规 2 5 4 7" xfId="20140"/>
    <cellStyle name="常规 2 5 4 7 2" xfId="20141"/>
    <cellStyle name="常规 2 5 4 8" xfId="20143"/>
    <cellStyle name="常规 2 5 5" xfId="20144"/>
    <cellStyle name="常规 2 5 5 2" xfId="20149"/>
    <cellStyle name="常规 2 5 5 2 2" xfId="20151"/>
    <cellStyle name="常规 2 5 5 2 2 10" xfId="20153"/>
    <cellStyle name="常规 2 5 5 2 2 11" xfId="20155"/>
    <cellStyle name="常规 2 5 5 2 2 12" xfId="20157"/>
    <cellStyle name="常规 2 5 5 2 2 13" xfId="20159"/>
    <cellStyle name="常规 2 5 5 2 2 14" xfId="20161"/>
    <cellStyle name="常规 2 5 5 2 2 15" xfId="20163"/>
    <cellStyle name="常规 2 5 5 2 2 2" xfId="20165"/>
    <cellStyle name="常规 2 5 5 2 2 3" xfId="20168"/>
    <cellStyle name="常规 2 5 5 2 2 4" xfId="20170"/>
    <cellStyle name="常规 2 5 5 2 2 5" xfId="20171"/>
    <cellStyle name="常规 2 5 5 2 2 6" xfId="20172"/>
    <cellStyle name="常规 2 5 5 2 2 7" xfId="20173"/>
    <cellStyle name="常规 2 5 5 2 2 8" xfId="20174"/>
    <cellStyle name="常规 2 5 5 2 2 9" xfId="20176"/>
    <cellStyle name="常规 2 5 5 2 3" xfId="20177"/>
    <cellStyle name="常规 2 5 5 3" xfId="20179"/>
    <cellStyle name="常规 2 5 5 3 2" xfId="11694"/>
    <cellStyle name="常规 2 5 5 3 2 10" xfId="20181"/>
    <cellStyle name="常规 2 5 5 3 2 11" xfId="20182"/>
    <cellStyle name="常规 2 5 5 3 2 12" xfId="20183"/>
    <cellStyle name="常规 2 5 5 3 2 13" xfId="20185"/>
    <cellStyle name="常规 2 5 5 3 2 14" xfId="20187"/>
    <cellStyle name="常规 2 5 5 3 2 15" xfId="20188"/>
    <cellStyle name="常规 2 5 5 3 2 2" xfId="20191"/>
    <cellStyle name="常规 2 5 5 3 2 3" xfId="20195"/>
    <cellStyle name="常规 2 5 5 3 2 4" xfId="20198"/>
    <cellStyle name="常规 2 5 5 3 2 5" xfId="20201"/>
    <cellStyle name="常规 2 5 5 3 2 6" xfId="20203"/>
    <cellStyle name="常规 2 5 5 3 2 7" xfId="20204"/>
    <cellStyle name="常规 2 5 5 3 2 8" xfId="20205"/>
    <cellStyle name="常规 2 5 5 3 2 9" xfId="20206"/>
    <cellStyle name="常规 2 5 5 4" xfId="20207"/>
    <cellStyle name="常规 2 5 5 4 10" xfId="20209"/>
    <cellStyle name="常规 2 5 5 4 11" xfId="20211"/>
    <cellStyle name="常规 2 5 5 4 12" xfId="20213"/>
    <cellStyle name="常规 2 5 5 4 13" xfId="20215"/>
    <cellStyle name="常规 2 5 5 4 14" xfId="20217"/>
    <cellStyle name="常规 2 5 5 4 15" xfId="20218"/>
    <cellStyle name="常规 2 5 5 4 2" xfId="20222"/>
    <cellStyle name="常规 2 5 5 4 3" xfId="20226"/>
    <cellStyle name="常规 2 5 5 4 4" xfId="20230"/>
    <cellStyle name="常规 2 5 5 4 5" xfId="20234"/>
    <cellStyle name="常规 2 5 5 4 6" xfId="20236"/>
    <cellStyle name="常规 2 5 5 4 7" xfId="20238"/>
    <cellStyle name="常规 2 5 5 4 8" xfId="20240"/>
    <cellStyle name="常规 2 5 5 4 9" xfId="20241"/>
    <cellStyle name="常规 2 5 5 5" xfId="20242"/>
    <cellStyle name="常规 2 5 5 6" xfId="20244"/>
    <cellStyle name="常规 2 5 5 6 2" xfId="20245"/>
    <cellStyle name="常规 2 5 5 7" xfId="20247"/>
    <cellStyle name="常规 2 5 6" xfId="20248"/>
    <cellStyle name="常规 2 5 6 10" xfId="20252"/>
    <cellStyle name="常规 2 5 6 11" xfId="20253"/>
    <cellStyle name="常规 2 5 6 12" xfId="20254"/>
    <cellStyle name="常规 2 5 6 13" xfId="20255"/>
    <cellStyle name="常规 2 5 6 14" xfId="20256"/>
    <cellStyle name="常规 2 5 6 15" xfId="20258"/>
    <cellStyle name="常规 2 5 6 2" xfId="20260"/>
    <cellStyle name="常规 2 5 6 2 2" xfId="20262"/>
    <cellStyle name="常规 2 5 6 2 2 2" xfId="20263"/>
    <cellStyle name="常规 2 5 6 2 2 3" xfId="20264"/>
    <cellStyle name="常规 2 5 6 2 3" xfId="20265"/>
    <cellStyle name="常规 2 5 6 3" xfId="20266"/>
    <cellStyle name="常规 2 5 6 3 2" xfId="20267"/>
    <cellStyle name="常规 2 5 6 3 3" xfId="20269"/>
    <cellStyle name="常规 2 5 6 4" xfId="20271"/>
    <cellStyle name="常规 2 5 6 5" xfId="20272"/>
    <cellStyle name="常规 2 5 6 5 2" xfId="20273"/>
    <cellStyle name="常规 2 5 6 6" xfId="20275"/>
    <cellStyle name="常规 2 5 6 7" xfId="20276"/>
    <cellStyle name="常规 2 5 6 8" xfId="20277"/>
    <cellStyle name="常规 2 5 6 9" xfId="20278"/>
    <cellStyle name="常规 2 5 7" xfId="20280"/>
    <cellStyle name="常规 2 5 7 2" xfId="20282"/>
    <cellStyle name="常规 2 5 7 2 2" xfId="20283"/>
    <cellStyle name="常规 2 5 7 2 3" xfId="20284"/>
    <cellStyle name="常规 2 5 7 3" xfId="20285"/>
    <cellStyle name="常规 2 5 7 4" xfId="20286"/>
    <cellStyle name="常规 2 5 7 4 2" xfId="20287"/>
    <cellStyle name="常规 2 5 8" xfId="20289"/>
    <cellStyle name="常规 2 5 8 2" xfId="20291"/>
    <cellStyle name="常规 2 5 8 2 2" xfId="20292"/>
    <cellStyle name="常规 2 5 8 2 3" xfId="20293"/>
    <cellStyle name="常规 2 5 8 3" xfId="14665"/>
    <cellStyle name="常规 2 5 8 4" xfId="14667"/>
    <cellStyle name="常规 2 5 8 4 2" xfId="20294"/>
    <cellStyle name="常规 2 5 9" xfId="19218"/>
    <cellStyle name="常规 2 5 9 2" xfId="9054"/>
    <cellStyle name="常规 2 5 9 3" xfId="9058"/>
    <cellStyle name="常规 2 5 9 3 2" xfId="1226"/>
    <cellStyle name="常规 2 50" xfId="19819"/>
    <cellStyle name="常规 2 50 2" xfId="19822"/>
    <cellStyle name="常规 2 51" xfId="19824"/>
    <cellStyle name="常规 2 51 2" xfId="12245"/>
    <cellStyle name="常规 2 52" xfId="19827"/>
    <cellStyle name="常规 2 52 2" xfId="19829"/>
    <cellStyle name="常规 2 53" xfId="4163"/>
    <cellStyle name="常规 2 53 2" xfId="2908"/>
    <cellStyle name="常规 2 54" xfId="4173"/>
    <cellStyle name="常规 2 54 2" xfId="15479"/>
    <cellStyle name="常规 2 55" xfId="4178"/>
    <cellStyle name="常规 2 55 2" xfId="15501"/>
    <cellStyle name="常规 2 56" xfId="4184"/>
    <cellStyle name="常规 2 56 2" xfId="15526"/>
    <cellStyle name="常规 2 57" xfId="4190"/>
    <cellStyle name="常规 2 57 2" xfId="15544"/>
    <cellStyle name="常规 2 58" xfId="8367"/>
    <cellStyle name="常规 2 58 2" xfId="20296"/>
    <cellStyle name="常规 2 59" xfId="8372"/>
    <cellStyle name="常规 2 59 2" xfId="18883"/>
    <cellStyle name="常规 2 6" xfId="20300"/>
    <cellStyle name="常规 2 6 10" xfId="1700"/>
    <cellStyle name="常规 2 6 10 2" xfId="20301"/>
    <cellStyle name="常规 2 6 10 3" xfId="3275"/>
    <cellStyle name="常规 2 6 10 3 2" xfId="20303"/>
    <cellStyle name="常规 2 6 11" xfId="20305"/>
    <cellStyle name="常规 2 6 11 2" xfId="5320"/>
    <cellStyle name="常规 2 6 11 2 2" xfId="19472"/>
    <cellStyle name="常规 2 6 12" xfId="20306"/>
    <cellStyle name="常规 2 6 12 2" xfId="19583"/>
    <cellStyle name="常规 2 6 13" xfId="20307"/>
    <cellStyle name="常规 2 6 13 2" xfId="19650"/>
    <cellStyle name="常规 2 6 14" xfId="20308"/>
    <cellStyle name="常规 2 6 14 2" xfId="20309"/>
    <cellStyle name="常规 2 6 15" xfId="20310"/>
    <cellStyle name="常规 2 6 15 2" xfId="20312"/>
    <cellStyle name="常规 2 6 16" xfId="20314"/>
    <cellStyle name="常规 2 6 16 2" xfId="19800"/>
    <cellStyle name="常规 2 6 17" xfId="20316"/>
    <cellStyle name="常规 2 6 17 2" xfId="20318"/>
    <cellStyle name="常规 2 6 18" xfId="20320"/>
    <cellStyle name="常规 2 6 18 2" xfId="20324"/>
    <cellStyle name="常规 2 6 19" xfId="20326"/>
    <cellStyle name="常规 2 6 19 2" xfId="6969"/>
    <cellStyle name="常规 2 6 2" xfId="20330"/>
    <cellStyle name="常规 2 6 2 2" xfId="20331"/>
    <cellStyle name="常规 2 6 2 2 2" xfId="8942"/>
    <cellStyle name="常规 2 6 2 2 2 10" xfId="20333"/>
    <cellStyle name="常规 2 6 2 2 2 11" xfId="20335"/>
    <cellStyle name="常规 2 6 2 2 2 12" xfId="20336"/>
    <cellStyle name="常规 2 6 2 2 2 13" xfId="20337"/>
    <cellStyle name="常规 2 6 2 2 2 14" xfId="20339"/>
    <cellStyle name="常规 2 6 2 2 2 15" xfId="20341"/>
    <cellStyle name="常规 2 6 2 2 2 2" xfId="20342"/>
    <cellStyle name="常规 2 6 2 2 2 2 2" xfId="20344"/>
    <cellStyle name="常规 2 6 2 2 2 2 3" xfId="20345"/>
    <cellStyle name="常规 2 6 2 2 2 3" xfId="20346"/>
    <cellStyle name="常规 2 6 2 2 2 4" xfId="20348"/>
    <cellStyle name="常规 2 6 2 2 2 5" xfId="20350"/>
    <cellStyle name="常规 2 6 2 2 2 6" xfId="20351"/>
    <cellStyle name="常规 2 6 2 2 2 7" xfId="20352"/>
    <cellStyle name="常规 2 6 2 2 2 8" xfId="20353"/>
    <cellStyle name="常规 2 6 2 2 2 9" xfId="20354"/>
    <cellStyle name="常规 2 6 2 2 3" xfId="8945"/>
    <cellStyle name="常规 2 6 2 2 3 2" xfId="20355"/>
    <cellStyle name="常规 2 6 2 2 3 3" xfId="13613"/>
    <cellStyle name="常规 2 6 2 2 4" xfId="20356"/>
    <cellStyle name="常规 2 6 2 3" xfId="20357"/>
    <cellStyle name="常规 2 6 2 3 2" xfId="2375"/>
    <cellStyle name="常规 2 6 2 3 2 10" xfId="20358"/>
    <cellStyle name="常规 2 6 2 3 2 11" xfId="20360"/>
    <cellStyle name="常规 2 6 2 3 2 12" xfId="20362"/>
    <cellStyle name="常规 2 6 2 3 2 13" xfId="20364"/>
    <cellStyle name="常规 2 6 2 3 2 14" xfId="20366"/>
    <cellStyle name="常规 2 6 2 3 2 15" xfId="20369"/>
    <cellStyle name="常规 2 6 2 3 2 2" xfId="20371"/>
    <cellStyle name="常规 2 6 2 3 2 3" xfId="13621"/>
    <cellStyle name="常规 2 6 2 3 2 4" xfId="20373"/>
    <cellStyle name="常规 2 6 2 3 2 5" xfId="20375"/>
    <cellStyle name="常规 2 6 2 3 2 6" xfId="20377"/>
    <cellStyle name="常规 2 6 2 3 2 7" xfId="20379"/>
    <cellStyle name="常规 2 6 2 3 2 8" xfId="20381"/>
    <cellStyle name="常规 2 6 2 3 2 9" xfId="20383"/>
    <cellStyle name="常规 2 6 2 3 3" xfId="2380"/>
    <cellStyle name="常规 2 6 2 4" xfId="20385"/>
    <cellStyle name="常规 2 6 2 4 10" xfId="20386"/>
    <cellStyle name="常规 2 6 2 4 11" xfId="20388"/>
    <cellStyle name="常规 2 6 2 4 12" xfId="20390"/>
    <cellStyle name="常规 2 6 2 4 13" xfId="20392"/>
    <cellStyle name="常规 2 6 2 4 14" xfId="20394"/>
    <cellStyle name="常规 2 6 2 4 15" xfId="20396"/>
    <cellStyle name="常规 2 6 2 4 2" xfId="4007"/>
    <cellStyle name="常规 2 6 2 4 3" xfId="4010"/>
    <cellStyle name="常规 2 6 2 4 4" xfId="4013"/>
    <cellStyle name="常规 2 6 2 4 5" xfId="426"/>
    <cellStyle name="常规 2 6 2 4 6" xfId="439"/>
    <cellStyle name="常规 2 6 2 4 7" xfId="447"/>
    <cellStyle name="常规 2 6 2 4 8" xfId="108"/>
    <cellStyle name="常规 2 6 2 4 9" xfId="9312"/>
    <cellStyle name="常规 2 6 2 5" xfId="20398"/>
    <cellStyle name="常规 2 6 2 5 2" xfId="20399"/>
    <cellStyle name="常规 2 6 2 6" xfId="20401"/>
    <cellStyle name="常规 2 6 2 7" xfId="20402"/>
    <cellStyle name="常规 2 6 2 7 2" xfId="20404"/>
    <cellStyle name="常规 2 6 2 8" xfId="20406"/>
    <cellStyle name="常规 2 6 20" xfId="20311"/>
    <cellStyle name="常规 2 6 20 2" xfId="20313"/>
    <cellStyle name="常规 2 6 21" xfId="20315"/>
    <cellStyle name="常规 2 6 21 2" xfId="19801"/>
    <cellStyle name="常规 2 6 22" xfId="20317"/>
    <cellStyle name="常规 2 6 22 2" xfId="20319"/>
    <cellStyle name="常规 2 6 23" xfId="20321"/>
    <cellStyle name="常规 2 6 23 2" xfId="20325"/>
    <cellStyle name="常规 2 6 24" xfId="20327"/>
    <cellStyle name="常规 2 6 3" xfId="20408"/>
    <cellStyle name="常规 2 6 3 2" xfId="20409"/>
    <cellStyle name="常规 2 6 3 2 10" xfId="20411"/>
    <cellStyle name="常规 2 6 3 2 11" xfId="20413"/>
    <cellStyle name="常规 2 6 3 2 12" xfId="20416"/>
    <cellStyle name="常规 2 6 3 2 13" xfId="20419"/>
    <cellStyle name="常规 2 6 3 2 14" xfId="20421"/>
    <cellStyle name="常规 2 6 3 2 15" xfId="20424"/>
    <cellStyle name="常规 2 6 3 2 2" xfId="20427"/>
    <cellStyle name="常规 2 6 3 2 2 2" xfId="20428"/>
    <cellStyle name="常规 2 6 3 2 2 3" xfId="20429"/>
    <cellStyle name="常规 2 6 3 2 3" xfId="15872"/>
    <cellStyle name="常规 2 6 3 2 4" xfId="15874"/>
    <cellStyle name="常规 2 6 3 2 5" xfId="15876"/>
    <cellStyle name="常规 2 6 3 2 6" xfId="15878"/>
    <cellStyle name="常规 2 6 3 2 7" xfId="15881"/>
    <cellStyle name="常规 2 6 3 2 8" xfId="15884"/>
    <cellStyle name="常规 2 6 3 2 9" xfId="20430"/>
    <cellStyle name="常规 2 6 3 3" xfId="20431"/>
    <cellStyle name="常规 2 6 3 3 2" xfId="2467"/>
    <cellStyle name="常规 2 6 3 4" xfId="20432"/>
    <cellStyle name="常规 2 6 3 4 2" xfId="20433"/>
    <cellStyle name="常规 2 6 3 5" xfId="20435"/>
    <cellStyle name="常规 2 6 3 6" xfId="20436"/>
    <cellStyle name="常规 2 6 3 6 2" xfId="20437"/>
    <cellStyle name="常规 2 6 3 7" xfId="20439"/>
    <cellStyle name="常规 2 6 4" xfId="20440"/>
    <cellStyle name="常规 2 6 4 2" xfId="20441"/>
    <cellStyle name="常规 2 6 4 2 2" xfId="6854"/>
    <cellStyle name="常规 2 6 4 2 2 10" xfId="20443"/>
    <cellStyle name="常规 2 6 4 2 2 11" xfId="20447"/>
    <cellStyle name="常规 2 6 4 2 2 12" xfId="20451"/>
    <cellStyle name="常规 2 6 4 2 2 13" xfId="792"/>
    <cellStyle name="常规 2 6 4 2 2 14" xfId="7143"/>
    <cellStyle name="常规 2 6 4 2 2 15" xfId="20457"/>
    <cellStyle name="常规 2 6 4 2 2 2" xfId="20459"/>
    <cellStyle name="常规 2 6 4 2 2 2 2" xfId="20460"/>
    <cellStyle name="常规 2 6 4 2 2 2 3" xfId="20462"/>
    <cellStyle name="常规 2 6 4 2 2 3" xfId="20465"/>
    <cellStyle name="常规 2 6 4 2 2 4" xfId="20466"/>
    <cellStyle name="常规 2 6 4 2 2 5" xfId="20467"/>
    <cellStyle name="常规 2 6 4 2 2 6" xfId="20468"/>
    <cellStyle name="常规 2 6 4 2 2 7" xfId="20469"/>
    <cellStyle name="常规 2 6 4 2 2 8" xfId="20470"/>
    <cellStyle name="常规 2 6 4 2 2 9" xfId="20471"/>
    <cellStyle name="常规 2 6 4 2 3" xfId="6863"/>
    <cellStyle name="常规 2 6 4 2 3 2" xfId="14463"/>
    <cellStyle name="常规 2 6 4 2 3 3" xfId="20472"/>
    <cellStyle name="常规 2 6 4 2 4" xfId="20473"/>
    <cellStyle name="常规 2 6 4 3" xfId="20474"/>
    <cellStyle name="常规 2 6 4 3 2" xfId="20475"/>
    <cellStyle name="常规 2 6 4 3 2 10" xfId="20477"/>
    <cellStyle name="常规 2 6 4 3 2 11" xfId="20478"/>
    <cellStyle name="常规 2 6 4 3 2 12" xfId="20480"/>
    <cellStyle name="常规 2 6 4 3 2 13" xfId="20483"/>
    <cellStyle name="常规 2 6 4 3 2 14" xfId="20485"/>
    <cellStyle name="常规 2 6 4 3 2 15" xfId="20486"/>
    <cellStyle name="常规 2 6 4 3 2 2" xfId="20487"/>
    <cellStyle name="常规 2 6 4 3 2 3" xfId="20489"/>
    <cellStyle name="常规 2 6 4 3 2 4" xfId="20491"/>
    <cellStyle name="常规 2 6 4 3 2 5" xfId="20493"/>
    <cellStyle name="常规 2 6 4 3 2 6" xfId="20495"/>
    <cellStyle name="常规 2 6 4 3 2 7" xfId="20496"/>
    <cellStyle name="常规 2 6 4 3 2 8" xfId="20497"/>
    <cellStyle name="常规 2 6 4 3 2 9" xfId="20498"/>
    <cellStyle name="常规 2 6 4 3 3" xfId="15720"/>
    <cellStyle name="常规 2 6 4 4" xfId="20499"/>
    <cellStyle name="常规 2 6 4 4 10" xfId="20500"/>
    <cellStyle name="常规 2 6 4 4 11" xfId="20502"/>
    <cellStyle name="常规 2 6 4 4 12" xfId="20503"/>
    <cellStyle name="常规 2 6 4 4 13" xfId="20504"/>
    <cellStyle name="常规 2 6 4 4 14" xfId="20505"/>
    <cellStyle name="常规 2 6 4 4 15" xfId="20506"/>
    <cellStyle name="常规 2 6 4 4 2" xfId="20507"/>
    <cellStyle name="常规 2 6 4 4 3" xfId="20510"/>
    <cellStyle name="常规 2 6 4 4 4" xfId="20513"/>
    <cellStyle name="常规 2 6 4 4 5" xfId="20515"/>
    <cellStyle name="常规 2 6 4 4 6" xfId="20517"/>
    <cellStyle name="常规 2 6 4 4 7" xfId="20520"/>
    <cellStyle name="常规 2 6 4 4 8" xfId="18412"/>
    <cellStyle name="常规 2 6 4 4 9" xfId="18415"/>
    <cellStyle name="常规 2 6 4 5" xfId="20523"/>
    <cellStyle name="常规 2 6 4 5 2" xfId="15306"/>
    <cellStyle name="常规 2 6 4 6" xfId="20524"/>
    <cellStyle name="常规 2 6 4 7" xfId="20525"/>
    <cellStyle name="常规 2 6 4 7 2" xfId="20527"/>
    <cellStyle name="常规 2 6 4 8" xfId="20531"/>
    <cellStyle name="常规 2 6 5" xfId="20533"/>
    <cellStyle name="常规 2 6 5 10" xfId="20535"/>
    <cellStyle name="常规 2 6 5 11" xfId="20536"/>
    <cellStyle name="常规 2 6 5 12" xfId="20537"/>
    <cellStyle name="常规 2 6 5 13" xfId="20539"/>
    <cellStyle name="常规 2 6 5 14" xfId="20541"/>
    <cellStyle name="常规 2 6 5 15" xfId="20542"/>
    <cellStyle name="常规 2 6 5 2" xfId="20543"/>
    <cellStyle name="常规 2 6 5 2 2" xfId="20545"/>
    <cellStyle name="常规 2 6 5 2 2 2" xfId="20546"/>
    <cellStyle name="常规 2 6 5 2 2 3" xfId="20547"/>
    <cellStyle name="常规 2 6 5 2 3" xfId="20548"/>
    <cellStyle name="常规 2 6 5 3" xfId="20549"/>
    <cellStyle name="常规 2 6 5 3 2" xfId="12348"/>
    <cellStyle name="常规 2 6 5 3 3" xfId="10227"/>
    <cellStyle name="常规 2 6 5 4" xfId="20551"/>
    <cellStyle name="常规 2 6 5 5" xfId="20553"/>
    <cellStyle name="常规 2 6 5 5 2" xfId="20555"/>
    <cellStyle name="常规 2 6 5 6" xfId="20557"/>
    <cellStyle name="常规 2 6 5 7" xfId="20559"/>
    <cellStyle name="常规 2 6 5 8" xfId="20562"/>
    <cellStyle name="常规 2 6 5 9" xfId="20565"/>
    <cellStyle name="常规 2 6 6" xfId="20567"/>
    <cellStyle name="常规 2 6 6 2" xfId="20570"/>
    <cellStyle name="常规 2 6 6 2 2" xfId="20572"/>
    <cellStyle name="常规 2 6 6 2 2 2" xfId="20573"/>
    <cellStyle name="常规 2 6 6 2 2 3" xfId="15288"/>
    <cellStyle name="常规 2 6 6 2 3" xfId="20574"/>
    <cellStyle name="常规 2 6 6 3" xfId="20575"/>
    <cellStyle name="常规 2 6 6 3 2" xfId="20576"/>
    <cellStyle name="常规 2 6 6 3 3" xfId="20578"/>
    <cellStyle name="常规 2 6 6 4" xfId="20580"/>
    <cellStyle name="常规 2 6 6 5" xfId="20581"/>
    <cellStyle name="常规 2 6 6 5 2" xfId="20582"/>
    <cellStyle name="常规 2 6 7" xfId="20584"/>
    <cellStyle name="常规 2 6 7 2" xfId="20585"/>
    <cellStyle name="常规 2 6 7 2 2" xfId="20586"/>
    <cellStyle name="常规 2 6 7 2 3" xfId="20587"/>
    <cellStyle name="常规 2 6 7 3" xfId="20588"/>
    <cellStyle name="常规 2 6 7 4" xfId="20589"/>
    <cellStyle name="常规 2 6 7 4 2" xfId="20590"/>
    <cellStyle name="常规 2 6 8" xfId="20592"/>
    <cellStyle name="常规 2 6 8 2" xfId="20593"/>
    <cellStyle name="常规 2 6 8 2 2" xfId="20594"/>
    <cellStyle name="常规 2 6 8 2 3" xfId="15895"/>
    <cellStyle name="常规 2 6 8 3" xfId="20595"/>
    <cellStyle name="常规 2 6 8 4" xfId="20596"/>
    <cellStyle name="常规 2 6 8 4 2" xfId="20597"/>
    <cellStyle name="常规 2 6 9" xfId="20598"/>
    <cellStyle name="常规 2 6 9 2" xfId="20600"/>
    <cellStyle name="常规 2 6 9 3" xfId="9705"/>
    <cellStyle name="常规 2 6 9 3 2" xfId="674"/>
    <cellStyle name="常规 2 60" xfId="4179"/>
    <cellStyle name="常规 2 60 2" xfId="15502"/>
    <cellStyle name="常规 2 61" xfId="4185"/>
    <cellStyle name="常规 2 61 2" xfId="15527"/>
    <cellStyle name="常规 2 62" xfId="4191"/>
    <cellStyle name="常规 2 62 2" xfId="15545"/>
    <cellStyle name="常规 2 63" xfId="8368"/>
    <cellStyle name="常规 2 63 2" xfId="20297"/>
    <cellStyle name="常规 2 64" xfId="8373"/>
    <cellStyle name="常规 2 64 2" xfId="18884"/>
    <cellStyle name="常规 2 65" xfId="8376"/>
    <cellStyle name="常规 2 65 2" xfId="20601"/>
    <cellStyle name="常规 2 66" xfId="20606"/>
    <cellStyle name="常规 2 66 2" xfId="20609"/>
    <cellStyle name="常规 2 67" xfId="20614"/>
    <cellStyle name="常规 2 67 2" xfId="20618"/>
    <cellStyle name="常规 2 68" xfId="20621"/>
    <cellStyle name="常规 2 68 2" xfId="20623"/>
    <cellStyle name="常规 2 69" xfId="20625"/>
    <cellStyle name="常规 2 69 2" xfId="20628"/>
    <cellStyle name="常规 2 7" xfId="20631"/>
    <cellStyle name="常规 2 7 10" xfId="20633"/>
    <cellStyle name="常规 2 7 10 2" xfId="20635"/>
    <cellStyle name="常规 2 7 10 3" xfId="3355"/>
    <cellStyle name="常规 2 7 10 3 2" xfId="20637"/>
    <cellStyle name="常规 2 7 11" xfId="20639"/>
    <cellStyle name="常规 2 7 11 2" xfId="5389"/>
    <cellStyle name="常规 2 7 11 2 2" xfId="20641"/>
    <cellStyle name="常规 2 7 12" xfId="20643"/>
    <cellStyle name="常规 2 7 12 2" xfId="20645"/>
    <cellStyle name="常规 2 7 13" xfId="20646"/>
    <cellStyle name="常规 2 7 13 2" xfId="20647"/>
    <cellStyle name="常规 2 7 14" xfId="20649"/>
    <cellStyle name="常规 2 7 14 2" xfId="18515"/>
    <cellStyle name="常规 2 7 15" xfId="20650"/>
    <cellStyle name="常规 2 7 15 2" xfId="20652"/>
    <cellStyle name="常规 2 7 16" xfId="9351"/>
    <cellStyle name="常规 2 7 16 2" xfId="20655"/>
    <cellStyle name="常规 2 7 17" xfId="9354"/>
    <cellStyle name="常规 2 7 17 2" xfId="20657"/>
    <cellStyle name="常规 2 7 18" xfId="20659"/>
    <cellStyle name="常规 2 7 18 2" xfId="20662"/>
    <cellStyle name="常规 2 7 19" xfId="20664"/>
    <cellStyle name="常规 2 7 19 2" xfId="20667"/>
    <cellStyle name="常规 2 7 2" xfId="16512"/>
    <cellStyle name="常规 2 7 2 2" xfId="20668"/>
    <cellStyle name="常规 2 7 2 2 2" xfId="20669"/>
    <cellStyle name="常规 2 7 2 2 2 10" xfId="20670"/>
    <cellStyle name="常规 2 7 2 2 2 11" xfId="20671"/>
    <cellStyle name="常规 2 7 2 2 2 12" xfId="20672"/>
    <cellStyle name="常规 2 7 2 2 2 13" xfId="20673"/>
    <cellStyle name="常规 2 7 2 2 2 14" xfId="20674"/>
    <cellStyle name="常规 2 7 2 2 2 15" xfId="7587"/>
    <cellStyle name="常规 2 7 2 2 2 2" xfId="20675"/>
    <cellStyle name="常规 2 7 2 2 2 2 2" xfId="20676"/>
    <cellStyle name="常规 2 7 2 2 2 2 3" xfId="20677"/>
    <cellStyle name="常规 2 7 2 2 2 3" xfId="20678"/>
    <cellStyle name="常规 2 7 2 2 2 4" xfId="20679"/>
    <cellStyle name="常规 2 7 2 2 2 5" xfId="20680"/>
    <cellStyle name="常规 2 7 2 2 2 6" xfId="17058"/>
    <cellStyle name="常规 2 7 2 2 2 7" xfId="17090"/>
    <cellStyle name="常规 2 7 2 2 2 8" xfId="17097"/>
    <cellStyle name="常规 2 7 2 2 2 9" xfId="17101"/>
    <cellStyle name="常规 2 7 2 2 3" xfId="20681"/>
    <cellStyle name="常规 2 7 2 2 3 2" xfId="20682"/>
    <cellStyle name="常规 2 7 2 2 3 3" xfId="20683"/>
    <cellStyle name="常规 2 7 2 2 4" xfId="20684"/>
    <cellStyle name="常规 2 7 2 3" xfId="20685"/>
    <cellStyle name="常规 2 7 2 3 2" xfId="20686"/>
    <cellStyle name="常规 2 7 2 3 2 10" xfId="20689"/>
    <cellStyle name="常规 2 7 2 3 2 11" xfId="20692"/>
    <cellStyle name="常规 2 7 2 3 2 12" xfId="20695"/>
    <cellStyle name="常规 2 7 2 3 2 13" xfId="20698"/>
    <cellStyle name="常规 2 7 2 3 2 14" xfId="20700"/>
    <cellStyle name="常规 2 7 2 3 2 15" xfId="20702"/>
    <cellStyle name="常规 2 7 2 3 2 2" xfId="20703"/>
    <cellStyle name="常规 2 7 2 3 2 3" xfId="20706"/>
    <cellStyle name="常规 2 7 2 3 2 4" xfId="20709"/>
    <cellStyle name="常规 2 7 2 3 2 5" xfId="20711"/>
    <cellStyle name="常规 2 7 2 3 2 6" xfId="19018"/>
    <cellStyle name="常规 2 7 2 3 2 7" xfId="19044"/>
    <cellStyle name="常规 2 7 2 3 2 8" xfId="19068"/>
    <cellStyle name="常规 2 7 2 3 2 9" xfId="19095"/>
    <cellStyle name="常规 2 7 2 3 3" xfId="20713"/>
    <cellStyle name="常规 2 7 2 4" xfId="20715"/>
    <cellStyle name="常规 2 7 2 4 10" xfId="20550"/>
    <cellStyle name="常规 2 7 2 4 11" xfId="20552"/>
    <cellStyle name="常规 2 7 2 4 12" xfId="20554"/>
    <cellStyle name="常规 2 7 2 4 13" xfId="20558"/>
    <cellStyle name="常规 2 7 2 4 14" xfId="20560"/>
    <cellStyle name="常规 2 7 2 4 15" xfId="20563"/>
    <cellStyle name="常规 2 7 2 4 2" xfId="20716"/>
    <cellStyle name="常规 2 7 2 4 3" xfId="20718"/>
    <cellStyle name="常规 2 7 2 4 4" xfId="20720"/>
    <cellStyle name="常规 2 7 2 4 5" xfId="20723"/>
    <cellStyle name="常规 2 7 2 4 6" xfId="20726"/>
    <cellStyle name="常规 2 7 2 4 7" xfId="20728"/>
    <cellStyle name="常规 2 7 2 4 8" xfId="20730"/>
    <cellStyle name="常规 2 7 2 4 9" xfId="20731"/>
    <cellStyle name="常规 2 7 2 5" xfId="20732"/>
    <cellStyle name="常规 2 7 2 5 2" xfId="20733"/>
    <cellStyle name="常规 2 7 2 6" xfId="20735"/>
    <cellStyle name="常规 2 7 2 7" xfId="20736"/>
    <cellStyle name="常规 2 7 2 7 2" xfId="20737"/>
    <cellStyle name="常规 2 7 2 8" xfId="20739"/>
    <cellStyle name="常规 2 7 20" xfId="20651"/>
    <cellStyle name="常规 2 7 20 2" xfId="20653"/>
    <cellStyle name="常规 2 7 21" xfId="9352"/>
    <cellStyle name="常规 2 7 21 2" xfId="20656"/>
    <cellStyle name="常规 2 7 22" xfId="9355"/>
    <cellStyle name="常规 2 7 22 2" xfId="20658"/>
    <cellStyle name="常规 2 7 23" xfId="20660"/>
    <cellStyle name="常规 2 7 23 2" xfId="20663"/>
    <cellStyle name="常规 2 7 24" xfId="20665"/>
    <cellStyle name="常规 2 7 3" xfId="20740"/>
    <cellStyle name="常规 2 7 3 2" xfId="20741"/>
    <cellStyle name="常规 2 7 3 2 10" xfId="20094"/>
    <cellStyle name="常规 2 7 3 2 11" xfId="20145"/>
    <cellStyle name="常规 2 7 3 2 12" xfId="20249"/>
    <cellStyle name="常规 2 7 3 2 13" xfId="20281"/>
    <cellStyle name="常规 2 7 3 2 14" xfId="20290"/>
    <cellStyle name="常规 2 7 3 2 15" xfId="19217"/>
    <cellStyle name="常规 2 7 3 2 2" xfId="20742"/>
    <cellStyle name="常规 2 7 3 2 2 2" xfId="9319"/>
    <cellStyle name="常规 2 7 3 2 2 3" xfId="9321"/>
    <cellStyle name="常规 2 7 3 2 3" xfId="20743"/>
    <cellStyle name="常规 2 7 3 2 4" xfId="20744"/>
    <cellStyle name="常规 2 7 3 2 5" xfId="20745"/>
    <cellStyle name="常规 2 7 3 2 6" xfId="20746"/>
    <cellStyle name="常规 2 7 3 2 7" xfId="20747"/>
    <cellStyle name="常规 2 7 3 2 8" xfId="20748"/>
    <cellStyle name="常规 2 7 3 2 9" xfId="20749"/>
    <cellStyle name="常规 2 7 3 3" xfId="20751"/>
    <cellStyle name="常规 2 7 3 3 2" xfId="12679"/>
    <cellStyle name="常规 2 7 3 4" xfId="20752"/>
    <cellStyle name="常规 2 7 3 4 2" xfId="20753"/>
    <cellStyle name="常规 2 7 3 5" xfId="20755"/>
    <cellStyle name="常规 2 7 3 6" xfId="20756"/>
    <cellStyle name="常规 2 7 3 6 2" xfId="20757"/>
    <cellStyle name="常规 2 7 3 7" xfId="20761"/>
    <cellStyle name="常规 2 7 4" xfId="20762"/>
    <cellStyle name="常规 2 7 4 2" xfId="20763"/>
    <cellStyle name="常规 2 7 4 2 2" xfId="17275"/>
    <cellStyle name="常规 2 7 4 2 2 10" xfId="18961"/>
    <cellStyle name="常规 2 7 4 2 2 11" xfId="18965"/>
    <cellStyle name="常规 2 7 4 2 2 12" xfId="20764"/>
    <cellStyle name="常规 2 7 4 2 2 13" xfId="20765"/>
    <cellStyle name="常规 2 7 4 2 2 14" xfId="15205"/>
    <cellStyle name="常规 2 7 4 2 2 15" xfId="8905"/>
    <cellStyle name="常规 2 7 4 2 2 2" xfId="20766"/>
    <cellStyle name="常规 2 7 4 2 2 2 2" xfId="20767"/>
    <cellStyle name="常规 2 7 4 2 2 2 3" xfId="20770"/>
    <cellStyle name="常规 2 7 4 2 2 3" xfId="722"/>
    <cellStyle name="常规 2 7 4 2 2 4" xfId="729"/>
    <cellStyle name="常规 2 7 4 2 2 5" xfId="744"/>
    <cellStyle name="常规 2 7 4 2 2 6" xfId="763"/>
    <cellStyle name="常规 2 7 4 2 2 7" xfId="779"/>
    <cellStyle name="常规 2 7 4 2 2 8" xfId="13557"/>
    <cellStyle name="常规 2 7 4 2 2 9" xfId="13561"/>
    <cellStyle name="常规 2 7 4 2 3" xfId="17277"/>
    <cellStyle name="常规 2 7 4 2 3 2" xfId="20772"/>
    <cellStyle name="常规 2 7 4 2 3 3" xfId="170"/>
    <cellStyle name="常规 2 7 4 2 4" xfId="17279"/>
    <cellStyle name="常规 2 7 4 3" xfId="20773"/>
    <cellStyle name="常规 2 7 4 3 2" xfId="17946"/>
    <cellStyle name="常规 2 7 4 3 2 10" xfId="20774"/>
    <cellStyle name="常规 2 7 4 3 2 11" xfId="20776"/>
    <cellStyle name="常规 2 7 4 3 2 12" xfId="20777"/>
    <cellStyle name="常规 2 7 4 3 2 13" xfId="20779"/>
    <cellStyle name="常规 2 7 4 3 2 14" xfId="15600"/>
    <cellStyle name="常规 2 7 4 3 2 15" xfId="15602"/>
    <cellStyle name="常规 2 7 4 3 2 2" xfId="20781"/>
    <cellStyle name="常规 2 7 4 3 2 3" xfId="20784"/>
    <cellStyle name="常规 2 7 4 3 2 4" xfId="20787"/>
    <cellStyle name="常规 2 7 4 3 2 5" xfId="14057"/>
    <cellStyle name="常规 2 7 4 3 2 6" xfId="14071"/>
    <cellStyle name="常规 2 7 4 3 2 7" xfId="14080"/>
    <cellStyle name="常规 2 7 4 3 2 8" xfId="14084"/>
    <cellStyle name="常规 2 7 4 3 2 9" xfId="14089"/>
    <cellStyle name="常规 2 7 4 3 3" xfId="15813"/>
    <cellStyle name="常规 2 7 4 4" xfId="20791"/>
    <cellStyle name="常规 2 7 4 4 10" xfId="20792"/>
    <cellStyle name="常规 2 7 4 4 11" xfId="20793"/>
    <cellStyle name="常规 2 7 4 4 12" xfId="20794"/>
    <cellStyle name="常规 2 7 4 4 13" xfId="20795"/>
    <cellStyle name="常规 2 7 4 4 14" xfId="20797"/>
    <cellStyle name="常规 2 7 4 4 15" xfId="20799"/>
    <cellStyle name="常规 2 7 4 4 2" xfId="20800"/>
    <cellStyle name="常规 2 7 4 4 3" xfId="20802"/>
    <cellStyle name="常规 2 7 4 4 4" xfId="20804"/>
    <cellStyle name="常规 2 7 4 4 5" xfId="20805"/>
    <cellStyle name="常规 2 7 4 4 6" xfId="20806"/>
    <cellStyle name="常规 2 7 4 4 7" xfId="20807"/>
    <cellStyle name="常规 2 7 4 4 8" xfId="20809"/>
    <cellStyle name="常规 2 7 4 4 9" xfId="20811"/>
    <cellStyle name="常规 2 7 4 5" xfId="20812"/>
    <cellStyle name="常规 2 7 4 5 2" xfId="18008"/>
    <cellStyle name="常规 2 7 4 6" xfId="20813"/>
    <cellStyle name="常规 2 7 4 7" xfId="20814"/>
    <cellStyle name="常规 2 7 4 7 2" xfId="20817"/>
    <cellStyle name="常规 2 7 4 8" xfId="20820"/>
    <cellStyle name="常规 2 7 5" xfId="20822"/>
    <cellStyle name="常规 2 7 5 10" xfId="20823"/>
    <cellStyle name="常规 2 7 5 11" xfId="20825"/>
    <cellStyle name="常规 2 7 5 12" xfId="20827"/>
    <cellStyle name="常规 2 7 5 13" xfId="20829"/>
    <cellStyle name="常规 2 7 5 14" xfId="20831"/>
    <cellStyle name="常规 2 7 5 15" xfId="20833"/>
    <cellStyle name="常规 2 7 5 2" xfId="20835"/>
    <cellStyle name="常规 2 7 5 2 2" xfId="18143"/>
    <cellStyle name="常规 2 7 5 2 2 2" xfId="20837"/>
    <cellStyle name="常规 2 7 5 2 2 3" xfId="13163"/>
    <cellStyle name="常规 2 7 5 2 3" xfId="18145"/>
    <cellStyle name="常规 2 7 5 3" xfId="20838"/>
    <cellStyle name="常规 2 7 5 3 2" xfId="12951"/>
    <cellStyle name="常规 2 7 5 3 3" xfId="12957"/>
    <cellStyle name="常规 2 7 5 4" xfId="20839"/>
    <cellStyle name="常规 2 7 5 5" xfId="20840"/>
    <cellStyle name="常规 2 7 5 5 2" xfId="20841"/>
    <cellStyle name="常规 2 7 5 6" xfId="20844"/>
    <cellStyle name="常规 2 7 5 7" xfId="20845"/>
    <cellStyle name="常规 2 7 5 8" xfId="20846"/>
    <cellStyle name="常规 2 7 5 9" xfId="20847"/>
    <cellStyle name="常规 2 7 6" xfId="20848"/>
    <cellStyle name="常规 2 7 6 2" xfId="20849"/>
    <cellStyle name="常规 2 7 6 2 2" xfId="12922"/>
    <cellStyle name="常规 2 7 6 2 2 2" xfId="19691"/>
    <cellStyle name="常规 2 7 6 2 2 3" xfId="19695"/>
    <cellStyle name="常规 2 7 6 2 3" xfId="12925"/>
    <cellStyle name="常规 2 7 6 3" xfId="20851"/>
    <cellStyle name="常规 2 7 6 3 2" xfId="20854"/>
    <cellStyle name="常规 2 7 6 3 3" xfId="20856"/>
    <cellStyle name="常规 2 7 6 4" xfId="20859"/>
    <cellStyle name="常规 2 7 6 5" xfId="20860"/>
    <cellStyle name="常规 2 7 6 5 2" xfId="20861"/>
    <cellStyle name="常规 2 7 7" xfId="20864"/>
    <cellStyle name="常规 2 7 7 2" xfId="20865"/>
    <cellStyle name="常规 2 7 7 2 2" xfId="19886"/>
    <cellStyle name="常规 2 7 7 2 3" xfId="19888"/>
    <cellStyle name="常规 2 7 7 3" xfId="20866"/>
    <cellStyle name="常规 2 7 7 4" xfId="20867"/>
    <cellStyle name="常规 2 7 7 4 2" xfId="20868"/>
    <cellStyle name="常规 2 7 8" xfId="20869"/>
    <cellStyle name="常规 2 7 8 2" xfId="20870"/>
    <cellStyle name="常规 2 7 8 2 2" xfId="20871"/>
    <cellStyle name="常规 2 7 8 2 3" xfId="20872"/>
    <cellStyle name="常规 2 7 8 3" xfId="20873"/>
    <cellStyle name="常规 2 7 8 4" xfId="20874"/>
    <cellStyle name="常规 2 7 8 4 2" xfId="20875"/>
    <cellStyle name="常规 2 7 9" xfId="20876"/>
    <cellStyle name="常规 2 7 9 2" xfId="20877"/>
    <cellStyle name="常规 2 7 9 3" xfId="20878"/>
    <cellStyle name="常规 2 7 9 3 2" xfId="3403"/>
    <cellStyle name="常规 2 70" xfId="8377"/>
    <cellStyle name="常规 2 70 2" xfId="20602"/>
    <cellStyle name="常规 2 71" xfId="20607"/>
    <cellStyle name="常规 2 71 2" xfId="20610"/>
    <cellStyle name="常规 2 72" xfId="20615"/>
    <cellStyle name="常规 2 72 2" xfId="20619"/>
    <cellStyle name="常规 2 73" xfId="20622"/>
    <cellStyle name="常规 2 73 2" xfId="20624"/>
    <cellStyle name="常规 2 74" xfId="20626"/>
    <cellStyle name="常规 2 74 2" xfId="20629"/>
    <cellStyle name="常规 2 75" xfId="12447"/>
    <cellStyle name="常规 2 75 2" xfId="5353"/>
    <cellStyle name="常规 2 76" xfId="20879"/>
    <cellStyle name="常规 2 76 2" xfId="20882"/>
    <cellStyle name="常规 2 77" xfId="20885"/>
    <cellStyle name="常规 2 77 2" xfId="20888"/>
    <cellStyle name="常规 2 78" xfId="20591"/>
    <cellStyle name="常规 2 8" xfId="20890"/>
    <cellStyle name="常规 2 8 10" xfId="20891"/>
    <cellStyle name="常规 2 8 10 2" xfId="20893"/>
    <cellStyle name="常规 2 8 10 3" xfId="20894"/>
    <cellStyle name="常规 2 8 10 3 2" xfId="20895"/>
    <cellStyle name="常规 2 8 11" xfId="20898"/>
    <cellStyle name="常规 2 8 11 2" xfId="20899"/>
    <cellStyle name="常规 2 8 11 2 2" xfId="20900"/>
    <cellStyle name="常规 2 8 12" xfId="20901"/>
    <cellStyle name="常规 2 8 12 2" xfId="20902"/>
    <cellStyle name="常规 2 8 13" xfId="20903"/>
    <cellStyle name="常规 2 8 13 2" xfId="20904"/>
    <cellStyle name="常规 2 8 14" xfId="20905"/>
    <cellStyle name="常规 2 8 14 2" xfId="18548"/>
    <cellStyle name="常规 2 8 15" xfId="20906"/>
    <cellStyle name="常规 2 8 15 2" xfId="20909"/>
    <cellStyle name="常规 2 8 16" xfId="20911"/>
    <cellStyle name="常规 2 8 16 2" xfId="20914"/>
    <cellStyle name="常规 2 8 17" xfId="20097"/>
    <cellStyle name="常规 2 8 17 2" xfId="20916"/>
    <cellStyle name="常规 2 8 18" xfId="20100"/>
    <cellStyle name="常规 2 8 18 2" xfId="20918"/>
    <cellStyle name="常规 2 8 19" xfId="20103"/>
    <cellStyle name="常规 2 8 19 2" xfId="20920"/>
    <cellStyle name="常规 2 8 2" xfId="20921"/>
    <cellStyle name="常规 2 8 2 2" xfId="20922"/>
    <cellStyle name="常规 2 8 2 2 2" xfId="20923"/>
    <cellStyle name="常规 2 8 2 2 2 10" xfId="20924"/>
    <cellStyle name="常规 2 8 2 2 2 11" xfId="20925"/>
    <cellStyle name="常规 2 8 2 2 2 12" xfId="20927"/>
    <cellStyle name="常规 2 8 2 2 2 13" xfId="20929"/>
    <cellStyle name="常规 2 8 2 2 2 14" xfId="20930"/>
    <cellStyle name="常规 2 8 2 2 2 15" xfId="20931"/>
    <cellStyle name="常规 2 8 2 2 2 2" xfId="20932"/>
    <cellStyle name="常规 2 8 2 2 2 2 2" xfId="20933"/>
    <cellStyle name="常规 2 8 2 2 2 2 3" xfId="20934"/>
    <cellStyle name="常规 2 8 2 2 2 3" xfId="20935"/>
    <cellStyle name="常规 2 8 2 2 2 4" xfId="5189"/>
    <cellStyle name="常规 2 8 2 2 2 5" xfId="5191"/>
    <cellStyle name="常规 2 8 2 2 2 6" xfId="20936"/>
    <cellStyle name="常规 2 8 2 2 2 7" xfId="20937"/>
    <cellStyle name="常规 2 8 2 2 2 8" xfId="7090"/>
    <cellStyle name="常规 2 8 2 2 2 9" xfId="7093"/>
    <cellStyle name="常规 2 8 2 2 3" xfId="20938"/>
    <cellStyle name="常规 2 8 2 2 3 2" xfId="3781"/>
    <cellStyle name="常规 2 8 2 2 3 3" xfId="3783"/>
    <cellStyle name="常规 2 8 2 2 4" xfId="20939"/>
    <cellStyle name="常规 2 8 2 3" xfId="20940"/>
    <cellStyle name="常规 2 8 2 3 2" xfId="20941"/>
    <cellStyle name="常规 2 8 2 3 2 10" xfId="20122"/>
    <cellStyle name="常规 2 8 2 3 2 11" xfId="20124"/>
    <cellStyle name="常规 2 8 2 3 2 12" xfId="20128"/>
    <cellStyle name="常规 2 8 2 3 2 13" xfId="20132"/>
    <cellStyle name="常规 2 8 2 3 2 14" xfId="20134"/>
    <cellStyle name="常规 2 8 2 3 2 15" xfId="20944"/>
    <cellStyle name="常规 2 8 2 3 2 2" xfId="20945"/>
    <cellStyle name="常规 2 8 2 3 2 3" xfId="19848"/>
    <cellStyle name="常规 2 8 2 3 2 4" xfId="20947"/>
    <cellStyle name="常规 2 8 2 3 2 5" xfId="20949"/>
    <cellStyle name="常规 2 8 2 3 2 6" xfId="2565"/>
    <cellStyle name="常规 2 8 2 3 2 7" xfId="2571"/>
    <cellStyle name="常规 2 8 2 3 2 8" xfId="2576"/>
    <cellStyle name="常规 2 8 2 3 2 9" xfId="2578"/>
    <cellStyle name="常规 2 8 2 3 3" xfId="20951"/>
    <cellStyle name="常规 2 8 2 4" xfId="20954"/>
    <cellStyle name="常规 2 8 2 4 10" xfId="20955"/>
    <cellStyle name="常规 2 8 2 4 11" xfId="20957"/>
    <cellStyle name="常规 2 8 2 4 12" xfId="20960"/>
    <cellStyle name="常规 2 8 2 4 13" xfId="20962"/>
    <cellStyle name="常规 2 8 2 4 14" xfId="20964"/>
    <cellStyle name="常规 2 8 2 4 15" xfId="20966"/>
    <cellStyle name="常规 2 8 2 4 2" xfId="20968"/>
    <cellStyle name="常规 2 8 2 4 3" xfId="20971"/>
    <cellStyle name="常规 2 8 2 4 4" xfId="20974"/>
    <cellStyle name="常规 2 8 2 4 5" xfId="20977"/>
    <cellStyle name="常规 2 8 2 4 6" xfId="20980"/>
    <cellStyle name="常规 2 8 2 4 7" xfId="20982"/>
    <cellStyle name="常规 2 8 2 4 8" xfId="20984"/>
    <cellStyle name="常规 2 8 2 4 9" xfId="20985"/>
    <cellStyle name="常规 2 8 2 5" xfId="20986"/>
    <cellStyle name="常规 2 8 2 5 2" xfId="992"/>
    <cellStyle name="常规 2 8 2 6" xfId="20987"/>
    <cellStyle name="常规 2 8 2 7" xfId="20988"/>
    <cellStyle name="常规 2 8 2 7 2" xfId="20989"/>
    <cellStyle name="常规 2 8 2 8" xfId="20991"/>
    <cellStyle name="常规 2 8 20" xfId="20907"/>
    <cellStyle name="常规 2 8 20 2" xfId="20910"/>
    <cellStyle name="常规 2 8 21" xfId="20912"/>
    <cellStyle name="常规 2 8 21 2" xfId="20915"/>
    <cellStyle name="常规 2 8 22" xfId="20098"/>
    <cellStyle name="常规 2 8 22 2" xfId="20917"/>
    <cellStyle name="常规 2 8 23" xfId="20101"/>
    <cellStyle name="常规 2 8 23 2" xfId="20919"/>
    <cellStyle name="常规 2 8 24" xfId="20104"/>
    <cellStyle name="常规 2 8 3" xfId="20992"/>
    <cellStyle name="常规 2 8 3 2" xfId="20993"/>
    <cellStyle name="常规 2 8 3 2 10" xfId="20994"/>
    <cellStyle name="常规 2 8 3 2 11" xfId="20995"/>
    <cellStyle name="常规 2 8 3 2 12" xfId="20996"/>
    <cellStyle name="常规 2 8 3 2 13" xfId="20997"/>
    <cellStyle name="常规 2 8 3 2 14" xfId="20998"/>
    <cellStyle name="常规 2 8 3 2 15" xfId="21000"/>
    <cellStyle name="常规 2 8 3 2 2" xfId="21002"/>
    <cellStyle name="常规 2 8 3 2 2 2" xfId="11421"/>
    <cellStyle name="常规 2 8 3 2 2 3" xfId="11425"/>
    <cellStyle name="常规 2 8 3 2 3" xfId="21003"/>
    <cellStyle name="常规 2 8 3 2 4" xfId="21004"/>
    <cellStyle name="常规 2 8 3 2 5" xfId="21005"/>
    <cellStyle name="常规 2 8 3 2 6" xfId="21006"/>
    <cellStyle name="常规 2 8 3 2 7" xfId="21008"/>
    <cellStyle name="常规 2 8 3 2 8" xfId="21010"/>
    <cellStyle name="常规 2 8 3 2 9" xfId="21011"/>
    <cellStyle name="常规 2 8 3 3" xfId="15998"/>
    <cellStyle name="常规 2 8 3 3 2" xfId="13313"/>
    <cellStyle name="常规 2 8 3 4" xfId="16000"/>
    <cellStyle name="常规 2 8 3 4 2" xfId="21013"/>
    <cellStyle name="常规 2 8 3 5" xfId="16002"/>
    <cellStyle name="常规 2 8 3 6" xfId="16004"/>
    <cellStyle name="常规 2 8 3 6 2" xfId="21015"/>
    <cellStyle name="常规 2 8 3 7" xfId="16006"/>
    <cellStyle name="常规 2 8 4" xfId="21018"/>
    <cellStyle name="常规 2 8 4 2" xfId="21019"/>
    <cellStyle name="常规 2 8 4 2 2" xfId="18481"/>
    <cellStyle name="常规 2 8 4 2 2 10" xfId="21020"/>
    <cellStyle name="常规 2 8 4 2 2 11" xfId="21022"/>
    <cellStyle name="常规 2 8 4 2 2 12" xfId="21023"/>
    <cellStyle name="常规 2 8 4 2 2 13" xfId="21024"/>
    <cellStyle name="常规 2 8 4 2 2 14" xfId="21026"/>
    <cellStyle name="常规 2 8 4 2 2 15" xfId="21029"/>
    <cellStyle name="常规 2 8 4 2 2 2" xfId="21032"/>
    <cellStyle name="常规 2 8 4 2 2 2 2" xfId="21033"/>
    <cellStyle name="常规 2 8 4 2 2 2 3" xfId="21035"/>
    <cellStyle name="常规 2 8 4 2 2 3" xfId="21036"/>
    <cellStyle name="常规 2 8 4 2 2 4" xfId="3474"/>
    <cellStyle name="常规 2 8 4 2 2 5" xfId="3480"/>
    <cellStyle name="常规 2 8 4 2 2 6" xfId="21037"/>
    <cellStyle name="常规 2 8 4 2 2 7" xfId="14567"/>
    <cellStyle name="常规 2 8 4 2 2 8" xfId="21039"/>
    <cellStyle name="常规 2 8 4 2 2 9" xfId="21040"/>
    <cellStyle name="常规 2 8 4 2 3" xfId="18483"/>
    <cellStyle name="常规 2 8 4 2 3 2" xfId="10937"/>
    <cellStyle name="常规 2 8 4 2 3 3" xfId="15920"/>
    <cellStyle name="常规 2 8 4 2 4" xfId="18485"/>
    <cellStyle name="常规 2 8 4 3" xfId="21042"/>
    <cellStyle name="常规 2 8 4 3 2" xfId="18498"/>
    <cellStyle name="常规 2 8 4 3 2 10" xfId="21043"/>
    <cellStyle name="常规 2 8 4 3 2 11" xfId="21044"/>
    <cellStyle name="常规 2 8 4 3 2 12" xfId="21045"/>
    <cellStyle name="常规 2 8 4 3 2 13" xfId="21047"/>
    <cellStyle name="常规 2 8 4 3 2 14" xfId="21049"/>
    <cellStyle name="常规 2 8 4 3 2 15" xfId="21050"/>
    <cellStyle name="常规 2 8 4 3 2 2" xfId="16058"/>
    <cellStyle name="常规 2 8 4 3 2 3" xfId="16061"/>
    <cellStyle name="常规 2 8 4 3 2 4" xfId="16064"/>
    <cellStyle name="常规 2 8 4 3 2 5" xfId="16067"/>
    <cellStyle name="常规 2 8 4 3 2 6" xfId="4527"/>
    <cellStyle name="常规 2 8 4 3 2 7" xfId="4531"/>
    <cellStyle name="常规 2 8 4 3 2 8" xfId="4545"/>
    <cellStyle name="常规 2 8 4 3 2 9" xfId="4547"/>
    <cellStyle name="常规 2 8 4 3 3" xfId="21051"/>
    <cellStyle name="常规 2 8 4 4" xfId="21053"/>
    <cellStyle name="常规 2 8 4 4 10" xfId="21054"/>
    <cellStyle name="常规 2 8 4 4 11" xfId="21055"/>
    <cellStyle name="常规 2 8 4 4 12" xfId="21056"/>
    <cellStyle name="常规 2 8 4 4 13" xfId="21057"/>
    <cellStyle name="常规 2 8 4 4 14" xfId="21058"/>
    <cellStyle name="常规 2 8 4 4 15" xfId="21059"/>
    <cellStyle name="常规 2 8 4 4 2" xfId="18504"/>
    <cellStyle name="常规 2 8 4 4 3" xfId="21060"/>
    <cellStyle name="常规 2 8 4 4 4" xfId="21062"/>
    <cellStyle name="常规 2 8 4 4 5" xfId="21063"/>
    <cellStyle name="常规 2 8 4 4 6" xfId="21064"/>
    <cellStyle name="常规 2 8 4 4 7" xfId="21065"/>
    <cellStyle name="常规 2 8 4 4 8" xfId="21066"/>
    <cellStyle name="常规 2 8 4 4 9" xfId="21067"/>
    <cellStyle name="常规 2 8 4 5" xfId="21068"/>
    <cellStyle name="常规 2 8 4 5 2" xfId="21069"/>
    <cellStyle name="常规 2 8 4 6" xfId="21072"/>
    <cellStyle name="常规 2 8 4 7" xfId="21073"/>
    <cellStyle name="常规 2 8 4 7 2" xfId="21074"/>
    <cellStyle name="常规 2 8 4 8" xfId="21077"/>
    <cellStyle name="常规 2 8 5" xfId="21078"/>
    <cellStyle name="常规 2 8 5 10" xfId="21079"/>
    <cellStyle name="常规 2 8 5 11" xfId="21081"/>
    <cellStyle name="常规 2 8 5 12" xfId="21083"/>
    <cellStyle name="常规 2 8 5 13" xfId="21085"/>
    <cellStyle name="常规 2 8 5 14" xfId="21086"/>
    <cellStyle name="常规 2 8 5 15" xfId="21087"/>
    <cellStyle name="常规 2 8 5 2" xfId="21088"/>
    <cellStyle name="常规 2 8 5 2 2" xfId="21090"/>
    <cellStyle name="常规 2 8 5 2 2 2" xfId="3809"/>
    <cellStyle name="常规 2 8 5 2 2 3" xfId="3817"/>
    <cellStyle name="常规 2 8 5 2 3" xfId="21091"/>
    <cellStyle name="常规 2 8 5 3" xfId="21092"/>
    <cellStyle name="常规 2 8 5 3 2" xfId="13515"/>
    <cellStyle name="常规 2 8 5 3 3" xfId="13519"/>
    <cellStyle name="常规 2 8 5 4" xfId="19628"/>
    <cellStyle name="常规 2 8 5 5" xfId="19630"/>
    <cellStyle name="常规 2 8 5 5 2" xfId="21093"/>
    <cellStyle name="常规 2 8 5 6" xfId="19633"/>
    <cellStyle name="常规 2 8 5 7" xfId="19636"/>
    <cellStyle name="常规 2 8 5 8" xfId="19638"/>
    <cellStyle name="常规 2 8 5 9" xfId="19640"/>
    <cellStyle name="常规 2 8 6" xfId="21096"/>
    <cellStyle name="常规 2 8 6 2" xfId="21097"/>
    <cellStyle name="常规 2 8 6 2 2" xfId="21099"/>
    <cellStyle name="常规 2 8 6 2 2 2" xfId="21101"/>
    <cellStyle name="常规 2 8 6 2 2 3" xfId="21104"/>
    <cellStyle name="常规 2 8 6 2 3" xfId="21106"/>
    <cellStyle name="常规 2 8 6 3" xfId="21107"/>
    <cellStyle name="常规 2 8 6 3 2" xfId="21108"/>
    <cellStyle name="常规 2 8 6 3 3" xfId="21109"/>
    <cellStyle name="常规 2 8 6 4" xfId="21111"/>
    <cellStyle name="常规 2 8 6 5" xfId="21112"/>
    <cellStyle name="常规 2 8 6 5 2" xfId="18437"/>
    <cellStyle name="常规 2 8 7" xfId="21114"/>
    <cellStyle name="常规 2 8 7 2" xfId="21115"/>
    <cellStyle name="常规 2 8 7 2 2" xfId="21116"/>
    <cellStyle name="常规 2 8 7 2 3" xfId="21117"/>
    <cellStyle name="常规 2 8 7 3" xfId="21118"/>
    <cellStyle name="常规 2 8 7 4" xfId="21119"/>
    <cellStyle name="常规 2 8 7 4 2" xfId="21120"/>
    <cellStyle name="常规 2 8 8" xfId="21121"/>
    <cellStyle name="常规 2 8 8 2" xfId="21122"/>
    <cellStyle name="常规 2 8 8 2 2" xfId="21123"/>
    <cellStyle name="常规 2 8 8 2 3" xfId="21124"/>
    <cellStyle name="常规 2 8 8 3" xfId="21125"/>
    <cellStyle name="常规 2 8 8 4" xfId="21126"/>
    <cellStyle name="常规 2 8 8 4 2" xfId="14506"/>
    <cellStyle name="常规 2 8 9" xfId="21127"/>
    <cellStyle name="常规 2 8 9 2" xfId="21128"/>
    <cellStyle name="常规 2 8 9 3" xfId="21129"/>
    <cellStyle name="常规 2 8 9 3 2" xfId="4260"/>
    <cellStyle name="常规 2 9" xfId="21130"/>
    <cellStyle name="常规 2 9 10" xfId="21131"/>
    <cellStyle name="常规 2 9 10 2" xfId="21133"/>
    <cellStyle name="常规 2 9 10 3" xfId="21135"/>
    <cellStyle name="常规 2 9 10 3 2" xfId="21137"/>
    <cellStyle name="常规 2 9 11" xfId="21139"/>
    <cellStyle name="常规 2 9 11 2" xfId="21142"/>
    <cellStyle name="常规 2 9 11 2 2" xfId="21144"/>
    <cellStyle name="常规 2 9 12" xfId="21145"/>
    <cellStyle name="常规 2 9 12 2" xfId="21147"/>
    <cellStyle name="常规 2 9 13" xfId="21149"/>
    <cellStyle name="常规 2 9 13 2" xfId="15390"/>
    <cellStyle name="常规 2 9 14" xfId="21151"/>
    <cellStyle name="常规 2 9 14 2" xfId="21153"/>
    <cellStyle name="常规 2 9 15" xfId="21154"/>
    <cellStyle name="常规 2 9 15 2" xfId="21156"/>
    <cellStyle name="常规 2 9 16" xfId="21158"/>
    <cellStyle name="常规 2 9 16 2" xfId="21160"/>
    <cellStyle name="常规 2 9 17" xfId="21162"/>
    <cellStyle name="常规 2 9 17 2" xfId="21164"/>
    <cellStyle name="常规 2 9 18" xfId="21166"/>
    <cellStyle name="常规 2 9 18 2" xfId="21168"/>
    <cellStyle name="常规 2 9 19" xfId="21170"/>
    <cellStyle name="常规 2 9 19 2" xfId="19922"/>
    <cellStyle name="常规 2 9 2" xfId="21172"/>
    <cellStyle name="常规 2 9 2 2" xfId="21173"/>
    <cellStyle name="常规 2 9 2 2 2" xfId="21174"/>
    <cellStyle name="常规 2 9 2 2 2 10" xfId="21175"/>
    <cellStyle name="常规 2 9 2 2 2 11" xfId="21176"/>
    <cellStyle name="常规 2 9 2 2 2 12" xfId="21177"/>
    <cellStyle name="常规 2 9 2 2 2 13" xfId="21178"/>
    <cellStyle name="常规 2 9 2 2 2 14" xfId="21179"/>
    <cellStyle name="常规 2 9 2 2 2 15" xfId="21181"/>
    <cellStyle name="常规 2 9 2 2 2 2" xfId="21184"/>
    <cellStyle name="常规 2 9 2 2 2 2 2" xfId="21185"/>
    <cellStyle name="常规 2 9 2 2 2 2 3" xfId="21186"/>
    <cellStyle name="常规 2 9 2 2 2 3" xfId="21188"/>
    <cellStyle name="常规 2 9 2 2 2 4" xfId="21190"/>
    <cellStyle name="常规 2 9 2 2 2 5" xfId="21192"/>
    <cellStyle name="常规 2 9 2 2 2 6" xfId="21194"/>
    <cellStyle name="常规 2 9 2 2 2 7" xfId="21196"/>
    <cellStyle name="常规 2 9 2 2 2 8" xfId="21197"/>
    <cellStyle name="常规 2 9 2 2 2 9" xfId="21198"/>
    <cellStyle name="常规 2 9 2 2 3" xfId="21199"/>
    <cellStyle name="常规 2 9 2 2 3 2" xfId="15725"/>
    <cellStyle name="常规 2 9 2 2 3 3" xfId="15728"/>
    <cellStyle name="常规 2 9 2 2 4" xfId="21200"/>
    <cellStyle name="常规 2 9 2 3" xfId="21202"/>
    <cellStyle name="常规 2 9 2 3 2" xfId="21203"/>
    <cellStyle name="常规 2 9 2 3 2 10" xfId="21205"/>
    <cellStyle name="常规 2 9 2 3 2 11" xfId="21206"/>
    <cellStyle name="常规 2 9 2 3 2 12" xfId="21208"/>
    <cellStyle name="常规 2 9 2 3 2 13" xfId="21210"/>
    <cellStyle name="常规 2 9 2 3 2 14" xfId="21211"/>
    <cellStyle name="常规 2 9 2 3 2 15" xfId="21212"/>
    <cellStyle name="常规 2 9 2 3 2 2" xfId="9596"/>
    <cellStyle name="常规 2 9 2 3 2 3" xfId="9599"/>
    <cellStyle name="常规 2 9 2 3 2 4" xfId="9602"/>
    <cellStyle name="常规 2 9 2 3 2 5" xfId="9605"/>
    <cellStyle name="常规 2 9 2 3 2 6" xfId="9608"/>
    <cellStyle name="常规 2 9 2 3 2 7" xfId="21213"/>
    <cellStyle name="常规 2 9 2 3 2 8" xfId="21214"/>
    <cellStyle name="常规 2 9 2 3 2 9" xfId="21216"/>
    <cellStyle name="常规 2 9 2 3 3" xfId="21218"/>
    <cellStyle name="常规 2 9 2 4" xfId="5370"/>
    <cellStyle name="常规 2 9 2 4 10" xfId="20508"/>
    <cellStyle name="常规 2 9 2 4 11" xfId="20511"/>
    <cellStyle name="常规 2 9 2 4 12" xfId="20514"/>
    <cellStyle name="常规 2 9 2 4 13" xfId="20516"/>
    <cellStyle name="常规 2 9 2 4 14" xfId="20518"/>
    <cellStyle name="常规 2 9 2 4 15" xfId="20521"/>
    <cellStyle name="常规 2 9 2 4 2" xfId="21221"/>
    <cellStyle name="常规 2 9 2 4 3" xfId="21224"/>
    <cellStyle name="常规 2 9 2 4 4" xfId="21226"/>
    <cellStyle name="常规 2 9 2 4 5" xfId="21227"/>
    <cellStyle name="常规 2 9 2 4 6" xfId="21228"/>
    <cellStyle name="常规 2 9 2 4 7" xfId="21229"/>
    <cellStyle name="常规 2 9 2 4 8" xfId="21230"/>
    <cellStyle name="常规 2 9 2 4 9" xfId="21231"/>
    <cellStyle name="常规 2 9 2 5" xfId="5374"/>
    <cellStyle name="常规 2 9 2 5 2" xfId="21232"/>
    <cellStyle name="常规 2 9 2 6" xfId="5378"/>
    <cellStyle name="常规 2 9 2 7" xfId="5382"/>
    <cellStyle name="常规 2 9 2 7 2" xfId="21234"/>
    <cellStyle name="常规 2 9 2 8" xfId="5390"/>
    <cellStyle name="常规 2 9 20" xfId="21155"/>
    <cellStyle name="常规 2 9 20 2" xfId="21157"/>
    <cellStyle name="常规 2 9 21" xfId="21159"/>
    <cellStyle name="常规 2 9 21 2" xfId="21161"/>
    <cellStyle name="常规 2 9 22" xfId="21163"/>
    <cellStyle name="常规 2 9 22 2" xfId="21165"/>
    <cellStyle name="常规 2 9 23" xfId="21167"/>
    <cellStyle name="常规 2 9 23 2" xfId="21169"/>
    <cellStyle name="常规 2 9 24" xfId="21171"/>
    <cellStyle name="常规 2 9 3" xfId="21236"/>
    <cellStyle name="常规 2 9 3 2" xfId="21237"/>
    <cellStyle name="常规 2 9 3 2 10" xfId="21238"/>
    <cellStyle name="常规 2 9 3 2 11" xfId="21239"/>
    <cellStyle name="常规 2 9 3 2 12" xfId="21242"/>
    <cellStyle name="常规 2 9 3 2 13" xfId="21245"/>
    <cellStyle name="常规 2 9 3 2 14" xfId="21248"/>
    <cellStyle name="常规 2 9 3 2 15" xfId="1445"/>
    <cellStyle name="常规 2 9 3 2 2" xfId="21251"/>
    <cellStyle name="常规 2 9 3 2 2 2" xfId="17281"/>
    <cellStyle name="常规 2 9 3 2 2 3" xfId="17283"/>
    <cellStyle name="常规 2 9 3 2 3" xfId="21252"/>
    <cellStyle name="常规 2 9 3 2 4" xfId="21253"/>
    <cellStyle name="常规 2 9 3 2 5" xfId="21255"/>
    <cellStyle name="常规 2 9 3 2 6" xfId="21257"/>
    <cellStyle name="常规 2 9 3 2 7" xfId="21258"/>
    <cellStyle name="常规 2 9 3 2 8" xfId="21259"/>
    <cellStyle name="常规 2 9 3 2 9" xfId="21260"/>
    <cellStyle name="常规 2 9 3 3" xfId="21262"/>
    <cellStyle name="常规 2 9 3 3 2" xfId="13787"/>
    <cellStyle name="常规 2 9 3 4" xfId="21263"/>
    <cellStyle name="常规 2 9 3 4 2" xfId="21264"/>
    <cellStyle name="常规 2 9 3 5" xfId="21266"/>
    <cellStyle name="常规 2 9 3 6" xfId="21267"/>
    <cellStyle name="常规 2 9 3 6 2" xfId="21268"/>
    <cellStyle name="常规 2 9 3 7" xfId="21270"/>
    <cellStyle name="常规 2 9 4" xfId="21271"/>
    <cellStyle name="常规 2 9 4 2" xfId="21272"/>
    <cellStyle name="常规 2 9 4 2 2" xfId="21273"/>
    <cellStyle name="常规 2 9 4 2 2 10" xfId="21274"/>
    <cellStyle name="常规 2 9 4 2 2 11" xfId="21276"/>
    <cellStyle name="常规 2 9 4 2 2 12" xfId="21278"/>
    <cellStyle name="常规 2 9 4 2 2 13" xfId="21280"/>
    <cellStyle name="常规 2 9 4 2 2 14" xfId="21282"/>
    <cellStyle name="常规 2 9 4 2 2 15" xfId="21284"/>
    <cellStyle name="常规 2 9 4 2 2 2" xfId="18487"/>
    <cellStyle name="常规 2 9 4 2 2 2 2" xfId="11104"/>
    <cellStyle name="常规 2 9 4 2 2 2 3" xfId="17878"/>
    <cellStyle name="常规 2 9 4 2 2 3" xfId="18489"/>
    <cellStyle name="常规 2 9 4 2 2 4" xfId="18491"/>
    <cellStyle name="常规 2 9 4 2 2 5" xfId="18493"/>
    <cellStyle name="常规 2 9 4 2 2 6" xfId="21286"/>
    <cellStyle name="常规 2 9 4 2 2 7" xfId="15763"/>
    <cellStyle name="常规 2 9 4 2 2 8" xfId="15766"/>
    <cellStyle name="常规 2 9 4 2 2 9" xfId="15768"/>
    <cellStyle name="常规 2 9 4 2 3" xfId="21288"/>
    <cellStyle name="常规 2 9 4 2 3 2" xfId="21289"/>
    <cellStyle name="常规 2 9 4 2 3 3" xfId="21291"/>
    <cellStyle name="常规 2 9 4 2 4" xfId="21293"/>
    <cellStyle name="常规 2 9 4 3" xfId="21295"/>
    <cellStyle name="常规 2 9 4 3 2" xfId="21296"/>
    <cellStyle name="常规 2 9 4 3 2 10" xfId="21297"/>
    <cellStyle name="常规 2 9 4 3 2 11" xfId="21298"/>
    <cellStyle name="常规 2 9 4 3 2 12" xfId="21299"/>
    <cellStyle name="常规 2 9 4 3 2 13" xfId="21301"/>
    <cellStyle name="常规 2 9 4 3 2 14" xfId="21303"/>
    <cellStyle name="常规 2 9 4 3 2 15" xfId="21305"/>
    <cellStyle name="常规 2 9 4 3 2 2" xfId="21306"/>
    <cellStyle name="常规 2 9 4 3 2 3" xfId="21307"/>
    <cellStyle name="常规 2 9 4 3 2 4" xfId="21308"/>
    <cellStyle name="常规 2 9 4 3 2 5" xfId="21309"/>
    <cellStyle name="常规 2 9 4 3 2 6" xfId="21310"/>
    <cellStyle name="常规 2 9 4 3 2 7" xfId="21312"/>
    <cellStyle name="常规 2 9 4 3 2 8" xfId="21314"/>
    <cellStyle name="常规 2 9 4 3 2 9" xfId="21315"/>
    <cellStyle name="常规 2 9 4 3 3" xfId="21316"/>
    <cellStyle name="常规 2 9 4 4" xfId="21317"/>
    <cellStyle name="常规 2 9 4 4 10" xfId="3278"/>
    <cellStyle name="常规 2 9 4 4 11" xfId="3284"/>
    <cellStyle name="常规 2 9 4 4 12" xfId="21318"/>
    <cellStyle name="常规 2 9 4 4 13" xfId="21320"/>
    <cellStyle name="常规 2 9 4 4 14" xfId="21322"/>
    <cellStyle name="常规 2 9 4 4 15" xfId="21324"/>
    <cellStyle name="常规 2 9 4 4 2" xfId="21326"/>
    <cellStyle name="常规 2 9 4 4 3" xfId="21327"/>
    <cellStyle name="常规 2 9 4 4 4" xfId="21328"/>
    <cellStyle name="常规 2 9 4 4 5" xfId="16904"/>
    <cellStyle name="常规 2 9 4 4 6" xfId="16906"/>
    <cellStyle name="常规 2 9 4 4 7" xfId="16908"/>
    <cellStyle name="常规 2 9 4 4 8" xfId="16910"/>
    <cellStyle name="常规 2 9 4 4 9" xfId="16912"/>
    <cellStyle name="常规 2 9 4 5" xfId="21329"/>
    <cellStyle name="常规 2 9 4 5 2" xfId="21330"/>
    <cellStyle name="常规 2 9 4 6" xfId="21331"/>
    <cellStyle name="常规 2 9 4 7" xfId="21332"/>
    <cellStyle name="常规 2 9 4 7 2" xfId="21333"/>
    <cellStyle name="常规 2 9 4 8" xfId="20648"/>
    <cellStyle name="常规 2 9 5" xfId="21334"/>
    <cellStyle name="常规 2 9 5 10" xfId="21335"/>
    <cellStyle name="常规 2 9 5 11" xfId="21336"/>
    <cellStyle name="常规 2 9 5 12" xfId="21337"/>
    <cellStyle name="常规 2 9 5 13" xfId="21338"/>
    <cellStyle name="常规 2 9 5 14" xfId="21339"/>
    <cellStyle name="常规 2 9 5 15" xfId="21340"/>
    <cellStyle name="常规 2 9 5 2" xfId="21341"/>
    <cellStyle name="常规 2 9 5 2 2" xfId="21343"/>
    <cellStyle name="常规 2 9 5 2 2 2" xfId="21344"/>
    <cellStyle name="常规 2 9 5 2 2 3" xfId="21346"/>
    <cellStyle name="常规 2 9 5 2 3" xfId="21347"/>
    <cellStyle name="常规 2 9 5 3" xfId="21348"/>
    <cellStyle name="常规 2 9 5 3 2" xfId="14011"/>
    <cellStyle name="常规 2 9 5 3 3" xfId="14014"/>
    <cellStyle name="常规 2 9 5 4" xfId="21349"/>
    <cellStyle name="常规 2 9 5 5" xfId="21350"/>
    <cellStyle name="常规 2 9 5 5 2" xfId="18539"/>
    <cellStyle name="常规 2 9 5 6" xfId="21352"/>
    <cellStyle name="常规 2 9 5 7" xfId="21354"/>
    <cellStyle name="常规 2 9 5 8" xfId="18514"/>
    <cellStyle name="常规 2 9 5 9" xfId="18518"/>
    <cellStyle name="常规 2 9 6" xfId="21356"/>
    <cellStyle name="常规 2 9 6 2" xfId="16044"/>
    <cellStyle name="常规 2 9 6 2 2" xfId="19999"/>
    <cellStyle name="常规 2 9 6 2 2 2" xfId="21357"/>
    <cellStyle name="常规 2 9 6 2 2 3" xfId="21358"/>
    <cellStyle name="常规 2 9 6 2 3" xfId="20001"/>
    <cellStyle name="常规 2 9 6 3" xfId="16047"/>
    <cellStyle name="常规 2 9 6 3 2" xfId="21360"/>
    <cellStyle name="常规 2 9 6 3 3" xfId="21361"/>
    <cellStyle name="常规 2 9 6 4" xfId="16049"/>
    <cellStyle name="常规 2 9 6 5" xfId="21363"/>
    <cellStyle name="常规 2 9 6 5 2" xfId="18568"/>
    <cellStyle name="常规 2 9 7" xfId="21365"/>
    <cellStyle name="常规 2 9 7 2" xfId="21366"/>
    <cellStyle name="常规 2 9 7 2 2" xfId="21367"/>
    <cellStyle name="常规 2 9 7 2 3" xfId="21368"/>
    <cellStyle name="常规 2 9 7 3" xfId="21369"/>
    <cellStyle name="常规 2 9 7 4" xfId="21370"/>
    <cellStyle name="常规 2 9 7 4 2" xfId="21371"/>
    <cellStyle name="常规 2 9 8" xfId="21372"/>
    <cellStyle name="常规 2 9 8 2" xfId="21373"/>
    <cellStyle name="常规 2 9 8 2 2" xfId="21374"/>
    <cellStyle name="常规 2 9 8 2 3" xfId="21375"/>
    <cellStyle name="常规 2 9 8 3" xfId="21377"/>
    <cellStyle name="常规 2 9 8 4" xfId="21378"/>
    <cellStyle name="常规 2 9 8 4 2" xfId="14986"/>
    <cellStyle name="常规 2 9 9" xfId="21379"/>
    <cellStyle name="常规 2 9 9 2" xfId="21380"/>
    <cellStyle name="常规 2 9 9 3" xfId="21381"/>
    <cellStyle name="常规 2 9 9 3 2" xfId="5237"/>
    <cellStyle name="常规 20" xfId="5877"/>
    <cellStyle name="常规 20 10" xfId="5880"/>
    <cellStyle name="常规 20 10 2" xfId="5882"/>
    <cellStyle name="常规 20 11" xfId="5886"/>
    <cellStyle name="常规 20 11 2" xfId="5892"/>
    <cellStyle name="常规 20 12" xfId="5896"/>
    <cellStyle name="常规 20 13" xfId="5900"/>
    <cellStyle name="常规 20 13 2" xfId="5902"/>
    <cellStyle name="常规 20 14" xfId="5905"/>
    <cellStyle name="常规 20 2" xfId="3281"/>
    <cellStyle name="常规 20 2 10" xfId="5907"/>
    <cellStyle name="常规 20 2 10 2" xfId="5910"/>
    <cellStyle name="常规 20 2 11" xfId="5914"/>
    <cellStyle name="常规 20 2 12" xfId="5920"/>
    <cellStyle name="常规 20 2 2" xfId="5923"/>
    <cellStyle name="常规 20 2 2 2" xfId="2231"/>
    <cellStyle name="常规 20 2 2 2 2" xfId="5925"/>
    <cellStyle name="常规 20 2 2 2 2 10" xfId="5928"/>
    <cellStyle name="常规 20 2 2 2 2 11" xfId="5930"/>
    <cellStyle name="常规 20 2 2 2 2 12" xfId="5932"/>
    <cellStyle name="常规 20 2 2 2 2 13" xfId="5935"/>
    <cellStyle name="常规 20 2 2 2 2 14" xfId="5940"/>
    <cellStyle name="常规 20 2 2 2 2 15" xfId="5944"/>
    <cellStyle name="常规 20 2 2 2 2 2" xfId="5948"/>
    <cellStyle name="常规 20 2 2 2 2 2 2" xfId="5950"/>
    <cellStyle name="常规 20 2 2 2 2 2 3" xfId="5953"/>
    <cellStyle name="常规 20 2 2 2 2 3" xfId="5955"/>
    <cellStyle name="常规 20 2 2 2 2 4" xfId="5961"/>
    <cellStyle name="常规 20 2 2 2 2 5" xfId="5967"/>
    <cellStyle name="常规 20 2 2 2 2 6" xfId="5970"/>
    <cellStyle name="常规 20 2 2 2 2 7" xfId="5975"/>
    <cellStyle name="常规 20 2 2 2 2 8" xfId="5984"/>
    <cellStyle name="常规 20 2 2 2 2 9" xfId="3174"/>
    <cellStyle name="常规 20 2 2 2 3" xfId="5988"/>
    <cellStyle name="常规 20 2 2 2 3 2" xfId="1818"/>
    <cellStyle name="常规 20 2 2 2 3 3" xfId="1821"/>
    <cellStyle name="常规 20 2 2 2 4" xfId="5995"/>
    <cellStyle name="常规 20 2 2 3" xfId="6001"/>
    <cellStyle name="常规 20 2 2 3 2" xfId="996"/>
    <cellStyle name="常规 20 2 2 3 2 10" xfId="4566"/>
    <cellStyle name="常规 20 2 2 3 2 11" xfId="4570"/>
    <cellStyle name="常规 20 2 2 3 2 12" xfId="6003"/>
    <cellStyle name="常规 20 2 2 3 2 13" xfId="6006"/>
    <cellStyle name="常规 20 2 2 3 2 14" xfId="6016"/>
    <cellStyle name="常规 20 2 2 3 2 15" xfId="6026"/>
    <cellStyle name="常规 20 2 2 3 2 2" xfId="1353"/>
    <cellStyle name="常规 20 2 2 3 2 3" xfId="1394"/>
    <cellStyle name="常规 20 2 2 3 2 4" xfId="1476"/>
    <cellStyle name="常规 20 2 2 3 2 5" xfId="929"/>
    <cellStyle name="常规 20 2 2 3 2 6" xfId="954"/>
    <cellStyle name="常规 20 2 2 3 2 7" xfId="970"/>
    <cellStyle name="常规 20 2 2 3 2 8" xfId="6030"/>
    <cellStyle name="常规 20 2 2 3 2 9" xfId="6035"/>
    <cellStyle name="常规 20 2 2 3 3" xfId="1501"/>
    <cellStyle name="常规 20 2 2 4" xfId="6043"/>
    <cellStyle name="常规 20 2 2 4 10" xfId="1131"/>
    <cellStyle name="常规 20 2 2 4 11" xfId="6045"/>
    <cellStyle name="常规 20 2 2 4 12" xfId="6048"/>
    <cellStyle name="常规 20 2 2 4 13" xfId="6051"/>
    <cellStyle name="常规 20 2 2 4 14" xfId="1371"/>
    <cellStyle name="常规 20 2 2 4 15" xfId="1379"/>
    <cellStyle name="常规 20 2 2 4 2" xfId="1577"/>
    <cellStyle name="常规 20 2 2 4 3" xfId="1591"/>
    <cellStyle name="常规 20 2 2 4 4" xfId="1712"/>
    <cellStyle name="常规 20 2 2 4 5" xfId="1724"/>
    <cellStyle name="常规 20 2 2 4 6" xfId="1738"/>
    <cellStyle name="常规 20 2 2 4 7" xfId="4434"/>
    <cellStyle name="常规 20 2 2 4 8" xfId="4445"/>
    <cellStyle name="常规 20 2 2 4 9" xfId="4459"/>
    <cellStyle name="常规 20 2 2 5" xfId="6054"/>
    <cellStyle name="常规 20 2 2 5 2" xfId="1797"/>
    <cellStyle name="常规 20 2 2 6" xfId="6057"/>
    <cellStyle name="常规 20 2 2 7" xfId="6060"/>
    <cellStyle name="常规 20 2 3" xfId="6062"/>
    <cellStyle name="常规 20 2 3 2" xfId="6064"/>
    <cellStyle name="常规 20 2 3 2 10" xfId="2150"/>
    <cellStyle name="常规 20 2 3 2 11" xfId="3789"/>
    <cellStyle name="常规 20 2 3 2 12" xfId="3799"/>
    <cellStyle name="常规 20 2 3 2 13" xfId="3807"/>
    <cellStyle name="常规 20 2 3 2 14" xfId="3815"/>
    <cellStyle name="常规 20 2 3 2 15" xfId="3822"/>
    <cellStyle name="常规 20 2 3 2 2" xfId="6067"/>
    <cellStyle name="常规 20 2 3 2 2 2" xfId="5175"/>
    <cellStyle name="常规 20 2 3 2 2 3" xfId="5178"/>
    <cellStyle name="常规 20 2 3 2 3" xfId="6072"/>
    <cellStyle name="常规 20 2 3 2 4" xfId="6079"/>
    <cellStyle name="常规 20 2 3 2 5" xfId="6084"/>
    <cellStyle name="常规 20 2 3 2 6" xfId="6089"/>
    <cellStyle name="常规 20 2 3 2 7" xfId="5516"/>
    <cellStyle name="常规 20 2 3 2 8" xfId="5553"/>
    <cellStyle name="常规 20 2 3 2 9" xfId="5559"/>
    <cellStyle name="常规 20 2 3 3" xfId="6092"/>
    <cellStyle name="常规 20 2 3 3 2" xfId="2316"/>
    <cellStyle name="常规 20 2 3 4" xfId="6094"/>
    <cellStyle name="常规 20 2 3 4 2" xfId="1858"/>
    <cellStyle name="常规 20 2 3 5" xfId="6096"/>
    <cellStyle name="常规 20 2 3 6" xfId="6098"/>
    <cellStyle name="常规 20 2 4" xfId="6101"/>
    <cellStyle name="常规 20 2 4 2" xfId="2664"/>
    <cellStyle name="常规 20 2 4 2 2" xfId="5809"/>
    <cellStyle name="常规 20 2 4 2 2 10" xfId="6104"/>
    <cellStyle name="常规 20 2 4 2 2 11" xfId="6106"/>
    <cellStyle name="常规 20 2 4 2 2 12" xfId="6110"/>
    <cellStyle name="常规 20 2 4 2 2 13" xfId="6116"/>
    <cellStyle name="常规 20 2 4 2 2 14" xfId="6123"/>
    <cellStyle name="常规 20 2 4 2 2 15" xfId="6130"/>
    <cellStyle name="常规 20 2 4 2 2 2" xfId="1159"/>
    <cellStyle name="常规 20 2 4 2 2 2 2" xfId="6134"/>
    <cellStyle name="常规 20 2 4 2 2 2 3" xfId="6138"/>
    <cellStyle name="常规 20 2 4 2 2 3" xfId="796"/>
    <cellStyle name="常规 20 2 4 2 2 4" xfId="1179"/>
    <cellStyle name="常规 20 2 4 2 2 5" xfId="4207"/>
    <cellStyle name="常规 20 2 4 2 2 6" xfId="4742"/>
    <cellStyle name="常规 20 2 4 2 2 7" xfId="4749"/>
    <cellStyle name="常规 20 2 4 2 2 8" xfId="4762"/>
    <cellStyle name="常规 20 2 4 2 2 9" xfId="4778"/>
    <cellStyle name="常规 20 2 4 2 3" xfId="5813"/>
    <cellStyle name="常规 20 2 4 2 3 2" xfId="6140"/>
    <cellStyle name="常规 20 2 4 2 3 3" xfId="3054"/>
    <cellStyle name="常规 20 2 4 2 4" xfId="6144"/>
    <cellStyle name="常规 20 2 4 3" xfId="2675"/>
    <cellStyle name="常规 20 2 4 3 2" xfId="3489"/>
    <cellStyle name="常规 20 2 4 3 2 10" xfId="6146"/>
    <cellStyle name="常规 20 2 4 3 2 11" xfId="124"/>
    <cellStyle name="常规 20 2 4 3 2 12" xfId="6151"/>
    <cellStyle name="常规 20 2 4 3 2 13" xfId="6156"/>
    <cellStyle name="常规 20 2 4 3 2 14" xfId="6158"/>
    <cellStyle name="常规 20 2 4 3 2 15" xfId="6160"/>
    <cellStyle name="常规 20 2 4 3 2 2" xfId="3494"/>
    <cellStyle name="常规 20 2 4 3 2 3" xfId="3544"/>
    <cellStyle name="常规 20 2 4 3 2 4" xfId="3566"/>
    <cellStyle name="常规 20 2 4 3 2 5" xfId="3601"/>
    <cellStyle name="常规 20 2 4 3 2 6" xfId="3613"/>
    <cellStyle name="常规 20 2 4 3 2 7" xfId="3629"/>
    <cellStyle name="常规 20 2 4 3 2 8" xfId="4999"/>
    <cellStyle name="常规 20 2 4 3 2 9" xfId="5017"/>
    <cellStyle name="常规 20 2 4 3 3" xfId="3640"/>
    <cellStyle name="常规 20 2 4 4" xfId="6163"/>
    <cellStyle name="常规 20 2 4 4 10" xfId="3922"/>
    <cellStyle name="常规 20 2 4 4 11" xfId="6167"/>
    <cellStyle name="常规 20 2 4 4 12" xfId="6171"/>
    <cellStyle name="常规 20 2 4 4 13" xfId="6175"/>
    <cellStyle name="常规 20 2 4 4 14" xfId="166"/>
    <cellStyle name="常规 20 2 4 4 15" xfId="811"/>
    <cellStyle name="常规 20 2 4 4 2" xfId="3828"/>
    <cellStyle name="常规 20 2 4 4 3" xfId="129"/>
    <cellStyle name="常规 20 2 4 4 4" xfId="3867"/>
    <cellStyle name="常规 20 2 4 4 5" xfId="3872"/>
    <cellStyle name="常规 20 2 4 4 6" xfId="6178"/>
    <cellStyle name="常规 20 2 4 4 7" xfId="5713"/>
    <cellStyle name="常规 20 2 4 4 8" xfId="6182"/>
    <cellStyle name="常规 20 2 4 4 9" xfId="6185"/>
    <cellStyle name="常规 20 2 4 5" xfId="6189"/>
    <cellStyle name="常规 20 2 4 5 2" xfId="3916"/>
    <cellStyle name="常规 20 2 4 6" xfId="6194"/>
    <cellStyle name="常规 20 2 4 7" xfId="6199"/>
    <cellStyle name="常规 20 2 5" xfId="6204"/>
    <cellStyle name="常规 20 2 5 10" xfId="6210"/>
    <cellStyle name="常规 20 2 5 11" xfId="6212"/>
    <cellStyle name="常规 20 2 5 12" xfId="6216"/>
    <cellStyle name="常规 20 2 5 13" xfId="6220"/>
    <cellStyle name="常规 20 2 5 14" xfId="6224"/>
    <cellStyle name="常规 20 2 5 15" xfId="6226"/>
    <cellStyle name="常规 20 2 5 2" xfId="6230"/>
    <cellStyle name="常规 20 2 5 2 2" xfId="6237"/>
    <cellStyle name="常规 20 2 5 2 2 2" xfId="3315"/>
    <cellStyle name="常规 20 2 5 2 2 3" xfId="3329"/>
    <cellStyle name="常规 20 2 5 2 3" xfId="6242"/>
    <cellStyle name="常规 20 2 5 3" xfId="6246"/>
    <cellStyle name="常规 20 2 5 3 2" xfId="4386"/>
    <cellStyle name="常规 20 2 5 3 3" xfId="4510"/>
    <cellStyle name="常规 20 2 5 4" xfId="6252"/>
    <cellStyle name="常规 20 2 5 5" xfId="6257"/>
    <cellStyle name="常规 20 2 5 6" xfId="6262"/>
    <cellStyle name="常规 20 2 5 7" xfId="2322"/>
    <cellStyle name="常规 20 2 5 8" xfId="2392"/>
    <cellStyle name="常规 20 2 5 9" xfId="2407"/>
    <cellStyle name="常规 20 2 6" xfId="6264"/>
    <cellStyle name="常规 20 2 6 2" xfId="6267"/>
    <cellStyle name="常规 20 2 6 2 2" xfId="6274"/>
    <cellStyle name="常规 20 2 6 2 2 2" xfId="4408"/>
    <cellStyle name="常规 20 2 6 2 2 3" xfId="4415"/>
    <cellStyle name="常规 20 2 6 2 3" xfId="6280"/>
    <cellStyle name="常规 20 2 6 3" xfId="6282"/>
    <cellStyle name="常规 20 2 6 3 2" xfId="5299"/>
    <cellStyle name="常规 20 2 6 3 3" xfId="5450"/>
    <cellStyle name="常规 20 2 6 4" xfId="6284"/>
    <cellStyle name="常规 20 2 7" xfId="6286"/>
    <cellStyle name="常规 20 2 7 2" xfId="6289"/>
    <cellStyle name="常规 20 2 7 2 2" xfId="6291"/>
    <cellStyle name="常规 20 2 7 2 3" xfId="6293"/>
    <cellStyle name="常规 20 2 7 3" xfId="6295"/>
    <cellStyle name="常规 20 2 8" xfId="6297"/>
    <cellStyle name="常规 20 2 8 2" xfId="5406"/>
    <cellStyle name="常规 20 2 8 2 2" xfId="26"/>
    <cellStyle name="常规 20 2 8 2 3" xfId="296"/>
    <cellStyle name="常规 20 2 8 3" xfId="5409"/>
    <cellStyle name="常规 20 2 9" xfId="5833"/>
    <cellStyle name="常规 20 2 9 2" xfId="6303"/>
    <cellStyle name="常规 20 3" xfId="3287"/>
    <cellStyle name="常规 20 3 2" xfId="6305"/>
    <cellStyle name="常规 20 3 2 2" xfId="6310"/>
    <cellStyle name="常规 20 3 2 2 10" xfId="1259"/>
    <cellStyle name="常规 20 3 2 2 11" xfId="1273"/>
    <cellStyle name="常规 20 3 2 2 12" xfId="1283"/>
    <cellStyle name="常规 20 3 2 2 13" xfId="658"/>
    <cellStyle name="常规 20 3 2 2 14" xfId="1289"/>
    <cellStyle name="常规 20 3 2 2 15" xfId="3048"/>
    <cellStyle name="常规 20 3 2 2 2" xfId="2208"/>
    <cellStyle name="常规 20 3 2 2 2 2" xfId="6314"/>
    <cellStyle name="常规 20 3 2 2 2 3" xfId="6317"/>
    <cellStyle name="常规 20 3 2 2 3" xfId="2214"/>
    <cellStyle name="常规 20 3 2 2 4" xfId="2219"/>
    <cellStyle name="常规 20 3 2 2 5" xfId="2224"/>
    <cellStyle name="常规 20 3 2 2 6" xfId="2229"/>
    <cellStyle name="常规 20 3 2 2 7" xfId="2235"/>
    <cellStyle name="常规 20 3 2 2 8" xfId="5997"/>
    <cellStyle name="常规 20 3 2 2 9" xfId="6039"/>
    <cellStyle name="常规 20 3 2 3" xfId="6323"/>
    <cellStyle name="常规 20 3 2 3 2" xfId="6325"/>
    <cellStyle name="常规 20 3 2 3 3" xfId="6327"/>
    <cellStyle name="常规 20 3 2 4" xfId="6334"/>
    <cellStyle name="常规 20 3 3" xfId="6340"/>
    <cellStyle name="常规 20 3 3 2" xfId="2918"/>
    <cellStyle name="常规 20 3 3 2 10" xfId="6342"/>
    <cellStyle name="常规 20 3 3 2 11" xfId="6344"/>
    <cellStyle name="常规 20 3 3 2 12" xfId="6347"/>
    <cellStyle name="常规 20 3 3 2 13" xfId="6350"/>
    <cellStyle name="常规 20 3 3 2 14" xfId="6355"/>
    <cellStyle name="常规 20 3 3 2 15" xfId="6361"/>
    <cellStyle name="常规 20 3 3 2 2" xfId="6369"/>
    <cellStyle name="常规 20 3 3 2 3" xfId="6375"/>
    <cellStyle name="常规 20 3 3 2 4" xfId="6377"/>
    <cellStyle name="常规 20 3 3 2 5" xfId="6379"/>
    <cellStyle name="常规 20 3 3 2 6" xfId="6381"/>
    <cellStyle name="常规 20 3 3 2 7" xfId="6307"/>
    <cellStyle name="常规 20 3 3 2 8" xfId="6319"/>
    <cellStyle name="常规 20 3 3 2 9" xfId="6329"/>
    <cellStyle name="常规 20 3 3 3" xfId="2927"/>
    <cellStyle name="常规 20 3 4" xfId="6388"/>
    <cellStyle name="常规 20 3 4 10" xfId="976"/>
    <cellStyle name="常规 20 3 4 11" xfId="998"/>
    <cellStyle name="常规 20 3 4 12" xfId="1503"/>
    <cellStyle name="常规 20 3 4 13" xfId="1599"/>
    <cellStyle name="常规 20 3 4 14" xfId="1629"/>
    <cellStyle name="常规 20 3 4 15" xfId="1634"/>
    <cellStyle name="常规 20 3 4 2" xfId="2555"/>
    <cellStyle name="常规 20 3 4 3" xfId="6398"/>
    <cellStyle name="常规 20 3 4 4" xfId="6402"/>
    <cellStyle name="常规 20 3 4 5" xfId="6405"/>
    <cellStyle name="常规 20 3 4 6" xfId="6408"/>
    <cellStyle name="常规 20 3 4 7" xfId="6411"/>
    <cellStyle name="常规 20 3 4 8" xfId="4038"/>
    <cellStyle name="常规 20 3 4 9" xfId="4046"/>
    <cellStyle name="常规 20 3 5" xfId="232"/>
    <cellStyle name="常规 20 3 5 2" xfId="6413"/>
    <cellStyle name="常规 20 3 6" xfId="180"/>
    <cellStyle name="常规 20 3 7" xfId="6418"/>
    <cellStyle name="常规 20 4" xfId="5239"/>
    <cellStyle name="常规 20 4 2" xfId="56"/>
    <cellStyle name="常规 20 4 2 10" xfId="889"/>
    <cellStyle name="常规 20 4 2 11" xfId="2003"/>
    <cellStyle name="常规 20 4 2 12" xfId="3250"/>
    <cellStyle name="常规 20 4 2 13" xfId="4121"/>
    <cellStyle name="常规 20 4 2 14" xfId="5133"/>
    <cellStyle name="常规 20 4 2 15" xfId="5872"/>
    <cellStyle name="常规 20 4 2 2" xfId="6422"/>
    <cellStyle name="常规 20 4 2 2 2" xfId="6424"/>
    <cellStyle name="常规 20 4 2 2 3" xfId="6427"/>
    <cellStyle name="常规 20 4 2 3" xfId="6430"/>
    <cellStyle name="常规 20 4 2 4" xfId="6432"/>
    <cellStyle name="常规 20 4 2 5" xfId="6435"/>
    <cellStyle name="常规 20 4 2 6" xfId="6438"/>
    <cellStyle name="常规 20 4 2 7" xfId="6440"/>
    <cellStyle name="常规 20 4 2 8" xfId="6442"/>
    <cellStyle name="常规 20 4 2 9" xfId="6444"/>
    <cellStyle name="常规 20 4 3" xfId="6448"/>
    <cellStyle name="常规 20 4 3 2" xfId="3007"/>
    <cellStyle name="常规 20 4 4" xfId="6460"/>
    <cellStyle name="常规 20 4 4 2" xfId="6463"/>
    <cellStyle name="常规 20 4 5" xfId="6469"/>
    <cellStyle name="常规 20 4 6" xfId="6475"/>
    <cellStyle name="常规 20 5" xfId="5242"/>
    <cellStyle name="常规 20 5 2" xfId="5283"/>
    <cellStyle name="常规 20 5 2 2" xfId="6214"/>
    <cellStyle name="常规 20 5 2 2 10" xfId="6479"/>
    <cellStyle name="常规 20 5 2 2 11" xfId="3875"/>
    <cellStyle name="常规 20 5 2 2 12" xfId="3912"/>
    <cellStyle name="常规 20 5 2 2 13" xfId="3919"/>
    <cellStyle name="常规 20 5 2 2 14" xfId="3927"/>
    <cellStyle name="常规 20 5 2 2 15" xfId="3931"/>
    <cellStyle name="常规 20 5 2 2 2" xfId="6481"/>
    <cellStyle name="常规 20 5 2 2 2 2" xfId="6483"/>
    <cellStyle name="常规 20 5 2 2 2 3" xfId="6487"/>
    <cellStyle name="常规 20 5 2 2 3" xfId="6491"/>
    <cellStyle name="常规 20 5 2 2 4" xfId="6493"/>
    <cellStyle name="常规 20 5 2 2 5" xfId="6495"/>
    <cellStyle name="常规 20 5 2 2 6" xfId="6497"/>
    <cellStyle name="常规 20 5 2 2 7" xfId="6503"/>
    <cellStyle name="常规 20 5 2 2 8" xfId="6511"/>
    <cellStyle name="常规 20 5 2 2 9" xfId="2631"/>
    <cellStyle name="常规 20 5 2 3" xfId="6218"/>
    <cellStyle name="常规 20 5 2 3 2" xfId="6513"/>
    <cellStyle name="常规 20 5 2 3 3" xfId="6518"/>
    <cellStyle name="常规 20 5 2 4" xfId="6222"/>
    <cellStyle name="常规 20 5 3" xfId="6526"/>
    <cellStyle name="常规 20 5 3 2" xfId="6532"/>
    <cellStyle name="常规 20 5 3 2 10" xfId="6535"/>
    <cellStyle name="常规 20 5 3 2 11" xfId="4710"/>
    <cellStyle name="常规 20 5 3 2 12" xfId="4720"/>
    <cellStyle name="常规 20 5 3 2 13" xfId="6546"/>
    <cellStyle name="常规 20 5 3 2 14" xfId="6552"/>
    <cellStyle name="常规 20 5 3 2 15" xfId="6560"/>
    <cellStyle name="常规 20 5 3 2 2" xfId="6563"/>
    <cellStyle name="常规 20 5 3 2 3" xfId="6567"/>
    <cellStyle name="常规 20 5 3 2 4" xfId="6576"/>
    <cellStyle name="常规 20 5 3 2 5" xfId="6583"/>
    <cellStyle name="常规 20 5 3 2 6" xfId="73"/>
    <cellStyle name="常规 20 5 3 2 7" xfId="4642"/>
    <cellStyle name="常规 20 5 3 2 8" xfId="4657"/>
    <cellStyle name="常规 20 5 3 2 9" xfId="6593"/>
    <cellStyle name="常规 20 5 3 3" xfId="6599"/>
    <cellStyle name="常规 20 5 4" xfId="6606"/>
    <cellStyle name="常规 20 5 4 10" xfId="6609"/>
    <cellStyle name="常规 20 5 4 11" xfId="6612"/>
    <cellStyle name="常规 20 5 4 12" xfId="6619"/>
    <cellStyle name="常规 20 5 4 13" xfId="6628"/>
    <cellStyle name="常规 20 5 4 14" xfId="4"/>
    <cellStyle name="常规 20 5 4 15" xfId="6634"/>
    <cellStyle name="常规 20 5 4 2" xfId="6639"/>
    <cellStyle name="常规 20 5 4 3" xfId="6645"/>
    <cellStyle name="常规 20 5 4 4" xfId="6649"/>
    <cellStyle name="常规 20 5 4 5" xfId="6652"/>
    <cellStyle name="常规 20 5 4 6" xfId="6658"/>
    <cellStyle name="常规 20 5 4 7" xfId="6661"/>
    <cellStyle name="常规 20 5 4 8" xfId="4092"/>
    <cellStyle name="常规 20 5 4 9" xfId="4100"/>
    <cellStyle name="常规 20 5 5" xfId="6666"/>
    <cellStyle name="常规 20 5 5 2" xfId="6668"/>
    <cellStyle name="常规 20 5 6" xfId="6678"/>
    <cellStyle name="常规 20 5 7" xfId="6684"/>
    <cellStyle name="常规 20 6" xfId="879"/>
    <cellStyle name="常规 20 6 10" xfId="6686"/>
    <cellStyle name="常规 20 6 11" xfId="6692"/>
    <cellStyle name="常规 20 6 12" xfId="6698"/>
    <cellStyle name="常规 20 6 13" xfId="6702"/>
    <cellStyle name="常规 20 6 14" xfId="6706"/>
    <cellStyle name="常规 20 6 15" xfId="6710"/>
    <cellStyle name="常规 20 6 2" xfId="6712"/>
    <cellStyle name="常规 20 6 2 2" xfId="6717"/>
    <cellStyle name="常规 20 6 2 2 2" xfId="6719"/>
    <cellStyle name="常规 20 6 2 2 3" xfId="6722"/>
    <cellStyle name="常规 20 6 2 3" xfId="6728"/>
    <cellStyle name="常规 20 6 3" xfId="6733"/>
    <cellStyle name="常规 20 6 3 2" xfId="6735"/>
    <cellStyle name="常规 20 6 3 3" xfId="6737"/>
    <cellStyle name="常规 20 6 4" xfId="6739"/>
    <cellStyle name="常规 20 6 5" xfId="6741"/>
    <cellStyle name="常规 20 6 6" xfId="6745"/>
    <cellStyle name="常规 20 6 7" xfId="6749"/>
    <cellStyle name="常规 20 6 8" xfId="6751"/>
    <cellStyle name="常规 20 6 9" xfId="6753"/>
    <cellStyle name="常规 20 7" xfId="552"/>
    <cellStyle name="常规 20 7 2" xfId="96"/>
    <cellStyle name="常规 20 7 2 2" xfId="6755"/>
    <cellStyle name="常规 20 7 2 2 2" xfId="6757"/>
    <cellStyle name="常规 20 7 2 2 3" xfId="6764"/>
    <cellStyle name="常规 20 7 2 3" xfId="6766"/>
    <cellStyle name="常规 20 7 3" xfId="6769"/>
    <cellStyle name="常规 20 7 3 2" xfId="6771"/>
    <cellStyle name="常规 20 7 3 3" xfId="6773"/>
    <cellStyle name="常规 20 7 4" xfId="6775"/>
    <cellStyle name="常规 20 8" xfId="6782"/>
    <cellStyle name="常规 20 8 2" xfId="6786"/>
    <cellStyle name="常规 20 8 2 2" xfId="6792"/>
    <cellStyle name="常规 20 8 2 3" xfId="6799"/>
    <cellStyle name="常规 20 8 3" xfId="6804"/>
    <cellStyle name="常规 20 9" xfId="6811"/>
    <cellStyle name="常规 20 9 2" xfId="152"/>
    <cellStyle name="常规 20 9 2 2" xfId="6813"/>
    <cellStyle name="常规 20 9 2 3" xfId="6815"/>
    <cellStyle name="常规 20 9 3" xfId="324"/>
    <cellStyle name="常规 21" xfId="1987"/>
    <cellStyle name="常规 21 10" xfId="6818"/>
    <cellStyle name="常规 21 10 2" xfId="1392"/>
    <cellStyle name="常规 21 11" xfId="6821"/>
    <cellStyle name="常规 21 11 2" xfId="1538"/>
    <cellStyle name="常规 21 12" xfId="6824"/>
    <cellStyle name="常规 21 13" xfId="1604"/>
    <cellStyle name="常规 21 13 2" xfId="1609"/>
    <cellStyle name="常规 21 14" xfId="1618"/>
    <cellStyle name="常规 21 2" xfId="4939"/>
    <cellStyle name="常规 21 2 10" xfId="2005"/>
    <cellStyle name="常规 21 2 10 2" xfId="2042"/>
    <cellStyle name="常规 21 2 11" xfId="3253"/>
    <cellStyle name="常规 21 2 12" xfId="4118"/>
    <cellStyle name="常规 21 2 2" xfId="6828"/>
    <cellStyle name="常规 21 2 2 2" xfId="6830"/>
    <cellStyle name="常规 21 2 2 2 2" xfId="6832"/>
    <cellStyle name="常规 21 2 2 2 2 10" xfId="6834"/>
    <cellStyle name="常规 21 2 2 2 2 11" xfId="6837"/>
    <cellStyle name="常规 21 2 2 2 2 12" xfId="6839"/>
    <cellStyle name="常规 21 2 2 2 2 13" xfId="1899"/>
    <cellStyle name="常规 21 2 2 2 2 14" xfId="1909"/>
    <cellStyle name="常规 21 2 2 2 2 15" xfId="1914"/>
    <cellStyle name="常规 21 2 2 2 2 2" xfId="6676"/>
    <cellStyle name="常规 21 2 2 2 2 2 2" xfId="6841"/>
    <cellStyle name="常规 21 2 2 2 2 2 3" xfId="6844"/>
    <cellStyle name="常规 21 2 2 2 2 3" xfId="6682"/>
    <cellStyle name="常规 21 2 2 2 2 4" xfId="6853"/>
    <cellStyle name="常规 21 2 2 2 2 5" xfId="6862"/>
    <cellStyle name="常规 21 2 2 2 2 6" xfId="6867"/>
    <cellStyle name="常规 21 2 2 2 2 7" xfId="3119"/>
    <cellStyle name="常规 21 2 2 2 2 8" xfId="3127"/>
    <cellStyle name="常规 21 2 2 2 2 9" xfId="6874"/>
    <cellStyle name="常规 21 2 2 2 3" xfId="6882"/>
    <cellStyle name="常规 21 2 2 2 3 2" xfId="6743"/>
    <cellStyle name="常规 21 2 2 2 3 3" xfId="6747"/>
    <cellStyle name="常规 21 2 2 2 4" xfId="6884"/>
    <cellStyle name="常规 21 2 2 3" xfId="6887"/>
    <cellStyle name="常规 21 2 2 3 2" xfId="6889"/>
    <cellStyle name="常规 21 2 2 3 2 10" xfId="6891"/>
    <cellStyle name="常规 21 2 2 3 2 11" xfId="6893"/>
    <cellStyle name="常规 21 2 2 3 2 12" xfId="6895"/>
    <cellStyle name="常规 21 2 2 3 2 13" xfId="6784"/>
    <cellStyle name="常规 21 2 2 3 2 14" xfId="6802"/>
    <cellStyle name="常规 21 2 2 3 2 15" xfId="6897"/>
    <cellStyle name="常规 21 2 2 3 2 2" xfId="6902"/>
    <cellStyle name="常规 21 2 2 3 2 3" xfId="6906"/>
    <cellStyle name="常规 21 2 2 3 2 4" xfId="6909"/>
    <cellStyle name="常规 21 2 2 3 2 5" xfId="6912"/>
    <cellStyle name="常规 21 2 2 3 2 6" xfId="6915"/>
    <cellStyle name="常规 21 2 2 3 2 7" xfId="6920"/>
    <cellStyle name="常规 21 2 2 3 2 8" xfId="6924"/>
    <cellStyle name="常规 21 2 2 3 2 9" xfId="6930"/>
    <cellStyle name="常规 21 2 2 3 3" xfId="6934"/>
    <cellStyle name="常规 21 2 2 4" xfId="6937"/>
    <cellStyle name="常规 21 2 2 4 10" xfId="5991"/>
    <cellStyle name="常规 21 2 2 4 11" xfId="6939"/>
    <cellStyle name="常规 21 2 2 4 12" xfId="6943"/>
    <cellStyle name="常规 21 2 2 4 13" xfId="5162"/>
    <cellStyle name="常规 21 2 2 4 14" xfId="5194"/>
    <cellStyle name="常规 21 2 2 4 15" xfId="5232"/>
    <cellStyle name="常规 21 2 2 4 2" xfId="6950"/>
    <cellStyle name="常规 21 2 2 4 3" xfId="6956"/>
    <cellStyle name="常规 21 2 2 4 4" xfId="6963"/>
    <cellStyle name="常规 21 2 2 4 5" xfId="6971"/>
    <cellStyle name="常规 21 2 2 4 6" xfId="6978"/>
    <cellStyle name="常规 21 2 2 4 7" xfId="6982"/>
    <cellStyle name="常规 21 2 2 4 8" xfId="6988"/>
    <cellStyle name="常规 21 2 2 4 9" xfId="6994"/>
    <cellStyle name="常规 21 2 2 5" xfId="6997"/>
    <cellStyle name="常规 21 2 2 5 2" xfId="5012"/>
    <cellStyle name="常规 21 2 2 6" xfId="6999"/>
    <cellStyle name="常规 21 2 2 7" xfId="7003"/>
    <cellStyle name="常规 21 2 3" xfId="7009"/>
    <cellStyle name="常规 21 2 3 2" xfId="7011"/>
    <cellStyle name="常规 21 2 3 2 10" xfId="866"/>
    <cellStyle name="常规 21 2 3 2 11" xfId="881"/>
    <cellStyle name="常规 21 2 3 2 12" xfId="543"/>
    <cellStyle name="常规 21 2 3 2 13" xfId="203"/>
    <cellStyle name="常规 21 2 3 2 14" xfId="7019"/>
    <cellStyle name="常规 21 2 3 2 15" xfId="7023"/>
    <cellStyle name="常规 21 2 3 2 2" xfId="7026"/>
    <cellStyle name="常规 21 2 3 2 2 2" xfId="5958"/>
    <cellStyle name="常规 21 2 3 2 2 3" xfId="5964"/>
    <cellStyle name="常规 21 2 3 2 3" xfId="7029"/>
    <cellStyle name="常规 21 2 3 2 4" xfId="7033"/>
    <cellStyle name="常规 21 2 3 2 5" xfId="7037"/>
    <cellStyle name="常规 21 2 3 2 6" xfId="7041"/>
    <cellStyle name="常规 21 2 3 2 7" xfId="7047"/>
    <cellStyle name="常规 21 2 3 2 8" xfId="7050"/>
    <cellStyle name="常规 21 2 3 2 9" xfId="7053"/>
    <cellStyle name="常规 21 2 3 3" xfId="7059"/>
    <cellStyle name="常规 21 2 3 3 2" xfId="7061"/>
    <cellStyle name="常规 21 2 3 4" xfId="7064"/>
    <cellStyle name="常规 21 2 3 4 2" xfId="6615"/>
    <cellStyle name="常规 21 2 3 5" xfId="7066"/>
    <cellStyle name="常规 21 2 3 6" xfId="7068"/>
    <cellStyle name="常规 21 2 4" xfId="7071"/>
    <cellStyle name="常规 21 2 4 2" xfId="1945"/>
    <cellStyle name="常规 21 2 4 2 2" xfId="636"/>
    <cellStyle name="常规 21 2 4 2 2 10" xfId="7077"/>
    <cellStyle name="常规 21 2 4 2 2 11" xfId="3169"/>
    <cellStyle name="常规 21 2 4 2 2 12" xfId="3189"/>
    <cellStyle name="常规 21 2 4 2 2 13" xfId="3199"/>
    <cellStyle name="常规 21 2 4 2 2 14" xfId="7079"/>
    <cellStyle name="常规 21 2 4 2 2 15" xfId="7083"/>
    <cellStyle name="常规 21 2 4 2 2 2" xfId="5182"/>
    <cellStyle name="常规 21 2 4 2 2 2 2" xfId="7087"/>
    <cellStyle name="常规 21 2 4 2 2 2 3" xfId="3090"/>
    <cellStyle name="常规 21 2 4 2 2 3" xfId="5184"/>
    <cellStyle name="常规 21 2 4 2 2 4" xfId="4327"/>
    <cellStyle name="常规 21 2 4 2 2 5" xfId="4337"/>
    <cellStyle name="常规 21 2 4 2 2 6" xfId="4342"/>
    <cellStyle name="常规 21 2 4 2 2 7" xfId="4348"/>
    <cellStyle name="常规 21 2 4 2 2 8" xfId="4357"/>
    <cellStyle name="常规 21 2 4 2 2 9" xfId="4364"/>
    <cellStyle name="常规 21 2 4 2 3" xfId="7089"/>
    <cellStyle name="常规 21 2 4 2 3 2" xfId="7092"/>
    <cellStyle name="常规 21 2 4 2 3 3" xfId="7095"/>
    <cellStyle name="常规 21 2 4 2 4" xfId="1038"/>
    <cellStyle name="常规 21 2 4 3" xfId="1953"/>
    <cellStyle name="常规 21 2 4 3 2" xfId="704"/>
    <cellStyle name="常规 21 2 4 3 2 10" xfId="5431"/>
    <cellStyle name="常规 21 2 4 3 2 11" xfId="5439"/>
    <cellStyle name="常规 21 2 4 3 2 12" xfId="7099"/>
    <cellStyle name="常规 21 2 4 3 2 13" xfId="7103"/>
    <cellStyle name="常规 21 2 4 3 2 14" xfId="7105"/>
    <cellStyle name="常规 21 2 4 3 2 15" xfId="7107"/>
    <cellStyle name="常规 21 2 4 3 2 2" xfId="718"/>
    <cellStyle name="常规 21 2 4 3 2 3" xfId="2501"/>
    <cellStyle name="常规 21 2 4 3 2 4" xfId="2510"/>
    <cellStyle name="常规 21 2 4 3 2 5" xfId="2516"/>
    <cellStyle name="常规 21 2 4 3 2 6" xfId="4424"/>
    <cellStyle name="常规 21 2 4 3 2 7" xfId="7109"/>
    <cellStyle name="常规 21 2 4 3 2 8" xfId="7114"/>
    <cellStyle name="常规 21 2 4 3 2 9" xfId="7116"/>
    <cellStyle name="常规 21 2 4 3 3" xfId="7124"/>
    <cellStyle name="常规 21 2 4 4" xfId="1959"/>
    <cellStyle name="常规 21 2 4 4 10" xfId="7126"/>
    <cellStyle name="常规 21 2 4 4 11" xfId="7129"/>
    <cellStyle name="常规 21 2 4 4 12" xfId="7136"/>
    <cellStyle name="常规 21 2 4 4 13" xfId="3886"/>
    <cellStyle name="常规 21 2 4 4 14" xfId="3898"/>
    <cellStyle name="常规 21 2 4 4 15" xfId="7138"/>
    <cellStyle name="常规 21 2 4 4 2" xfId="772"/>
    <cellStyle name="常规 21 2 4 4 3" xfId="785"/>
    <cellStyle name="常规 21 2 4 4 4" xfId="7146"/>
    <cellStyle name="常规 21 2 4 4 5" xfId="7150"/>
    <cellStyle name="常规 21 2 4 4 6" xfId="7153"/>
    <cellStyle name="常规 21 2 4 4 7" xfId="7157"/>
    <cellStyle name="常规 21 2 4 4 8" xfId="7162"/>
    <cellStyle name="常规 21 2 4 4 9" xfId="7166"/>
    <cellStyle name="常规 21 2 4 5" xfId="1964"/>
    <cellStyle name="常规 21 2 4 5 2" xfId="829"/>
    <cellStyle name="常规 21 2 4 6" xfId="1969"/>
    <cellStyle name="常规 21 2 4 7" xfId="1976"/>
    <cellStyle name="常规 21 2 5" xfId="7170"/>
    <cellStyle name="常规 21 2 5 10" xfId="7177"/>
    <cellStyle name="常规 21 2 5 11" xfId="7181"/>
    <cellStyle name="常规 21 2 5 12" xfId="4085"/>
    <cellStyle name="常规 21 2 5 13" xfId="4108"/>
    <cellStyle name="常规 21 2 5 14" xfId="3968"/>
    <cellStyle name="常规 21 2 5 15" xfId="3973"/>
    <cellStyle name="常规 21 2 5 2" xfId="4913"/>
    <cellStyle name="常规 21 2 5 2 2" xfId="7184"/>
    <cellStyle name="常规 21 2 5 2 2 2" xfId="1184"/>
    <cellStyle name="常规 21 2 5 2 2 3" xfId="4201"/>
    <cellStyle name="常规 21 2 5 2 3" xfId="7186"/>
    <cellStyle name="常规 21 2 5 3" xfId="4919"/>
    <cellStyle name="常规 21 2 5 3 2" xfId="7190"/>
    <cellStyle name="常规 21 2 5 3 3" xfId="7192"/>
    <cellStyle name="常规 21 2 5 4" xfId="4926"/>
    <cellStyle name="常规 21 2 5 5" xfId="4931"/>
    <cellStyle name="常规 21 2 5 6" xfId="7195"/>
    <cellStyle name="常规 21 2 5 7" xfId="7198"/>
    <cellStyle name="常规 21 2 5 8" xfId="4964"/>
    <cellStyle name="常规 21 2 5 9" xfId="4981"/>
    <cellStyle name="常规 21 2 6" xfId="7201"/>
    <cellStyle name="常规 21 2 6 2" xfId="7204"/>
    <cellStyle name="常规 21 2 6 2 2" xfId="1241"/>
    <cellStyle name="常规 21 2 6 2 2 2" xfId="5334"/>
    <cellStyle name="常规 21 2 6 2 2 3" xfId="5342"/>
    <cellStyle name="常规 21 2 6 2 3" xfId="17"/>
    <cellStyle name="常规 21 2 6 3" xfId="7207"/>
    <cellStyle name="常规 21 2 6 3 2" xfId="1671"/>
    <cellStyle name="常规 21 2 6 3 3" xfId="7210"/>
    <cellStyle name="常规 21 2 6 4" xfId="7212"/>
    <cellStyle name="常规 21 2 7" xfId="7217"/>
    <cellStyle name="常规 21 2 7 2" xfId="7220"/>
    <cellStyle name="常规 21 2 7 2 2" xfId="925"/>
    <cellStyle name="常规 21 2 7 2 3" xfId="947"/>
    <cellStyle name="常规 21 2 7 3" xfId="7223"/>
    <cellStyle name="常规 21 2 8" xfId="7227"/>
    <cellStyle name="常规 21 2 8 2" xfId="7229"/>
    <cellStyle name="常规 21 2 8 2 2" xfId="7232"/>
    <cellStyle name="常规 21 2 8 2 3" xfId="7236"/>
    <cellStyle name="常规 21 2 8 3" xfId="7239"/>
    <cellStyle name="常规 21 2 9" xfId="7244"/>
    <cellStyle name="常规 21 2 9 2" xfId="1069"/>
    <cellStyle name="常规 21 3" xfId="4944"/>
    <cellStyle name="常规 21 3 2" xfId="7246"/>
    <cellStyle name="常规 21 3 2 2" xfId="7248"/>
    <cellStyle name="常规 21 3 2 2 10" xfId="1727"/>
    <cellStyle name="常规 21 3 2 2 11" xfId="1741"/>
    <cellStyle name="常规 21 3 2 2 12" xfId="4431"/>
    <cellStyle name="常规 21 3 2 2 13" xfId="4442"/>
    <cellStyle name="常规 21 3 2 2 14" xfId="4457"/>
    <cellStyle name="常规 21 3 2 2 15" xfId="4469"/>
    <cellStyle name="常规 21 3 2 2 2" xfId="5153"/>
    <cellStyle name="常规 21 3 2 2 2 2" xfId="5156"/>
    <cellStyle name="常规 21 3 2 2 2 3" xfId="7251"/>
    <cellStyle name="常规 21 3 2 2 3" xfId="5159"/>
    <cellStyle name="常规 21 3 2 2 4" xfId="3110"/>
    <cellStyle name="常规 21 3 2 2 5" xfId="3137"/>
    <cellStyle name="常规 21 3 2 2 6" xfId="3143"/>
    <cellStyle name="常规 21 3 2 2 7" xfId="906"/>
    <cellStyle name="常规 21 3 2 2 8" xfId="3148"/>
    <cellStyle name="常规 21 3 2 2 9" xfId="3155"/>
    <cellStyle name="常规 21 3 2 3" xfId="7254"/>
    <cellStyle name="常规 21 3 2 3 2" xfId="7258"/>
    <cellStyle name="常规 21 3 2 3 3" xfId="7074"/>
    <cellStyle name="常规 21 3 2 4" xfId="5525"/>
    <cellStyle name="常规 21 3 3" xfId="7264"/>
    <cellStyle name="常规 21 3 3 2" xfId="3123"/>
    <cellStyle name="常规 21 3 3 2 10" xfId="6416"/>
    <cellStyle name="常规 21 3 3 2 11" xfId="7266"/>
    <cellStyle name="常规 21 3 3 2 12" xfId="7268"/>
    <cellStyle name="常规 21 3 3 2 13" xfId="7270"/>
    <cellStyle name="常规 21 3 3 2 14" xfId="7273"/>
    <cellStyle name="常规 21 3 3 2 15" xfId="7276"/>
    <cellStyle name="常规 21 3 3 2 2" xfId="7278"/>
    <cellStyle name="常规 21 3 3 2 3" xfId="7280"/>
    <cellStyle name="常规 21 3 3 2 4" xfId="4035"/>
    <cellStyle name="常规 21 3 3 2 5" xfId="4050"/>
    <cellStyle name="常规 21 3 3 2 6" xfId="4054"/>
    <cellStyle name="常规 21 3 3 2 7" xfId="4057"/>
    <cellStyle name="常规 21 3 3 2 8" xfId="4061"/>
    <cellStyle name="常规 21 3 3 2 9" xfId="4064"/>
    <cellStyle name="常规 21 3 3 3" xfId="6879"/>
    <cellStyle name="常规 21 3 4" xfId="7287"/>
    <cellStyle name="常规 21 3 4 10" xfId="7290"/>
    <cellStyle name="常规 21 3 4 11" xfId="7292"/>
    <cellStyle name="常规 21 3 4 12" xfId="4630"/>
    <cellStyle name="常规 21 3 4 13" xfId="4665"/>
    <cellStyle name="常规 21 3 4 14" xfId="4676"/>
    <cellStyle name="常规 21 3 4 15" xfId="4681"/>
    <cellStyle name="常规 21 3 4 2" xfId="7294"/>
    <cellStyle name="常规 21 3 4 3" xfId="7298"/>
    <cellStyle name="常规 21 3 4 4" xfId="7302"/>
    <cellStyle name="常规 21 3 4 5" xfId="7304"/>
    <cellStyle name="常规 21 3 4 6" xfId="7306"/>
    <cellStyle name="常规 21 3 4 7" xfId="7310"/>
    <cellStyle name="常规 21 3 4 8" xfId="5057"/>
    <cellStyle name="常规 21 3 4 9" xfId="5067"/>
    <cellStyle name="常规 21 3 5" xfId="7312"/>
    <cellStyle name="常规 21 3 5 2" xfId="7316"/>
    <cellStyle name="常规 21 3 6" xfId="7323"/>
    <cellStyle name="常规 21 3 7" xfId="7330"/>
    <cellStyle name="常规 21 4" xfId="7336"/>
    <cellStyle name="常规 21 4 2" xfId="5626"/>
    <cellStyle name="常规 21 4 2 10" xfId="6456"/>
    <cellStyle name="常规 21 4 2 11" xfId="6466"/>
    <cellStyle name="常规 21 4 2 12" xfId="6472"/>
    <cellStyle name="常规 21 4 2 13" xfId="7339"/>
    <cellStyle name="常规 21 4 2 14" xfId="7341"/>
    <cellStyle name="常规 21 4 2 15" xfId="7343"/>
    <cellStyle name="常规 21 4 2 2" xfId="7345"/>
    <cellStyle name="常规 21 4 2 2 2" xfId="7351"/>
    <cellStyle name="常规 21 4 2 2 3" xfId="7358"/>
    <cellStyle name="常规 21 4 2 3" xfId="7360"/>
    <cellStyle name="常规 21 4 2 4" xfId="7363"/>
    <cellStyle name="常规 21 4 2 5" xfId="7366"/>
    <cellStyle name="常规 21 4 2 6" xfId="7369"/>
    <cellStyle name="常规 21 4 2 7" xfId="7372"/>
    <cellStyle name="常规 21 4 2 8" xfId="7375"/>
    <cellStyle name="常规 21 4 2 9" xfId="7378"/>
    <cellStyle name="常规 21 4 3" xfId="5631"/>
    <cellStyle name="常规 21 4 3 2" xfId="6928"/>
    <cellStyle name="常规 21 4 4" xfId="7385"/>
    <cellStyle name="常规 21 4 4 2" xfId="7388"/>
    <cellStyle name="常规 21 4 5" xfId="7391"/>
    <cellStyle name="常规 21 4 6" xfId="7394"/>
    <cellStyle name="常规 21 5" xfId="7396"/>
    <cellStyle name="常规 21 5 2" xfId="6352"/>
    <cellStyle name="常规 21 5 2 2" xfId="7398"/>
    <cellStyle name="常规 21 5 2 2 10" xfId="2172"/>
    <cellStyle name="常规 21 5 2 2 11" xfId="81"/>
    <cellStyle name="常规 21 5 2 2 12" xfId="2180"/>
    <cellStyle name="常规 21 5 2 2 13" xfId="2187"/>
    <cellStyle name="常规 21 5 2 2 14" xfId="2193"/>
    <cellStyle name="常规 21 5 2 2 15" xfId="7402"/>
    <cellStyle name="常规 21 5 2 2 2" xfId="320"/>
    <cellStyle name="常规 21 5 2 2 2 2" xfId="7405"/>
    <cellStyle name="常规 21 5 2 2 2 3" xfId="7407"/>
    <cellStyle name="常规 21 5 2 2 3" xfId="342"/>
    <cellStyle name="常规 21 5 2 2 4" xfId="3941"/>
    <cellStyle name="常规 21 5 2 2 5" xfId="3944"/>
    <cellStyle name="常规 21 5 2 2 6" xfId="3948"/>
    <cellStyle name="常规 21 5 2 2 7" xfId="7410"/>
    <cellStyle name="常规 21 5 2 2 8" xfId="7413"/>
    <cellStyle name="常规 21 5 2 2 9" xfId="3724"/>
    <cellStyle name="常规 21 5 2 3" xfId="3356"/>
    <cellStyle name="常规 21 5 2 3 2" xfId="7416"/>
    <cellStyle name="常规 21 5 2 3 3" xfId="7419"/>
    <cellStyle name="常规 21 5 2 4" xfId="3360"/>
    <cellStyle name="常规 21 5 3" xfId="6357"/>
    <cellStyle name="常规 21 5 3 2" xfId="5386"/>
    <cellStyle name="常规 21 5 3 2 10" xfId="7241"/>
    <cellStyle name="常规 21 5 3 2 11" xfId="7425"/>
    <cellStyle name="常规 21 5 3 2 12" xfId="7429"/>
    <cellStyle name="常规 21 5 3 2 13" xfId="7431"/>
    <cellStyle name="常规 21 5 3 2 14" xfId="7433"/>
    <cellStyle name="常规 21 5 3 2 15" xfId="7435"/>
    <cellStyle name="常规 21 5 3 2 2" xfId="7440"/>
    <cellStyle name="常规 21 5 3 2 3" xfId="7443"/>
    <cellStyle name="常规 21 5 3 2 4" xfId="7445"/>
    <cellStyle name="常规 21 5 3 2 5" xfId="7447"/>
    <cellStyle name="常规 21 5 3 2 6" xfId="7449"/>
    <cellStyle name="常规 21 5 3 2 7" xfId="7452"/>
    <cellStyle name="常规 21 5 3 2 8" xfId="7455"/>
    <cellStyle name="常规 21 5 3 2 9" xfId="7457"/>
    <cellStyle name="常规 21 5 3 3" xfId="5395"/>
    <cellStyle name="常规 21 5 4" xfId="6363"/>
    <cellStyle name="常规 21 5 4 10" xfId="7459"/>
    <cellStyle name="常规 21 5 4 11" xfId="7461"/>
    <cellStyle name="常规 21 5 4 12" xfId="7463"/>
    <cellStyle name="常规 21 5 4 13" xfId="7465"/>
    <cellStyle name="常规 21 5 4 14" xfId="7467"/>
    <cellStyle name="常规 21 5 4 15" xfId="7469"/>
    <cellStyle name="常规 21 5 4 2" xfId="7471"/>
    <cellStyle name="常规 21 5 4 3" xfId="7474"/>
    <cellStyle name="常规 21 5 4 4" xfId="7477"/>
    <cellStyle name="常规 21 5 4 5" xfId="7482"/>
    <cellStyle name="常规 21 5 4 6" xfId="5570"/>
    <cellStyle name="常规 21 5 4 7" xfId="5577"/>
    <cellStyle name="常规 21 5 4 8" xfId="5101"/>
    <cellStyle name="常规 21 5 4 9" xfId="5113"/>
    <cellStyle name="常规 21 5 5" xfId="2017"/>
    <cellStyle name="常规 21 5 5 2" xfId="7486"/>
    <cellStyle name="常规 21 5 6" xfId="6900"/>
    <cellStyle name="常规 21 5 7" xfId="6904"/>
    <cellStyle name="常规 21 6" xfId="7488"/>
    <cellStyle name="常规 21 6 10" xfId="3977"/>
    <cellStyle name="常规 21 6 11" xfId="7490"/>
    <cellStyle name="常规 21 6 12" xfId="7493"/>
    <cellStyle name="常规 21 6 13" xfId="7496"/>
    <cellStyle name="常规 21 6 14" xfId="7498"/>
    <cellStyle name="常规 21 6 15" xfId="7188"/>
    <cellStyle name="常规 21 6 2" xfId="5917"/>
    <cellStyle name="常规 21 6 2 2" xfId="7505"/>
    <cellStyle name="常规 21 6 2 2 2" xfId="7507"/>
    <cellStyle name="常规 21 6 2 2 3" xfId="7509"/>
    <cellStyle name="常规 21 6 2 3" xfId="7516"/>
    <cellStyle name="常规 21 6 3" xfId="7518"/>
    <cellStyle name="常规 21 6 3 2" xfId="7522"/>
    <cellStyle name="常规 21 6 3 3" xfId="5145"/>
    <cellStyle name="常规 21 6 4" xfId="7524"/>
    <cellStyle name="常规 21 6 5" xfId="2027"/>
    <cellStyle name="常规 21 6 6" xfId="5202"/>
    <cellStyle name="常规 21 6 7" xfId="5206"/>
    <cellStyle name="常规 21 6 8" xfId="5211"/>
    <cellStyle name="常规 21 6 9" xfId="5216"/>
    <cellStyle name="常规 21 7" xfId="564"/>
    <cellStyle name="常规 21 7 2" xfId="5437"/>
    <cellStyle name="常规 21 7 2 2" xfId="7527"/>
    <cellStyle name="常规 21 7 2 2 2" xfId="7530"/>
    <cellStyle name="常规 21 7 2 2 3" xfId="7534"/>
    <cellStyle name="常规 21 7 2 3" xfId="7537"/>
    <cellStyle name="常规 21 7 3" xfId="7097"/>
    <cellStyle name="常规 21 7 3 2" xfId="7539"/>
    <cellStyle name="常规 21 7 3 3" xfId="7541"/>
    <cellStyle name="常规 21 7 4" xfId="7101"/>
    <cellStyle name="常规 21 8" xfId="7543"/>
    <cellStyle name="常规 21 8 2" xfId="7545"/>
    <cellStyle name="常规 21 8 2 2" xfId="7549"/>
    <cellStyle name="常规 21 8 2 3" xfId="7557"/>
    <cellStyle name="常规 21 8 3" xfId="7559"/>
    <cellStyle name="常规 21 9" xfId="7561"/>
    <cellStyle name="常规 21 9 2" xfId="7563"/>
    <cellStyle name="常规 21 9 2 2" xfId="7568"/>
    <cellStyle name="常规 21 9 2 3" xfId="7577"/>
    <cellStyle name="常规 21 9 3" xfId="7437"/>
    <cellStyle name="常规 22" xfId="4949"/>
    <cellStyle name="常规 22 10" xfId="7308"/>
    <cellStyle name="常规 22 10 2" xfId="2283"/>
    <cellStyle name="常规 22 11" xfId="5055"/>
    <cellStyle name="常规 22 11 2" xfId="5061"/>
    <cellStyle name="常规 22 12" xfId="5065"/>
    <cellStyle name="常规 22 13" xfId="5295"/>
    <cellStyle name="常规 22 13 2" xfId="7581"/>
    <cellStyle name="常规 22 14" xfId="7583"/>
    <cellStyle name="常规 22 2" xfId="5083"/>
    <cellStyle name="常规 22 2 10" xfId="7585"/>
    <cellStyle name="常规 22 2 10 2" xfId="7588"/>
    <cellStyle name="常规 22 2 11" xfId="5791"/>
    <cellStyle name="常规 22 2 12" xfId="5794"/>
    <cellStyle name="常规 22 2 2" xfId="6762"/>
    <cellStyle name="常规 22 2 2 2" xfId="6501"/>
    <cellStyle name="常规 22 2 2 2 2" xfId="7590"/>
    <cellStyle name="常规 22 2 2 2 2 10" xfId="7593"/>
    <cellStyle name="常规 22 2 2 2 2 11" xfId="7596"/>
    <cellStyle name="常规 22 2 2 2 2 12" xfId="7599"/>
    <cellStyle name="常规 22 2 2 2 2 13" xfId="4072"/>
    <cellStyle name="常规 22 2 2 2 2 14" xfId="4075"/>
    <cellStyle name="常规 22 2 2 2 2 15" xfId="7601"/>
    <cellStyle name="常规 22 2 2 2 2 2" xfId="7605"/>
    <cellStyle name="常规 22 2 2 2 2 2 2" xfId="7609"/>
    <cellStyle name="常规 22 2 2 2 2 2 3" xfId="7613"/>
    <cellStyle name="常规 22 2 2 2 2 3" xfId="7616"/>
    <cellStyle name="常规 22 2 2 2 2 4" xfId="2903"/>
    <cellStyle name="常规 22 2 2 2 2 5" xfId="2913"/>
    <cellStyle name="常规 22 2 2 2 2 6" xfId="2925"/>
    <cellStyle name="常规 22 2 2 2 2 7" xfId="2934"/>
    <cellStyle name="常规 22 2 2 2 2 8" xfId="2940"/>
    <cellStyle name="常规 22 2 2 2 2 9" xfId="2950"/>
    <cellStyle name="常规 22 2 2 2 3" xfId="7618"/>
    <cellStyle name="常规 22 2 2 2 3 2" xfId="2530"/>
    <cellStyle name="常规 22 2 2 2 3 3" xfId="2537"/>
    <cellStyle name="常规 22 2 2 2 4" xfId="7621"/>
    <cellStyle name="常规 22 2 2 3" xfId="6509"/>
    <cellStyle name="常规 22 2 2 3 2" xfId="7625"/>
    <cellStyle name="常规 22 2 2 3 2 10" xfId="7628"/>
    <cellStyle name="常规 22 2 2 3 2 11" xfId="7632"/>
    <cellStyle name="常规 22 2 2 3 2 12" xfId="7636"/>
    <cellStyle name="常规 22 2 2 3 2 13" xfId="7640"/>
    <cellStyle name="常规 22 2 2 3 2 14" xfId="7644"/>
    <cellStyle name="常规 22 2 2 3 2 15" xfId="7647"/>
    <cellStyle name="常规 22 2 2 3 2 2" xfId="7652"/>
    <cellStyle name="常规 22 2 2 3 2 3" xfId="4518"/>
    <cellStyle name="常规 22 2 2 3 2 4" xfId="4523"/>
    <cellStyle name="常规 22 2 2 3 2 5" xfId="3003"/>
    <cellStyle name="常规 22 2 2 3 2 6" xfId="3012"/>
    <cellStyle name="常规 22 2 2 3 2 7" xfId="3019"/>
    <cellStyle name="常规 22 2 2 3 2 8" xfId="3027"/>
    <cellStyle name="常规 22 2 2 3 2 9" xfId="3033"/>
    <cellStyle name="常规 22 2 2 3 3" xfId="7655"/>
    <cellStyle name="常规 22 2 2 4" xfId="2634"/>
    <cellStyle name="常规 22 2 2 4 10" xfId="7662"/>
    <cellStyle name="常规 22 2 2 4 11" xfId="7669"/>
    <cellStyle name="常规 22 2 2 4 12" xfId="7672"/>
    <cellStyle name="常规 22 2 2 4 13" xfId="7675"/>
    <cellStyle name="常规 22 2 2 4 14" xfId="7677"/>
    <cellStyle name="常规 22 2 2 4 15" xfId="7679"/>
    <cellStyle name="常规 22 2 2 4 2" xfId="7683"/>
    <cellStyle name="常规 22 2 2 4 3" xfId="7687"/>
    <cellStyle name="常规 22 2 2 4 4" xfId="7690"/>
    <cellStyle name="常规 22 2 2 4 5" xfId="7694"/>
    <cellStyle name="常规 22 2 2 4 6" xfId="7697"/>
    <cellStyle name="常规 22 2 2 4 7" xfId="7701"/>
    <cellStyle name="常规 22 2 2 4 8" xfId="985"/>
    <cellStyle name="常规 22 2 2 4 9" xfId="1342"/>
    <cellStyle name="常规 22 2 2 5" xfId="2639"/>
    <cellStyle name="常规 22 2 2 5 2" xfId="509"/>
    <cellStyle name="常规 22 2 2 6" xfId="7706"/>
    <cellStyle name="常规 22 2 2 7" xfId="7710"/>
    <cellStyle name="常规 22 2 3" xfId="7714"/>
    <cellStyle name="常规 22 2 3 2" xfId="7721"/>
    <cellStyle name="常规 22 2 3 2 10" xfId="7723"/>
    <cellStyle name="常规 22 2 3 2 11" xfId="7726"/>
    <cellStyle name="常规 22 2 3 2 12" xfId="7730"/>
    <cellStyle name="常规 22 2 3 2 13" xfId="7734"/>
    <cellStyle name="常规 22 2 3 2 14" xfId="7738"/>
    <cellStyle name="常规 22 2 3 2 15" xfId="7741"/>
    <cellStyle name="常规 22 2 3 2 2" xfId="7745"/>
    <cellStyle name="常规 22 2 3 2 2 2" xfId="6851"/>
    <cellStyle name="常规 22 2 3 2 2 3" xfId="6860"/>
    <cellStyle name="常规 22 2 3 2 3" xfId="7747"/>
    <cellStyle name="常规 22 2 3 2 4" xfId="7749"/>
    <cellStyle name="常规 22 2 3 2 5" xfId="7751"/>
    <cellStyle name="常规 22 2 3 2 6" xfId="7754"/>
    <cellStyle name="常规 22 2 3 2 7" xfId="7757"/>
    <cellStyle name="常规 22 2 3 2 8" xfId="7760"/>
    <cellStyle name="常规 22 2 3 2 9" xfId="7763"/>
    <cellStyle name="常规 22 2 3 3" xfId="7768"/>
    <cellStyle name="常规 22 2 3 3 2" xfId="2051"/>
    <cellStyle name="常规 22 2 3 4" xfId="7771"/>
    <cellStyle name="常规 22 2 3 4 2" xfId="7777"/>
    <cellStyle name="常规 22 2 3 5" xfId="7780"/>
    <cellStyle name="常规 22 2 3 6" xfId="7784"/>
    <cellStyle name="常规 22 2 4" xfId="2091"/>
    <cellStyle name="常规 22 2 4 2" xfId="7787"/>
    <cellStyle name="常规 22 2 4 2 2" xfId="7789"/>
    <cellStyle name="常规 22 2 4 2 2 10" xfId="1005"/>
    <cellStyle name="常规 22 2 4 2 2 11" xfId="2599"/>
    <cellStyle name="常规 22 2 4 2 2 12" xfId="2603"/>
    <cellStyle name="常规 22 2 4 2 2 13" xfId="7791"/>
    <cellStyle name="常规 22 2 4 2 2 14" xfId="7796"/>
    <cellStyle name="常规 22 2 4 2 2 15" xfId="7802"/>
    <cellStyle name="常规 22 2 4 2 2 2" xfId="5972"/>
    <cellStyle name="常规 22 2 4 2 2 2 2" xfId="3908"/>
    <cellStyle name="常规 22 2 4 2 2 2 3" xfId="651"/>
    <cellStyle name="常规 22 2 4 2 2 3" xfId="5977"/>
    <cellStyle name="常规 22 2 4 2 2 4" xfId="5986"/>
    <cellStyle name="常规 22 2 4 2 2 5" xfId="3172"/>
    <cellStyle name="常规 22 2 4 2 2 6" xfId="3184"/>
    <cellStyle name="常规 22 2 4 2 2 7" xfId="7805"/>
    <cellStyle name="常规 22 2 4 2 2 8" xfId="7813"/>
    <cellStyle name="常规 22 2 4 2 2 9" xfId="7815"/>
    <cellStyle name="常规 22 2 4 2 3" xfId="7817"/>
    <cellStyle name="常规 22 2 4 2 3 2" xfId="7819"/>
    <cellStyle name="常规 22 2 4 2 3 3" xfId="7821"/>
    <cellStyle name="常规 22 2 4 2 4" xfId="35"/>
    <cellStyle name="常规 22 2 4 3" xfId="6235"/>
    <cellStyle name="常规 22 2 4 3 2" xfId="3319"/>
    <cellStyle name="常规 22 2 4 3 2 10" xfId="7826"/>
    <cellStyle name="常规 22 2 4 3 2 11" xfId="7832"/>
    <cellStyle name="常规 22 2 4 3 2 12" xfId="7835"/>
    <cellStyle name="常规 22 2 4 3 2 13" xfId="7838"/>
    <cellStyle name="常规 22 2 4 3 2 14" xfId="7841"/>
    <cellStyle name="常规 22 2 4 3 2 15" xfId="4577"/>
    <cellStyle name="常规 22 2 4 3 2 2" xfId="952"/>
    <cellStyle name="常规 22 2 4 3 2 3" xfId="968"/>
    <cellStyle name="常规 22 2 4 3 2 4" xfId="6032"/>
    <cellStyle name="常规 22 2 4 3 2 5" xfId="6037"/>
    <cellStyle name="常规 22 2 4 3 2 6" xfId="7846"/>
    <cellStyle name="常规 22 2 4 3 2 7" xfId="7849"/>
    <cellStyle name="常规 22 2 4 3 2 8" xfId="7852"/>
    <cellStyle name="常规 22 2 4 3 2 9" xfId="7855"/>
    <cellStyle name="常规 22 2 4 3 3" xfId="3333"/>
    <cellStyle name="常规 22 2 4 4" xfId="6240"/>
    <cellStyle name="常规 22 2 4 4 10" xfId="309"/>
    <cellStyle name="常规 22 2 4 4 11" xfId="316"/>
    <cellStyle name="常规 22 2 4 4 12" xfId="331"/>
    <cellStyle name="常规 22 2 4 4 13" xfId="7863"/>
    <cellStyle name="常规 22 2 4 4 14" xfId="7872"/>
    <cellStyle name="常规 22 2 4 4 15" xfId="7875"/>
    <cellStyle name="常规 22 2 4 4 2" xfId="7878"/>
    <cellStyle name="常规 22 2 4 4 3" xfId="7881"/>
    <cellStyle name="常规 22 2 4 4 4" xfId="7883"/>
    <cellStyle name="常规 22 2 4 4 5" xfId="3643"/>
    <cellStyle name="常规 22 2 4 4 6" xfId="3646"/>
    <cellStyle name="常规 22 2 4 4 7" xfId="3649"/>
    <cellStyle name="常规 22 2 4 4 8" xfId="695"/>
    <cellStyle name="常规 22 2 4 4 9" xfId="3652"/>
    <cellStyle name="常规 22 2 4 5" xfId="5780"/>
    <cellStyle name="常规 22 2 4 5 2" xfId="7886"/>
    <cellStyle name="常规 22 2 4 6" xfId="5784"/>
    <cellStyle name="常规 22 2 4 7" xfId="5788"/>
    <cellStyle name="常规 22 2 5" xfId="2098"/>
    <cellStyle name="常规 22 2 5 10" xfId="7890"/>
    <cellStyle name="常规 22 2 5 11" xfId="7894"/>
    <cellStyle name="常规 22 2 5 12" xfId="7899"/>
    <cellStyle name="常规 22 2 5 13" xfId="7904"/>
    <cellStyle name="常规 22 2 5 14" xfId="7909"/>
    <cellStyle name="常规 22 2 5 15" xfId="1747"/>
    <cellStyle name="常规 22 2 5 2" xfId="4307"/>
    <cellStyle name="常规 22 2 5 2 2" xfId="4311"/>
    <cellStyle name="常规 22 2 5 2 2 2" xfId="4325"/>
    <cellStyle name="常规 22 2 5 2 2 3" xfId="4333"/>
    <cellStyle name="常规 22 2 5 2 3" xfId="4366"/>
    <cellStyle name="常规 22 2 5 3" xfId="4384"/>
    <cellStyle name="常规 22 2 5 3 2" xfId="3390"/>
    <cellStyle name="常规 22 2 5 3 3" xfId="3398"/>
    <cellStyle name="常规 22 2 5 4" xfId="4508"/>
    <cellStyle name="常规 22 2 5 5" xfId="4561"/>
    <cellStyle name="常规 22 2 5 6" xfId="4588"/>
    <cellStyle name="常规 22 2 5 7" xfId="4596"/>
    <cellStyle name="常规 22 2 5 8" xfId="4609"/>
    <cellStyle name="常规 22 2 5 9" xfId="5774"/>
    <cellStyle name="常规 22 2 6" xfId="7913"/>
    <cellStyle name="常规 22 2 6 2" xfId="4729"/>
    <cellStyle name="常规 22 2 6 2 2" xfId="2700"/>
    <cellStyle name="常规 22 2 6 2 2 2" xfId="4739"/>
    <cellStyle name="常规 22 2 6 2 2 3" xfId="4754"/>
    <cellStyle name="常规 22 2 6 2 3" xfId="2709"/>
    <cellStyle name="常规 22 2 6 3" xfId="4799"/>
    <cellStyle name="常规 22 2 6 3 2" xfId="2762"/>
    <cellStyle name="常规 22 2 6 3 3" xfId="4812"/>
    <cellStyle name="常规 22 2 6 4" xfId="4838"/>
    <cellStyle name="常规 22 2 7" xfId="7919"/>
    <cellStyle name="常规 22 2 7 2" xfId="4891"/>
    <cellStyle name="常规 22 2 7 2 2" xfId="2794"/>
    <cellStyle name="常规 22 2 7 2 3" xfId="2801"/>
    <cellStyle name="常规 22 2 7 3" xfId="4900"/>
    <cellStyle name="常规 22 2 8" xfId="7926"/>
    <cellStyle name="常规 22 2 8 2" xfId="1175"/>
    <cellStyle name="常规 22 2 8 2 2" xfId="4961"/>
    <cellStyle name="常规 22 2 8 2 3" xfId="4979"/>
    <cellStyle name="常规 22 2 8 3" xfId="4987"/>
    <cellStyle name="常规 22 2 9" xfId="7933"/>
    <cellStyle name="常规 22 2 9 2" xfId="271"/>
    <cellStyle name="常规 22 3" xfId="4621"/>
    <cellStyle name="常规 22 3 2" xfId="4628"/>
    <cellStyle name="常规 22 3 2 2" xfId="4638"/>
    <cellStyle name="常规 22 3 2 2 10" xfId="7939"/>
    <cellStyle name="常规 22 3 2 2 11" xfId="7942"/>
    <cellStyle name="常规 22 3 2 2 12" xfId="7946"/>
    <cellStyle name="常规 22 3 2 2 13" xfId="7950"/>
    <cellStyle name="常规 22 3 2 2 14" xfId="7953"/>
    <cellStyle name="常规 22 3 2 2 15" xfId="7955"/>
    <cellStyle name="常规 22 3 2 2 2" xfId="7957"/>
    <cellStyle name="常规 22 3 2 2 2 2" xfId="1774"/>
    <cellStyle name="常规 22 3 2 2 2 3" xfId="755"/>
    <cellStyle name="常规 22 3 2 2 3" xfId="7959"/>
    <cellStyle name="常规 22 3 2 2 4" xfId="7961"/>
    <cellStyle name="常规 22 3 2 2 5" xfId="7963"/>
    <cellStyle name="常规 22 3 2 2 6" xfId="7965"/>
    <cellStyle name="常规 22 3 2 2 7" xfId="7970"/>
    <cellStyle name="常规 22 3 2 2 8" xfId="7972"/>
    <cellStyle name="常规 22 3 2 2 9" xfId="7974"/>
    <cellStyle name="常规 22 3 2 3" xfId="4652"/>
    <cellStyle name="常规 22 3 2 3 2" xfId="7977"/>
    <cellStyle name="常规 22 3 2 3 3" xfId="7981"/>
    <cellStyle name="常规 22 3 2 4" xfId="6589"/>
    <cellStyle name="常规 22 3 3" xfId="4663"/>
    <cellStyle name="常规 22 3 3 2" xfId="3179"/>
    <cellStyle name="常规 22 3 3 2 10" xfId="282"/>
    <cellStyle name="常规 22 3 3 2 11" xfId="66"/>
    <cellStyle name="常规 22 3 3 2 12" xfId="2011"/>
    <cellStyle name="常规 22 3 3 2 13" xfId="2021"/>
    <cellStyle name="常规 22 3 3 2 14" xfId="2031"/>
    <cellStyle name="常规 22 3 3 2 15" xfId="2035"/>
    <cellStyle name="常规 22 3 3 2 2" xfId="7984"/>
    <cellStyle name="常规 22 3 3 2 3" xfId="872"/>
    <cellStyle name="常规 22 3 3 2 4" xfId="884"/>
    <cellStyle name="常规 22 3 3 2 5" xfId="548"/>
    <cellStyle name="常规 22 3 3 2 6" xfId="197"/>
    <cellStyle name="常规 22 3 3 2 7" xfId="7013"/>
    <cellStyle name="常规 22 3 3 2 8" xfId="7021"/>
    <cellStyle name="常规 22 3 3 2 9" xfId="7986"/>
    <cellStyle name="常规 22 3 3 3" xfId="7810"/>
    <cellStyle name="常规 22 3 4" xfId="4674"/>
    <cellStyle name="常规 22 3 4 10" xfId="6069"/>
    <cellStyle name="常规 22 3 4 11" xfId="6076"/>
    <cellStyle name="常规 22 3 4 12" xfId="6082"/>
    <cellStyle name="常规 22 3 4 13" xfId="6087"/>
    <cellStyle name="常规 22 3 4 14" xfId="5513"/>
    <cellStyle name="常规 22 3 4 15" xfId="5550"/>
    <cellStyle name="常规 22 3 4 2" xfId="7988"/>
    <cellStyle name="常规 22 3 4 3" xfId="6271"/>
    <cellStyle name="常规 22 3 4 4" xfId="6277"/>
    <cellStyle name="常规 22 3 4 5" xfId="7991"/>
    <cellStyle name="常规 22 3 4 6" xfId="7995"/>
    <cellStyle name="常规 22 3 4 7" xfId="7999"/>
    <cellStyle name="常规 22 3 4 8" xfId="5817"/>
    <cellStyle name="常规 22 3 4 9" xfId="5823"/>
    <cellStyle name="常规 22 3 5" xfId="4679"/>
    <cellStyle name="常规 22 3 5 2" xfId="5270"/>
    <cellStyle name="常规 22 3 6" xfId="4684"/>
    <cellStyle name="常规 22 3 7" xfId="4689"/>
    <cellStyle name="常规 22 4" xfId="4702"/>
    <cellStyle name="常规 22 4 2" xfId="4707"/>
    <cellStyle name="常规 22 4 2 10" xfId="8004"/>
    <cellStyle name="常规 22 4 2 11" xfId="8007"/>
    <cellStyle name="常规 22 4 2 12" xfId="8012"/>
    <cellStyle name="常规 22 4 2 13" xfId="8015"/>
    <cellStyle name="常规 22 4 2 14" xfId="8018"/>
    <cellStyle name="常规 22 4 2 15" xfId="8021"/>
    <cellStyle name="常规 22 4 2 2" xfId="8024"/>
    <cellStyle name="常规 22 4 2 2 2" xfId="7858"/>
    <cellStyle name="常规 22 4 2 2 3" xfId="7866"/>
    <cellStyle name="常规 22 4 2 3" xfId="8027"/>
    <cellStyle name="常规 22 4 2 4" xfId="8030"/>
    <cellStyle name="常规 22 4 2 5" xfId="8035"/>
    <cellStyle name="常规 22 4 2 6" xfId="8040"/>
    <cellStyle name="常规 22 4 2 7" xfId="8045"/>
    <cellStyle name="常规 22 4 2 8" xfId="8051"/>
    <cellStyle name="常规 22 4 2 9" xfId="8058"/>
    <cellStyle name="常规 22 4 3" xfId="4717"/>
    <cellStyle name="常规 22 4 3 2" xfId="7843"/>
    <cellStyle name="常规 22 4 4" xfId="6543"/>
    <cellStyle name="常规 22 4 4 2" xfId="8063"/>
    <cellStyle name="常规 22 4 5" xfId="6550"/>
    <cellStyle name="常规 22 4 6" xfId="6556"/>
    <cellStyle name="常规 22 5" xfId="4725"/>
    <cellStyle name="常规 22 5 2" xfId="8065"/>
    <cellStyle name="常规 22 5 2 2" xfId="8068"/>
    <cellStyle name="常规 22 5 2 2 10" xfId="7353"/>
    <cellStyle name="常规 22 5 2 2 11" xfId="8072"/>
    <cellStyle name="常规 22 5 2 2 12" xfId="8076"/>
    <cellStyle name="常规 22 5 2 2 13" xfId="8079"/>
    <cellStyle name="常规 22 5 2 2 14" xfId="5889"/>
    <cellStyle name="常规 22 5 2 2 15" xfId="8082"/>
    <cellStyle name="常规 22 5 2 2 2" xfId="3576"/>
    <cellStyle name="常规 22 5 2 2 2 2" xfId="8085"/>
    <cellStyle name="常规 22 5 2 2 2 3" xfId="8091"/>
    <cellStyle name="常规 22 5 2 2 3" xfId="8093"/>
    <cellStyle name="常规 22 5 2 2 4" xfId="8095"/>
    <cellStyle name="常规 22 5 2 2 5" xfId="8097"/>
    <cellStyle name="常规 22 5 2 2 6" xfId="8099"/>
    <cellStyle name="常规 22 5 2 2 7" xfId="8102"/>
    <cellStyle name="常规 22 5 2 2 8" xfId="8105"/>
    <cellStyle name="常规 22 5 2 2 9" xfId="4601"/>
    <cellStyle name="常规 22 5 2 3" xfId="8109"/>
    <cellStyle name="常规 22 5 2 3 2" xfId="8113"/>
    <cellStyle name="常规 22 5 2 3 3" xfId="8117"/>
    <cellStyle name="常规 22 5 2 4" xfId="8121"/>
    <cellStyle name="常规 22 5 3" xfId="8124"/>
    <cellStyle name="常规 22 5 3 2" xfId="8127"/>
    <cellStyle name="常规 22 5 3 2 10" xfId="1842"/>
    <cellStyle name="常规 22 5 3 2 11" xfId="1848"/>
    <cellStyle name="常规 22 5 3 2 12" xfId="432"/>
    <cellStyle name="常规 22 5 3 2 13" xfId="1527"/>
    <cellStyle name="常规 22 5 3 2 14" xfId="1540"/>
    <cellStyle name="常规 22 5 3 2 15" xfId="1547"/>
    <cellStyle name="常规 22 5 3 2 2" xfId="5317"/>
    <cellStyle name="常规 22 5 3 2 3" xfId="5323"/>
    <cellStyle name="常规 22 5 3 2 4" xfId="8129"/>
    <cellStyle name="常规 22 5 3 2 5" xfId="8132"/>
    <cellStyle name="常规 22 5 3 2 6" xfId="8134"/>
    <cellStyle name="常规 22 5 3 2 7" xfId="4935"/>
    <cellStyle name="常规 22 5 3 2 8" xfId="4942"/>
    <cellStyle name="常规 22 5 3 2 9" xfId="7334"/>
    <cellStyle name="常规 22 5 3 3" xfId="8138"/>
    <cellStyle name="常规 22 5 4" xfId="8141"/>
    <cellStyle name="常规 22 5 4 10" xfId="707"/>
    <cellStyle name="常规 22 5 4 11" xfId="7121"/>
    <cellStyle name="常规 22 5 4 12" xfId="1120"/>
    <cellStyle name="常规 22 5 4 13" xfId="1046"/>
    <cellStyle name="常规 22 5 4 14" xfId="1057"/>
    <cellStyle name="常规 22 5 4 15" xfId="1302"/>
    <cellStyle name="常规 22 5 4 2" xfId="264"/>
    <cellStyle name="常规 22 5 4 3" xfId="31"/>
    <cellStyle name="常规 22 5 4 4" xfId="299"/>
    <cellStyle name="常规 22 5 4 5" xfId="220"/>
    <cellStyle name="常规 22 5 4 6" xfId="174"/>
    <cellStyle name="常规 22 5 4 7" xfId="8146"/>
    <cellStyle name="常规 22 5 4 8" xfId="5842"/>
    <cellStyle name="常规 22 5 4 9" xfId="5852"/>
    <cellStyle name="常规 22 5 5" xfId="8150"/>
    <cellStyle name="常规 22 5 5 2" xfId="7007"/>
    <cellStyle name="常规 22 5 6" xfId="8152"/>
    <cellStyle name="常规 22 5 7" xfId="8156"/>
    <cellStyle name="常规 22 6" xfId="5520"/>
    <cellStyle name="常规 22 6 10" xfId="8160"/>
    <cellStyle name="常规 22 6 11" xfId="8163"/>
    <cellStyle name="常规 22 6 12" xfId="8166"/>
    <cellStyle name="常规 22 6 13" xfId="2629"/>
    <cellStyle name="常规 22 6 14" xfId="2645"/>
    <cellStyle name="常规 22 6 15" xfId="8168"/>
    <cellStyle name="常规 22 6 2" xfId="8170"/>
    <cellStyle name="常规 22 6 2 2" xfId="8172"/>
    <cellStyle name="常规 22 6 2 2 2" xfId="8175"/>
    <cellStyle name="常规 22 6 2 2 3" xfId="8177"/>
    <cellStyle name="常规 22 6 2 3" xfId="8182"/>
    <cellStyle name="常规 22 6 3" xfId="8185"/>
    <cellStyle name="常规 22 6 3 2" xfId="8187"/>
    <cellStyle name="常规 22 6 3 3" xfId="8192"/>
    <cellStyle name="常规 22 6 4" xfId="4399"/>
    <cellStyle name="常规 22 6 5" xfId="4403"/>
    <cellStyle name="常规 22 6 6" xfId="8195"/>
    <cellStyle name="常规 22 6 7" xfId="8201"/>
    <cellStyle name="常规 22 6 8" xfId="8207"/>
    <cellStyle name="常规 22 6 9" xfId="8211"/>
    <cellStyle name="常规 22 7" xfId="8214"/>
    <cellStyle name="常规 22 7 2" xfId="8216"/>
    <cellStyle name="常规 22 7 2 2" xfId="8218"/>
    <cellStyle name="常规 22 7 2 2 2" xfId="8220"/>
    <cellStyle name="常规 22 7 2 2 3" xfId="8222"/>
    <cellStyle name="常规 22 7 2 3" xfId="8226"/>
    <cellStyle name="常规 22 7 3" xfId="8229"/>
    <cellStyle name="常规 22 7 3 2" xfId="8233"/>
    <cellStyle name="常规 22 7 3 3" xfId="8241"/>
    <cellStyle name="常规 22 7 4" xfId="8244"/>
    <cellStyle name="常规 22 8" xfId="1764"/>
    <cellStyle name="常规 22 8 2" xfId="8247"/>
    <cellStyle name="常规 22 8 2 2" xfId="8250"/>
    <cellStyle name="常规 22 8 2 3" xfId="8256"/>
    <cellStyle name="常规 22 8 3" xfId="8260"/>
    <cellStyle name="常规 22 9" xfId="1768"/>
    <cellStyle name="常规 22 9 2" xfId="8262"/>
    <cellStyle name="常规 22 9 2 2" xfId="8264"/>
    <cellStyle name="常规 22 9 2 3" xfId="8268"/>
    <cellStyle name="常规 22 9 3" xfId="8271"/>
    <cellStyle name="常规 23" xfId="2651"/>
    <cellStyle name="常规 23 10" xfId="1222"/>
    <cellStyle name="常规 23 10 2" xfId="8273"/>
    <cellStyle name="常规 23 11" xfId="863"/>
    <cellStyle name="常规 23 11 2" xfId="6656"/>
    <cellStyle name="常规 23 12" xfId="2656"/>
    <cellStyle name="常规 23 13" xfId="2660"/>
    <cellStyle name="常规 23 13 2" xfId="8275"/>
    <cellStyle name="常规 23 14" xfId="2668"/>
    <cellStyle name="常规 23 2" xfId="2680"/>
    <cellStyle name="常规 23 2 10" xfId="4792"/>
    <cellStyle name="常规 23 2 10 2" xfId="8277"/>
    <cellStyle name="常规 23 2 11" xfId="4795"/>
    <cellStyle name="常规 23 2 12" xfId="8279"/>
    <cellStyle name="常规 23 2 2" xfId="2683"/>
    <cellStyle name="常规 23 2 2 2" xfId="6108"/>
    <cellStyle name="常规 23 2 2 2 2" xfId="5110"/>
    <cellStyle name="常规 23 2 2 2 2 10" xfId="8281"/>
    <cellStyle name="常规 23 2 2 2 2 11" xfId="7773"/>
    <cellStyle name="常规 23 2 2 2 2 12" xfId="1830"/>
    <cellStyle name="常规 23 2 2 2 2 13" xfId="1835"/>
    <cellStyle name="常规 23 2 2 2 2 14" xfId="237"/>
    <cellStyle name="常规 23 2 2 2 2 15" xfId="184"/>
    <cellStyle name="常规 23 2 2 2 2 2" xfId="2616"/>
    <cellStyle name="常规 23 2 2 2 2 2 2" xfId="2619"/>
    <cellStyle name="常规 23 2 2 2 2 2 3" xfId="2624"/>
    <cellStyle name="常规 23 2 2 2 2 3" xfId="2162"/>
    <cellStyle name="常规 23 2 2 2 2 4" xfId="2169"/>
    <cellStyle name="常规 23 2 2 2 2 5" xfId="84"/>
    <cellStyle name="常规 23 2 2 2 2 6" xfId="2182"/>
    <cellStyle name="常规 23 2 2 2 2 7" xfId="2189"/>
    <cellStyle name="常规 23 2 2 2 2 8" xfId="2195"/>
    <cellStyle name="常规 23 2 2 2 2 9" xfId="7400"/>
    <cellStyle name="常规 23 2 2 2 3" xfId="5585"/>
    <cellStyle name="常规 23 2 2 2 3 2" xfId="41"/>
    <cellStyle name="常规 23 2 2 2 3 3" xfId="4429"/>
    <cellStyle name="常规 23 2 2 2 4" xfId="5590"/>
    <cellStyle name="常规 23 2 2 3" xfId="6114"/>
    <cellStyle name="常规 23 2 2 3 2" xfId="8283"/>
    <cellStyle name="常规 23 2 2 3 2 10" xfId="8286"/>
    <cellStyle name="常规 23 2 2 3 2 11" xfId="5038"/>
    <cellStyle name="常规 23 2 2 3 2 12" xfId="8288"/>
    <cellStyle name="常规 23 2 2 3 2 13" xfId="8290"/>
    <cellStyle name="常规 23 2 2 3 2 14" xfId="8292"/>
    <cellStyle name="常规 23 2 2 3 2 15" xfId="8295"/>
    <cellStyle name="常规 23 2 2 3 2 2" xfId="3708"/>
    <cellStyle name="常规 23 2 2 3 2 3" xfId="3720"/>
    <cellStyle name="常规 23 2 2 3 2 4" xfId="3732"/>
    <cellStyle name="常规 23 2 2 3 2 5" xfId="8297"/>
    <cellStyle name="常规 23 2 2 3 2 6" xfId="8299"/>
    <cellStyle name="常规 23 2 2 3 2 7" xfId="8302"/>
    <cellStyle name="常规 23 2 2 3 2 8" xfId="8305"/>
    <cellStyle name="常规 23 2 2 3 2 9" xfId="8308"/>
    <cellStyle name="常规 23 2 2 3 3" xfId="8311"/>
    <cellStyle name="常规 23 2 2 4" xfId="6121"/>
    <cellStyle name="常规 23 2 2 4 10" xfId="1111"/>
    <cellStyle name="常规 23 2 2 4 11" xfId="3516"/>
    <cellStyle name="常规 23 2 2 4 12" xfId="3523"/>
    <cellStyle name="常规 23 2 2 4 13" xfId="3529"/>
    <cellStyle name="常规 23 2 2 4 14" xfId="3535"/>
    <cellStyle name="常规 23 2 2 4 15" xfId="8314"/>
    <cellStyle name="常规 23 2 2 4 2" xfId="8316"/>
    <cellStyle name="常规 23 2 2 4 3" xfId="8320"/>
    <cellStyle name="常规 23 2 2 4 4" xfId="8322"/>
    <cellStyle name="常规 23 2 2 4 5" xfId="8324"/>
    <cellStyle name="常规 23 2 2 4 6" xfId="8326"/>
    <cellStyle name="常规 23 2 2 4 7" xfId="8329"/>
    <cellStyle name="常规 23 2 2 4 8" xfId="8332"/>
    <cellStyle name="常规 23 2 2 4 9" xfId="8334"/>
    <cellStyle name="常规 23 2 2 5" xfId="6127"/>
    <cellStyle name="常规 23 2 2 5 2" xfId="8336"/>
    <cellStyle name="常规 23 2 2 6" xfId="8345"/>
    <cellStyle name="常规 23 2 2 7" xfId="8349"/>
    <cellStyle name="常规 23 2 3" xfId="2688"/>
    <cellStyle name="常规 23 2 3 2" xfId="8352"/>
    <cellStyle name="常规 23 2 3 2 10" xfId="8354"/>
    <cellStyle name="常规 23 2 3 2 11" xfId="8358"/>
    <cellStyle name="常规 23 2 3 2 12" xfId="8363"/>
    <cellStyle name="常规 23 2 3 2 13" xfId="8365"/>
    <cellStyle name="常规 23 2 3 2 14" xfId="466"/>
    <cellStyle name="常规 23 2 3 2 15" xfId="491"/>
    <cellStyle name="常规 23 2 3 2 2" xfId="4165"/>
    <cellStyle name="常规 23 2 3 2 2 2" xfId="2906"/>
    <cellStyle name="常规 23 2 3 2 2 3" xfId="2916"/>
    <cellStyle name="常规 23 2 3 2 3" xfId="4175"/>
    <cellStyle name="常规 23 2 3 2 4" xfId="4181"/>
    <cellStyle name="常规 23 2 3 2 5" xfId="4187"/>
    <cellStyle name="常规 23 2 3 2 6" xfId="4193"/>
    <cellStyle name="常规 23 2 3 2 7" xfId="8370"/>
    <cellStyle name="常规 23 2 3 2 8" xfId="8375"/>
    <cellStyle name="常规 23 2 3 2 9" xfId="8379"/>
    <cellStyle name="常规 23 2 3 3" xfId="8381"/>
    <cellStyle name="常规 23 2 3 3 2" xfId="8342"/>
    <cellStyle name="常规 23 2 3 4" xfId="8383"/>
    <cellStyle name="常规 23 2 3 4 2" xfId="8388"/>
    <cellStyle name="常规 23 2 3 5" xfId="8391"/>
    <cellStyle name="常规 23 2 3 6" xfId="8385"/>
    <cellStyle name="常规 23 2 4" xfId="8396"/>
    <cellStyle name="常规 23 2 4 2" xfId="8400"/>
    <cellStyle name="常规 23 2 4 2 2" xfId="8405"/>
    <cellStyle name="常规 23 2 4 2 2 10" xfId="3337"/>
    <cellStyle name="常规 23 2 4 2 2 11" xfId="5328"/>
    <cellStyle name="常规 23 2 4 2 2 12" xfId="5337"/>
    <cellStyle name="常规 23 2 4 2 2 13" xfId="5346"/>
    <cellStyle name="常规 23 2 4 2 2 14" xfId="5355"/>
    <cellStyle name="常规 23 2 4 2 2 15" xfId="626"/>
    <cellStyle name="常规 23 2 4 2 2 2" xfId="6869"/>
    <cellStyle name="常规 23 2 4 2 2 2 2" xfId="190"/>
    <cellStyle name="常规 23 2 4 2 2 2 3" xfId="6477"/>
    <cellStyle name="常规 23 2 4 2 2 3" xfId="3117"/>
    <cellStyle name="常规 23 2 4 2 2 4" xfId="3125"/>
    <cellStyle name="常规 23 2 4 2 2 5" xfId="6876"/>
    <cellStyle name="常规 23 2 4 2 2 6" xfId="8407"/>
    <cellStyle name="常规 23 2 4 2 2 7" xfId="8410"/>
    <cellStyle name="常规 23 2 4 2 2 8" xfId="8413"/>
    <cellStyle name="常规 23 2 4 2 2 9" xfId="8415"/>
    <cellStyle name="常规 23 2 4 2 3" xfId="8419"/>
    <cellStyle name="常规 23 2 4 2 3 2" xfId="8423"/>
    <cellStyle name="常规 23 2 4 2 3 3" xfId="8426"/>
    <cellStyle name="常规 23 2 4 2 4" xfId="8430"/>
    <cellStyle name="常规 23 2 4 3" xfId="8435"/>
    <cellStyle name="常规 23 2 4 3 2" xfId="8441"/>
    <cellStyle name="常规 23 2 4 3 2 10" xfId="2346"/>
    <cellStyle name="常规 23 2 4 3 2 11" xfId="8443"/>
    <cellStyle name="常规 23 2 4 3 2 12" xfId="8446"/>
    <cellStyle name="常规 23 2 4 3 2 13" xfId="8449"/>
    <cellStyle name="常规 23 2 4 3 2 14" xfId="8452"/>
    <cellStyle name="常规 23 2 4 3 2 15" xfId="142"/>
    <cellStyle name="常规 23 2 4 3 2 2" xfId="6917"/>
    <cellStyle name="常规 23 2 4 3 2 3" xfId="6922"/>
    <cellStyle name="常规 23 2 4 3 2 4" xfId="6926"/>
    <cellStyle name="常规 23 2 4 3 2 5" xfId="6932"/>
    <cellStyle name="常规 23 2 4 3 2 6" xfId="8455"/>
    <cellStyle name="常规 23 2 4 3 2 7" xfId="8457"/>
    <cellStyle name="常规 23 2 4 3 2 8" xfId="7607"/>
    <cellStyle name="常规 23 2 4 3 2 9" xfId="7611"/>
    <cellStyle name="常规 23 2 4 3 3" xfId="2868"/>
    <cellStyle name="常规 23 2 4 4" xfId="8461"/>
    <cellStyle name="常规 23 2 4 4 10" xfId="1189"/>
    <cellStyle name="常规 23 2 4 4 11" xfId="3218"/>
    <cellStyle name="常规 23 2 4 4 12" xfId="3226"/>
    <cellStyle name="常规 23 2 4 4 13" xfId="3229"/>
    <cellStyle name="常规 23 2 4 4 14" xfId="8465"/>
    <cellStyle name="常规 23 2 4 4 15" xfId="8467"/>
    <cellStyle name="常规 23 2 4 4 2" xfId="4146"/>
    <cellStyle name="常规 23 2 4 4 3" xfId="8470"/>
    <cellStyle name="常规 23 2 4 4 4" xfId="8473"/>
    <cellStyle name="常规 23 2 4 4 5" xfId="7888"/>
    <cellStyle name="常规 23 2 4 4 6" xfId="7892"/>
    <cellStyle name="常规 23 2 4 4 7" xfId="7897"/>
    <cellStyle name="常规 23 2 4 4 8" xfId="7902"/>
    <cellStyle name="常规 23 2 4 4 9" xfId="7907"/>
    <cellStyle name="常规 23 2 4 5" xfId="8477"/>
    <cellStyle name="常规 23 2 4 5 2" xfId="8485"/>
    <cellStyle name="常规 23 2 4 6" xfId="8491"/>
    <cellStyle name="常规 23 2 4 7" xfId="6207"/>
    <cellStyle name="常规 23 2 5" xfId="8497"/>
    <cellStyle name="常规 23 2 5 10" xfId="5076"/>
    <cellStyle name="常规 23 2 5 11" xfId="5089"/>
    <cellStyle name="常规 23 2 5 12" xfId="2398"/>
    <cellStyle name="常规 23 2 5 13" xfId="2403"/>
    <cellStyle name="常规 23 2 5 14" xfId="3996"/>
    <cellStyle name="常规 23 2 5 15" xfId="4001"/>
    <cellStyle name="常规 23 2 5 2" xfId="4276"/>
    <cellStyle name="常规 23 2 5 2 2" xfId="8500"/>
    <cellStyle name="常规 23 2 5 2 2 2" xfId="5980"/>
    <cellStyle name="常规 23 2 5 2 2 3" xfId="3177"/>
    <cellStyle name="常规 23 2 5 2 3" xfId="8503"/>
    <cellStyle name="常规 23 2 5 3" xfId="4279"/>
    <cellStyle name="常规 23 2 5 3 2" xfId="8513"/>
    <cellStyle name="常规 23 2 5 3 3" xfId="8523"/>
    <cellStyle name="常规 23 2 5 4" xfId="4285"/>
    <cellStyle name="常规 23 2 5 5" xfId="4291"/>
    <cellStyle name="常规 23 2 5 6" xfId="8527"/>
    <cellStyle name="常规 23 2 5 7" xfId="8531"/>
    <cellStyle name="常规 23 2 5 8" xfId="6530"/>
    <cellStyle name="常规 23 2 5 9" xfId="6597"/>
    <cellStyle name="常规 23 2 6" xfId="8534"/>
    <cellStyle name="常规 23 2 6 2" xfId="8542"/>
    <cellStyle name="常规 23 2 6 2 2" xfId="2834"/>
    <cellStyle name="常规 23 2 6 2 2 2" xfId="4344"/>
    <cellStyle name="常规 23 2 6 2 2 3" xfId="4350"/>
    <cellStyle name="常规 23 2 6 2 3" xfId="2844"/>
    <cellStyle name="常规 23 2 6 3" xfId="8548"/>
    <cellStyle name="常规 23 2 6 3 2" xfId="3771"/>
    <cellStyle name="常规 23 2 6 3 3" xfId="3292"/>
    <cellStyle name="常规 23 2 6 4" xfId="8554"/>
    <cellStyle name="常规 23 2 7" xfId="8559"/>
    <cellStyle name="常规 23 2 7 2" xfId="8566"/>
    <cellStyle name="常规 23 2 7 2 2" xfId="2153"/>
    <cellStyle name="常规 23 2 7 2 3" xfId="3792"/>
    <cellStyle name="常规 23 2 7 3" xfId="8571"/>
    <cellStyle name="常规 23 2 8" xfId="8576"/>
    <cellStyle name="常规 23 2 8 2" xfId="1754"/>
    <cellStyle name="常规 23 2 8 2 2" xfId="1761"/>
    <cellStyle name="常规 23 2 8 2 3" xfId="1788"/>
    <cellStyle name="常规 23 2 8 3" xfId="570"/>
    <cellStyle name="常规 23 2 9" xfId="8581"/>
    <cellStyle name="常规 23 2 9 2" xfId="391"/>
    <cellStyle name="常规 23 3" xfId="2694"/>
    <cellStyle name="常规 23 3 2" xfId="4746"/>
    <cellStyle name="常规 23 3 2 2" xfId="4973"/>
    <cellStyle name="常规 23 3 2 2 10" xfId="8584"/>
    <cellStyle name="常规 23 3 2 2 11" xfId="8587"/>
    <cellStyle name="常规 23 3 2 2 12" xfId="8590"/>
    <cellStyle name="常规 23 3 2 2 13" xfId="8593"/>
    <cellStyle name="常规 23 3 2 2 14" xfId="8596"/>
    <cellStyle name="常规 23 3 2 2 15" xfId="8601"/>
    <cellStyle name="常规 23 3 2 2 2" xfId="5847"/>
    <cellStyle name="常规 23 3 2 2 2 2" xfId="7134"/>
    <cellStyle name="常规 23 3 2 2 2 3" xfId="3889"/>
    <cellStyle name="常规 23 3 2 2 3" xfId="8605"/>
    <cellStyle name="常规 23 3 2 2 4" xfId="8607"/>
    <cellStyle name="常规 23 3 2 2 5" xfId="8609"/>
    <cellStyle name="常规 23 3 2 2 6" xfId="8611"/>
    <cellStyle name="常规 23 3 2 2 7" xfId="8613"/>
    <cellStyle name="常规 23 3 2 2 8" xfId="8615"/>
    <cellStyle name="常规 23 3 2 2 9" xfId="8617"/>
    <cellStyle name="常规 23 3 2 3" xfId="8619"/>
    <cellStyle name="常规 23 3 2 3 2" xfId="7421"/>
    <cellStyle name="常规 23 3 2 3 3" xfId="7427"/>
    <cellStyle name="常规 23 3 2 4" xfId="8622"/>
    <cellStyle name="常规 23 3 3" xfId="4758"/>
    <cellStyle name="常规 23 3 3 2" xfId="4354"/>
    <cellStyle name="常规 23 3 3 2 10" xfId="6515"/>
    <cellStyle name="常规 23 3 3 2 11" xfId="6520"/>
    <cellStyle name="常规 23 3 3 2 12" xfId="8625"/>
    <cellStyle name="常规 23 3 3 2 13" xfId="8628"/>
    <cellStyle name="常规 23 3 3 2 14" xfId="8630"/>
    <cellStyle name="常规 23 3 3 2 15" xfId="7717"/>
    <cellStyle name="常规 23 3 3 2 2" xfId="5864"/>
    <cellStyle name="常规 23 3 3 2 3" xfId="8636"/>
    <cellStyle name="常规 23 3 3 2 4" xfId="8640"/>
    <cellStyle name="常规 23 3 3 2 5" xfId="8644"/>
    <cellStyle name="常规 23 3 3 2 6" xfId="8648"/>
    <cellStyle name="常规 23 3 3 2 7" xfId="8652"/>
    <cellStyle name="常规 23 3 3 2 8" xfId="8655"/>
    <cellStyle name="常规 23 3 3 2 9" xfId="8658"/>
    <cellStyle name="常规 23 3 3 3" xfId="4360"/>
    <cellStyle name="常规 23 3 4" xfId="4769"/>
    <cellStyle name="常规 23 3 4 10" xfId="2686"/>
    <cellStyle name="常规 23 3 4 11" xfId="2691"/>
    <cellStyle name="常规 23 3 4 12" xfId="8394"/>
    <cellStyle name="常规 23 3 4 13" xfId="8495"/>
    <cellStyle name="常规 23 3 4 14" xfId="8538"/>
    <cellStyle name="常规 23 3 4 15" xfId="8564"/>
    <cellStyle name="常规 23 3 4 2" xfId="8661"/>
    <cellStyle name="常规 23 3 4 3" xfId="8663"/>
    <cellStyle name="常规 23 3 4 4" xfId="8668"/>
    <cellStyle name="常规 23 3 4 5" xfId="8671"/>
    <cellStyle name="常规 23 3 4 6" xfId="8483"/>
    <cellStyle name="常规 23 3 4 7" xfId="8673"/>
    <cellStyle name="常规 23 3 4 8" xfId="6714"/>
    <cellStyle name="常规 23 3 4 9" xfId="6725"/>
    <cellStyle name="常规 23 3 5" xfId="4772"/>
    <cellStyle name="常规 23 3 5 2" xfId="8676"/>
    <cellStyle name="常规 23 3 6" xfId="4782"/>
    <cellStyle name="常规 23 3 7" xfId="4787"/>
    <cellStyle name="常规 23 4" xfId="2702"/>
    <cellStyle name="常规 23 4 2" xfId="3059"/>
    <cellStyle name="常规 23 4 2 10" xfId="7320"/>
    <cellStyle name="常规 23 4 2 11" xfId="7327"/>
    <cellStyle name="常规 23 4 2 12" xfId="8678"/>
    <cellStyle name="常规 23 4 2 13" xfId="8680"/>
    <cellStyle name="常规 23 4 2 14" xfId="8682"/>
    <cellStyle name="常规 23 4 2 15" xfId="8685"/>
    <cellStyle name="常规 23 4 2 2" xfId="8688"/>
    <cellStyle name="常规 23 4 2 2 2" xfId="6796"/>
    <cellStyle name="常规 23 4 2 2 3" xfId="8691"/>
    <cellStyle name="常规 23 4 2 3" xfId="8693"/>
    <cellStyle name="常规 23 4 2 4" xfId="8698"/>
    <cellStyle name="常规 23 4 2 5" xfId="8703"/>
    <cellStyle name="常规 23 4 2 6" xfId="8508"/>
    <cellStyle name="常规 23 4 2 7" xfId="8516"/>
    <cellStyle name="常规 23 4 2 8" xfId="8707"/>
    <cellStyle name="常规 23 4 2 9" xfId="8711"/>
    <cellStyle name="常规 23 4 3" xfId="3063"/>
    <cellStyle name="常规 23 4 3 2" xfId="7112"/>
    <cellStyle name="常规 23 4 4" xfId="3067"/>
    <cellStyle name="常规 23 4 4 2" xfId="8715"/>
    <cellStyle name="常规 23 4 5" xfId="8718"/>
    <cellStyle name="常规 23 4 6" xfId="8721"/>
    <cellStyle name="常规 23 5" xfId="2711"/>
    <cellStyle name="常规 23 5 2" xfId="8726"/>
    <cellStyle name="常规 23 5 2 2" xfId="8731"/>
    <cellStyle name="常规 23 5 2 2 10" xfId="6228"/>
    <cellStyle name="常规 23 5 2 2 11" xfId="6244"/>
    <cellStyle name="常规 23 5 2 2 12" xfId="6250"/>
    <cellStyle name="常规 23 5 2 2 13" xfId="6254"/>
    <cellStyle name="常规 23 5 2 2 14" xfId="6259"/>
    <cellStyle name="常规 23 5 2 2 15" xfId="2324"/>
    <cellStyle name="常规 23 5 2 2 2" xfId="7555"/>
    <cellStyle name="常规 23 5 2 2 2 2" xfId="8734"/>
    <cellStyle name="常规 23 5 2 2 2 3" xfId="5698"/>
    <cellStyle name="常规 23 5 2 2 3" xfId="8736"/>
    <cellStyle name="常规 23 5 2 2 4" xfId="8738"/>
    <cellStyle name="常规 23 5 2 2 5" xfId="8740"/>
    <cellStyle name="常规 23 5 2 2 6" xfId="8742"/>
    <cellStyle name="常规 23 5 2 2 7" xfId="8744"/>
    <cellStyle name="常规 23 5 2 2 8" xfId="8746"/>
    <cellStyle name="常规 23 5 2 2 9" xfId="5499"/>
    <cellStyle name="常规 23 5 2 3" xfId="8749"/>
    <cellStyle name="常规 23 5 2 3 2" xfId="8752"/>
    <cellStyle name="常规 23 5 2 3 3" xfId="388"/>
    <cellStyle name="常规 23 5 2 4" xfId="8756"/>
    <cellStyle name="常规 23 5 3" xfId="8760"/>
    <cellStyle name="常规 23 5 3 2" xfId="8762"/>
    <cellStyle name="常规 23 5 3 2 10" xfId="6574"/>
    <cellStyle name="常规 23 5 3 2 11" xfId="6581"/>
    <cellStyle name="常规 23 5 3 2 12" xfId="71"/>
    <cellStyle name="常规 23 5 3 2 13" xfId="4636"/>
    <cellStyle name="常规 23 5 3 2 14" xfId="4648"/>
    <cellStyle name="常规 23 5 3 2 15" xfId="6586"/>
    <cellStyle name="常规 23 5 3 2 2" xfId="7572"/>
    <cellStyle name="常规 23 5 3 2 3" xfId="8765"/>
    <cellStyle name="常规 23 5 3 2 4" xfId="8769"/>
    <cellStyle name="常规 23 5 3 2 5" xfId="8773"/>
    <cellStyle name="常规 23 5 3 2 6" xfId="8777"/>
    <cellStyle name="常规 23 5 3 2 7" xfId="8781"/>
    <cellStyle name="常规 23 5 3 2 8" xfId="8785"/>
    <cellStyle name="常规 23 5 3 2 9" xfId="8789"/>
    <cellStyle name="常规 23 5 3 3" xfId="8791"/>
    <cellStyle name="常规 23 5 4" xfId="8794"/>
    <cellStyle name="常规 23 5 4 10" xfId="8055"/>
    <cellStyle name="常规 23 5 4 11" xfId="8796"/>
    <cellStyle name="常规 23 5 4 12" xfId="8799"/>
    <cellStyle name="常规 23 5 4 13" xfId="484"/>
    <cellStyle name="常规 23 5 4 14" xfId="506"/>
    <cellStyle name="常规 23 5 4 15" xfId="1405"/>
    <cellStyle name="常规 23 5 4 2" xfId="8802"/>
    <cellStyle name="常规 23 5 4 3" xfId="8805"/>
    <cellStyle name="常规 23 5 4 4" xfId="8809"/>
    <cellStyle name="常规 23 5 4 5" xfId="8812"/>
    <cellStyle name="常规 23 5 4 6" xfId="8815"/>
    <cellStyle name="常规 23 5 4 7" xfId="8818"/>
    <cellStyle name="常规 23 5 4 8" xfId="6789"/>
    <cellStyle name="常规 23 5 4 9" xfId="6794"/>
    <cellStyle name="常规 23 5 5" xfId="8821"/>
    <cellStyle name="常规 23 5 5 2" xfId="5894"/>
    <cellStyle name="常规 23 5 6" xfId="8823"/>
    <cellStyle name="常规 23 5 7" xfId="8829"/>
    <cellStyle name="常规 23 6" xfId="2719"/>
    <cellStyle name="常规 23 6 10" xfId="8833"/>
    <cellStyle name="常规 23 6 11" xfId="8836"/>
    <cellStyle name="常规 23 6 12" xfId="8840"/>
    <cellStyle name="常规 23 6 13" xfId="8843"/>
    <cellStyle name="常规 23 6 14" xfId="8846"/>
    <cellStyle name="常规 23 6 15" xfId="8849"/>
    <cellStyle name="常规 23 6 2" xfId="8852"/>
    <cellStyle name="常规 23 6 2 2" xfId="8855"/>
    <cellStyle name="常规 23 6 2 2 2" xfId="8252"/>
    <cellStyle name="常规 23 6 2 2 3" xfId="8858"/>
    <cellStyle name="常规 23 6 2 3" xfId="8860"/>
    <cellStyle name="常规 23 6 3" xfId="8864"/>
    <cellStyle name="常规 23 6 3 2" xfId="6011"/>
    <cellStyle name="常规 23 6 3 3" xfId="6020"/>
    <cellStyle name="常规 23 6 4" xfId="8866"/>
    <cellStyle name="常规 23 6 5" xfId="8868"/>
    <cellStyle name="常规 23 6 6" xfId="8870"/>
    <cellStyle name="常规 23 6 7" xfId="8873"/>
    <cellStyle name="常规 23 6 8" xfId="8876"/>
    <cellStyle name="常规 23 6 9" xfId="458"/>
    <cellStyle name="常规 23 7" xfId="2727"/>
    <cellStyle name="常规 23 7 2" xfId="8878"/>
    <cellStyle name="常规 23 7 2 2" xfId="6148"/>
    <cellStyle name="常规 23 7 2 2 2" xfId="1261"/>
    <cellStyle name="常规 23 7 2 2 3" xfId="1275"/>
    <cellStyle name="常规 23 7 2 3" xfId="6154"/>
    <cellStyle name="常规 23 7 3" xfId="8881"/>
    <cellStyle name="常规 23 7 3 2" xfId="5273"/>
    <cellStyle name="常规 23 7 3 3" xfId="5279"/>
    <cellStyle name="常规 23 7 4" xfId="8883"/>
    <cellStyle name="常规 23 8" xfId="2735"/>
    <cellStyle name="常规 23 8 2" xfId="8885"/>
    <cellStyle name="常规 23 8 2 2" xfId="1253"/>
    <cellStyle name="常规 23 8 2 3" xfId="1264"/>
    <cellStyle name="常规 23 8 3" xfId="8887"/>
    <cellStyle name="常规 23 9" xfId="2743"/>
    <cellStyle name="常规 23 9 2" xfId="8889"/>
    <cellStyle name="常规 23 9 2 2" xfId="6779"/>
    <cellStyle name="常规 23 9 2 3" xfId="6808"/>
    <cellStyle name="常规 23 9 3" xfId="8891"/>
    <cellStyle name="常规 24" xfId="2752"/>
    <cellStyle name="常规 24 10" xfId="8893"/>
    <cellStyle name="常规 24 10 2" xfId="8895"/>
    <cellStyle name="常规 24 11" xfId="346"/>
    <cellStyle name="常规 24 11 2" xfId="8897"/>
    <cellStyle name="常规 24 12" xfId="8899"/>
    <cellStyle name="常规 24 13" xfId="8901"/>
    <cellStyle name="常规 24 13 2" xfId="8189"/>
    <cellStyle name="常规 24 14" xfId="6299"/>
    <cellStyle name="常规 24 2" xfId="2755"/>
    <cellStyle name="常规 24 2 10" xfId="7348"/>
    <cellStyle name="常规 24 2 10 2" xfId="8906"/>
    <cellStyle name="常规 24 2 11" xfId="7355"/>
    <cellStyle name="常规 24 2 12" xfId="8070"/>
    <cellStyle name="常规 24 2 2" xfId="1450"/>
    <cellStyle name="常规 24 2 2 2" xfId="7916"/>
    <cellStyle name="常规 24 2 2 2 2" xfId="4731"/>
    <cellStyle name="常规 24 2 2 2 2 10" xfId="2673"/>
    <cellStyle name="常规 24 2 2 2 2 11" xfId="6165"/>
    <cellStyle name="常规 24 2 2 2 2 12" xfId="6191"/>
    <cellStyle name="常规 24 2 2 2 2 13" xfId="6196"/>
    <cellStyle name="常规 24 2 2 2 2 14" xfId="6201"/>
    <cellStyle name="常规 24 2 2 2 2 15" xfId="3936"/>
    <cellStyle name="常规 24 2 2 2 2 2" xfId="2698"/>
    <cellStyle name="常规 24 2 2 2 2 2 2" xfId="4743"/>
    <cellStyle name="常规 24 2 2 2 2 2 3" xfId="4750"/>
    <cellStyle name="常规 24 2 2 2 2 3" xfId="2707"/>
    <cellStyle name="常规 24 2 2 2 2 4" xfId="2717"/>
    <cellStyle name="常规 24 2 2 2 2 5" xfId="2725"/>
    <cellStyle name="常规 24 2 2 2 2 6" xfId="2733"/>
    <cellStyle name="常规 24 2 2 2 2 7" xfId="2741"/>
    <cellStyle name="常规 24 2 2 2 2 8" xfId="2748"/>
    <cellStyle name="常规 24 2 2 2 2 9" xfId="7173"/>
    <cellStyle name="常规 24 2 2 2 3" xfId="4801"/>
    <cellStyle name="常规 24 2 2 2 3 2" xfId="2760"/>
    <cellStyle name="常规 24 2 2 2 3 3" xfId="4814"/>
    <cellStyle name="常规 24 2 2 2 4" xfId="4841"/>
    <cellStyle name="常规 24 2 2 3" xfId="7922"/>
    <cellStyle name="常规 24 2 2 3 2" xfId="4893"/>
    <cellStyle name="常规 24 2 2 3 2 10" xfId="2782"/>
    <cellStyle name="常规 24 2 2 3 2 11" xfId="8909"/>
    <cellStyle name="常规 24 2 2 3 2 12" xfId="8912"/>
    <cellStyle name="常规 24 2 2 3 2 13" xfId="8915"/>
    <cellStyle name="常规 24 2 2 3 2 14" xfId="8918"/>
    <cellStyle name="常规 24 2 2 3 2 15" xfId="8921"/>
    <cellStyle name="常规 24 2 2 3 2 2" xfId="2792"/>
    <cellStyle name="常规 24 2 2 3 2 3" xfId="2799"/>
    <cellStyle name="常规 24 2 2 3 2 4" xfId="2806"/>
    <cellStyle name="常规 24 2 2 3 2 5" xfId="2809"/>
    <cellStyle name="常规 24 2 2 3 2 6" xfId="2813"/>
    <cellStyle name="常规 24 2 2 3 2 7" xfId="2817"/>
    <cellStyle name="常规 24 2 2 3 2 8" xfId="2821"/>
    <cellStyle name="常规 24 2 2 3 2 9" xfId="8924"/>
    <cellStyle name="常规 24 2 2 3 3" xfId="4902"/>
    <cellStyle name="常规 24 2 2 4" xfId="7929"/>
    <cellStyle name="常规 24 2 2 4 10" xfId="8928"/>
    <cellStyle name="常规 24 2 2 4 11" xfId="8931"/>
    <cellStyle name="常规 24 2 2 4 12" xfId="8933"/>
    <cellStyle name="常规 24 2 2 4 13" xfId="8935"/>
    <cellStyle name="常规 24 2 2 4 14" xfId="8937"/>
    <cellStyle name="常规 24 2 2 4 15" xfId="8939"/>
    <cellStyle name="常规 24 2 2 4 2" xfId="1173"/>
    <cellStyle name="常规 24 2 2 4 3" xfId="4989"/>
    <cellStyle name="常规 24 2 2 4 4" xfId="5035"/>
    <cellStyle name="常规 24 2 2 4 5" xfId="5042"/>
    <cellStyle name="常规 24 2 2 4 6" xfId="5045"/>
    <cellStyle name="常规 24 2 2 4 7" xfId="8941"/>
    <cellStyle name="常规 24 2 2 4 8" xfId="8944"/>
    <cellStyle name="常规 24 2 2 4 9" xfId="8947"/>
    <cellStyle name="常规 24 2 2 5" xfId="7936"/>
    <cellStyle name="常规 24 2 2 5 2" xfId="273"/>
    <cellStyle name="常规 24 2 2 6" xfId="8950"/>
    <cellStyle name="常规 24 2 2 7" xfId="8088"/>
    <cellStyle name="常规 24 2 3" xfId="8952"/>
    <cellStyle name="常规 24 2 3 2" xfId="4686"/>
    <cellStyle name="常规 24 2 3 2 10" xfId="1867"/>
    <cellStyle name="常规 24 2 3 2 11" xfId="1870"/>
    <cellStyle name="常规 24 2 3 2 12" xfId="8231"/>
    <cellStyle name="常规 24 2 3 2 13" xfId="8235"/>
    <cellStyle name="常规 24 2 3 2 14" xfId="8954"/>
    <cellStyle name="常规 24 2 3 2 15" xfId="3581"/>
    <cellStyle name="常规 24 2 3 2 2" xfId="5567"/>
    <cellStyle name="常规 24 2 3 2 2 2" xfId="2175"/>
    <cellStyle name="常规 24 2 3 2 2 3" xfId="78"/>
    <cellStyle name="常规 24 2 3 2 3" xfId="5610"/>
    <cellStyle name="常规 24 2 3 2 4" xfId="5651"/>
    <cellStyle name="常规 24 2 3 2 5" xfId="5662"/>
    <cellStyle name="常规 24 2 3 2 6" xfId="5671"/>
    <cellStyle name="常规 24 2 3 2 7" xfId="8958"/>
    <cellStyle name="常规 24 2 3 2 8" xfId="8961"/>
    <cellStyle name="常规 24 2 3 2 9" xfId="8963"/>
    <cellStyle name="常规 24 2 3 3" xfId="4691"/>
    <cellStyle name="常规 24 2 3 3 2" xfId="5706"/>
    <cellStyle name="常规 24 2 3 4" xfId="4695"/>
    <cellStyle name="常规 24 2 3 4 2" xfId="5681"/>
    <cellStyle name="常规 24 2 3 5" xfId="4698"/>
    <cellStyle name="常规 24 2 3 6" xfId="4138"/>
    <cellStyle name="常规 24 2 4" xfId="8965"/>
    <cellStyle name="常规 24 2 4 2" xfId="6558"/>
    <cellStyle name="常规 24 2 4 2 2" xfId="6338"/>
    <cellStyle name="常规 24 2 4 2 2 10" xfId="2944"/>
    <cellStyle name="常规 24 2 4 2 2 11" xfId="2956"/>
    <cellStyle name="常规 24 2 4 2 2 12" xfId="2964"/>
    <cellStyle name="常规 24 2 4 2 2 13" xfId="2974"/>
    <cellStyle name="常规 24 2 4 2 2 14" xfId="8971"/>
    <cellStyle name="常规 24 2 4 2 2 15" xfId="8975"/>
    <cellStyle name="常规 24 2 4 2 2 2" xfId="2922"/>
    <cellStyle name="常规 24 2 4 2 2 2 2" xfId="6367"/>
    <cellStyle name="常规 24 2 4 2 2 2 3" xfId="6372"/>
    <cellStyle name="常规 24 2 4 2 2 3" xfId="2931"/>
    <cellStyle name="常规 24 2 4 2 2 4" xfId="2937"/>
    <cellStyle name="常规 24 2 4 2 2 5" xfId="2947"/>
    <cellStyle name="常规 24 2 4 2 2 6" xfId="2960"/>
    <cellStyle name="常规 24 2 4 2 2 7" xfId="2969"/>
    <cellStyle name="常规 24 2 4 2 2 8" xfId="2978"/>
    <cellStyle name="常规 24 2 4 2 2 9" xfId="8968"/>
    <cellStyle name="常规 24 2 4 2 3" xfId="6384"/>
    <cellStyle name="常规 24 2 4 2 3 2" xfId="2561"/>
    <cellStyle name="常规 24 2 4 2 3 3" xfId="6393"/>
    <cellStyle name="常规 24 2 4 2 4" xfId="229"/>
    <cellStyle name="常规 24 2 4 3" xfId="8979"/>
    <cellStyle name="常规 24 2 4 3 2" xfId="6446"/>
    <cellStyle name="常规 24 2 4 3 2 10" xfId="2997"/>
    <cellStyle name="常规 24 2 4 3 2 11" xfId="8981"/>
    <cellStyle name="常规 24 2 4 3 2 12" xfId="8984"/>
    <cellStyle name="常规 24 2 4 3 2 13" xfId="8987"/>
    <cellStyle name="常规 24 2 4 3 2 14" xfId="8990"/>
    <cellStyle name="常规 24 2 4 3 2 15" xfId="8993"/>
    <cellStyle name="常规 24 2 4 3 2 2" xfId="3010"/>
    <cellStyle name="常规 24 2 4 3 2 3" xfId="3017"/>
    <cellStyle name="常规 24 2 4 3 2 4" xfId="3025"/>
    <cellStyle name="常规 24 2 4 3 2 5" xfId="3031"/>
    <cellStyle name="常规 24 2 4 3 2 6" xfId="3037"/>
    <cellStyle name="常规 24 2 4 3 2 7" xfId="3040"/>
    <cellStyle name="常规 24 2 4 3 2 8" xfId="3043"/>
    <cellStyle name="常规 24 2 4 3 2 9" xfId="8995"/>
    <cellStyle name="常规 24 2 4 3 3" xfId="6452"/>
    <cellStyle name="常规 24 2 4 4" xfId="8998"/>
    <cellStyle name="常规 24 2 4 4 10" xfId="5495"/>
    <cellStyle name="常规 24 2 4 4 11" xfId="5503"/>
    <cellStyle name="常规 24 2 4 4 12" xfId="9001"/>
    <cellStyle name="常规 24 2 4 4 13" xfId="9004"/>
    <cellStyle name="常规 24 2 4 4 14" xfId="9007"/>
    <cellStyle name="常规 24 2 4 4 15" xfId="9009"/>
    <cellStyle name="常规 24 2 4 4 2" xfId="6523"/>
    <cellStyle name="常规 24 2 4 4 3" xfId="6603"/>
    <cellStyle name="常规 24 2 4 4 4" xfId="6664"/>
    <cellStyle name="常规 24 2 4 4 5" xfId="6673"/>
    <cellStyle name="常规 24 2 4 4 6" xfId="6680"/>
    <cellStyle name="常规 24 2 4 4 7" xfId="6847"/>
    <cellStyle name="常规 24 2 4 4 8" xfId="6856"/>
    <cellStyle name="常规 24 2 4 4 9" xfId="6865"/>
    <cellStyle name="常规 24 2 4 5" xfId="9012"/>
    <cellStyle name="常规 24 2 4 5 2" xfId="6730"/>
    <cellStyle name="常规 24 2 4 6" xfId="9014"/>
    <cellStyle name="常规 24 2 4 7" xfId="9016"/>
    <cellStyle name="常规 24 2 5" xfId="6947"/>
    <cellStyle name="常规 24 2 5 10" xfId="9018"/>
    <cellStyle name="常规 24 2 5 11" xfId="9020"/>
    <cellStyle name="常规 24 2 5 12" xfId="9023"/>
    <cellStyle name="常规 24 2 5 13" xfId="9027"/>
    <cellStyle name="常规 24 2 5 14" xfId="9032"/>
    <cellStyle name="常规 24 2 5 15" xfId="9036"/>
    <cellStyle name="常规 24 2 5 2" xfId="8154"/>
    <cellStyle name="常规 24 2 5 2 2" xfId="7262"/>
    <cellStyle name="常规 24 2 5 2 2 2" xfId="3130"/>
    <cellStyle name="常规 24 2 5 2 2 3" xfId="6871"/>
    <cellStyle name="常规 24 2 5 2 3" xfId="7283"/>
    <cellStyle name="常规 24 2 5 3" xfId="8158"/>
    <cellStyle name="常规 24 2 5 3 2" xfId="5629"/>
    <cellStyle name="常规 24 2 5 3 3" xfId="7382"/>
    <cellStyle name="常规 24 2 5 4" xfId="5368"/>
    <cellStyle name="常规 24 2 5 5" xfId="5372"/>
    <cellStyle name="常规 24 2 5 6" xfId="5376"/>
    <cellStyle name="常规 24 2 5 7" xfId="5380"/>
    <cellStyle name="常规 24 2 5 8" xfId="5384"/>
    <cellStyle name="常规 24 2 5 9" xfId="5393"/>
    <cellStyle name="常规 24 2 6" xfId="6952"/>
    <cellStyle name="常规 24 2 6 2" xfId="8197"/>
    <cellStyle name="常规 24 2 6 2 2" xfId="4660"/>
    <cellStyle name="常规 24 2 6 2 2 2" xfId="3182"/>
    <cellStyle name="常规 24 2 6 2 2 3" xfId="7807"/>
    <cellStyle name="常规 24 2 6 2 3" xfId="4670"/>
    <cellStyle name="常规 24 2 6 3" xfId="8203"/>
    <cellStyle name="常规 24 2 6 3 2" xfId="4713"/>
    <cellStyle name="常规 24 2 6 3 3" xfId="6539"/>
    <cellStyle name="常规 24 2 6 4" xfId="8209"/>
    <cellStyle name="常规 24 2 7" xfId="6958"/>
    <cellStyle name="常规 24 2 7 2" xfId="9038"/>
    <cellStyle name="常规 24 2 7 2 2" xfId="4752"/>
    <cellStyle name="常规 24 2 7 2 3" xfId="4764"/>
    <cellStyle name="常规 24 2 7 3" xfId="9043"/>
    <cellStyle name="常规 24 2 8" xfId="6965"/>
    <cellStyle name="常规 24 2 8 2" xfId="9045"/>
    <cellStyle name="常规 24 2 8 2 2" xfId="3626"/>
    <cellStyle name="常规 24 2 8 2 3" xfId="5002"/>
    <cellStyle name="常规 24 2 8 3" xfId="9048"/>
    <cellStyle name="常规 24 2 9" xfId="6973"/>
    <cellStyle name="常规 24 2 9 2" xfId="1008"/>
    <cellStyle name="常规 24 3" xfId="2767"/>
    <cellStyle name="常规 24 3 2" xfId="3617"/>
    <cellStyle name="常规 24 3 2 2" xfId="8536"/>
    <cellStyle name="常规 24 3 2 2 10" xfId="3737"/>
    <cellStyle name="常规 24 3 2 2 11" xfId="3766"/>
    <cellStyle name="常规 24 3 2 2 12" xfId="3776"/>
    <cellStyle name="常规 24 3 2 2 13" xfId="9050"/>
    <cellStyle name="常规 24 3 2 2 14" xfId="9056"/>
    <cellStyle name="常规 24 3 2 2 15" xfId="9060"/>
    <cellStyle name="常规 24 3 2 2 2" xfId="8544"/>
    <cellStyle name="常规 24 3 2 2 2 2" xfId="2832"/>
    <cellStyle name="常规 24 3 2 2 2 3" xfId="2841"/>
    <cellStyle name="常规 24 3 2 2 3" xfId="8550"/>
    <cellStyle name="常规 24 3 2 2 4" xfId="8556"/>
    <cellStyle name="常规 24 3 2 2 5" xfId="9064"/>
    <cellStyle name="常规 24 3 2 2 6" xfId="9067"/>
    <cellStyle name="常规 24 3 2 2 7" xfId="9070"/>
    <cellStyle name="常规 24 3 2 2 8" xfId="6637"/>
    <cellStyle name="常规 24 3 2 2 9" xfId="6643"/>
    <cellStyle name="常规 24 3 2 3" xfId="8561"/>
    <cellStyle name="常规 24 3 2 3 2" xfId="8568"/>
    <cellStyle name="常规 24 3 2 3 3" xfId="8573"/>
    <cellStyle name="常规 24 3 2 4" xfId="8578"/>
    <cellStyle name="常规 24 3 3" xfId="3632"/>
    <cellStyle name="常规 24 3 3 2" xfId="4784"/>
    <cellStyle name="常规 24 3 3 2 10" xfId="4089"/>
    <cellStyle name="常规 24 3 3 2 11" xfId="4097"/>
    <cellStyle name="常规 24 3 3 2 12" xfId="9073"/>
    <cellStyle name="常规 24 3 3 2 13" xfId="9076"/>
    <cellStyle name="常规 24 3 3 2 14" xfId="9079"/>
    <cellStyle name="常规 24 3 3 2 15" xfId="9081"/>
    <cellStyle name="常规 24 3 3 2 2" xfId="9083"/>
    <cellStyle name="常规 24 3 3 2 3" xfId="9085"/>
    <cellStyle name="常规 24 3 3 2 4" xfId="9087"/>
    <cellStyle name="常规 24 3 3 2 5" xfId="9089"/>
    <cellStyle name="常规 24 3 3 2 6" xfId="9091"/>
    <cellStyle name="常规 24 3 3 2 7" xfId="9094"/>
    <cellStyle name="常规 24 3 3 2 8" xfId="9097"/>
    <cellStyle name="常规 24 3 3 2 9" xfId="9099"/>
    <cellStyle name="常规 24 3 3 3" xfId="4789"/>
    <cellStyle name="常规 24 3 4" xfId="4993"/>
    <cellStyle name="常规 24 3 4 10" xfId="9101"/>
    <cellStyle name="常规 24 3 4 11" xfId="9104"/>
    <cellStyle name="常规 24 3 4 12" xfId="9107"/>
    <cellStyle name="常规 24 3 4 13" xfId="9110"/>
    <cellStyle name="常规 24 3 4 14" xfId="9113"/>
    <cellStyle name="常规 24 3 4 15" xfId="9115"/>
    <cellStyle name="常规 24 3 4 2" xfId="8723"/>
    <cellStyle name="常规 24 3 4 3" xfId="9118"/>
    <cellStyle name="常规 24 3 4 4" xfId="9124"/>
    <cellStyle name="常规 24 3 4 5" xfId="9130"/>
    <cellStyle name="常规 24 3 4 6" xfId="9136"/>
    <cellStyle name="常规 24 3 4 7" xfId="9140"/>
    <cellStyle name="常规 24 3 4 8" xfId="7500"/>
    <cellStyle name="常规 24 3 4 9" xfId="7511"/>
    <cellStyle name="常规 24 3 5" xfId="5008"/>
    <cellStyle name="常规 24 3 5 2" xfId="8825"/>
    <cellStyle name="常规 24 3 6" xfId="5022"/>
    <cellStyle name="常规 24 3 7" xfId="9145"/>
    <cellStyle name="常规 24 4" xfId="4807"/>
    <cellStyle name="常规 24 4 2" xfId="3674"/>
    <cellStyle name="常规 24 4 2 10" xfId="5230"/>
    <cellStyle name="常规 24 4 2 11" xfId="5259"/>
    <cellStyle name="常规 24 4 2 12" xfId="5264"/>
    <cellStyle name="常规 24 4 2 13" xfId="5267"/>
    <cellStyle name="常规 24 4 2 14" xfId="9149"/>
    <cellStyle name="常规 24 4 2 15" xfId="9151"/>
    <cellStyle name="常规 24 4 2 2" xfId="6954"/>
    <cellStyle name="常规 24 4 2 2 2" xfId="8199"/>
    <cellStyle name="常规 24 4 2 2 3" xfId="8205"/>
    <cellStyle name="常规 24 4 2 3" xfId="6960"/>
    <cellStyle name="常规 24 4 2 4" xfId="6967"/>
    <cellStyle name="常规 24 4 2 5" xfId="6975"/>
    <cellStyle name="常规 24 4 2 6" xfId="6980"/>
    <cellStyle name="常规 24 4 2 7" xfId="6985"/>
    <cellStyle name="常规 24 4 2 8" xfId="6991"/>
    <cellStyle name="常规 24 4 2 9" xfId="9154"/>
    <cellStyle name="常规 24 4 3" xfId="3681"/>
    <cellStyle name="常规 24 4 3 2" xfId="5024"/>
    <cellStyle name="常规 24 4 4" xfId="3687"/>
    <cellStyle name="常规 24 4 4 2" xfId="9158"/>
    <cellStyle name="常规 24 4 5" xfId="3693"/>
    <cellStyle name="常规 24 4 6" xfId="9160"/>
    <cellStyle name="常规 24 5" xfId="4819"/>
    <cellStyle name="常规 24 5 2" xfId="2070"/>
    <cellStyle name="常规 24 5 2 2" xfId="6623"/>
    <cellStyle name="常规 24 5 2 2 10" xfId="9163"/>
    <cellStyle name="常规 24 5 2 2 11" xfId="9165"/>
    <cellStyle name="常规 24 5 2 2 12" xfId="575"/>
    <cellStyle name="常规 24 5 2 2 13" xfId="590"/>
    <cellStyle name="常规 24 5 2 2 14" xfId="610"/>
    <cellStyle name="常规 24 5 2 2 15" xfId="640"/>
    <cellStyle name="常规 24 5 2 2 2" xfId="9167"/>
    <cellStyle name="常规 24 5 2 2 2 2" xfId="5532"/>
    <cellStyle name="常规 24 5 2 2 2 3" xfId="5536"/>
    <cellStyle name="常规 24 5 2 2 3" xfId="9171"/>
    <cellStyle name="常规 24 5 2 2 4" xfId="9174"/>
    <cellStyle name="常规 24 5 2 2 5" xfId="9177"/>
    <cellStyle name="常规 24 5 2 2 6" xfId="9179"/>
    <cellStyle name="常规 24 5 2 2 7" xfId="241"/>
    <cellStyle name="常规 24 5 2 2 8" xfId="261"/>
    <cellStyle name="常规 24 5 2 2 9" xfId="28"/>
    <cellStyle name="常规 24 5 2 3" xfId="9"/>
    <cellStyle name="常规 24 5 2 3 2" xfId="147"/>
    <cellStyle name="常规 24 5 2 3 3" xfId="115"/>
    <cellStyle name="常规 24 5 2 4" xfId="6631"/>
    <cellStyle name="常规 24 5 3" xfId="2075"/>
    <cellStyle name="常规 24 5 3 2" xfId="9182"/>
    <cellStyle name="常规 24 5 3 2 10" xfId="9185"/>
    <cellStyle name="常规 24 5 3 2 11" xfId="9187"/>
    <cellStyle name="常规 24 5 3 2 12" xfId="9189"/>
    <cellStyle name="常规 24 5 3 2 13" xfId="9191"/>
    <cellStyle name="常规 24 5 3 2 14" xfId="9193"/>
    <cellStyle name="常规 24 5 3 2 15" xfId="9195"/>
    <cellStyle name="常规 24 5 3 2 2" xfId="9197"/>
    <cellStyle name="常规 24 5 3 2 3" xfId="9199"/>
    <cellStyle name="常规 24 5 3 2 4" xfId="9201"/>
    <cellStyle name="常规 24 5 3 2 5" xfId="6688"/>
    <cellStyle name="常规 24 5 3 2 6" xfId="6690"/>
    <cellStyle name="常规 24 5 3 2 7" xfId="6696"/>
    <cellStyle name="常规 24 5 3 2 8" xfId="6704"/>
    <cellStyle name="常规 24 5 3 2 9" xfId="6708"/>
    <cellStyle name="常规 24 5 3 3" xfId="9203"/>
    <cellStyle name="常规 24 5 4" xfId="2080"/>
    <cellStyle name="常规 24 5 4 10" xfId="1193"/>
    <cellStyle name="常规 24 5 4 11" xfId="1197"/>
    <cellStyle name="常规 24 5 4 12" xfId="1201"/>
    <cellStyle name="常规 24 5 4 13" xfId="1206"/>
    <cellStyle name="常规 24 5 4 14" xfId="1212"/>
    <cellStyle name="常规 24 5 4 15" xfId="1217"/>
    <cellStyle name="常规 24 5 4 2" xfId="2331"/>
    <cellStyle name="常规 24 5 4 3" xfId="2336"/>
    <cellStyle name="常规 24 5 4 4" xfId="9207"/>
    <cellStyle name="常规 24 5 4 5" xfId="9211"/>
    <cellStyle name="常规 24 5 4 6" xfId="9215"/>
    <cellStyle name="常规 24 5 4 7" xfId="9218"/>
    <cellStyle name="常规 24 5 4 8" xfId="7547"/>
    <cellStyle name="常规 24 5 4 9" xfId="7551"/>
    <cellStyle name="常规 24 5 5" xfId="2085"/>
    <cellStyle name="常规 24 5 5 2" xfId="7967"/>
    <cellStyle name="常规 24 5 6" xfId="9221"/>
    <cellStyle name="常规 24 5 7" xfId="9223"/>
    <cellStyle name="常规 24 6" xfId="4824"/>
    <cellStyle name="常规 24 6 10" xfId="9226"/>
    <cellStyle name="常规 24 6 11" xfId="9229"/>
    <cellStyle name="常规 24 6 12" xfId="9232"/>
    <cellStyle name="常规 24 6 13" xfId="9234"/>
    <cellStyle name="常规 24 6 14" xfId="9236"/>
    <cellStyle name="常规 24 6 15" xfId="9238"/>
    <cellStyle name="常规 24 6 2" xfId="9240"/>
    <cellStyle name="常规 24 6 2 2" xfId="790"/>
    <cellStyle name="常规 24 6 2 2 2" xfId="9242"/>
    <cellStyle name="常规 24 6 2 2 3" xfId="9245"/>
    <cellStyle name="常规 24 6 2 3" xfId="7140"/>
    <cellStyle name="常规 24 6 3" xfId="9248"/>
    <cellStyle name="常规 24 6 3 2" xfId="9250"/>
    <cellStyle name="常规 24 6 3 3" xfId="9254"/>
    <cellStyle name="常规 24 6 4" xfId="9259"/>
    <cellStyle name="常规 24 6 5" xfId="9261"/>
    <cellStyle name="常规 24 6 6" xfId="9263"/>
    <cellStyle name="常规 24 6 7" xfId="9265"/>
    <cellStyle name="常规 24 6 8" xfId="9267"/>
    <cellStyle name="常规 24 6 9" xfId="594"/>
    <cellStyle name="常规 24 7" xfId="4829"/>
    <cellStyle name="常规 24 7 2" xfId="9269"/>
    <cellStyle name="常规 24 7 2 2" xfId="7657"/>
    <cellStyle name="常规 24 7 2 2 2" xfId="2247"/>
    <cellStyle name="常规 24 7 2 2 3" xfId="2251"/>
    <cellStyle name="常规 24 7 2 3" xfId="7665"/>
    <cellStyle name="常规 24 7 3" xfId="9271"/>
    <cellStyle name="常规 24 7 3 2" xfId="9273"/>
    <cellStyle name="常规 24 7 3 3" xfId="9276"/>
    <cellStyle name="常规 24 7 4" xfId="9279"/>
    <cellStyle name="常规 24 8" xfId="4834"/>
    <cellStyle name="常规 24 8 2" xfId="9281"/>
    <cellStyle name="常规 24 8 2 2" xfId="382"/>
    <cellStyle name="常规 24 8 2 3" xfId="213"/>
    <cellStyle name="常规 24 8 3" xfId="9284"/>
    <cellStyle name="常规 24 9" xfId="1234"/>
    <cellStyle name="常规 24 9 2" xfId="1750"/>
    <cellStyle name="常规 24 9 2 2" xfId="9287"/>
    <cellStyle name="常规 24 9 2 3" xfId="9290"/>
    <cellStyle name="常规 24 9 3" xfId="567"/>
    <cellStyle name="常规 25" xfId="736"/>
    <cellStyle name="常规 25 10" xfId="21383"/>
    <cellStyle name="常规 25 10 2" xfId="21385"/>
    <cellStyle name="常规 25 11" xfId="21389"/>
    <cellStyle name="常规 25 11 2" xfId="21392"/>
    <cellStyle name="常规 25 12" xfId="21394"/>
    <cellStyle name="常规 25 13" xfId="21397"/>
    <cellStyle name="常规 25 13 2" xfId="21398"/>
    <cellStyle name="常规 25 14" xfId="21400"/>
    <cellStyle name="常规 25 2" xfId="21401"/>
    <cellStyle name="常规 25 2 10" xfId="21403"/>
    <cellStyle name="常规 25 2 10 2" xfId="21404"/>
    <cellStyle name="常规 25 2 11" xfId="1841"/>
    <cellStyle name="常规 25 2 12" xfId="1847"/>
    <cellStyle name="常规 25 2 2" xfId="21405"/>
    <cellStyle name="常规 25 2 2 2" xfId="21407"/>
    <cellStyle name="常规 25 2 2 2 2" xfId="14937"/>
    <cellStyle name="常规 25 2 2 2 2 10" xfId="7856"/>
    <cellStyle name="常规 25 2 2 2 2 11" xfId="21409"/>
    <cellStyle name="常规 25 2 2 2 2 12" xfId="21411"/>
    <cellStyle name="常规 25 2 2 2 2 13" xfId="21413"/>
    <cellStyle name="常规 25 2 2 2 2 14" xfId="21415"/>
    <cellStyle name="常规 25 2 2 2 2 15" xfId="21418"/>
    <cellStyle name="常规 25 2 2 2 2 2" xfId="21419"/>
    <cellStyle name="常规 25 2 2 2 2 2 2" xfId="12998"/>
    <cellStyle name="常规 25 2 2 2 2 2 3" xfId="13060"/>
    <cellStyle name="常规 25 2 2 2 2 3" xfId="21422"/>
    <cellStyle name="常规 25 2 2 2 2 4" xfId="21425"/>
    <cellStyle name="常规 25 2 2 2 2 5" xfId="21426"/>
    <cellStyle name="常规 25 2 2 2 2 6" xfId="21427"/>
    <cellStyle name="常规 25 2 2 2 2 7" xfId="6616"/>
    <cellStyle name="常规 25 2 2 2 2 8" xfId="21429"/>
    <cellStyle name="常规 25 2 2 2 2 9" xfId="21431"/>
    <cellStyle name="常规 25 2 2 2 3" xfId="14940"/>
    <cellStyle name="常规 25 2 2 2 3 2" xfId="21433"/>
    <cellStyle name="常规 25 2 2 2 3 3" xfId="20332"/>
    <cellStyle name="常规 25 2 2 2 4" xfId="14944"/>
    <cellStyle name="常规 25 2 2 3" xfId="21435"/>
    <cellStyle name="常规 25 2 2 3 2" xfId="21437"/>
    <cellStyle name="常规 25 2 2 3 2 10" xfId="7030"/>
    <cellStyle name="常规 25 2 2 3 2 11" xfId="7034"/>
    <cellStyle name="常规 25 2 2 3 2 12" xfId="7038"/>
    <cellStyle name="常规 25 2 2 3 2 13" xfId="7042"/>
    <cellStyle name="常规 25 2 2 3 2 14" xfId="7048"/>
    <cellStyle name="常规 25 2 2 3 2 15" xfId="7051"/>
    <cellStyle name="常规 25 2 2 3 2 2" xfId="21439"/>
    <cellStyle name="常规 25 2 2 3 2 3" xfId="21442"/>
    <cellStyle name="常规 25 2 2 3 2 4" xfId="21445"/>
    <cellStyle name="常规 25 2 2 3 2 5" xfId="21446"/>
    <cellStyle name="常规 25 2 2 3 2 6" xfId="21447"/>
    <cellStyle name="常规 25 2 2 3 2 7" xfId="771"/>
    <cellStyle name="常规 25 2 2 3 2 8" xfId="784"/>
    <cellStyle name="常规 25 2 2 3 2 9" xfId="7147"/>
    <cellStyle name="常规 25 2 2 3 3" xfId="21449"/>
    <cellStyle name="常规 25 2 2 4" xfId="21451"/>
    <cellStyle name="常规 25 2 2 4 10" xfId="21453"/>
    <cellStyle name="常规 25 2 2 4 11" xfId="21454"/>
    <cellStyle name="常规 25 2 2 4 12" xfId="21455"/>
    <cellStyle name="常规 25 2 2 4 13" xfId="21456"/>
    <cellStyle name="常规 25 2 2 4 14" xfId="21457"/>
    <cellStyle name="常规 25 2 2 4 15" xfId="17345"/>
    <cellStyle name="常规 25 2 2 4 2" xfId="21458"/>
    <cellStyle name="常规 25 2 2 4 3" xfId="21460"/>
    <cellStyle name="常规 25 2 2 4 4" xfId="21462"/>
    <cellStyle name="常规 25 2 2 4 5" xfId="21464"/>
    <cellStyle name="常规 25 2 2 4 6" xfId="21465"/>
    <cellStyle name="常规 25 2 2 4 7" xfId="21466"/>
    <cellStyle name="常规 25 2 2 4 8" xfId="21467"/>
    <cellStyle name="常规 25 2 2 4 9" xfId="21469"/>
    <cellStyle name="常规 25 2 2 5" xfId="21471"/>
    <cellStyle name="常规 25 2 2 5 2" xfId="21473"/>
    <cellStyle name="常规 25 2 2 6" xfId="21475"/>
    <cellStyle name="常规 25 2 2 7" xfId="21477"/>
    <cellStyle name="常规 25 2 3" xfId="21479"/>
    <cellStyle name="常规 25 2 3 2" xfId="21482"/>
    <cellStyle name="常规 25 2 3 2 10" xfId="3346"/>
    <cellStyle name="常规 25 2 3 2 11" xfId="3464"/>
    <cellStyle name="常规 25 2 3 2 12" xfId="3468"/>
    <cellStyle name="常规 25 2 3 2 13" xfId="3472"/>
    <cellStyle name="常规 25 2 3 2 14" xfId="3478"/>
    <cellStyle name="常规 25 2 3 2 15" xfId="18220"/>
    <cellStyle name="常规 25 2 3 2 2" xfId="17728"/>
    <cellStyle name="常规 25 2 3 2 2 2" xfId="21484"/>
    <cellStyle name="常规 25 2 3 2 2 3" xfId="21487"/>
    <cellStyle name="常规 25 2 3 2 3" xfId="21490"/>
    <cellStyle name="常规 25 2 3 2 4" xfId="21492"/>
    <cellStyle name="常规 25 2 3 2 5" xfId="21494"/>
    <cellStyle name="常规 25 2 3 2 6" xfId="21495"/>
    <cellStyle name="常规 25 2 3 2 7" xfId="21496"/>
    <cellStyle name="常规 25 2 3 2 8" xfId="21497"/>
    <cellStyle name="常规 25 2 3 2 9" xfId="21498"/>
    <cellStyle name="常规 25 2 3 3" xfId="21499"/>
    <cellStyle name="常规 25 2 3 3 2" xfId="21501"/>
    <cellStyle name="常规 25 2 3 4" xfId="21080"/>
    <cellStyle name="常规 25 2 3 4 2" xfId="21502"/>
    <cellStyle name="常规 25 2 3 5" xfId="21082"/>
    <cellStyle name="常规 25 2 3 6" xfId="21084"/>
    <cellStyle name="常规 25 2 4" xfId="21503"/>
    <cellStyle name="常规 25 2 4 2" xfId="21505"/>
    <cellStyle name="常规 25 2 4 2 2" xfId="21507"/>
    <cellStyle name="常规 25 2 4 2 2 10" xfId="21509"/>
    <cellStyle name="常规 25 2 4 2 2 11" xfId="21510"/>
    <cellStyle name="常规 25 2 4 2 2 12" xfId="21511"/>
    <cellStyle name="常规 25 2 4 2 2 13" xfId="21512"/>
    <cellStyle name="常规 25 2 4 2 2 14" xfId="21513"/>
    <cellStyle name="常规 25 2 4 2 2 15" xfId="21514"/>
    <cellStyle name="常规 25 2 4 2 2 2" xfId="2179"/>
    <cellStyle name="常规 25 2 4 2 2 2 2" xfId="21515"/>
    <cellStyle name="常规 25 2 4 2 2 2 3" xfId="21516"/>
    <cellStyle name="常规 25 2 4 2 2 3" xfId="2186"/>
    <cellStyle name="常规 25 2 4 2 2 4" xfId="2192"/>
    <cellStyle name="常规 25 2 4 2 2 5" xfId="7403"/>
    <cellStyle name="常规 25 2 4 2 2 6" xfId="21517"/>
    <cellStyle name="常规 25 2 4 2 2 7" xfId="21519"/>
    <cellStyle name="常规 25 2 4 2 2 8" xfId="21521"/>
    <cellStyle name="常规 25 2 4 2 2 9" xfId="10918"/>
    <cellStyle name="常规 25 2 4 2 3" xfId="21522"/>
    <cellStyle name="常规 25 2 4 2 3 2" xfId="21523"/>
    <cellStyle name="常规 25 2 4 2 3 3" xfId="21525"/>
    <cellStyle name="常规 25 2 4 2 4" xfId="21527"/>
    <cellStyle name="常规 25 2 4 3" xfId="21529"/>
    <cellStyle name="常规 25 2 4 3 2" xfId="21531"/>
    <cellStyle name="常规 25 2 4 3 2 10" xfId="21532"/>
    <cellStyle name="常规 25 2 4 3 2 11" xfId="16623"/>
    <cellStyle name="常规 25 2 4 3 2 12" xfId="16637"/>
    <cellStyle name="常规 25 2 4 3 2 13" xfId="21534"/>
    <cellStyle name="常规 25 2 4 3 2 14" xfId="21535"/>
    <cellStyle name="常规 25 2 4 3 2 15" xfId="21536"/>
    <cellStyle name="常规 25 2 4 3 2 2" xfId="8300"/>
    <cellStyle name="常规 25 2 4 3 2 3" xfId="8303"/>
    <cellStyle name="常规 25 2 4 3 2 4" xfId="8306"/>
    <cellStyle name="常规 25 2 4 3 2 5" xfId="8309"/>
    <cellStyle name="常规 25 2 4 3 2 6" xfId="21537"/>
    <cellStyle name="常规 25 2 4 3 2 7" xfId="21538"/>
    <cellStyle name="常规 25 2 4 3 2 8" xfId="21539"/>
    <cellStyle name="常规 25 2 4 3 2 9" xfId="21540"/>
    <cellStyle name="常规 25 2 4 3 3" xfId="21541"/>
    <cellStyle name="常规 25 2 4 4" xfId="21542"/>
    <cellStyle name="常规 25 2 4 4 10" xfId="21543"/>
    <cellStyle name="常规 25 2 4 4 11" xfId="21544"/>
    <cellStyle name="常规 25 2 4 4 12" xfId="4567"/>
    <cellStyle name="常规 25 2 4 4 13" xfId="4571"/>
    <cellStyle name="常规 25 2 4 4 14" xfId="6004"/>
    <cellStyle name="常规 25 2 4 4 15" xfId="6007"/>
    <cellStyle name="常规 25 2 4 4 2" xfId="21545"/>
    <cellStyle name="常规 25 2 4 4 3" xfId="21546"/>
    <cellStyle name="常规 25 2 4 4 4" xfId="21547"/>
    <cellStyle name="常规 25 2 4 4 5" xfId="21549"/>
    <cellStyle name="常规 25 2 4 4 6" xfId="21551"/>
    <cellStyle name="常规 25 2 4 4 7" xfId="21553"/>
    <cellStyle name="常规 25 2 4 4 8" xfId="21555"/>
    <cellStyle name="常规 25 2 4 4 9" xfId="21557"/>
    <cellStyle name="常规 25 2 4 5" xfId="21559"/>
    <cellStyle name="常规 25 2 4 5 2" xfId="21560"/>
    <cellStyle name="常规 25 2 4 6" xfId="21561"/>
    <cellStyle name="常规 25 2 4 7" xfId="21562"/>
    <cellStyle name="常规 25 2 5" xfId="21563"/>
    <cellStyle name="常规 25 2 5 10" xfId="2440"/>
    <cellStyle name="常规 25 2 5 11" xfId="2444"/>
    <cellStyle name="常规 25 2 5 12" xfId="2448"/>
    <cellStyle name="常规 25 2 5 13" xfId="2454"/>
    <cellStyle name="常规 25 2 5 14" xfId="2460"/>
    <cellStyle name="常规 25 2 5 15" xfId="2466"/>
    <cellStyle name="常规 25 2 5 2" xfId="21565"/>
    <cellStyle name="常规 25 2 5 2 2" xfId="21566"/>
    <cellStyle name="常规 25 2 5 2 2 2" xfId="21567"/>
    <cellStyle name="常规 25 2 5 2 2 3" xfId="21569"/>
    <cellStyle name="常规 25 2 5 2 3" xfId="21571"/>
    <cellStyle name="常规 25 2 5 3" xfId="21572"/>
    <cellStyle name="常规 25 2 5 3 2" xfId="18349"/>
    <cellStyle name="常规 25 2 5 3 3" xfId="18351"/>
    <cellStyle name="常规 25 2 5 4" xfId="21573"/>
    <cellStyle name="常规 25 2 5 5" xfId="21574"/>
    <cellStyle name="常规 25 2 5 6" xfId="21575"/>
    <cellStyle name="常规 25 2 5 7" xfId="21576"/>
    <cellStyle name="常规 25 2 5 8" xfId="21577"/>
    <cellStyle name="常规 25 2 5 9" xfId="21578"/>
    <cellStyle name="常规 25 2 6" xfId="6624"/>
    <cellStyle name="常规 25 2 6 2" xfId="9168"/>
    <cellStyle name="常规 25 2 6 2 2" xfId="5533"/>
    <cellStyle name="常规 25 2 6 2 2 2" xfId="8408"/>
    <cellStyle name="常规 25 2 6 2 2 3" xfId="8411"/>
    <cellStyle name="常规 25 2 6 2 3" xfId="5537"/>
    <cellStyle name="常规 25 2 6 3" xfId="9172"/>
    <cellStyle name="常规 25 2 6 3 2" xfId="21579"/>
    <cellStyle name="常规 25 2 6 3 3" xfId="21580"/>
    <cellStyle name="常规 25 2 6 4" xfId="9175"/>
    <cellStyle name="常规 25 2 7" xfId="8"/>
    <cellStyle name="常规 25 2 7 2" xfId="148"/>
    <cellStyle name="常规 25 2 7 2 2" xfId="18390"/>
    <cellStyle name="常规 25 2 7 2 3" xfId="18392"/>
    <cellStyle name="常规 25 2 7 3" xfId="116"/>
    <cellStyle name="常规 25 2 8" xfId="6632"/>
    <cellStyle name="常规 25 2 8 2" xfId="21581"/>
    <cellStyle name="常规 25 2 8 2 2" xfId="9862"/>
    <cellStyle name="常规 25 2 8 2 3" xfId="21583"/>
    <cellStyle name="常规 25 2 8 3" xfId="21585"/>
    <cellStyle name="常规 25 2 9" xfId="21587"/>
    <cellStyle name="常规 25 2 9 2" xfId="21588"/>
    <cellStyle name="常规 25 3" xfId="4845"/>
    <cellStyle name="常规 25 3 2" xfId="21589"/>
    <cellStyle name="常规 25 3 2 2" xfId="21591"/>
    <cellStyle name="常规 25 3 2 2 10" xfId="21595"/>
    <cellStyle name="常规 25 3 2 2 11" xfId="21596"/>
    <cellStyle name="常规 25 3 2 2 12" xfId="21598"/>
    <cellStyle name="常规 25 3 2 2 13" xfId="21600"/>
    <cellStyle name="常规 25 3 2 2 14" xfId="21601"/>
    <cellStyle name="常规 25 3 2 2 15" xfId="21602"/>
    <cellStyle name="常规 25 3 2 2 2" xfId="21603"/>
    <cellStyle name="常规 25 3 2 2 2 2" xfId="21607"/>
    <cellStyle name="常规 25 3 2 2 2 3" xfId="19279"/>
    <cellStyle name="常规 25 3 2 2 3" xfId="21611"/>
    <cellStyle name="常规 25 3 2 2 4" xfId="21615"/>
    <cellStyle name="常规 25 3 2 2 5" xfId="21618"/>
    <cellStyle name="常规 25 3 2 2 6" xfId="21620"/>
    <cellStyle name="常规 25 3 2 2 7" xfId="21621"/>
    <cellStyle name="常规 25 3 2 2 8" xfId="21622"/>
    <cellStyle name="常规 25 3 2 2 9" xfId="21623"/>
    <cellStyle name="常规 25 3 2 3" xfId="21625"/>
    <cellStyle name="常规 25 3 2 3 2" xfId="21629"/>
    <cellStyle name="常规 25 3 2 3 3" xfId="21633"/>
    <cellStyle name="常规 25 3 2 4" xfId="21637"/>
    <cellStyle name="常规 25 3 3" xfId="21641"/>
    <cellStyle name="常规 25 3 3 2" xfId="21642"/>
    <cellStyle name="常规 25 3 3 2 10" xfId="21643"/>
    <cellStyle name="常规 25 3 3 2 11" xfId="21645"/>
    <cellStyle name="常规 25 3 3 2 12" xfId="20969"/>
    <cellStyle name="常规 25 3 3 2 13" xfId="20972"/>
    <cellStyle name="常规 25 3 3 2 14" xfId="20975"/>
    <cellStyle name="常规 25 3 3 2 15" xfId="20978"/>
    <cellStyle name="常规 25 3 3 2 2" xfId="21647"/>
    <cellStyle name="常规 25 3 3 2 3" xfId="21648"/>
    <cellStyle name="常规 25 3 3 2 4" xfId="21649"/>
    <cellStyle name="常规 25 3 3 2 5" xfId="21650"/>
    <cellStyle name="常规 25 3 3 2 6" xfId="21651"/>
    <cellStyle name="常规 25 3 3 2 7" xfId="21652"/>
    <cellStyle name="常规 25 3 3 2 8" xfId="21653"/>
    <cellStyle name="常规 25 3 3 2 9" xfId="21655"/>
    <cellStyle name="常规 25 3 3 3" xfId="21657"/>
    <cellStyle name="常规 25 3 4" xfId="21659"/>
    <cellStyle name="常规 25 3 4 10" xfId="12195"/>
    <cellStyle name="常规 25 3 4 11" xfId="12258"/>
    <cellStyle name="常规 25 3 4 12" xfId="12307"/>
    <cellStyle name="常规 25 3 4 13" xfId="12350"/>
    <cellStyle name="常规 25 3 4 14" xfId="12357"/>
    <cellStyle name="常规 25 3 4 15" xfId="12361"/>
    <cellStyle name="常规 25 3 4 2" xfId="21660"/>
    <cellStyle name="常规 25 3 4 3" xfId="21661"/>
    <cellStyle name="常规 25 3 4 4" xfId="21662"/>
    <cellStyle name="常规 25 3 4 5" xfId="21663"/>
    <cellStyle name="常规 25 3 4 6" xfId="21664"/>
    <cellStyle name="常规 25 3 4 7" xfId="21666"/>
    <cellStyle name="常规 25 3 4 8" xfId="21668"/>
    <cellStyle name="常规 25 3 4 9" xfId="21670"/>
    <cellStyle name="常规 25 3 5" xfId="21672"/>
    <cellStyle name="常规 25 3 5 2" xfId="21673"/>
    <cellStyle name="常规 25 3 6" xfId="9183"/>
    <cellStyle name="常规 25 3 7" xfId="9204"/>
    <cellStyle name="常规 25 4" xfId="14773"/>
    <cellStyle name="常规 25 4 2" xfId="21675"/>
    <cellStyle name="常规 25 4 2 10" xfId="21678"/>
    <cellStyle name="常规 25 4 2 11" xfId="21679"/>
    <cellStyle name="常规 25 4 2 12" xfId="21680"/>
    <cellStyle name="常规 25 4 2 13" xfId="21681"/>
    <cellStyle name="常规 25 4 2 14" xfId="21682"/>
    <cellStyle name="常规 25 4 2 15" xfId="21683"/>
    <cellStyle name="常规 25 4 2 2" xfId="21685"/>
    <cellStyle name="常规 25 4 2 2 2" xfId="21686"/>
    <cellStyle name="常规 25 4 2 2 3" xfId="21687"/>
    <cellStyle name="常规 25 4 2 3" xfId="21689"/>
    <cellStyle name="常规 25 4 2 4" xfId="21692"/>
    <cellStyle name="常规 25 4 2 5" xfId="21694"/>
    <cellStyle name="常规 25 4 2 6" xfId="21696"/>
    <cellStyle name="常规 25 4 2 7" xfId="21699"/>
    <cellStyle name="常规 25 4 2 8" xfId="21702"/>
    <cellStyle name="常规 25 4 2 9" xfId="21703"/>
    <cellStyle name="常规 25 4 3" xfId="21705"/>
    <cellStyle name="常规 25 4 3 2" xfId="1188"/>
    <cellStyle name="常规 25 4 4" xfId="21708"/>
    <cellStyle name="常规 25 4 4 2" xfId="21710"/>
    <cellStyle name="常规 25 4 5" xfId="21712"/>
    <cellStyle name="常规 25 4 6" xfId="2329"/>
    <cellStyle name="常规 25 5" xfId="21714"/>
    <cellStyle name="常规 25 5 2" xfId="21716"/>
    <cellStyle name="常规 25 5 2 2" xfId="7179"/>
    <cellStyle name="常规 25 5 2 2 10" xfId="10665"/>
    <cellStyle name="常规 25 5 2 2 11" xfId="21718"/>
    <cellStyle name="常规 25 5 2 2 12" xfId="21721"/>
    <cellStyle name="常规 25 5 2 2 13" xfId="18917"/>
    <cellStyle name="常规 25 5 2 2 14" xfId="18926"/>
    <cellStyle name="常规 25 5 2 2 15" xfId="18934"/>
    <cellStyle name="常规 25 5 2 2 2" xfId="21724"/>
    <cellStyle name="常规 25 5 2 2 2 2" xfId="21725"/>
    <cellStyle name="常规 25 5 2 2 2 3" xfId="21726"/>
    <cellStyle name="常规 25 5 2 2 3" xfId="21727"/>
    <cellStyle name="常规 25 5 2 2 4" xfId="21728"/>
    <cellStyle name="常规 25 5 2 2 5" xfId="21729"/>
    <cellStyle name="常规 25 5 2 2 6" xfId="21730"/>
    <cellStyle name="常规 25 5 2 2 7" xfId="21731"/>
    <cellStyle name="常规 25 5 2 2 8" xfId="21732"/>
    <cellStyle name="常规 25 5 2 2 9" xfId="7233"/>
    <cellStyle name="常规 25 5 2 3" xfId="4086"/>
    <cellStyle name="常规 25 5 2 3 2" xfId="4090"/>
    <cellStyle name="常规 25 5 2 3 3" xfId="4098"/>
    <cellStyle name="常规 25 5 2 4" xfId="4109"/>
    <cellStyle name="常规 25 5 3" xfId="21734"/>
    <cellStyle name="常规 25 5 3 2" xfId="21736"/>
    <cellStyle name="常规 25 5 3 2 10" xfId="21737"/>
    <cellStyle name="常规 25 5 3 2 11" xfId="21739"/>
    <cellStyle name="常规 25 5 3 2 12" xfId="21741"/>
    <cellStyle name="常规 25 5 3 2 13" xfId="21743"/>
    <cellStyle name="常规 25 5 3 2 14" xfId="21745"/>
    <cellStyle name="常规 25 5 3 2 15" xfId="21746"/>
    <cellStyle name="常规 25 5 3 2 2" xfId="21747"/>
    <cellStyle name="常规 25 5 3 2 3" xfId="21748"/>
    <cellStyle name="常规 25 5 3 2 4" xfId="21749"/>
    <cellStyle name="常规 25 5 3 2 5" xfId="21750"/>
    <cellStyle name="常规 25 5 3 2 6" xfId="21751"/>
    <cellStyle name="常规 25 5 3 2 7" xfId="21752"/>
    <cellStyle name="常规 25 5 3 2 8" xfId="21753"/>
    <cellStyle name="常规 25 5 3 2 9" xfId="21754"/>
    <cellStyle name="常规 25 5 3 3" xfId="21755"/>
    <cellStyle name="常规 25 5 4" xfId="21756"/>
    <cellStyle name="常规 25 5 4 10" xfId="21758"/>
    <cellStyle name="常规 25 5 4 11" xfId="21759"/>
    <cellStyle name="常规 25 5 4 12" xfId="21760"/>
    <cellStyle name="常规 25 5 4 13" xfId="21761"/>
    <cellStyle name="常规 25 5 4 14" xfId="21763"/>
    <cellStyle name="常规 25 5 4 15" xfId="21765"/>
    <cellStyle name="常规 25 5 4 2" xfId="21766"/>
    <cellStyle name="常规 25 5 4 3" xfId="21767"/>
    <cellStyle name="常规 25 5 4 4" xfId="21768"/>
    <cellStyle name="常规 25 5 4 5" xfId="21770"/>
    <cellStyle name="常规 25 5 4 6" xfId="21773"/>
    <cellStyle name="常规 25 5 4 7" xfId="21775"/>
    <cellStyle name="常规 25 5 4 8" xfId="21776"/>
    <cellStyle name="常规 25 5 4 9" xfId="21777"/>
    <cellStyle name="常规 25 5 5" xfId="21778"/>
    <cellStyle name="常规 25 5 5 2" xfId="21780"/>
    <cellStyle name="常规 25 5 6" xfId="7968"/>
    <cellStyle name="常规 25 5 7" xfId="21782"/>
    <cellStyle name="常规 25 6" xfId="21783"/>
    <cellStyle name="常规 25 6 10" xfId="21785"/>
    <cellStyle name="常规 25 6 11" xfId="21786"/>
    <cellStyle name="常规 25 6 12" xfId="21787"/>
    <cellStyle name="常规 25 6 13" xfId="21789"/>
    <cellStyle name="常规 25 6 14" xfId="21791"/>
    <cellStyle name="常规 25 6 15" xfId="21792"/>
    <cellStyle name="常规 25 6 2" xfId="21793"/>
    <cellStyle name="常规 25 6 2 2" xfId="21795"/>
    <cellStyle name="常规 25 6 2 2 2" xfId="21798"/>
    <cellStyle name="常规 25 6 2 2 3" xfId="21799"/>
    <cellStyle name="常规 25 6 2 3" xfId="21800"/>
    <cellStyle name="常规 25 6 3" xfId="21802"/>
    <cellStyle name="常规 25 6 3 2" xfId="21803"/>
    <cellStyle name="常规 25 6 3 3" xfId="21806"/>
    <cellStyle name="常规 25 6 4" xfId="21809"/>
    <cellStyle name="常规 25 6 5" xfId="21810"/>
    <cellStyle name="常规 25 6 6" xfId="21811"/>
    <cellStyle name="常规 25 6 7" xfId="21812"/>
    <cellStyle name="常规 25 6 8" xfId="21814"/>
    <cellStyle name="常规 25 6 9" xfId="672"/>
    <cellStyle name="常规 25 7" xfId="21816"/>
    <cellStyle name="常规 25 7 2" xfId="21820"/>
    <cellStyle name="常规 25 7 2 2" xfId="21821"/>
    <cellStyle name="常规 25 7 2 2 2" xfId="21824"/>
    <cellStyle name="常规 25 7 2 2 3" xfId="21825"/>
    <cellStyle name="常规 25 7 2 3" xfId="21827"/>
    <cellStyle name="常规 25 7 3" xfId="21828"/>
    <cellStyle name="常规 25 7 3 2" xfId="21829"/>
    <cellStyle name="常规 25 7 3 3" xfId="21831"/>
    <cellStyle name="常规 25 7 4" xfId="21832"/>
    <cellStyle name="常规 25 8" xfId="21833"/>
    <cellStyle name="常规 25 8 2" xfId="15867"/>
    <cellStyle name="常规 25 8 2 2" xfId="21836"/>
    <cellStyle name="常规 25 8 2 3" xfId="21839"/>
    <cellStyle name="常规 25 8 3" xfId="21840"/>
    <cellStyle name="常规 25 9" xfId="21842"/>
    <cellStyle name="常规 25 9 2" xfId="21843"/>
    <cellStyle name="常规 25 9 2 2" xfId="21844"/>
    <cellStyle name="常规 25 9 2 3" xfId="21847"/>
    <cellStyle name="常规 25 9 3" xfId="21848"/>
    <cellStyle name="常规 26" xfId="10675"/>
    <cellStyle name="常规 26 10" xfId="21849"/>
    <cellStyle name="常规 26 10 2" xfId="21851"/>
    <cellStyle name="常规 26 11" xfId="21853"/>
    <cellStyle name="常规 26 11 2" xfId="21855"/>
    <cellStyle name="常规 26 12" xfId="21857"/>
    <cellStyle name="常规 26 13" xfId="21859"/>
    <cellStyle name="常规 26 13 2" xfId="18340"/>
    <cellStyle name="常规 26 14" xfId="21861"/>
    <cellStyle name="常规 26 2" xfId="21862"/>
    <cellStyle name="常规 26 2 10" xfId="21864"/>
    <cellStyle name="常规 26 2 10 2" xfId="21866"/>
    <cellStyle name="常规 26 2 11" xfId="21867"/>
    <cellStyle name="常规 26 2 12" xfId="21870"/>
    <cellStyle name="常规 26 2 2" xfId="21873"/>
    <cellStyle name="常规 26 2 2 2" xfId="21875"/>
    <cellStyle name="常规 26 2 2 2 2" xfId="19378"/>
    <cellStyle name="常规 26 2 2 2 2 10" xfId="7159"/>
    <cellStyle name="常规 26 2 2 2 2 11" xfId="7164"/>
    <cellStyle name="常规 26 2 2 2 2 12" xfId="21877"/>
    <cellStyle name="常规 26 2 2 2 2 13" xfId="20343"/>
    <cellStyle name="常规 26 2 2 2 2 14" xfId="20347"/>
    <cellStyle name="常规 26 2 2 2 2 15" xfId="20349"/>
    <cellStyle name="常规 26 2 2 2 2 2" xfId="21879"/>
    <cellStyle name="常规 26 2 2 2 2 2 2" xfId="21882"/>
    <cellStyle name="常规 26 2 2 2 2 2 3" xfId="21884"/>
    <cellStyle name="常规 26 2 2 2 2 3" xfId="21886"/>
    <cellStyle name="常规 26 2 2 2 2 4" xfId="21887"/>
    <cellStyle name="常规 26 2 2 2 2 5" xfId="156"/>
    <cellStyle name="常规 26 2 2 2 2 6" xfId="9683"/>
    <cellStyle name="常规 26 2 2 2 2 7" xfId="9687"/>
    <cellStyle name="常规 26 2 2 2 2 8" xfId="9691"/>
    <cellStyle name="常规 26 2 2 2 2 9" xfId="9695"/>
    <cellStyle name="常规 26 2 2 2 3" xfId="19380"/>
    <cellStyle name="常规 26 2 2 2 3 2" xfId="21888"/>
    <cellStyle name="常规 26 2 2 2 3 3" xfId="21889"/>
    <cellStyle name="常规 26 2 2 2 4" xfId="19383"/>
    <cellStyle name="常规 26 2 2 3" xfId="6484"/>
    <cellStyle name="常规 26 2 2 3 2" xfId="21890"/>
    <cellStyle name="常规 26 2 2 3 2 10" xfId="21891"/>
    <cellStyle name="常规 26 2 2 3 2 11" xfId="21895"/>
    <cellStyle name="常规 26 2 2 3 2 12" xfId="21898"/>
    <cellStyle name="常规 26 2 2 3 2 13" xfId="21900"/>
    <cellStyle name="常规 26 2 2 3 2 14" xfId="21901"/>
    <cellStyle name="常规 26 2 2 3 2 15" xfId="21902"/>
    <cellStyle name="常规 26 2 2 3 2 2" xfId="21903"/>
    <cellStyle name="常规 26 2 2 3 2 3" xfId="21904"/>
    <cellStyle name="常规 26 2 2 3 2 4" xfId="21906"/>
    <cellStyle name="常规 26 2 2 3 2 5" xfId="415"/>
    <cellStyle name="常规 26 2 2 3 2 6" xfId="21908"/>
    <cellStyle name="常规 26 2 2 3 2 7" xfId="21912"/>
    <cellStyle name="常规 26 2 2 3 2 8" xfId="21915"/>
    <cellStyle name="常规 26 2 2 3 2 9" xfId="21918"/>
    <cellStyle name="常规 26 2 2 3 3" xfId="21920"/>
    <cellStyle name="常规 26 2 2 4" xfId="6488"/>
    <cellStyle name="常规 26 2 2 4 10" xfId="13603"/>
    <cellStyle name="常规 26 2 2 4 11" xfId="4153"/>
    <cellStyle name="常规 26 2 2 4 12" xfId="4217"/>
    <cellStyle name="常规 26 2 2 4 13" xfId="4261"/>
    <cellStyle name="常规 26 2 2 4 14" xfId="4295"/>
    <cellStyle name="常规 26 2 2 4 15" xfId="4303"/>
    <cellStyle name="常规 26 2 2 4 2" xfId="21921"/>
    <cellStyle name="常规 26 2 2 4 3" xfId="21922"/>
    <cellStyle name="常规 26 2 2 4 4" xfId="21923"/>
    <cellStyle name="常规 26 2 2 4 5" xfId="21924"/>
    <cellStyle name="常规 26 2 2 4 6" xfId="21925"/>
    <cellStyle name="常规 26 2 2 4 7" xfId="21926"/>
    <cellStyle name="常规 26 2 2 4 8" xfId="21928"/>
    <cellStyle name="常规 26 2 2 4 9" xfId="21931"/>
    <cellStyle name="常规 26 2 2 5" xfId="21934"/>
    <cellStyle name="常规 26 2 2 5 2" xfId="21935"/>
    <cellStyle name="常规 26 2 2 6" xfId="21936"/>
    <cellStyle name="常规 26 2 2 7" xfId="21938"/>
    <cellStyle name="常规 26 2 3" xfId="20444"/>
    <cellStyle name="常规 26 2 3 2" xfId="741"/>
    <cellStyle name="常规 26 2 3 2 10" xfId="7752"/>
    <cellStyle name="常规 26 2 3 2 11" xfId="7755"/>
    <cellStyle name="常规 26 2 3 2 12" xfId="7758"/>
    <cellStyle name="常规 26 2 3 2 13" xfId="7761"/>
    <cellStyle name="常规 26 2 3 2 14" xfId="7764"/>
    <cellStyle name="常规 26 2 3 2 15" xfId="21940"/>
    <cellStyle name="常规 26 2 3 2 2" xfId="21942"/>
    <cellStyle name="常规 26 2 3 2 2 2" xfId="21943"/>
    <cellStyle name="常规 26 2 3 2 2 3" xfId="21945"/>
    <cellStyle name="常规 26 2 3 2 3" xfId="21947"/>
    <cellStyle name="常规 26 2 3 2 4" xfId="21949"/>
    <cellStyle name="常规 26 2 3 2 5" xfId="21951"/>
    <cellStyle name="常规 26 2 3 2 6" xfId="21953"/>
    <cellStyle name="常规 26 2 3 2 7" xfId="21955"/>
    <cellStyle name="常规 26 2 3 2 8" xfId="21958"/>
    <cellStyle name="常规 26 2 3 2 9" xfId="21960"/>
    <cellStyle name="常规 26 2 3 3" xfId="4953"/>
    <cellStyle name="常规 26 2 3 3 2" xfId="21962"/>
    <cellStyle name="常规 26 2 3 4" xfId="4956"/>
    <cellStyle name="常规 26 2 3 4 2" xfId="21963"/>
    <cellStyle name="常规 26 2 3 5" xfId="4958"/>
    <cellStyle name="常规 26 2 3 6" xfId="21964"/>
    <cellStyle name="常规 26 2 4" xfId="20448"/>
    <cellStyle name="常规 26 2 4 2" xfId="21965"/>
    <cellStyle name="常规 26 2 4 2 2" xfId="21968"/>
    <cellStyle name="常规 26 2 4 2 2 10" xfId="21969"/>
    <cellStyle name="常规 26 2 4 2 2 11" xfId="21972"/>
    <cellStyle name="常规 26 2 4 2 2 12" xfId="21974"/>
    <cellStyle name="常规 26 2 4 2 2 13" xfId="21975"/>
    <cellStyle name="常规 26 2 4 2 2 14" xfId="6231"/>
    <cellStyle name="常规 26 2 4 2 2 15" xfId="6247"/>
    <cellStyle name="常规 26 2 4 2 2 2" xfId="2732"/>
    <cellStyle name="常规 26 2 4 2 2 2 2" xfId="20608"/>
    <cellStyle name="常规 26 2 4 2 2 2 3" xfId="20616"/>
    <cellStyle name="常规 26 2 4 2 2 3" xfId="2740"/>
    <cellStyle name="常规 26 2 4 2 2 4" xfId="2747"/>
    <cellStyle name="常规 26 2 4 2 2 5" xfId="7174"/>
    <cellStyle name="常规 26 2 4 2 2 6" xfId="21977"/>
    <cellStyle name="常规 26 2 4 2 2 7" xfId="21980"/>
    <cellStyle name="常规 26 2 4 2 2 8" xfId="21983"/>
    <cellStyle name="常规 26 2 4 2 2 9" xfId="21986"/>
    <cellStyle name="常规 26 2 4 2 3" xfId="21989"/>
    <cellStyle name="常规 26 2 4 2 3 2" xfId="21991"/>
    <cellStyle name="常规 26 2 4 2 3 3" xfId="21993"/>
    <cellStyle name="常规 26 2 4 2 4" xfId="21995"/>
    <cellStyle name="常规 26 2 4 3" xfId="21997"/>
    <cellStyle name="常规 26 2 4 3 2" xfId="22000"/>
    <cellStyle name="常规 26 2 4 3 2 10" xfId="22001"/>
    <cellStyle name="常规 26 2 4 3 2 11" xfId="22003"/>
    <cellStyle name="常规 26 2 4 3 2 12" xfId="22004"/>
    <cellStyle name="常规 26 2 4 3 2 13" xfId="22005"/>
    <cellStyle name="常规 26 2 4 3 2 14" xfId="22006"/>
    <cellStyle name="常规 26 2 4 3 2 15" xfId="22007"/>
    <cellStyle name="常规 26 2 4 3 2 2" xfId="2812"/>
    <cellStyle name="常规 26 2 4 3 2 3" xfId="2816"/>
    <cellStyle name="常规 26 2 4 3 2 4" xfId="2820"/>
    <cellStyle name="常规 26 2 4 3 2 5" xfId="8925"/>
    <cellStyle name="常规 26 2 4 3 2 6" xfId="22008"/>
    <cellStyle name="常规 26 2 4 3 2 7" xfId="22010"/>
    <cellStyle name="常规 26 2 4 3 2 8" xfId="22013"/>
    <cellStyle name="常规 26 2 4 3 2 9" xfId="22016"/>
    <cellStyle name="常规 26 2 4 3 3" xfId="22018"/>
    <cellStyle name="常规 26 2 4 4" xfId="22019"/>
    <cellStyle name="常规 26 2 4 4 10" xfId="22020"/>
    <cellStyle name="常规 26 2 4 4 11" xfId="22021"/>
    <cellStyle name="常规 26 2 4 4 12" xfId="22023"/>
    <cellStyle name="常规 26 2 4 4 13" xfId="22026"/>
    <cellStyle name="常规 26 2 4 4 14" xfId="22029"/>
    <cellStyle name="常规 26 2 4 4 15" xfId="22031"/>
    <cellStyle name="常规 26 2 4 4 2" xfId="22033"/>
    <cellStyle name="常规 26 2 4 4 3" xfId="22034"/>
    <cellStyle name="常规 26 2 4 4 4" xfId="22035"/>
    <cellStyle name="常规 26 2 4 4 5" xfId="22036"/>
    <cellStyle name="常规 26 2 4 4 6" xfId="22038"/>
    <cellStyle name="常规 26 2 4 4 7" xfId="22040"/>
    <cellStyle name="常规 26 2 4 4 8" xfId="17587"/>
    <cellStyle name="常规 26 2 4 4 9" xfId="17695"/>
    <cellStyle name="常规 26 2 4 5" xfId="22041"/>
    <cellStyle name="常规 26 2 4 5 2" xfId="22042"/>
    <cellStyle name="常规 26 2 4 6" xfId="22043"/>
    <cellStyle name="常规 26 2 4 7" xfId="22044"/>
    <cellStyle name="常规 26 2 5" xfId="20452"/>
    <cellStyle name="常规 26 2 5 10" xfId="22045"/>
    <cellStyle name="常规 26 2 5 11" xfId="22046"/>
    <cellStyle name="常规 26 2 5 12" xfId="17526"/>
    <cellStyle name="常规 26 2 5 13" xfId="17528"/>
    <cellStyle name="常规 26 2 5 14" xfId="1998"/>
    <cellStyle name="常规 26 2 5 15" xfId="17531"/>
    <cellStyle name="常规 26 2 5 2" xfId="22047"/>
    <cellStyle name="常规 26 2 5 2 2" xfId="22048"/>
    <cellStyle name="常规 26 2 5 2 2 2" xfId="16416"/>
    <cellStyle name="常规 26 2 5 2 2 3" xfId="22049"/>
    <cellStyle name="常规 26 2 5 2 3" xfId="22050"/>
    <cellStyle name="常规 26 2 5 3" xfId="22052"/>
    <cellStyle name="常规 26 2 5 3 2" xfId="22053"/>
    <cellStyle name="常规 26 2 5 3 3" xfId="22054"/>
    <cellStyle name="常规 26 2 5 4" xfId="22055"/>
    <cellStyle name="常规 26 2 5 5" xfId="22056"/>
    <cellStyle name="常规 26 2 5 6" xfId="22057"/>
    <cellStyle name="常规 26 2 5 7" xfId="22058"/>
    <cellStyle name="常规 26 2 5 8" xfId="22060"/>
    <cellStyle name="常规 26 2 5 9" xfId="22062"/>
    <cellStyle name="常规 26 2 6" xfId="789"/>
    <cellStyle name="常规 26 2 6 2" xfId="9243"/>
    <cellStyle name="常规 26 2 6 2 2" xfId="22063"/>
    <cellStyle name="常规 26 2 6 2 2 2" xfId="2959"/>
    <cellStyle name="常规 26 2 6 2 2 3" xfId="2968"/>
    <cellStyle name="常规 26 2 6 2 3" xfId="22064"/>
    <cellStyle name="常规 26 2 6 3" xfId="9246"/>
    <cellStyle name="常规 26 2 6 3 2" xfId="22065"/>
    <cellStyle name="常规 26 2 6 3 3" xfId="22067"/>
    <cellStyle name="常规 26 2 6 4" xfId="22069"/>
    <cellStyle name="常规 26 2 7" xfId="7141"/>
    <cellStyle name="常规 26 2 7 2" xfId="7648"/>
    <cellStyle name="常规 26 2 7 2 2" xfId="6373"/>
    <cellStyle name="常规 26 2 7 2 3" xfId="19400"/>
    <cellStyle name="常规 26 2 7 3" xfId="22070"/>
    <cellStyle name="常规 26 2 8" xfId="20455"/>
    <cellStyle name="常规 26 2 8 2" xfId="12808"/>
    <cellStyle name="常规 26 2 8 2 2" xfId="10292"/>
    <cellStyle name="常规 26 2 8 2 3" xfId="22072"/>
    <cellStyle name="常规 26 2 8 3" xfId="12812"/>
    <cellStyle name="常规 26 2 9" xfId="22073"/>
    <cellStyle name="常规 26 2 9 2" xfId="22076"/>
    <cellStyle name="常规 26 3" xfId="22077"/>
    <cellStyle name="常规 26 3 2" xfId="22079"/>
    <cellStyle name="常规 26 3 2 2" xfId="22082"/>
    <cellStyle name="常规 26 3 2 2 10" xfId="22084"/>
    <cellStyle name="常规 26 3 2 2 11" xfId="22085"/>
    <cellStyle name="常规 26 3 2 2 12" xfId="22086"/>
    <cellStyle name="常规 26 3 2 2 13" xfId="22087"/>
    <cellStyle name="常规 26 3 2 2 14" xfId="22088"/>
    <cellStyle name="常规 26 3 2 2 15" xfId="22091"/>
    <cellStyle name="常规 26 3 2 2 2" xfId="22094"/>
    <cellStyle name="常规 26 3 2 2 2 2" xfId="22095"/>
    <cellStyle name="常规 26 3 2 2 2 3" xfId="22096"/>
    <cellStyle name="常规 26 3 2 2 3" xfId="22097"/>
    <cellStyle name="常规 26 3 2 2 4" xfId="22099"/>
    <cellStyle name="常规 26 3 2 2 5" xfId="22101"/>
    <cellStyle name="常规 26 3 2 2 6" xfId="22102"/>
    <cellStyle name="常规 26 3 2 2 7" xfId="22103"/>
    <cellStyle name="常规 26 3 2 2 8" xfId="22104"/>
    <cellStyle name="常规 26 3 2 2 9" xfId="22105"/>
    <cellStyle name="常规 26 3 2 3" xfId="22107"/>
    <cellStyle name="常规 26 3 2 3 2" xfId="22109"/>
    <cellStyle name="常规 26 3 2 3 3" xfId="22110"/>
    <cellStyle name="常规 26 3 2 4" xfId="22112"/>
    <cellStyle name="常规 26 3 3" xfId="22113"/>
    <cellStyle name="常规 26 3 3 2" xfId="249"/>
    <cellStyle name="常规 26 3 3 2 10" xfId="22115"/>
    <cellStyle name="常规 26 3 3 2 11" xfId="22116"/>
    <cellStyle name="常规 26 3 3 2 12" xfId="22117"/>
    <cellStyle name="常规 26 3 3 2 13" xfId="22118"/>
    <cellStyle name="常规 26 3 3 2 14" xfId="22120"/>
    <cellStyle name="常规 26 3 3 2 15" xfId="22122"/>
    <cellStyle name="常规 26 3 3 2 2" xfId="22125"/>
    <cellStyle name="常规 26 3 3 2 3" xfId="22126"/>
    <cellStyle name="常规 26 3 3 2 4" xfId="22128"/>
    <cellStyle name="常规 26 3 3 2 5" xfId="22130"/>
    <cellStyle name="常规 26 3 3 2 6" xfId="22131"/>
    <cellStyle name="常规 26 3 3 2 7" xfId="22132"/>
    <cellStyle name="常规 26 3 3 2 8" xfId="22133"/>
    <cellStyle name="常规 26 3 3 2 9" xfId="22134"/>
    <cellStyle name="常规 26 3 3 3" xfId="2884"/>
    <cellStyle name="常规 26 3 4" xfId="22135"/>
    <cellStyle name="常规 26 3 4 10" xfId="22137"/>
    <cellStyle name="常规 26 3 4 11" xfId="22138"/>
    <cellStyle name="常规 26 3 4 12" xfId="22139"/>
    <cellStyle name="常规 26 3 4 13" xfId="22141"/>
    <cellStyle name="常规 26 3 4 14" xfId="22143"/>
    <cellStyle name="常规 26 3 4 15" xfId="22144"/>
    <cellStyle name="常规 26 3 4 2" xfId="22145"/>
    <cellStyle name="常规 26 3 4 3" xfId="22146"/>
    <cellStyle name="常规 26 3 4 4" xfId="22147"/>
    <cellStyle name="常规 26 3 4 5" xfId="22148"/>
    <cellStyle name="常规 26 3 4 6" xfId="22149"/>
    <cellStyle name="常规 26 3 4 7" xfId="22150"/>
    <cellStyle name="常规 26 3 4 8" xfId="22151"/>
    <cellStyle name="常规 26 3 4 9" xfId="22152"/>
    <cellStyle name="常规 26 3 5" xfId="22153"/>
    <cellStyle name="常规 26 3 5 2" xfId="22155"/>
    <cellStyle name="常规 26 3 6" xfId="9251"/>
    <cellStyle name="常规 26 3 7" xfId="9255"/>
    <cellStyle name="常规 26 4" xfId="22157"/>
    <cellStyle name="常规 26 4 2" xfId="22159"/>
    <cellStyle name="常规 26 4 2 10" xfId="22161"/>
    <cellStyle name="常规 26 4 2 11" xfId="22162"/>
    <cellStyle name="常规 26 4 2 12" xfId="22163"/>
    <cellStyle name="常规 26 4 2 13" xfId="22164"/>
    <cellStyle name="常规 26 4 2 14" xfId="22165"/>
    <cellStyle name="常规 26 4 2 15" xfId="22166"/>
    <cellStyle name="常规 26 4 2 2" xfId="22167"/>
    <cellStyle name="常规 26 4 2 2 2" xfId="22170"/>
    <cellStyle name="常规 26 4 2 2 3" xfId="22172"/>
    <cellStyle name="常规 26 4 2 3" xfId="22174"/>
    <cellStyle name="常规 26 4 2 4" xfId="15942"/>
    <cellStyle name="常规 26 4 2 5" xfId="15946"/>
    <cellStyle name="常规 26 4 2 6" xfId="15949"/>
    <cellStyle name="常规 26 4 2 7" xfId="10615"/>
    <cellStyle name="常规 26 4 2 8" xfId="10620"/>
    <cellStyle name="常规 26 4 2 9" xfId="10625"/>
    <cellStyle name="常规 26 4 3" xfId="22178"/>
    <cellStyle name="常规 26 4 3 2" xfId="22180"/>
    <cellStyle name="常规 26 4 4" xfId="22182"/>
    <cellStyle name="常规 26 4 4 2" xfId="22184"/>
    <cellStyle name="常规 26 4 5" xfId="22185"/>
    <cellStyle name="常规 26 4 6" xfId="22186"/>
    <cellStyle name="常规 26 5" xfId="22187"/>
    <cellStyle name="常规 26 5 2" xfId="22190"/>
    <cellStyle name="常规 26 5 2 2" xfId="22193"/>
    <cellStyle name="常规 26 5 2 2 10" xfId="2716"/>
    <cellStyle name="常规 26 5 2 2 11" xfId="2724"/>
    <cellStyle name="常规 26 5 2 2 12" xfId="2731"/>
    <cellStyle name="常规 26 5 2 2 13" xfId="2739"/>
    <cellStyle name="常规 26 5 2 2 14" xfId="2746"/>
    <cellStyle name="常规 26 5 2 2 15" xfId="7175"/>
    <cellStyle name="常规 26 5 2 2 2" xfId="20526"/>
    <cellStyle name="常规 26 5 2 2 2 2" xfId="20528"/>
    <cellStyle name="常规 26 5 2 2 2 3" xfId="22195"/>
    <cellStyle name="常规 26 5 2 2 3" xfId="20532"/>
    <cellStyle name="常规 26 5 2 2 4" xfId="22198"/>
    <cellStyle name="常规 26 5 2 2 5" xfId="22199"/>
    <cellStyle name="常规 26 5 2 2 6" xfId="22200"/>
    <cellStyle name="常规 26 5 2 2 7" xfId="22201"/>
    <cellStyle name="常规 26 5 2 2 8" xfId="22202"/>
    <cellStyle name="常规 26 5 2 2 9" xfId="4962"/>
    <cellStyle name="常规 26 5 2 3" xfId="22204"/>
    <cellStyle name="常规 26 5 2 3 2" xfId="20561"/>
    <cellStyle name="常规 26 5 2 3 3" xfId="20564"/>
    <cellStyle name="常规 26 5 2 4" xfId="15965"/>
    <cellStyle name="常规 26 5 3" xfId="22206"/>
    <cellStyle name="常规 26 5 3 2" xfId="22208"/>
    <cellStyle name="常规 26 5 3 2 10" xfId="22210"/>
    <cellStyle name="常规 26 5 3 2 11" xfId="22211"/>
    <cellStyle name="常规 26 5 3 2 12" xfId="22212"/>
    <cellStyle name="常规 26 5 3 2 13" xfId="22213"/>
    <cellStyle name="常规 26 5 3 2 14" xfId="22214"/>
    <cellStyle name="常规 26 5 3 2 15" xfId="22215"/>
    <cellStyle name="常规 26 5 3 2 2" xfId="20815"/>
    <cellStyle name="常规 26 5 3 2 3" xfId="20821"/>
    <cellStyle name="常规 26 5 3 2 4" xfId="22216"/>
    <cellStyle name="常规 26 5 3 2 5" xfId="22217"/>
    <cellStyle name="常规 26 5 3 2 6" xfId="22218"/>
    <cellStyle name="常规 26 5 3 2 7" xfId="22219"/>
    <cellStyle name="常规 26 5 3 2 8" xfId="22220"/>
    <cellStyle name="常规 26 5 3 2 9" xfId="22221"/>
    <cellStyle name="常规 26 5 3 3" xfId="22222"/>
    <cellStyle name="常规 26 5 4" xfId="22223"/>
    <cellStyle name="常规 26 5 4 10" xfId="20107"/>
    <cellStyle name="常规 26 5 4 11" xfId="20109"/>
    <cellStyle name="常规 26 5 4 12" xfId="19138"/>
    <cellStyle name="常规 26 5 4 13" xfId="19140"/>
    <cellStyle name="常规 26 5 4 14" xfId="22225"/>
    <cellStyle name="常规 26 5 4 15" xfId="22227"/>
    <cellStyle name="常规 26 5 4 2" xfId="19117"/>
    <cellStyle name="常规 26 5 4 3" xfId="19119"/>
    <cellStyle name="常规 26 5 4 4" xfId="19121"/>
    <cellStyle name="常规 26 5 4 5" xfId="22228"/>
    <cellStyle name="常规 26 5 4 6" xfId="22229"/>
    <cellStyle name="常规 26 5 4 7" xfId="22230"/>
    <cellStyle name="常规 26 5 4 8" xfId="22231"/>
    <cellStyle name="常规 26 5 4 9" xfId="22232"/>
    <cellStyle name="常规 26 5 5" xfId="22233"/>
    <cellStyle name="常规 26 5 5 2" xfId="22235"/>
    <cellStyle name="常规 26 5 6" xfId="22236"/>
    <cellStyle name="常规 26 5 7" xfId="22237"/>
    <cellStyle name="常规 26 6" xfId="7859"/>
    <cellStyle name="常规 26 6 10" xfId="10175"/>
    <cellStyle name="常规 26 6 11" xfId="22238"/>
    <cellStyle name="常规 26 6 12" xfId="22239"/>
    <cellStyle name="常规 26 6 13" xfId="22240"/>
    <cellStyle name="常规 26 6 14" xfId="22241"/>
    <cellStyle name="常规 26 6 15" xfId="22242"/>
    <cellStyle name="常规 26 6 2" xfId="15889"/>
    <cellStyle name="常规 26 6 2 2" xfId="22243"/>
    <cellStyle name="常规 26 6 2 2 2" xfId="19936"/>
    <cellStyle name="常规 26 6 2 2 3" xfId="19939"/>
    <cellStyle name="常规 26 6 2 3" xfId="22246"/>
    <cellStyle name="常规 26 6 3" xfId="22248"/>
    <cellStyle name="常规 26 6 3 2" xfId="22249"/>
    <cellStyle name="常规 26 6 3 3" xfId="22251"/>
    <cellStyle name="常规 26 6 4" xfId="22253"/>
    <cellStyle name="常规 26 6 5" xfId="22254"/>
    <cellStyle name="常规 26 6 6" xfId="22255"/>
    <cellStyle name="常规 26 6 7" xfId="22256"/>
    <cellStyle name="常规 26 6 8" xfId="22257"/>
    <cellStyle name="常规 26 6 9" xfId="733"/>
    <cellStyle name="常规 26 7" xfId="7867"/>
    <cellStyle name="常规 26 7 2" xfId="22258"/>
    <cellStyle name="常规 26 7 2 2" xfId="22260"/>
    <cellStyle name="常规 26 7 2 2 2" xfId="22263"/>
    <cellStyle name="常规 26 7 2 2 3" xfId="22264"/>
    <cellStyle name="常规 26 7 2 3" xfId="22265"/>
    <cellStyle name="常规 26 7 3" xfId="22266"/>
    <cellStyle name="常规 26 7 3 2" xfId="3504"/>
    <cellStyle name="常规 26 7 3 3" xfId="3505"/>
    <cellStyle name="常规 26 7 4" xfId="22267"/>
    <cellStyle name="常规 26 8" xfId="22268"/>
    <cellStyle name="常规 26 8 2" xfId="22270"/>
    <cellStyle name="常规 26 8 2 2" xfId="22271"/>
    <cellStyle name="常规 26 8 2 3" xfId="22274"/>
    <cellStyle name="常规 26 8 3" xfId="22275"/>
    <cellStyle name="常规 26 9" xfId="22276"/>
    <cellStyle name="常规 26 9 2" xfId="22277"/>
    <cellStyle name="常规 26 9 2 2" xfId="22279"/>
    <cellStyle name="常规 26 9 2 3" xfId="22284"/>
    <cellStyle name="常规 26 9 3" xfId="22288"/>
    <cellStyle name="常规 27" xfId="10680"/>
    <cellStyle name="常规 27 10" xfId="22290"/>
    <cellStyle name="常规 27 10 2" xfId="22292"/>
    <cellStyle name="常规 27 11" xfId="22293"/>
    <cellStyle name="常规 27 11 2" xfId="22295"/>
    <cellStyle name="常规 27 12" xfId="22296"/>
    <cellStyle name="常规 27 13" xfId="5414"/>
    <cellStyle name="常规 27 13 2" xfId="16140"/>
    <cellStyle name="常规 27 14" xfId="5417"/>
    <cellStyle name="常规 27 2" xfId="22298"/>
    <cellStyle name="常规 27 2 10" xfId="22301"/>
    <cellStyle name="常规 27 2 10 2" xfId="22303"/>
    <cellStyle name="常规 27 2 11" xfId="6640"/>
    <cellStyle name="常规 27 2 12" xfId="6646"/>
    <cellStyle name="常规 27 2 2" xfId="22304"/>
    <cellStyle name="常规 27 2 2 2" xfId="22306"/>
    <cellStyle name="常规 27 2 2 2 2" xfId="22308"/>
    <cellStyle name="常规 27 2 2 2 2 10" xfId="22310"/>
    <cellStyle name="常规 27 2 2 2 2 11" xfId="22311"/>
    <cellStyle name="常规 27 2 2 2 2 12" xfId="22312"/>
    <cellStyle name="常规 27 2 2 2 2 13" xfId="22313"/>
    <cellStyle name="常规 27 2 2 2 2 14" xfId="22314"/>
    <cellStyle name="常规 27 2 2 2 2 15" xfId="5300"/>
    <cellStyle name="常规 27 2 2 2 2 2" xfId="22315"/>
    <cellStyle name="常规 27 2 2 2 2 2 2" xfId="22316"/>
    <cellStyle name="常规 27 2 2 2 2 2 3" xfId="22317"/>
    <cellStyle name="常规 27 2 2 2 2 3" xfId="22318"/>
    <cellStyle name="常规 27 2 2 2 2 4" xfId="22319"/>
    <cellStyle name="常规 27 2 2 2 2 5" xfId="12202"/>
    <cellStyle name="常规 27 2 2 2 2 6" xfId="12205"/>
    <cellStyle name="常规 27 2 2 2 2 7" xfId="12208"/>
    <cellStyle name="常规 27 2 2 2 2 8" xfId="12211"/>
    <cellStyle name="常规 27 2 2 2 2 9" xfId="12215"/>
    <cellStyle name="常规 27 2 2 2 3" xfId="22320"/>
    <cellStyle name="常规 27 2 2 2 3 2" xfId="22321"/>
    <cellStyle name="常规 27 2 2 2 3 3" xfId="22322"/>
    <cellStyle name="常规 27 2 2 2 4" xfId="22323"/>
    <cellStyle name="常规 27 2 2 3" xfId="22324"/>
    <cellStyle name="常规 27 2 2 3 2" xfId="22326"/>
    <cellStyle name="常规 27 2 2 3 2 10" xfId="22327"/>
    <cellStyle name="常规 27 2 2 3 2 11" xfId="13893"/>
    <cellStyle name="常规 27 2 2 3 2 12" xfId="13926"/>
    <cellStyle name="常规 27 2 2 3 2 13" xfId="13933"/>
    <cellStyle name="常规 27 2 2 3 2 14" xfId="22328"/>
    <cellStyle name="常规 27 2 2 3 2 15" xfId="22330"/>
    <cellStyle name="常规 27 2 2 3 2 2" xfId="22331"/>
    <cellStyle name="常规 27 2 2 3 2 3" xfId="13986"/>
    <cellStyle name="常规 27 2 2 3 2 4" xfId="13989"/>
    <cellStyle name="常规 27 2 2 3 2 5" xfId="13992"/>
    <cellStyle name="常规 27 2 2 3 2 6" xfId="13995"/>
    <cellStyle name="常规 27 2 2 3 2 7" xfId="13998"/>
    <cellStyle name="常规 27 2 2 3 2 8" xfId="14001"/>
    <cellStyle name="常规 27 2 2 3 2 9" xfId="22333"/>
    <cellStyle name="常规 27 2 2 3 3" xfId="22335"/>
    <cellStyle name="常规 27 2 2 4" xfId="22336"/>
    <cellStyle name="常规 27 2 2 4 10" xfId="22337"/>
    <cellStyle name="常规 27 2 2 4 11" xfId="22338"/>
    <cellStyle name="常规 27 2 2 4 12" xfId="22340"/>
    <cellStyle name="常规 27 2 2 4 13" xfId="22342"/>
    <cellStyle name="常规 27 2 2 4 14" xfId="22343"/>
    <cellStyle name="常规 27 2 2 4 15" xfId="22344"/>
    <cellStyle name="常规 27 2 2 4 2" xfId="22345"/>
    <cellStyle name="常规 27 2 2 4 3" xfId="22346"/>
    <cellStyle name="常规 27 2 2 4 4" xfId="22347"/>
    <cellStyle name="常规 27 2 2 4 5" xfId="22348"/>
    <cellStyle name="常规 27 2 2 4 6" xfId="22349"/>
    <cellStyle name="常规 27 2 2 4 7" xfId="22350"/>
    <cellStyle name="常规 27 2 2 4 8" xfId="22351"/>
    <cellStyle name="常规 27 2 2 4 9" xfId="22352"/>
    <cellStyle name="常规 27 2 2 5" xfId="22353"/>
    <cellStyle name="常规 27 2 2 5 2" xfId="22354"/>
    <cellStyle name="常规 27 2 2 6" xfId="22356"/>
    <cellStyle name="常规 27 2 2 7" xfId="22357"/>
    <cellStyle name="常规 27 2 3" xfId="22359"/>
    <cellStyle name="常规 27 2 3 2" xfId="22362"/>
    <cellStyle name="常规 27 2 3 2 10" xfId="22364"/>
    <cellStyle name="常规 27 2 3 2 11" xfId="22366"/>
    <cellStyle name="常规 27 2 3 2 12" xfId="22368"/>
    <cellStyle name="常规 27 2 3 2 13" xfId="22370"/>
    <cellStyle name="常规 27 2 3 2 14" xfId="22372"/>
    <cellStyle name="常规 27 2 3 2 15" xfId="22374"/>
    <cellStyle name="常规 27 2 3 2 2" xfId="22376"/>
    <cellStyle name="常规 27 2 3 2 2 2" xfId="22377"/>
    <cellStyle name="常规 27 2 3 2 2 3" xfId="154"/>
    <cellStyle name="常规 27 2 3 2 3" xfId="22378"/>
    <cellStyle name="常规 27 2 3 2 4" xfId="22380"/>
    <cellStyle name="常规 27 2 3 2 5" xfId="22365"/>
    <cellStyle name="常规 27 2 3 2 6" xfId="22367"/>
    <cellStyle name="常规 27 2 3 2 7" xfId="22369"/>
    <cellStyle name="常规 27 2 3 2 8" xfId="22371"/>
    <cellStyle name="常规 27 2 3 2 9" xfId="22373"/>
    <cellStyle name="常规 27 2 3 3" xfId="22381"/>
    <cellStyle name="常规 27 2 3 3 2" xfId="22384"/>
    <cellStyle name="常规 27 2 3 4" xfId="22385"/>
    <cellStyle name="常规 27 2 3 4 2" xfId="22386"/>
    <cellStyle name="常规 27 2 3 5" xfId="22387"/>
    <cellStyle name="常规 27 2 3 6" xfId="22388"/>
    <cellStyle name="常规 27 2 4" xfId="22389"/>
    <cellStyle name="常规 27 2 4 2" xfId="22392"/>
    <cellStyle name="常规 27 2 4 2 2" xfId="22394"/>
    <cellStyle name="常规 27 2 4 2 2 10" xfId="22395"/>
    <cellStyle name="常规 27 2 4 2 2 11" xfId="22396"/>
    <cellStyle name="常规 27 2 4 2 2 12" xfId="11177"/>
    <cellStyle name="常规 27 2 4 2 2 13" xfId="11180"/>
    <cellStyle name="常规 27 2 4 2 2 14" xfId="22397"/>
    <cellStyle name="常规 27 2 4 2 2 15" xfId="22398"/>
    <cellStyle name="常规 27 2 4 2 2 2" xfId="21428"/>
    <cellStyle name="常规 27 2 4 2 2 2 2" xfId="17547"/>
    <cellStyle name="常规 27 2 4 2 2 2 3" xfId="17553"/>
    <cellStyle name="常规 27 2 4 2 2 3" xfId="6617"/>
    <cellStyle name="常规 27 2 4 2 2 4" xfId="21430"/>
    <cellStyle name="常规 27 2 4 2 2 5" xfId="21432"/>
    <cellStyle name="常规 27 2 4 2 2 6" xfId="22399"/>
    <cellStyle name="常规 27 2 4 2 2 7" xfId="22400"/>
    <cellStyle name="常规 27 2 4 2 2 8" xfId="22401"/>
    <cellStyle name="常规 27 2 4 2 2 9" xfId="22403"/>
    <cellStyle name="常规 27 2 4 2 3" xfId="22405"/>
    <cellStyle name="常规 27 2 4 2 3 2" xfId="20338"/>
    <cellStyle name="常规 27 2 4 2 3 3" xfId="20340"/>
    <cellStyle name="常规 27 2 4 2 4" xfId="22406"/>
    <cellStyle name="常规 27 2 4 3" xfId="22407"/>
    <cellStyle name="常规 27 2 4 3 2" xfId="22409"/>
    <cellStyle name="常规 27 2 4 3 2 10" xfId="9051"/>
    <cellStyle name="常规 27 2 4 3 2 11" xfId="9057"/>
    <cellStyle name="常规 27 2 4 3 2 12" xfId="9061"/>
    <cellStyle name="常规 27 2 4 3 2 13" xfId="22410"/>
    <cellStyle name="常规 27 2 4 3 2 14" xfId="7062"/>
    <cellStyle name="常规 27 2 4 3 2 15" xfId="7127"/>
    <cellStyle name="常规 27 2 4 3 2 2" xfId="21448"/>
    <cellStyle name="常规 27 2 4 3 2 3" xfId="770"/>
    <cellStyle name="常规 27 2 4 3 2 4" xfId="783"/>
    <cellStyle name="常规 27 2 4 3 2 5" xfId="7148"/>
    <cellStyle name="常规 27 2 4 3 2 6" xfId="7151"/>
    <cellStyle name="常规 27 2 4 3 2 7" xfId="7154"/>
    <cellStyle name="常规 27 2 4 3 2 8" xfId="7155"/>
    <cellStyle name="常规 27 2 4 3 2 9" xfId="7160"/>
    <cellStyle name="常规 27 2 4 3 3" xfId="22411"/>
    <cellStyle name="常规 27 2 4 4" xfId="22412"/>
    <cellStyle name="常规 27 2 4 4 10" xfId="22413"/>
    <cellStyle name="常规 27 2 4 4 11" xfId="22414"/>
    <cellStyle name="常规 27 2 4 4 12" xfId="22415"/>
    <cellStyle name="常规 27 2 4 4 13" xfId="22416"/>
    <cellStyle name="常规 27 2 4 4 14" xfId="22417"/>
    <cellStyle name="常规 27 2 4 4 15" xfId="22418"/>
    <cellStyle name="常规 27 2 4 4 2" xfId="22419"/>
    <cellStyle name="常规 27 2 4 4 3" xfId="22420"/>
    <cellStyle name="常规 27 2 4 4 4" xfId="22421"/>
    <cellStyle name="常规 27 2 4 4 5" xfId="22422"/>
    <cellStyle name="常规 27 2 4 4 6" xfId="22423"/>
    <cellStyle name="常规 27 2 4 4 7" xfId="22424"/>
    <cellStyle name="常规 27 2 4 4 8" xfId="22425"/>
    <cellStyle name="常规 27 2 4 4 9" xfId="20896"/>
    <cellStyle name="常规 27 2 4 5" xfId="6610"/>
    <cellStyle name="常规 27 2 4 5 2" xfId="22427"/>
    <cellStyle name="常规 27 2 4 6" xfId="6613"/>
    <cellStyle name="常规 27 2 4 7" xfId="6620"/>
    <cellStyle name="常规 27 2 5" xfId="22428"/>
    <cellStyle name="常规 27 2 5 10" xfId="22431"/>
    <cellStyle name="常规 27 2 5 11" xfId="22432"/>
    <cellStyle name="常规 27 2 5 12" xfId="22433"/>
    <cellStyle name="常规 27 2 5 13" xfId="22434"/>
    <cellStyle name="常规 27 2 5 14" xfId="22435"/>
    <cellStyle name="常规 27 2 5 15" xfId="22436"/>
    <cellStyle name="常规 27 2 5 2" xfId="22437"/>
    <cellStyle name="常规 27 2 5 2 2" xfId="22438"/>
    <cellStyle name="常规 27 2 5 2 2 2" xfId="22439"/>
    <cellStyle name="常规 27 2 5 2 2 3" xfId="22440"/>
    <cellStyle name="常规 27 2 5 2 3" xfId="592"/>
    <cellStyle name="常规 27 2 5 3" xfId="22441"/>
    <cellStyle name="常规 27 2 5 3 2" xfId="22442"/>
    <cellStyle name="常规 27 2 5 3 3" xfId="1876"/>
    <cellStyle name="常规 27 2 5 4" xfId="22443"/>
    <cellStyle name="常规 27 2 5 5" xfId="22444"/>
    <cellStyle name="常规 27 2 5 6" xfId="22445"/>
    <cellStyle name="常规 27 2 5 7" xfId="22446"/>
    <cellStyle name="常规 27 2 5 8" xfId="22448"/>
    <cellStyle name="常规 27 2 5 9" xfId="22450"/>
    <cellStyle name="常规 27 2 6" xfId="7658"/>
    <cellStyle name="常规 27 2 6 2" xfId="2246"/>
    <cellStyle name="常规 27 2 6 2 2" xfId="22451"/>
    <cellStyle name="常规 27 2 6 2 2 2" xfId="21518"/>
    <cellStyle name="常规 27 2 6 2 2 3" xfId="21520"/>
    <cellStyle name="常规 27 2 6 2 3" xfId="3106"/>
    <cellStyle name="常规 27 2 6 3" xfId="2250"/>
    <cellStyle name="常规 27 2 6 3 2" xfId="22452"/>
    <cellStyle name="常规 27 2 6 3 3" xfId="3166"/>
    <cellStyle name="常规 27 2 6 4" xfId="16882"/>
    <cellStyle name="常规 27 2 7" xfId="7666"/>
    <cellStyle name="常规 27 2 7 2" xfId="22453"/>
    <cellStyle name="常规 27 2 7 2 2" xfId="22454"/>
    <cellStyle name="常规 27 2 7 2 3" xfId="4033"/>
    <cellStyle name="常规 27 2 7 3" xfId="22456"/>
    <cellStyle name="常规 27 2 8" xfId="22457"/>
    <cellStyle name="常规 27 2 8 2" xfId="22460"/>
    <cellStyle name="常规 27 2 8 2 2" xfId="10740"/>
    <cellStyle name="常规 27 2 8 2 3" xfId="256"/>
    <cellStyle name="常规 27 2 8 3" xfId="22461"/>
    <cellStyle name="常规 27 2 9" xfId="22462"/>
    <cellStyle name="常规 27 2 9 2" xfId="22465"/>
    <cellStyle name="常规 27 3" xfId="22466"/>
    <cellStyle name="常规 27 3 2" xfId="22468"/>
    <cellStyle name="常规 27 3 2 2" xfId="22471"/>
    <cellStyle name="常规 27 3 2 2 10" xfId="22472"/>
    <cellStyle name="常规 27 3 2 2 11" xfId="22473"/>
    <cellStyle name="常规 27 3 2 2 12" xfId="22475"/>
    <cellStyle name="常规 27 3 2 2 13" xfId="22477"/>
    <cellStyle name="常规 27 3 2 2 14" xfId="22478"/>
    <cellStyle name="常规 27 3 2 2 15" xfId="19581"/>
    <cellStyle name="常规 27 3 2 2 2" xfId="22479"/>
    <cellStyle name="常规 27 3 2 2 2 2" xfId="22480"/>
    <cellStyle name="常规 27 3 2 2 2 3" xfId="22482"/>
    <cellStyle name="常规 27 3 2 2 3" xfId="14188"/>
    <cellStyle name="常规 27 3 2 2 4" xfId="14190"/>
    <cellStyle name="常规 27 3 2 2 5" xfId="14192"/>
    <cellStyle name="常规 27 3 2 2 6" xfId="14194"/>
    <cellStyle name="常规 27 3 2 2 7" xfId="14196"/>
    <cellStyle name="常规 27 3 2 2 8" xfId="14198"/>
    <cellStyle name="常规 27 3 2 2 9" xfId="22484"/>
    <cellStyle name="常规 27 3 2 3" xfId="22486"/>
    <cellStyle name="常规 27 3 2 3 2" xfId="17138"/>
    <cellStyle name="常规 27 3 2 3 3" xfId="10794"/>
    <cellStyle name="常规 27 3 2 4" xfId="22488"/>
    <cellStyle name="常规 27 3 3" xfId="22489"/>
    <cellStyle name="常规 27 3 3 2" xfId="22491"/>
    <cellStyle name="常规 27 3 3 2 10" xfId="22492"/>
    <cellStyle name="常规 27 3 3 2 11" xfId="22495"/>
    <cellStyle name="常规 27 3 3 2 12" xfId="22498"/>
    <cellStyle name="常规 27 3 3 2 13" xfId="22500"/>
    <cellStyle name="常规 27 3 3 2 14" xfId="22502"/>
    <cellStyle name="常规 27 3 3 2 15" xfId="22504"/>
    <cellStyle name="常规 27 3 3 2 2" xfId="22506"/>
    <cellStyle name="常规 27 3 3 2 3" xfId="22507"/>
    <cellStyle name="常规 27 3 3 2 4" xfId="22508"/>
    <cellStyle name="常规 27 3 3 2 5" xfId="22509"/>
    <cellStyle name="常规 27 3 3 2 6" xfId="22510"/>
    <cellStyle name="常规 27 3 3 2 7" xfId="22511"/>
    <cellStyle name="常规 27 3 3 2 8" xfId="22512"/>
    <cellStyle name="常规 27 3 3 2 9" xfId="22513"/>
    <cellStyle name="常规 27 3 3 3" xfId="22514"/>
    <cellStyle name="常规 27 3 4" xfId="22516"/>
    <cellStyle name="常规 27 3 4 10" xfId="22517"/>
    <cellStyle name="常规 27 3 4 11" xfId="22518"/>
    <cellStyle name="常规 27 3 4 12" xfId="22520"/>
    <cellStyle name="常规 27 3 4 13" xfId="22522"/>
    <cellStyle name="常规 27 3 4 14" xfId="22523"/>
    <cellStyle name="常规 27 3 4 15" xfId="22524"/>
    <cellStyle name="常规 27 3 4 2" xfId="22525"/>
    <cellStyle name="常规 27 3 4 3" xfId="22526"/>
    <cellStyle name="常规 27 3 4 4" xfId="22527"/>
    <cellStyle name="常规 27 3 4 5" xfId="22528"/>
    <cellStyle name="常规 27 3 4 6" xfId="22529"/>
    <cellStyle name="常规 27 3 4 7" xfId="767"/>
    <cellStyle name="常规 27 3 4 8" xfId="22530"/>
    <cellStyle name="常规 27 3 4 9" xfId="22531"/>
    <cellStyle name="常规 27 3 5" xfId="22532"/>
    <cellStyle name="常规 27 3 5 2" xfId="22533"/>
    <cellStyle name="常规 27 3 6" xfId="9274"/>
    <cellStyle name="常规 27 3 7" xfId="9277"/>
    <cellStyle name="常规 27 4" xfId="22534"/>
    <cellStyle name="常规 27 4 2" xfId="22536"/>
    <cellStyle name="常规 27 4 2 10" xfId="22537"/>
    <cellStyle name="常规 27 4 2 11" xfId="22539"/>
    <cellStyle name="常规 27 4 2 12" xfId="22541"/>
    <cellStyle name="常规 27 4 2 13" xfId="22542"/>
    <cellStyle name="常规 27 4 2 14" xfId="22543"/>
    <cellStyle name="常规 27 4 2 15" xfId="22545"/>
    <cellStyle name="常规 27 4 2 2" xfId="22547"/>
    <cellStyle name="常规 27 4 2 2 2" xfId="22548"/>
    <cellStyle name="常规 27 4 2 2 3" xfId="22549"/>
    <cellStyle name="常规 27 4 2 3" xfId="22551"/>
    <cellStyle name="常规 27 4 2 4" xfId="22553"/>
    <cellStyle name="常规 27 4 2 5" xfId="22554"/>
    <cellStyle name="常规 27 4 2 6" xfId="22555"/>
    <cellStyle name="常规 27 4 2 7" xfId="22556"/>
    <cellStyle name="常规 27 4 2 8" xfId="22557"/>
    <cellStyle name="常规 27 4 2 9" xfId="22558"/>
    <cellStyle name="常规 27 4 3" xfId="22559"/>
    <cellStyle name="常规 27 4 3 2" xfId="22560"/>
    <cellStyle name="常规 27 4 4" xfId="18162"/>
    <cellStyle name="常规 27 4 4 2" xfId="22561"/>
    <cellStyle name="常规 27 4 5" xfId="18164"/>
    <cellStyle name="常规 27 4 6" xfId="18166"/>
    <cellStyle name="常规 27 5" xfId="22563"/>
    <cellStyle name="常规 27 5 2" xfId="8008"/>
    <cellStyle name="常规 27 5 2 2" xfId="22566"/>
    <cellStyle name="常规 27 5 2 2 10" xfId="3135"/>
    <cellStyle name="常规 27 5 2 2 11" xfId="3141"/>
    <cellStyle name="常规 27 5 2 2 12" xfId="904"/>
    <cellStyle name="常规 27 5 2 2 13" xfId="3145"/>
    <cellStyle name="常规 27 5 2 2 14" xfId="3150"/>
    <cellStyle name="常规 27 5 2 2 15" xfId="3157"/>
    <cellStyle name="常规 27 5 2 2 2" xfId="22568"/>
    <cellStyle name="常规 27 5 2 2 2 2" xfId="22569"/>
    <cellStyle name="常规 27 5 2 2 2 3" xfId="22570"/>
    <cellStyle name="常规 27 5 2 2 3" xfId="22571"/>
    <cellStyle name="常规 27 5 2 2 4" xfId="22572"/>
    <cellStyle name="常规 27 5 2 2 5" xfId="22573"/>
    <cellStyle name="常规 27 5 2 2 6" xfId="22574"/>
    <cellStyle name="常规 27 5 2 2 7" xfId="22576"/>
    <cellStyle name="常规 27 5 2 2 8" xfId="22578"/>
    <cellStyle name="常规 27 5 2 2 9" xfId="1760"/>
    <cellStyle name="常规 27 5 2 3" xfId="22580"/>
    <cellStyle name="常规 27 5 2 3 2" xfId="22581"/>
    <cellStyle name="常规 27 5 2 3 3" xfId="22582"/>
    <cellStyle name="常规 27 5 2 4" xfId="22584"/>
    <cellStyle name="常规 27 5 3" xfId="8013"/>
    <cellStyle name="常规 27 5 3 2" xfId="22585"/>
    <cellStyle name="常规 27 5 3 2 10" xfId="7519"/>
    <cellStyle name="常规 27 5 3 2 11" xfId="7525"/>
    <cellStyle name="常规 27 5 3 2 12" xfId="2026"/>
    <cellStyle name="常规 27 5 3 2 13" xfId="5203"/>
    <cellStyle name="常规 27 5 3 2 14" xfId="5207"/>
    <cellStyle name="常规 27 5 3 2 15" xfId="5212"/>
    <cellStyle name="常规 27 5 3 2 2" xfId="14419"/>
    <cellStyle name="常规 27 5 3 2 3" xfId="14421"/>
    <cellStyle name="常规 27 5 3 2 4" xfId="14423"/>
    <cellStyle name="常规 27 5 3 2 5" xfId="14425"/>
    <cellStyle name="常规 27 5 3 2 6" xfId="14426"/>
    <cellStyle name="常规 27 5 3 2 7" xfId="14429"/>
    <cellStyle name="常规 27 5 3 2 8" xfId="22586"/>
    <cellStyle name="常规 27 5 3 2 9" xfId="22587"/>
    <cellStyle name="常规 27 5 3 3" xfId="22588"/>
    <cellStyle name="常规 27 5 4" xfId="8016"/>
    <cellStyle name="常规 27 5 4 10" xfId="3312"/>
    <cellStyle name="常规 27 5 4 11" xfId="3323"/>
    <cellStyle name="常规 27 5 4 12" xfId="5335"/>
    <cellStyle name="常规 27 5 4 13" xfId="5343"/>
    <cellStyle name="常规 27 5 4 14" xfId="5350"/>
    <cellStyle name="常规 27 5 4 15" xfId="5360"/>
    <cellStyle name="常规 27 5 4 2" xfId="22589"/>
    <cellStyle name="常规 27 5 4 3" xfId="22591"/>
    <cellStyle name="常规 27 5 4 4" xfId="22593"/>
    <cellStyle name="常规 27 5 4 5" xfId="22595"/>
    <cellStyle name="常规 27 5 4 6" xfId="22598"/>
    <cellStyle name="常规 27 5 4 7" xfId="22601"/>
    <cellStyle name="常规 27 5 4 8" xfId="22604"/>
    <cellStyle name="常规 27 5 4 9" xfId="22607"/>
    <cellStyle name="常规 27 5 5" xfId="8019"/>
    <cellStyle name="常规 27 5 5 2" xfId="22610"/>
    <cellStyle name="常规 27 5 6" xfId="8022"/>
    <cellStyle name="常规 27 5 7" xfId="22612"/>
    <cellStyle name="常规 27 6" xfId="9962"/>
    <cellStyle name="常规 27 6 10" xfId="8420"/>
    <cellStyle name="常规 27 6 11" xfId="8431"/>
    <cellStyle name="常规 27 6 12" xfId="9966"/>
    <cellStyle name="常规 27 6 13" xfId="9969"/>
    <cellStyle name="常规 27 6 14" xfId="9972"/>
    <cellStyle name="常规 27 6 15" xfId="9975"/>
    <cellStyle name="常规 27 6 2" xfId="4413"/>
    <cellStyle name="常规 27 6 2 2" xfId="9977"/>
    <cellStyle name="常规 27 6 2 2 2" xfId="14493"/>
    <cellStyle name="常规 27 6 2 2 3" xfId="14495"/>
    <cellStyle name="常规 27 6 2 3" xfId="9982"/>
    <cellStyle name="常规 27 6 3" xfId="939"/>
    <cellStyle name="常规 27 6 3 2" xfId="22613"/>
    <cellStyle name="常规 27 6 3 3" xfId="22615"/>
    <cellStyle name="常规 27 6 4" xfId="4422"/>
    <cellStyle name="常规 27 6 5" xfId="9985"/>
    <cellStyle name="常规 27 6 6" xfId="9987"/>
    <cellStyle name="常规 27 6 7" xfId="9989"/>
    <cellStyle name="常规 27 6 8" xfId="9991"/>
    <cellStyle name="常规 27 6 9" xfId="254"/>
    <cellStyle name="常规 27 7" xfId="9994"/>
    <cellStyle name="常规 27 7 2" xfId="9997"/>
    <cellStyle name="常规 27 7 2 2" xfId="22616"/>
    <cellStyle name="常规 27 7 2 2 2" xfId="14818"/>
    <cellStyle name="常规 27 7 2 2 3" xfId="14820"/>
    <cellStyle name="常规 27 7 2 3" xfId="22619"/>
    <cellStyle name="常规 27 7 3" xfId="10000"/>
    <cellStyle name="常规 27 7 3 2" xfId="22621"/>
    <cellStyle name="常规 27 7 3 3" xfId="22623"/>
    <cellStyle name="常规 27 7 4" xfId="22624"/>
    <cellStyle name="常规 27 8" xfId="10004"/>
    <cellStyle name="常规 27 8 2" xfId="14900"/>
    <cellStyle name="常规 27 8 2 2" xfId="13696"/>
    <cellStyle name="常规 27 8 2 3" xfId="13699"/>
    <cellStyle name="常规 27 8 3" xfId="14903"/>
    <cellStyle name="常规 27 9" xfId="22625"/>
    <cellStyle name="常规 27 9 2" xfId="19465"/>
    <cellStyle name="常规 27 9 2 2" xfId="13748"/>
    <cellStyle name="常规 27 9 2 3" xfId="13751"/>
    <cellStyle name="常规 27 9 3" xfId="19468"/>
    <cellStyle name="常规 28" xfId="10685"/>
    <cellStyle name="常规 28 10" xfId="22627"/>
    <cellStyle name="常规 28 10 2" xfId="22629"/>
    <cellStyle name="常规 28 11" xfId="22630"/>
    <cellStyle name="常规 28 11 2" xfId="22632"/>
    <cellStyle name="常规 28 12" xfId="22634"/>
    <cellStyle name="常规 28 13" xfId="22635"/>
    <cellStyle name="常规 28 13 2" xfId="22636"/>
    <cellStyle name="常规 28 14" xfId="22637"/>
    <cellStyle name="常规 28 2" xfId="22638"/>
    <cellStyle name="常规 28 2 10" xfId="22640"/>
    <cellStyle name="常规 28 2 10 2" xfId="22641"/>
    <cellStyle name="常规 28 2 11" xfId="22642"/>
    <cellStyle name="常规 28 2 12" xfId="22643"/>
    <cellStyle name="常规 28 2 2" xfId="22644"/>
    <cellStyle name="常规 28 2 2 2" xfId="22646"/>
    <cellStyle name="常规 28 2 2 2 2" xfId="20634"/>
    <cellStyle name="常规 28 2 2 2 2 10" xfId="21362"/>
    <cellStyle name="常规 28 2 2 2 2 11" xfId="22647"/>
    <cellStyle name="常规 28 2 2 2 2 12" xfId="22648"/>
    <cellStyle name="常规 28 2 2 2 2 13" xfId="22649"/>
    <cellStyle name="常规 28 2 2 2 2 14" xfId="22650"/>
    <cellStyle name="常规 28 2 2 2 2 15" xfId="22652"/>
    <cellStyle name="常规 28 2 2 2 2 2" xfId="20636"/>
    <cellStyle name="常规 28 2 2 2 2 2 2" xfId="22654"/>
    <cellStyle name="常规 28 2 2 2 2 2 3" xfId="22656"/>
    <cellStyle name="常规 28 2 2 2 2 3" xfId="3353"/>
    <cellStyle name="常规 28 2 2 2 2 4" xfId="3358"/>
    <cellStyle name="常规 28 2 2 2 2 5" xfId="3362"/>
    <cellStyle name="常规 28 2 2 2 2 6" xfId="3365"/>
    <cellStyle name="常规 28 2 2 2 2 7" xfId="3368"/>
    <cellStyle name="常规 28 2 2 2 2 8" xfId="3372"/>
    <cellStyle name="常规 28 2 2 2 2 9" xfId="22658"/>
    <cellStyle name="常规 28 2 2 2 3" xfId="20640"/>
    <cellStyle name="常规 28 2 2 2 3 2" xfId="5391"/>
    <cellStyle name="常规 28 2 2 2 3 3" xfId="5398"/>
    <cellStyle name="常规 28 2 2 2 4" xfId="20644"/>
    <cellStyle name="常规 28 2 2 3" xfId="22661"/>
    <cellStyle name="常规 28 2 2 3 2" xfId="22662"/>
    <cellStyle name="常规 28 2 2 3 2 10" xfId="2421"/>
    <cellStyle name="常规 28 2 2 3 2 11" xfId="2425"/>
    <cellStyle name="常规 28 2 2 3 2 12" xfId="2431"/>
    <cellStyle name="常规 28 2 2 3 2 13" xfId="2437"/>
    <cellStyle name="常规 28 2 2 3 2 14" xfId="5703"/>
    <cellStyle name="常规 28 2 2 3 2 15" xfId="9645"/>
    <cellStyle name="常规 28 2 2 3 2 2" xfId="22663"/>
    <cellStyle name="常规 28 2 2 3 2 3" xfId="22664"/>
    <cellStyle name="常规 28 2 2 3 2 4" xfId="22665"/>
    <cellStyle name="常规 28 2 2 3 2 5" xfId="22666"/>
    <cellStyle name="常规 28 2 2 3 2 6" xfId="22667"/>
    <cellStyle name="常规 28 2 2 3 2 7" xfId="22669"/>
    <cellStyle name="常规 28 2 2 3 2 8" xfId="22671"/>
    <cellStyle name="常规 28 2 2 3 2 9" xfId="22674"/>
    <cellStyle name="常规 28 2 2 3 3" xfId="22677"/>
    <cellStyle name="常规 28 2 2 4" xfId="22678"/>
    <cellStyle name="常规 28 2 2 4 10" xfId="22680"/>
    <cellStyle name="常规 28 2 2 4 11" xfId="22682"/>
    <cellStyle name="常规 28 2 2 4 12" xfId="22685"/>
    <cellStyle name="常规 28 2 2 4 13" xfId="22688"/>
    <cellStyle name="常规 28 2 2 4 14" xfId="22690"/>
    <cellStyle name="常规 28 2 2 4 15" xfId="22692"/>
    <cellStyle name="常规 28 2 2 4 2" xfId="22693"/>
    <cellStyle name="常规 28 2 2 4 3" xfId="22694"/>
    <cellStyle name="常规 28 2 2 4 4" xfId="22695"/>
    <cellStyle name="常规 28 2 2 4 5" xfId="22696"/>
    <cellStyle name="常规 28 2 2 4 6" xfId="22697"/>
    <cellStyle name="常规 28 2 2 4 7" xfId="22698"/>
    <cellStyle name="常规 28 2 2 4 8" xfId="22699"/>
    <cellStyle name="常规 28 2 2 4 9" xfId="22700"/>
    <cellStyle name="常规 28 2 2 5" xfId="22701"/>
    <cellStyle name="常规 28 2 2 5 2" xfId="22703"/>
    <cellStyle name="常规 28 2 2 6" xfId="22705"/>
    <cellStyle name="常规 28 2 2 7" xfId="22707"/>
    <cellStyle name="常规 28 2 3" xfId="22709"/>
    <cellStyle name="常规 28 2 3 2" xfId="22712"/>
    <cellStyle name="常规 28 2 3 2 10" xfId="22714"/>
    <cellStyle name="常规 28 2 3 2 11" xfId="22715"/>
    <cellStyle name="常规 28 2 3 2 12" xfId="22716"/>
    <cellStyle name="常规 28 2 3 2 13" xfId="22717"/>
    <cellStyle name="常规 28 2 3 2 14" xfId="22719"/>
    <cellStyle name="常规 28 2 3 2 15" xfId="22721"/>
    <cellStyle name="常规 28 2 3 2 2" xfId="22723"/>
    <cellStyle name="常规 28 2 3 2 2 2" xfId="22725"/>
    <cellStyle name="常规 28 2 3 2 2 3" xfId="22726"/>
    <cellStyle name="常规 28 2 3 2 3" xfId="22727"/>
    <cellStyle name="常规 28 2 3 2 4" xfId="22729"/>
    <cellStyle name="常规 28 2 3 2 5" xfId="22730"/>
    <cellStyle name="常规 28 2 3 2 6" xfId="22731"/>
    <cellStyle name="常规 28 2 3 2 7" xfId="22732"/>
    <cellStyle name="常规 28 2 3 2 8" xfId="22733"/>
    <cellStyle name="常规 28 2 3 2 9" xfId="22734"/>
    <cellStyle name="常规 28 2 3 3" xfId="22735"/>
    <cellStyle name="常规 28 2 3 3 2" xfId="22737"/>
    <cellStyle name="常规 28 2 3 4" xfId="22738"/>
    <cellStyle name="常规 28 2 3 4 2" xfId="22739"/>
    <cellStyle name="常规 28 2 3 5" xfId="22740"/>
    <cellStyle name="常规 28 2 3 6" xfId="22742"/>
    <cellStyle name="常规 28 2 4" xfId="22744"/>
    <cellStyle name="常规 28 2 4 2" xfId="15248"/>
    <cellStyle name="常规 28 2 4 2 2" xfId="22747"/>
    <cellStyle name="常规 28 2 4 2 2 10" xfId="22748"/>
    <cellStyle name="常规 28 2 4 2 2 11" xfId="22749"/>
    <cellStyle name="常规 28 2 4 2 2 12" xfId="22750"/>
    <cellStyle name="常规 28 2 4 2 2 13" xfId="22751"/>
    <cellStyle name="常规 28 2 4 2 2 14" xfId="22752"/>
    <cellStyle name="常规 28 2 4 2 2 15" xfId="22754"/>
    <cellStyle name="常规 28 2 4 2 2 2" xfId="9684"/>
    <cellStyle name="常规 28 2 4 2 2 2 2" xfId="13631"/>
    <cellStyle name="常规 28 2 4 2 2 2 3" xfId="13634"/>
    <cellStyle name="常规 28 2 4 2 2 3" xfId="9688"/>
    <cellStyle name="常规 28 2 4 2 2 4" xfId="9692"/>
    <cellStyle name="常规 28 2 4 2 2 5" xfId="9696"/>
    <cellStyle name="常规 28 2 4 2 2 6" xfId="9699"/>
    <cellStyle name="常规 28 2 4 2 2 7" xfId="22756"/>
    <cellStyle name="常规 28 2 4 2 2 8" xfId="22759"/>
    <cellStyle name="常规 28 2 4 2 2 9" xfId="22761"/>
    <cellStyle name="常规 28 2 4 2 3" xfId="10362"/>
    <cellStyle name="常规 28 2 4 2 3 2" xfId="22763"/>
    <cellStyle name="常规 28 2 4 2 3 3" xfId="22764"/>
    <cellStyle name="常规 28 2 4 2 4" xfId="10365"/>
    <cellStyle name="常规 28 2 4 3" xfId="22765"/>
    <cellStyle name="常规 28 2 4 3 2" xfId="22767"/>
    <cellStyle name="常规 28 2 4 3 2 10" xfId="22768"/>
    <cellStyle name="常规 28 2 4 3 2 11" xfId="22769"/>
    <cellStyle name="常规 28 2 4 3 2 12" xfId="22770"/>
    <cellStyle name="常规 28 2 4 3 2 13" xfId="22771"/>
    <cellStyle name="常规 28 2 4 3 2 14" xfId="22772"/>
    <cellStyle name="常规 28 2 4 3 2 15" xfId="22775"/>
    <cellStyle name="常规 28 2 4 3 2 2" xfId="21909"/>
    <cellStyle name="常规 28 2 4 3 2 3" xfId="21913"/>
    <cellStyle name="常规 28 2 4 3 2 4" xfId="21916"/>
    <cellStyle name="常规 28 2 4 3 2 5" xfId="21919"/>
    <cellStyle name="常规 28 2 4 3 2 6" xfId="22778"/>
    <cellStyle name="常规 28 2 4 3 2 7" xfId="22780"/>
    <cellStyle name="常规 28 2 4 3 2 8" xfId="22782"/>
    <cellStyle name="常规 28 2 4 3 2 9" xfId="22783"/>
    <cellStyle name="常规 28 2 4 3 3" xfId="22784"/>
    <cellStyle name="常规 28 2 4 4" xfId="22785"/>
    <cellStyle name="常规 28 2 4 4 10" xfId="22787"/>
    <cellStyle name="常规 28 2 4 4 11" xfId="22788"/>
    <cellStyle name="常规 28 2 4 4 12" xfId="22789"/>
    <cellStyle name="常规 28 2 4 4 13" xfId="22791"/>
    <cellStyle name="常规 28 2 4 4 14" xfId="22793"/>
    <cellStyle name="常规 28 2 4 4 15" xfId="22794"/>
    <cellStyle name="常规 28 2 4 4 2" xfId="22795"/>
    <cellStyle name="常规 28 2 4 4 3" xfId="22798"/>
    <cellStyle name="常规 28 2 4 4 4" xfId="22801"/>
    <cellStyle name="常规 28 2 4 4 5" xfId="22802"/>
    <cellStyle name="常规 28 2 4 4 6" xfId="22803"/>
    <cellStyle name="常规 28 2 4 4 7" xfId="22804"/>
    <cellStyle name="常规 28 2 4 4 8" xfId="22805"/>
    <cellStyle name="常规 28 2 4 4 9" xfId="22806"/>
    <cellStyle name="常规 28 2 4 5" xfId="22807"/>
    <cellStyle name="常规 28 2 4 5 2" xfId="22810"/>
    <cellStyle name="常规 28 2 4 6" xfId="22814"/>
    <cellStyle name="常规 28 2 4 7" xfId="22817"/>
    <cellStyle name="常规 28 2 5" xfId="22819"/>
    <cellStyle name="常规 28 2 5 10" xfId="937"/>
    <cellStyle name="常规 28 2 5 11" xfId="14154"/>
    <cellStyle name="常规 28 2 5 12" xfId="14157"/>
    <cellStyle name="常规 28 2 5 13" xfId="22821"/>
    <cellStyle name="常规 28 2 5 14" xfId="2877"/>
    <cellStyle name="常规 28 2 5 15" xfId="2880"/>
    <cellStyle name="常规 28 2 5 2" xfId="22822"/>
    <cellStyle name="常规 28 2 5 2 2" xfId="22823"/>
    <cellStyle name="常规 28 2 5 2 2 2" xfId="22824"/>
    <cellStyle name="常规 28 2 5 2 2 3" xfId="22825"/>
    <cellStyle name="常规 28 2 5 2 3" xfId="22826"/>
    <cellStyle name="常规 28 2 5 3" xfId="22827"/>
    <cellStyle name="常规 28 2 5 3 2" xfId="22828"/>
    <cellStyle name="常规 28 2 5 3 3" xfId="22830"/>
    <cellStyle name="常规 28 2 5 4" xfId="22832"/>
    <cellStyle name="常规 28 2 5 5" xfId="22834"/>
    <cellStyle name="常规 28 2 5 6" xfId="22836"/>
    <cellStyle name="常规 28 2 5 7" xfId="22838"/>
    <cellStyle name="常规 28 2 5 8" xfId="22841"/>
    <cellStyle name="常规 28 2 5 9" xfId="4113"/>
    <cellStyle name="常规 28 2 6" xfId="383"/>
    <cellStyle name="常规 28 2 6 2" xfId="21952"/>
    <cellStyle name="常规 28 2 6 2 2" xfId="22843"/>
    <cellStyle name="常规 28 2 6 2 2 2" xfId="21976"/>
    <cellStyle name="常规 28 2 6 2 2 3" xfId="21979"/>
    <cellStyle name="常规 28 2 6 2 3" xfId="22845"/>
    <cellStyle name="常规 28 2 6 3" xfId="21954"/>
    <cellStyle name="常规 28 2 6 3 2" xfId="22847"/>
    <cellStyle name="常规 28 2 6 3 3" xfId="22848"/>
    <cellStyle name="常规 28 2 6 4" xfId="21956"/>
    <cellStyle name="常规 28 2 7" xfId="214"/>
    <cellStyle name="常规 28 2 7 2" xfId="332"/>
    <cellStyle name="常规 28 2 7 2 2" xfId="22849"/>
    <cellStyle name="常规 28 2 7 2 3" xfId="22850"/>
    <cellStyle name="常规 28 2 7 3" xfId="7864"/>
    <cellStyle name="常规 28 2 8" xfId="22851"/>
    <cellStyle name="常规 28 2 8 2" xfId="22852"/>
    <cellStyle name="常规 28 2 8 2 2" xfId="11155"/>
    <cellStyle name="常规 28 2 8 2 3" xfId="22853"/>
    <cellStyle name="常规 28 2 8 3" xfId="22854"/>
    <cellStyle name="常规 28 2 9" xfId="22855"/>
    <cellStyle name="常规 28 2 9 2" xfId="22856"/>
    <cellStyle name="常规 28 3" xfId="22857"/>
    <cellStyle name="常规 28 3 10" xfId="22859"/>
    <cellStyle name="常规 28 3 10 2" xfId="22860"/>
    <cellStyle name="常规 28 3 11" xfId="22861"/>
    <cellStyle name="常规 28 3 12" xfId="22862"/>
    <cellStyle name="常规 28 3 2" xfId="22863"/>
    <cellStyle name="常规 28 3 2 2" xfId="22864"/>
    <cellStyle name="常规 28 3 2 2 2" xfId="1481"/>
    <cellStyle name="常规 28 3 2 2 2 10" xfId="22866"/>
    <cellStyle name="常规 28 3 2 2 2 11" xfId="22867"/>
    <cellStyle name="常规 28 3 2 2 2 12" xfId="22870"/>
    <cellStyle name="常规 28 3 2 2 2 13" xfId="22873"/>
    <cellStyle name="常规 28 3 2 2 2 14" xfId="22876"/>
    <cellStyle name="常规 28 3 2 2 2 15" xfId="10043"/>
    <cellStyle name="常规 28 3 2 2 2 2" xfId="11981"/>
    <cellStyle name="常规 28 3 2 2 2 2 2" xfId="11986"/>
    <cellStyle name="常规 28 3 2 2 2 2 3" xfId="19518"/>
    <cellStyle name="常规 28 3 2 2 2 3" xfId="11991"/>
    <cellStyle name="常规 28 3 2 2 2 4" xfId="12000"/>
    <cellStyle name="常规 28 3 2 2 2 5" xfId="22879"/>
    <cellStyle name="常规 28 3 2 2 2 6" xfId="22880"/>
    <cellStyle name="常规 28 3 2 2 2 7" xfId="22882"/>
    <cellStyle name="常规 28 3 2 2 2 8" xfId="22884"/>
    <cellStyle name="常规 28 3 2 2 2 9" xfId="22886"/>
    <cellStyle name="常规 28 3 2 2 3" xfId="9324"/>
    <cellStyle name="常规 28 3 2 2 3 2" xfId="22888"/>
    <cellStyle name="常规 28 3 2 2 3 3" xfId="22889"/>
    <cellStyle name="常规 28 3 2 2 4" xfId="1352"/>
    <cellStyle name="常规 28 3 2 3" xfId="22890"/>
    <cellStyle name="常规 28 3 2 3 2" xfId="1845"/>
    <cellStyle name="常规 28 3 2 3 2 10" xfId="22892"/>
    <cellStyle name="常规 28 3 2 3 2 11" xfId="22893"/>
    <cellStyle name="常规 28 3 2 3 2 12" xfId="22894"/>
    <cellStyle name="常规 28 3 2 3 2 13" xfId="22895"/>
    <cellStyle name="常规 28 3 2 3 2 14" xfId="22896"/>
    <cellStyle name="常规 28 3 2 3 2 15" xfId="10318"/>
    <cellStyle name="常规 28 3 2 3 2 2" xfId="22898"/>
    <cellStyle name="常规 28 3 2 3 2 3" xfId="22899"/>
    <cellStyle name="常规 28 3 2 3 2 4" xfId="22900"/>
    <cellStyle name="常规 28 3 2 3 2 5" xfId="22901"/>
    <cellStyle name="常规 28 3 2 3 2 6" xfId="22902"/>
    <cellStyle name="常规 28 3 2 3 2 7" xfId="22904"/>
    <cellStyle name="常规 28 3 2 3 2 8" xfId="22906"/>
    <cellStyle name="常规 28 3 2 3 2 9" xfId="22907"/>
    <cellStyle name="常规 28 3 2 3 3" xfId="435"/>
    <cellStyle name="常规 28 3 2 4" xfId="22908"/>
    <cellStyle name="常规 28 3 2 4 10" xfId="22910"/>
    <cellStyle name="常规 28 3 2 4 11" xfId="22911"/>
    <cellStyle name="常规 28 3 2 4 12" xfId="22912"/>
    <cellStyle name="常规 28 3 2 4 13" xfId="22913"/>
    <cellStyle name="常规 28 3 2 4 14" xfId="22914"/>
    <cellStyle name="常规 28 3 2 4 15" xfId="22915"/>
    <cellStyle name="常规 28 3 2 4 2" xfId="22916"/>
    <cellStyle name="常规 28 3 2 4 3" xfId="22917"/>
    <cellStyle name="常规 28 3 2 4 4" xfId="22918"/>
    <cellStyle name="常规 28 3 2 4 5" xfId="22919"/>
    <cellStyle name="常规 28 3 2 4 6" xfId="22920"/>
    <cellStyle name="常规 28 3 2 4 7" xfId="22921"/>
    <cellStyle name="常规 28 3 2 4 8" xfId="22922"/>
    <cellStyle name="常规 28 3 2 4 9" xfId="22923"/>
    <cellStyle name="常规 28 3 2 5" xfId="22924"/>
    <cellStyle name="常规 28 3 2 5 2" xfId="22925"/>
    <cellStyle name="常规 28 3 2 6" xfId="22926"/>
    <cellStyle name="常规 28 3 2 7" xfId="10738"/>
    <cellStyle name="常规 28 3 3" xfId="22927"/>
    <cellStyle name="常规 28 3 3 2" xfId="22928"/>
    <cellStyle name="常规 28 3 3 2 10" xfId="22929"/>
    <cellStyle name="常规 28 3 3 2 11" xfId="22930"/>
    <cellStyle name="常规 28 3 3 2 12" xfId="22931"/>
    <cellStyle name="常规 28 3 3 2 13" xfId="22932"/>
    <cellStyle name="常规 28 3 3 2 14" xfId="22933"/>
    <cellStyle name="常规 28 3 3 2 15" xfId="22935"/>
    <cellStyle name="常规 28 3 3 2 2" xfId="1515"/>
    <cellStyle name="常规 28 3 3 2 2 2" xfId="22937"/>
    <cellStyle name="常规 28 3 3 2 2 3" xfId="22939"/>
    <cellStyle name="常规 28 3 3 2 3" xfId="1517"/>
    <cellStyle name="常规 28 3 3 2 4" xfId="1522"/>
    <cellStyle name="常规 28 3 3 2 5" xfId="22941"/>
    <cellStyle name="常规 28 3 3 2 6" xfId="22942"/>
    <cellStyle name="常规 28 3 3 2 7" xfId="22943"/>
    <cellStyle name="常规 28 3 3 2 8" xfId="9398"/>
    <cellStyle name="常规 28 3 3 2 9" xfId="9400"/>
    <cellStyle name="常规 28 3 3 3" xfId="22944"/>
    <cellStyle name="常规 28 3 3 3 2" xfId="22945"/>
    <cellStyle name="常规 28 3 3 4" xfId="22946"/>
    <cellStyle name="常规 28 3 3 4 2" xfId="22947"/>
    <cellStyle name="常规 28 3 3 5" xfId="22948"/>
    <cellStyle name="常规 28 3 3 6" xfId="22949"/>
    <cellStyle name="常规 28 3 4" xfId="22950"/>
    <cellStyle name="常规 28 3 4 2" xfId="22951"/>
    <cellStyle name="常规 28 3 4 2 2" xfId="9419"/>
    <cellStyle name="常规 28 3 4 2 2 10" xfId="22952"/>
    <cellStyle name="常规 28 3 4 2 2 11" xfId="22953"/>
    <cellStyle name="常规 28 3 4 2 2 12" xfId="22954"/>
    <cellStyle name="常规 28 3 4 2 2 13" xfId="22957"/>
    <cellStyle name="常规 28 3 4 2 2 14" xfId="22959"/>
    <cellStyle name="常规 28 3 4 2 2 15" xfId="22961"/>
    <cellStyle name="常规 28 3 4 2 2 2" xfId="22963"/>
    <cellStyle name="常规 28 3 4 2 2 2 2" xfId="22964"/>
    <cellStyle name="常规 28 3 4 2 2 2 3" xfId="22965"/>
    <cellStyle name="常规 28 3 4 2 2 3" xfId="22966"/>
    <cellStyle name="常规 28 3 4 2 2 4" xfId="22967"/>
    <cellStyle name="常规 28 3 4 2 2 5" xfId="22968"/>
    <cellStyle name="常规 28 3 4 2 2 6" xfId="22969"/>
    <cellStyle name="常规 28 3 4 2 2 7" xfId="22971"/>
    <cellStyle name="常规 28 3 4 2 2 8" xfId="22973"/>
    <cellStyle name="常规 28 3 4 2 2 9" xfId="22974"/>
    <cellStyle name="常规 28 3 4 2 3" xfId="9422"/>
    <cellStyle name="常规 28 3 4 2 3 2" xfId="22975"/>
    <cellStyle name="常规 28 3 4 2 3 3" xfId="22976"/>
    <cellStyle name="常规 28 3 4 2 4" xfId="9425"/>
    <cellStyle name="常规 28 3 4 3" xfId="22977"/>
    <cellStyle name="常规 28 3 4 3 2" xfId="22978"/>
    <cellStyle name="常规 28 3 4 3 2 10" xfId="17076"/>
    <cellStyle name="常规 28 3 4 3 2 11" xfId="22979"/>
    <cellStyle name="常规 28 3 4 3 2 12" xfId="22980"/>
    <cellStyle name="常规 28 3 4 3 2 13" xfId="22981"/>
    <cellStyle name="常规 28 3 4 3 2 14" xfId="22982"/>
    <cellStyle name="常规 28 3 4 3 2 15" xfId="22983"/>
    <cellStyle name="常规 28 3 4 3 2 2" xfId="22984"/>
    <cellStyle name="常规 28 3 4 3 2 3" xfId="22986"/>
    <cellStyle name="常规 28 3 4 3 2 4" xfId="22988"/>
    <cellStyle name="常规 28 3 4 3 2 5" xfId="22990"/>
    <cellStyle name="常规 28 3 4 3 2 6" xfId="22992"/>
    <cellStyle name="常规 28 3 4 3 2 7" xfId="22995"/>
    <cellStyle name="常规 28 3 4 3 2 8" xfId="22998"/>
    <cellStyle name="常规 28 3 4 3 2 9" xfId="23000"/>
    <cellStyle name="常规 28 3 4 3 3" xfId="14351"/>
    <cellStyle name="常规 28 3 4 4" xfId="23002"/>
    <cellStyle name="常规 28 3 4 4 10" xfId="23003"/>
    <cellStyle name="常规 28 3 4 4 11" xfId="23004"/>
    <cellStyle name="常规 28 3 4 4 12" xfId="23006"/>
    <cellStyle name="常规 28 3 4 4 13" xfId="23008"/>
    <cellStyle name="常规 28 3 4 4 14" xfId="23009"/>
    <cellStyle name="常规 28 3 4 4 15" xfId="23010"/>
    <cellStyle name="常规 28 3 4 4 2" xfId="23012"/>
    <cellStyle name="常规 28 3 4 4 3" xfId="23013"/>
    <cellStyle name="常规 28 3 4 4 4" xfId="23014"/>
    <cellStyle name="常规 28 3 4 4 5" xfId="23015"/>
    <cellStyle name="常规 28 3 4 4 6" xfId="23016"/>
    <cellStyle name="常规 28 3 4 4 7" xfId="23017"/>
    <cellStyle name="常规 28 3 4 4 8" xfId="23018"/>
    <cellStyle name="常规 28 3 4 4 9" xfId="23019"/>
    <cellStyle name="常规 28 3 4 5" xfId="23020"/>
    <cellStyle name="常规 28 3 4 5 2" xfId="23021"/>
    <cellStyle name="常规 28 3 4 6" xfId="23022"/>
    <cellStyle name="常规 28 3 4 7" xfId="23023"/>
    <cellStyle name="常规 28 3 5" xfId="23024"/>
    <cellStyle name="常规 28 3 5 10" xfId="23025"/>
    <cellStyle name="常规 28 3 5 11" xfId="23026"/>
    <cellStyle name="常规 28 3 5 12" xfId="23027"/>
    <cellStyle name="常规 28 3 5 13" xfId="23028"/>
    <cellStyle name="常规 28 3 5 14" xfId="3220"/>
    <cellStyle name="常规 28 3 5 15" xfId="3222"/>
    <cellStyle name="常规 28 3 5 2" xfId="23029"/>
    <cellStyle name="常规 28 3 5 2 2" xfId="23030"/>
    <cellStyle name="常规 28 3 5 2 2 2" xfId="1828"/>
    <cellStyle name="常规 28 3 5 2 2 3" xfId="1833"/>
    <cellStyle name="常规 28 3 5 2 3" xfId="23031"/>
    <cellStyle name="常规 28 3 5 3" xfId="23032"/>
    <cellStyle name="常规 28 3 5 3 2" xfId="23033"/>
    <cellStyle name="常规 28 3 5 3 3" xfId="23034"/>
    <cellStyle name="常规 28 3 5 4" xfId="23035"/>
    <cellStyle name="常规 28 3 5 5" xfId="23036"/>
    <cellStyle name="常规 28 3 5 6" xfId="23037"/>
    <cellStyle name="常规 28 3 5 7" xfId="23038"/>
    <cellStyle name="常规 28 3 5 8" xfId="23041"/>
    <cellStyle name="常规 28 3 5 9" xfId="5127"/>
    <cellStyle name="常规 28 3 6" xfId="23043"/>
    <cellStyle name="常规 28 3 6 2" xfId="23044"/>
    <cellStyle name="常规 28 3 6 2 2" xfId="10346"/>
    <cellStyle name="常规 28 3 6 2 2 2" xfId="10350"/>
    <cellStyle name="常规 28 3 6 2 2 3" xfId="23045"/>
    <cellStyle name="常规 28 3 6 2 3" xfId="10353"/>
    <cellStyle name="常规 28 3 6 3" xfId="23047"/>
    <cellStyle name="常规 28 3 6 3 2" xfId="20538"/>
    <cellStyle name="常规 28 3 6 3 3" xfId="20540"/>
    <cellStyle name="常规 28 3 6 4" xfId="23048"/>
    <cellStyle name="常规 28 3 7" xfId="23049"/>
    <cellStyle name="常规 28 3 7 2" xfId="23050"/>
    <cellStyle name="常规 28 3 7 2 2" xfId="13183"/>
    <cellStyle name="常规 28 3 7 2 3" xfId="13189"/>
    <cellStyle name="常规 28 3 7 3" xfId="23051"/>
    <cellStyle name="常规 28 3 8" xfId="23052"/>
    <cellStyle name="常规 28 3 8 2" xfId="22037"/>
    <cellStyle name="常规 28 3 8 2 2" xfId="23053"/>
    <cellStyle name="常规 28 3 8 2 3" xfId="23054"/>
    <cellStyle name="常规 28 3 8 3" xfId="22039"/>
    <cellStyle name="常规 28 3 9" xfId="23055"/>
    <cellStyle name="常规 28 3 9 2" xfId="22955"/>
    <cellStyle name="常规 28 4" xfId="23056"/>
    <cellStyle name="常规 28 4 10" xfId="23058"/>
    <cellStyle name="常规 28 4 10 2" xfId="23060"/>
    <cellStyle name="常规 28 4 11" xfId="23061"/>
    <cellStyle name="常规 28 4 12" xfId="23062"/>
    <cellStyle name="常规 28 4 2" xfId="5196"/>
    <cellStyle name="常规 28 4 2 2" xfId="23063"/>
    <cellStyle name="常规 28 4 2 2 2" xfId="9611"/>
    <cellStyle name="常规 28 4 2 2 2 10" xfId="1025"/>
    <cellStyle name="常规 28 4 2 2 2 11" xfId="23064"/>
    <cellStyle name="常规 28 4 2 2 2 12" xfId="23065"/>
    <cellStyle name="常规 28 4 2 2 2 13" xfId="23066"/>
    <cellStyle name="常规 28 4 2 2 2 14" xfId="23067"/>
    <cellStyle name="常规 28 4 2 2 2 15" xfId="23068"/>
    <cellStyle name="常规 28 4 2 2 2 2" xfId="15232"/>
    <cellStyle name="常规 28 4 2 2 2 2 2" xfId="23069"/>
    <cellStyle name="常规 28 4 2 2 2 2 3" xfId="23070"/>
    <cellStyle name="常规 28 4 2 2 2 3" xfId="15234"/>
    <cellStyle name="常规 28 4 2 2 2 4" xfId="23071"/>
    <cellStyle name="常规 28 4 2 2 2 5" xfId="23072"/>
    <cellStyle name="常规 28 4 2 2 2 6" xfId="23073"/>
    <cellStyle name="常规 28 4 2 2 2 7" xfId="23075"/>
    <cellStyle name="常规 28 4 2 2 2 8" xfId="23077"/>
    <cellStyle name="常规 28 4 2 2 2 9" xfId="13819"/>
    <cellStyle name="常规 28 4 2 2 3" xfId="9614"/>
    <cellStyle name="常规 28 4 2 2 3 2" xfId="23079"/>
    <cellStyle name="常规 28 4 2 2 3 3" xfId="23080"/>
    <cellStyle name="常规 28 4 2 2 4" xfId="9617"/>
    <cellStyle name="常规 28 4 2 3" xfId="23081"/>
    <cellStyle name="常规 28 4 2 3 2" xfId="23083"/>
    <cellStyle name="常规 28 4 2 3 2 10" xfId="23086"/>
    <cellStyle name="常规 28 4 2 3 2 11" xfId="23088"/>
    <cellStyle name="常规 28 4 2 3 2 12" xfId="23090"/>
    <cellStyle name="常规 28 4 2 3 2 13" xfId="23092"/>
    <cellStyle name="常规 28 4 2 3 2 14" xfId="23096"/>
    <cellStyle name="常规 28 4 2 3 2 15" xfId="23100"/>
    <cellStyle name="常规 28 4 2 3 2 2" xfId="2967"/>
    <cellStyle name="常规 28 4 2 3 2 3" xfId="2977"/>
    <cellStyle name="常规 28 4 2 3 2 4" xfId="8969"/>
    <cellStyle name="常规 28 4 2 3 2 5" xfId="23102"/>
    <cellStyle name="常规 28 4 2 3 2 6" xfId="23103"/>
    <cellStyle name="常规 28 4 2 3 2 7" xfId="23105"/>
    <cellStyle name="常规 28 4 2 3 2 8" xfId="23107"/>
    <cellStyle name="常规 28 4 2 3 2 9" xfId="1228"/>
    <cellStyle name="常规 28 4 2 3 3" xfId="23108"/>
    <cellStyle name="常规 28 4 2 4" xfId="23111"/>
    <cellStyle name="常规 28 4 2 4 10" xfId="23113"/>
    <cellStyle name="常规 28 4 2 4 11" xfId="23115"/>
    <cellStyle name="常规 28 4 2 4 12" xfId="23117"/>
    <cellStyle name="常规 28 4 2 4 13" xfId="23119"/>
    <cellStyle name="常规 28 4 2 4 14" xfId="23121"/>
    <cellStyle name="常规 28 4 2 4 15" xfId="23123"/>
    <cellStyle name="常规 28 4 2 4 2" xfId="23124"/>
    <cellStyle name="常规 28 4 2 4 3" xfId="23126"/>
    <cellStyle name="常规 28 4 2 4 4" xfId="23128"/>
    <cellStyle name="常规 28 4 2 4 5" xfId="23129"/>
    <cellStyle name="常规 28 4 2 4 6" xfId="23130"/>
    <cellStyle name="常规 28 4 2 4 7" xfId="23131"/>
    <cellStyle name="常规 28 4 2 4 8" xfId="23132"/>
    <cellStyle name="常规 28 4 2 4 9" xfId="23133"/>
    <cellStyle name="常规 28 4 2 5" xfId="23134"/>
    <cellStyle name="常规 28 4 2 5 2" xfId="23136"/>
    <cellStyle name="常规 28 4 2 6" xfId="23138"/>
    <cellStyle name="常规 28 4 2 7" xfId="23140"/>
    <cellStyle name="常规 28 4 3" xfId="5233"/>
    <cellStyle name="常规 28 4 3 2" xfId="23142"/>
    <cellStyle name="常规 28 4 3 2 10" xfId="4950"/>
    <cellStyle name="常规 28 4 3 2 11" xfId="2650"/>
    <cellStyle name="常规 28 4 3 2 12" xfId="2751"/>
    <cellStyle name="常规 28 4 3 2 13" xfId="737"/>
    <cellStyle name="常规 28 4 3 2 14" xfId="10673"/>
    <cellStyle name="常规 28 4 3 2 15" xfId="10678"/>
    <cellStyle name="常规 28 4 3 2 2" xfId="23143"/>
    <cellStyle name="常规 28 4 3 2 2 2" xfId="23144"/>
    <cellStyle name="常规 28 4 3 2 2 3" xfId="23146"/>
    <cellStyle name="常规 28 4 3 2 3" xfId="23148"/>
    <cellStyle name="常规 28 4 3 2 4" xfId="23149"/>
    <cellStyle name="常规 28 4 3 2 5" xfId="23150"/>
    <cellStyle name="常规 28 4 3 2 6" xfId="23151"/>
    <cellStyle name="常规 28 4 3 2 7" xfId="23153"/>
    <cellStyle name="常规 28 4 3 2 8" xfId="23155"/>
    <cellStyle name="常规 28 4 3 2 9" xfId="23156"/>
    <cellStyle name="常规 28 4 3 3" xfId="23157"/>
    <cellStyle name="常规 28 4 3 3 2" xfId="20958"/>
    <cellStyle name="常规 28 4 3 4" xfId="23158"/>
    <cellStyle name="常规 28 4 3 4 2" xfId="23159"/>
    <cellStyle name="常规 28 4 3 5" xfId="23160"/>
    <cellStyle name="常规 28 4 3 6" xfId="23161"/>
    <cellStyle name="常规 28 4 4" xfId="18179"/>
    <cellStyle name="常规 28 4 4 2" xfId="23162"/>
    <cellStyle name="常规 28 4 4 2 2" xfId="9796"/>
    <cellStyle name="常规 28 4 4 2 2 10" xfId="21781"/>
    <cellStyle name="常规 28 4 4 2 2 11" xfId="23164"/>
    <cellStyle name="常规 28 4 4 2 2 12" xfId="23165"/>
    <cellStyle name="常规 28 4 4 2 2 13" xfId="23167"/>
    <cellStyle name="常规 28 4 4 2 2 14" xfId="23170"/>
    <cellStyle name="常规 28 4 4 2 2 15" xfId="18770"/>
    <cellStyle name="常规 28 4 4 2 2 2" xfId="23172"/>
    <cellStyle name="常规 28 4 4 2 2 2 2" xfId="23173"/>
    <cellStyle name="常规 28 4 4 2 2 2 3" xfId="23174"/>
    <cellStyle name="常规 28 4 4 2 2 3" xfId="23175"/>
    <cellStyle name="常规 28 4 4 2 2 4" xfId="23176"/>
    <cellStyle name="常规 28 4 4 2 2 5" xfId="23177"/>
    <cellStyle name="常规 28 4 4 2 2 6" xfId="23178"/>
    <cellStyle name="常规 28 4 4 2 2 7" xfId="23181"/>
    <cellStyle name="常规 28 4 4 2 2 8" xfId="23185"/>
    <cellStyle name="常规 28 4 4 2 2 9" xfId="23187"/>
    <cellStyle name="常规 28 4 4 2 3" xfId="9801"/>
    <cellStyle name="常规 28 4 4 2 3 2" xfId="23188"/>
    <cellStyle name="常规 28 4 4 2 3 3" xfId="23189"/>
    <cellStyle name="常规 28 4 4 2 4" xfId="9805"/>
    <cellStyle name="常规 28 4 4 3" xfId="23190"/>
    <cellStyle name="常规 28 4 4 3 2" xfId="19868"/>
    <cellStyle name="常规 28 4 4 3 2 10" xfId="23192"/>
    <cellStyle name="常规 28 4 4 3 2 11" xfId="23193"/>
    <cellStyle name="常规 28 4 4 3 2 12" xfId="23194"/>
    <cellStyle name="常规 28 4 4 3 2 13" xfId="23196"/>
    <cellStyle name="常规 28 4 4 3 2 14" xfId="23199"/>
    <cellStyle name="常规 28 4 4 3 2 15" xfId="23201"/>
    <cellStyle name="常规 28 4 4 3 2 2" xfId="19871"/>
    <cellStyle name="常规 28 4 4 3 2 3" xfId="23202"/>
    <cellStyle name="常规 28 4 4 3 2 4" xfId="23204"/>
    <cellStyle name="常规 28 4 4 3 2 5" xfId="23207"/>
    <cellStyle name="常规 28 4 4 3 2 6" xfId="23208"/>
    <cellStyle name="常规 28 4 4 3 2 7" xfId="23210"/>
    <cellStyle name="常规 28 4 4 3 2 8" xfId="23213"/>
    <cellStyle name="常规 28 4 4 3 2 9" xfId="1164"/>
    <cellStyle name="常规 28 4 4 3 3" xfId="7827"/>
    <cellStyle name="常规 28 4 4 4" xfId="23215"/>
    <cellStyle name="常规 28 4 4 4 10" xfId="22402"/>
    <cellStyle name="常规 28 4 4 4 11" xfId="22404"/>
    <cellStyle name="常规 28 4 4 4 12" xfId="23217"/>
    <cellStyle name="常规 28 4 4 4 13" xfId="23218"/>
    <cellStyle name="常规 28 4 4 4 14" xfId="23219"/>
    <cellStyle name="常规 28 4 4 4 15" xfId="23220"/>
    <cellStyle name="常规 28 4 4 4 2" xfId="23221"/>
    <cellStyle name="常规 28 4 4 4 3" xfId="23222"/>
    <cellStyle name="常规 28 4 4 4 4" xfId="23223"/>
    <cellStyle name="常规 28 4 4 4 5" xfId="23224"/>
    <cellStyle name="常规 28 4 4 4 6" xfId="23225"/>
    <cellStyle name="常规 28 4 4 4 7" xfId="23226"/>
    <cellStyle name="常规 28 4 4 4 8" xfId="23227"/>
    <cellStyle name="常规 28 4 4 4 9" xfId="23228"/>
    <cellStyle name="常规 28 4 4 5" xfId="23229"/>
    <cellStyle name="常规 28 4 4 5 2" xfId="23230"/>
    <cellStyle name="常规 28 4 4 6" xfId="23231"/>
    <cellStyle name="常规 28 4 4 7" xfId="23232"/>
    <cellStyle name="常规 28 4 5" xfId="18182"/>
    <cellStyle name="常规 28 4 5 10" xfId="23233"/>
    <cellStyle name="常规 28 4 5 11" xfId="15780"/>
    <cellStyle name="常规 28 4 5 12" xfId="15782"/>
    <cellStyle name="常规 28 4 5 13" xfId="15784"/>
    <cellStyle name="常规 28 4 5 14" xfId="15786"/>
    <cellStyle name="常规 28 4 5 15" xfId="15788"/>
    <cellStyle name="常规 28 4 5 2" xfId="23234"/>
    <cellStyle name="常规 28 4 5 2 2" xfId="326"/>
    <cellStyle name="常规 28 4 5 2 2 2" xfId="23236"/>
    <cellStyle name="常规 28 4 5 2 2 3" xfId="23238"/>
    <cellStyle name="常规 28 4 5 2 3" xfId="23240"/>
    <cellStyle name="常规 28 4 5 3" xfId="23242"/>
    <cellStyle name="常规 28 4 5 3 2" xfId="23244"/>
    <cellStyle name="常规 28 4 5 3 3" xfId="23245"/>
    <cellStyle name="常规 28 4 5 4" xfId="23246"/>
    <cellStyle name="常规 28 4 5 5" xfId="23248"/>
    <cellStyle name="常规 28 4 5 6" xfId="23249"/>
    <cellStyle name="常规 28 4 5 7" xfId="19030"/>
    <cellStyle name="常规 28 4 5 8" xfId="19034"/>
    <cellStyle name="常规 28 4 5 9" xfId="5860"/>
    <cellStyle name="常规 28 4 6" xfId="18184"/>
    <cellStyle name="常规 28 4 6 2" xfId="23250"/>
    <cellStyle name="常规 28 4 6 2 2" xfId="23253"/>
    <cellStyle name="常规 28 4 6 2 2 2" xfId="23256"/>
    <cellStyle name="常规 28 4 6 2 2 3" xfId="23257"/>
    <cellStyle name="常规 28 4 6 2 3" xfId="23259"/>
    <cellStyle name="常规 28 4 6 3" xfId="23262"/>
    <cellStyle name="常规 28 4 6 3 2" xfId="23265"/>
    <cellStyle name="常规 28 4 6 3 3" xfId="23266"/>
    <cellStyle name="常规 28 4 6 4" xfId="23267"/>
    <cellStyle name="常规 28 4 7" xfId="18186"/>
    <cellStyle name="常规 28 4 7 2" xfId="23270"/>
    <cellStyle name="常规 28 4 7 2 2" xfId="12042"/>
    <cellStyle name="常规 28 4 7 2 3" xfId="12047"/>
    <cellStyle name="常规 28 4 7 3" xfId="23272"/>
    <cellStyle name="常规 28 4 8" xfId="18188"/>
    <cellStyle name="常规 28 4 8 2" xfId="23275"/>
    <cellStyle name="常规 28 4 8 2 2" xfId="12094"/>
    <cellStyle name="常规 28 4 8 2 3" xfId="12099"/>
    <cellStyle name="常规 28 4 8 3" xfId="23277"/>
    <cellStyle name="常规 28 4 9" xfId="18191"/>
    <cellStyle name="常规 28 4 9 2" xfId="23280"/>
    <cellStyle name="常规 28 5" xfId="23282"/>
    <cellStyle name="常规 28 5 2" xfId="23114"/>
    <cellStyle name="常规 28 5 2 2" xfId="10490"/>
    <cellStyle name="常规 28 5 2 2 10" xfId="23284"/>
    <cellStyle name="常规 28 5 2 2 11" xfId="23285"/>
    <cellStyle name="常规 28 5 2 2 12" xfId="23286"/>
    <cellStyle name="常规 28 5 2 2 13" xfId="23287"/>
    <cellStyle name="常规 28 5 2 2 14" xfId="23288"/>
    <cellStyle name="常规 28 5 2 2 15" xfId="23289"/>
    <cellStyle name="常规 28 5 2 2 2" xfId="4244"/>
    <cellStyle name="常规 28 5 2 2 3" xfId="4250"/>
    <cellStyle name="常规 28 5 2 2 4" xfId="3493"/>
    <cellStyle name="常规 28 5 2 2 5" xfId="3543"/>
    <cellStyle name="常规 28 5 2 2 6" xfId="3565"/>
    <cellStyle name="常规 28 5 2 2 7" xfId="3600"/>
    <cellStyle name="常规 28 5 2 2 8" xfId="3612"/>
    <cellStyle name="常规 28 5 2 2 9" xfId="3625"/>
    <cellStyle name="常规 28 5 2 3" xfId="10493"/>
    <cellStyle name="常规 28 5 3" xfId="23116"/>
    <cellStyle name="常规 28 5 3 2" xfId="23290"/>
    <cellStyle name="常规 28 5 3 2 10" xfId="23292"/>
    <cellStyle name="常规 28 5 3 2 11" xfId="7249"/>
    <cellStyle name="常规 28 5 3 2 12" xfId="7256"/>
    <cellStyle name="常规 28 5 3 2 13" xfId="5528"/>
    <cellStyle name="常规 28 5 3 2 14" xfId="23293"/>
    <cellStyle name="常规 28 5 3 2 15" xfId="23295"/>
    <cellStyle name="常规 28 5 3 2 2" xfId="14635"/>
    <cellStyle name="常规 28 5 3 2 3" xfId="14639"/>
    <cellStyle name="常规 28 5 3 2 4" xfId="14646"/>
    <cellStyle name="常规 28 5 3 2 5" xfId="14652"/>
    <cellStyle name="常规 28 5 3 2 6" xfId="14655"/>
    <cellStyle name="常规 28 5 3 2 7" xfId="14660"/>
    <cellStyle name="常规 28 5 3 2 8" xfId="20049"/>
    <cellStyle name="常规 28 5 3 2 9" xfId="20052"/>
    <cellStyle name="常规 28 5 4" xfId="23118"/>
    <cellStyle name="常规 28 5 4 10" xfId="23297"/>
    <cellStyle name="常规 28 5 4 11" xfId="23298"/>
    <cellStyle name="常规 28 5 4 12" xfId="23300"/>
    <cellStyle name="常规 28 5 4 13" xfId="23302"/>
    <cellStyle name="常规 28 5 4 14" xfId="23304"/>
    <cellStyle name="常规 28 5 4 15" xfId="23306"/>
    <cellStyle name="常规 28 5 4 2" xfId="23307"/>
    <cellStyle name="常规 28 5 4 3" xfId="23309"/>
    <cellStyle name="常规 28 5 4 4" xfId="23310"/>
    <cellStyle name="常规 28 5 4 5" xfId="23311"/>
    <cellStyle name="常规 28 5 4 6" xfId="23312"/>
    <cellStyle name="常规 28 5 4 7" xfId="23313"/>
    <cellStyle name="常规 28 5 4 8" xfId="23314"/>
    <cellStyle name="常规 28 5 4 9" xfId="6787"/>
    <cellStyle name="常规 28 5 5" xfId="23120"/>
    <cellStyle name="常规 28 5 6" xfId="23122"/>
    <cellStyle name="常规 28 6" xfId="10006"/>
    <cellStyle name="常规 28 6 10" xfId="10011"/>
    <cellStyle name="常规 28 6 11" xfId="10014"/>
    <cellStyle name="常规 28 6 2" xfId="4453"/>
    <cellStyle name="常规 28 6 2 10" xfId="20047"/>
    <cellStyle name="常规 28 6 2 11" xfId="23315"/>
    <cellStyle name="常规 28 6 2 12" xfId="23316"/>
    <cellStyle name="常规 28 6 2 13" xfId="23317"/>
    <cellStyle name="常规 28 6 2 14" xfId="23319"/>
    <cellStyle name="常规 28 6 2 15" xfId="23321"/>
    <cellStyle name="常规 28 6 2 2" xfId="14403"/>
    <cellStyle name="常规 28 6 2 2 2" xfId="10452"/>
    <cellStyle name="常规 28 6 2 2 2 2" xfId="18545"/>
    <cellStyle name="常规 28 6 2 2 2 2 2" xfId="18555"/>
    <cellStyle name="常规 28 6 2 2 2 2 3" xfId="18558"/>
    <cellStyle name="常规 28 6 2 2 2 3" xfId="18572"/>
    <cellStyle name="常规 28 6 2 2 3" xfId="10457"/>
    <cellStyle name="常规 28 6 2 2 3 2" xfId="13435"/>
    <cellStyle name="常规 28 6 2 2 3 3" xfId="18584"/>
    <cellStyle name="常规 28 6 2 2 4" xfId="10462"/>
    <cellStyle name="常规 28 6 2 3" xfId="14408"/>
    <cellStyle name="常规 28 6 2 3 2" xfId="18618"/>
    <cellStyle name="常规 28 6 2 3 2 2" xfId="18620"/>
    <cellStyle name="常规 28 6 2 3 2 3" xfId="18623"/>
    <cellStyle name="常规 28 6 2 3 3" xfId="18626"/>
    <cellStyle name="常规 28 6 2 4" xfId="14411"/>
    <cellStyle name="常规 28 6 2 4 2" xfId="18652"/>
    <cellStyle name="常规 28 6 2 4 3" xfId="18655"/>
    <cellStyle name="常规 28 6 2 5" xfId="14414"/>
    <cellStyle name="常规 28 6 2 6" xfId="23323"/>
    <cellStyle name="常规 28 6 2 7" xfId="23325"/>
    <cellStyle name="常规 28 6 2 8" xfId="23326"/>
    <cellStyle name="常规 28 6 2 9" xfId="5918"/>
    <cellStyle name="常规 28 6 3" xfId="4465"/>
    <cellStyle name="常规 28 6 3 2" xfId="23328"/>
    <cellStyle name="常规 28 6 3 2 2" xfId="18780"/>
    <cellStyle name="常规 28 6 3 2 2 2" xfId="18782"/>
    <cellStyle name="常规 28 6 3 2 2 2 2" xfId="23331"/>
    <cellStyle name="常规 28 6 3 2 2 2 3" xfId="23333"/>
    <cellStyle name="常规 28 6 3 2 2 3" xfId="23334"/>
    <cellStyle name="常规 28 6 3 2 3" xfId="18784"/>
    <cellStyle name="常规 28 6 3 2 3 2" xfId="13934"/>
    <cellStyle name="常规 28 6 3 2 3 3" xfId="22329"/>
    <cellStyle name="常规 28 6 3 2 4" xfId="18786"/>
    <cellStyle name="常规 28 6 3 3" xfId="23336"/>
    <cellStyle name="常规 28 6 3 3 2" xfId="23337"/>
    <cellStyle name="常规 28 6 3 3 2 2" xfId="23338"/>
    <cellStyle name="常规 28 6 3 3 2 3" xfId="23339"/>
    <cellStyle name="常规 28 6 3 3 3" xfId="23340"/>
    <cellStyle name="常规 28 6 3 4" xfId="23342"/>
    <cellStyle name="常规 28 6 3 4 2" xfId="18823"/>
    <cellStyle name="常规 28 6 3 4 3" xfId="18825"/>
    <cellStyle name="常规 28 6 3 5" xfId="23344"/>
    <cellStyle name="常规 28 6 4" xfId="4475"/>
    <cellStyle name="常规 28 6 4 2" xfId="18710"/>
    <cellStyle name="常规 28 6 4 2 2" xfId="1411"/>
    <cellStyle name="常规 28 6 4 2 2 2" xfId="18899"/>
    <cellStyle name="常规 28 6 4 2 2 3" xfId="23345"/>
    <cellStyle name="常规 28 6 4 2 3" xfId="1426"/>
    <cellStyle name="常规 28 6 4 3" xfId="18715"/>
    <cellStyle name="常规 28 6 4 3 2" xfId="18927"/>
    <cellStyle name="常规 28 6 4 3 3" xfId="18935"/>
    <cellStyle name="常规 28 6 4 4" xfId="18717"/>
    <cellStyle name="常规 28 6 5" xfId="10025"/>
    <cellStyle name="常规 28 6 5 2" xfId="23347"/>
    <cellStyle name="常规 28 6 5 2 2" xfId="18999"/>
    <cellStyle name="常规 28 6 5 2 2 2" xfId="23349"/>
    <cellStyle name="常规 28 6 5 2 2 3" xfId="23352"/>
    <cellStyle name="常规 28 6 5 2 3" xfId="23355"/>
    <cellStyle name="常规 28 6 5 3" xfId="23358"/>
    <cellStyle name="常规 28 6 5 3 2" xfId="19004"/>
    <cellStyle name="常规 28 6 5 3 3" xfId="23359"/>
    <cellStyle name="常规 28 6 5 4" xfId="23361"/>
    <cellStyle name="常规 28 6 6" xfId="10029"/>
    <cellStyle name="常规 28 6 6 2" xfId="19403"/>
    <cellStyle name="常规 28 6 6 2 2" xfId="19062"/>
    <cellStyle name="常规 28 6 6 2 2 2" xfId="23362"/>
    <cellStyle name="常规 28 6 6 2 2 3" xfId="23364"/>
    <cellStyle name="常规 28 6 6 2 3" xfId="19065"/>
    <cellStyle name="常规 28 6 6 3" xfId="19405"/>
    <cellStyle name="常规 28 6 6 3 2" xfId="19083"/>
    <cellStyle name="常规 28 6 6 3 3" xfId="19086"/>
    <cellStyle name="常规 28 6 6 4" xfId="19407"/>
    <cellStyle name="常规 28 6 7" xfId="10033"/>
    <cellStyle name="常规 28 6 7 2" xfId="23366"/>
    <cellStyle name="常规 28 6 7 2 2" xfId="12235"/>
    <cellStyle name="常规 28 6 7 2 3" xfId="12239"/>
    <cellStyle name="常规 28 6 7 3" xfId="23367"/>
    <cellStyle name="常规 28 6 8" xfId="10036"/>
    <cellStyle name="常规 28 6 8 2" xfId="23368"/>
    <cellStyle name="常规 28 6 9" xfId="842"/>
    <cellStyle name="常规 28 6 9 2" xfId="23369"/>
    <cellStyle name="常规 28 7" xfId="10038"/>
    <cellStyle name="常规 28 7 2" xfId="23370"/>
    <cellStyle name="常规 28 7 2 2" xfId="23371"/>
    <cellStyle name="常规 28 7 2 2 10" xfId="23372"/>
    <cellStyle name="常规 28 7 2 2 11" xfId="23373"/>
    <cellStyle name="常规 28 7 2 2 12" xfId="3112"/>
    <cellStyle name="常规 28 7 2 2 13" xfId="3132"/>
    <cellStyle name="常规 28 7 2 2 14" xfId="23374"/>
    <cellStyle name="常规 28 7 2 2 15" xfId="14416"/>
    <cellStyle name="常规 28 7 2 2 2" xfId="1719"/>
    <cellStyle name="常规 28 7 2 2 3" xfId="1734"/>
    <cellStyle name="常规 28 7 2 2 4" xfId="4440"/>
    <cellStyle name="常规 28 7 2 2 5" xfId="4454"/>
    <cellStyle name="常规 28 7 2 2 6" xfId="4466"/>
    <cellStyle name="常规 28 7 2 2 7" xfId="4476"/>
    <cellStyle name="常规 28 7 2 2 8" xfId="10026"/>
    <cellStyle name="常规 28 7 2 2 9" xfId="10030"/>
    <cellStyle name="常规 28 7 2 3" xfId="23375"/>
    <cellStyle name="常规 28 7 3" xfId="23376"/>
    <cellStyle name="常规 28 7 3 2" xfId="23377"/>
    <cellStyle name="常规 28 7 3 2 10" xfId="23379"/>
    <cellStyle name="常规 28 7 3 2 11" xfId="23381"/>
    <cellStyle name="常规 28 7 3 2 12" xfId="23382"/>
    <cellStyle name="常规 28 7 3 2 13" xfId="23383"/>
    <cellStyle name="常规 28 7 3 2 14" xfId="23385"/>
    <cellStyle name="常规 28 7 3 2 15" xfId="23387"/>
    <cellStyle name="常规 28 7 3 2 2" xfId="19622"/>
    <cellStyle name="常规 28 7 3 2 3" xfId="23389"/>
    <cellStyle name="常规 28 7 3 2 4" xfId="23391"/>
    <cellStyle name="常规 28 7 3 2 5" xfId="23393"/>
    <cellStyle name="常规 28 7 3 2 6" xfId="23397"/>
    <cellStyle name="常规 28 7 3 2 7" xfId="23399"/>
    <cellStyle name="常规 28 7 3 2 8" xfId="23401"/>
    <cellStyle name="常规 28 7 3 2 9" xfId="23403"/>
    <cellStyle name="常规 28 7 4" xfId="23405"/>
    <cellStyle name="常规 28 7 4 10" xfId="23406"/>
    <cellStyle name="常规 28 7 4 11" xfId="23408"/>
    <cellStyle name="常规 28 7 4 12" xfId="23410"/>
    <cellStyle name="常规 28 7 4 13" xfId="23412"/>
    <cellStyle name="常规 28 7 4 14" xfId="23414"/>
    <cellStyle name="常规 28 7 4 15" xfId="23415"/>
    <cellStyle name="常规 28 7 4 2" xfId="18744"/>
    <cellStyle name="常规 28 7 4 3" xfId="18747"/>
    <cellStyle name="常规 28 7 4 4" xfId="18749"/>
    <cellStyle name="常规 28 7 4 5" xfId="14862"/>
    <cellStyle name="常规 28 7 4 6" xfId="14864"/>
    <cellStyle name="常规 28 7 4 7" xfId="14866"/>
    <cellStyle name="常规 28 7 4 8" xfId="14868"/>
    <cellStyle name="常规 28 7 4 9" xfId="8248"/>
    <cellStyle name="常规 28 7 5" xfId="23416"/>
    <cellStyle name="常规 28 7 6" xfId="23417"/>
    <cellStyle name="常规 28 8" xfId="23418"/>
    <cellStyle name="常规 28 8 10" xfId="13826"/>
    <cellStyle name="常规 28 8 11" xfId="13830"/>
    <cellStyle name="常规 28 8 12" xfId="13834"/>
    <cellStyle name="常规 28 8 13" xfId="13838"/>
    <cellStyle name="常规 28 8 14" xfId="13841"/>
    <cellStyle name="常规 28 8 15" xfId="23419"/>
    <cellStyle name="常规 28 8 2" xfId="19567"/>
    <cellStyle name="常规 28 8 2 2" xfId="23421"/>
    <cellStyle name="常规 28 8 2 2 2" xfId="11445"/>
    <cellStyle name="常规 28 8 2 2 3" xfId="11450"/>
    <cellStyle name="常规 28 8 2 3" xfId="23423"/>
    <cellStyle name="常规 28 8 3" xfId="19570"/>
    <cellStyle name="常规 28 8 3 2" xfId="23425"/>
    <cellStyle name="常规 28 8 3 3" xfId="23426"/>
    <cellStyle name="常规 28 8 4" xfId="19573"/>
    <cellStyle name="常规 28 8 5" xfId="19576"/>
    <cellStyle name="常规 28 8 6" xfId="23427"/>
    <cellStyle name="常规 28 8 7" xfId="23429"/>
    <cellStyle name="常规 28 8 8" xfId="23430"/>
    <cellStyle name="常规 28 8 9" xfId="858"/>
    <cellStyle name="常规 28 9" xfId="15627"/>
    <cellStyle name="常规 28 9 2" xfId="15629"/>
    <cellStyle name="常规 28 9 2 2" xfId="15631"/>
    <cellStyle name="常规 28 9 2 3" xfId="15655"/>
    <cellStyle name="常规 28 9 3" xfId="15708"/>
    <cellStyle name="常规 29" xfId="10690"/>
    <cellStyle name="常规 29 2" xfId="22868"/>
    <cellStyle name="常规 29 2 2" xfId="23431"/>
    <cellStyle name="常规 29 2 2 10" xfId="21376"/>
    <cellStyle name="常规 29 2 2 11" xfId="23434"/>
    <cellStyle name="常规 29 2 2 12" xfId="23435"/>
    <cellStyle name="常规 29 2 2 13" xfId="23436"/>
    <cellStyle name="常规 29 2 2 14" xfId="23437"/>
    <cellStyle name="常规 29 2 2 15" xfId="23438"/>
    <cellStyle name="常规 29 2 2 2" xfId="23439"/>
    <cellStyle name="常规 29 2 2 3" xfId="23440"/>
    <cellStyle name="常规 29 2 2 4" xfId="23441"/>
    <cellStyle name="常规 29 2 2 5" xfId="23443"/>
    <cellStyle name="常规 29 2 2 6" xfId="23445"/>
    <cellStyle name="常规 29 2 2 7" xfId="23447"/>
    <cellStyle name="常规 29 2 2 8" xfId="23449"/>
    <cellStyle name="常规 29 2 2 9" xfId="23451"/>
    <cellStyle name="常规 29 2 3" xfId="23454"/>
    <cellStyle name="常规 29 2 3 2" xfId="5560"/>
    <cellStyle name="常规 29 2 4" xfId="13023"/>
    <cellStyle name="常规 29 2 5" xfId="13027"/>
    <cellStyle name="常规 29 3" xfId="22871"/>
    <cellStyle name="常规 29 3 10" xfId="23457"/>
    <cellStyle name="常规 29 3 11" xfId="23458"/>
    <cellStyle name="常规 29 3 12" xfId="23459"/>
    <cellStyle name="常规 29 3 13" xfId="23460"/>
    <cellStyle name="常规 29 3 14" xfId="23461"/>
    <cellStyle name="常规 29 3 15" xfId="23462"/>
    <cellStyle name="常规 29 3 2" xfId="23463"/>
    <cellStyle name="常规 29 3 3" xfId="23464"/>
    <cellStyle name="常规 29 3 4" xfId="23465"/>
    <cellStyle name="常规 29 3 5" xfId="23466"/>
    <cellStyle name="常规 29 3 6" xfId="23467"/>
    <cellStyle name="常规 29 3 7" xfId="23468"/>
    <cellStyle name="常规 29 3 8" xfId="23469"/>
    <cellStyle name="常规 29 3 9" xfId="23470"/>
    <cellStyle name="常规 29 4" xfId="22874"/>
    <cellStyle name="常规 29 4 2" xfId="10969"/>
    <cellStyle name="常规 29 5" xfId="22877"/>
    <cellStyle name="常规 29 6" xfId="10044"/>
    <cellStyle name="常规 29 6 2" xfId="23394"/>
    <cellStyle name="常规 29 7" xfId="10048"/>
    <cellStyle name="常规 29 8" xfId="4233"/>
    <cellStyle name="常规 3" xfId="23471"/>
    <cellStyle name="常规 3 10" xfId="6533"/>
    <cellStyle name="常规 3 10 10" xfId="6536"/>
    <cellStyle name="常规 3 10 11" xfId="4711"/>
    <cellStyle name="常规 3 10 12" xfId="4721"/>
    <cellStyle name="常规 3 10 13" xfId="6547"/>
    <cellStyle name="常规 3 10 14" xfId="6553"/>
    <cellStyle name="常规 3 10 15" xfId="6561"/>
    <cellStyle name="常规 3 10 2" xfId="6565"/>
    <cellStyle name="常规 3 10 3" xfId="6569"/>
    <cellStyle name="常规 3 10 3 2" xfId="22382"/>
    <cellStyle name="常规 3 10 4" xfId="6577"/>
    <cellStyle name="常规 3 10 5" xfId="6584"/>
    <cellStyle name="常规 3 10 6" xfId="74"/>
    <cellStyle name="常规 3 10 7" xfId="4643"/>
    <cellStyle name="常规 3 10 8" xfId="4658"/>
    <cellStyle name="常规 3 10 9" xfId="6594"/>
    <cellStyle name="常规 3 11" xfId="6600"/>
    <cellStyle name="常规 3 11 2" xfId="23472"/>
    <cellStyle name="常规 3 11 3" xfId="23475"/>
    <cellStyle name="常规 3 11 3 2" xfId="22515"/>
    <cellStyle name="常规 3 12" xfId="23477"/>
    <cellStyle name="常规 3 12 2" xfId="23478"/>
    <cellStyle name="常规 3 12 2 2" xfId="22552"/>
    <cellStyle name="常规 3 13" xfId="23480"/>
    <cellStyle name="常规 3 13 2" xfId="1363"/>
    <cellStyle name="常规 3 13 3" xfId="379"/>
    <cellStyle name="常规 3 14" xfId="23481"/>
    <cellStyle name="常规 3 14 2" xfId="23482"/>
    <cellStyle name="常规 3 15" xfId="23483"/>
    <cellStyle name="常规 3 15 2" xfId="23485"/>
    <cellStyle name="常规 3 16" xfId="23488"/>
    <cellStyle name="常规 3 16 2" xfId="23490"/>
    <cellStyle name="常规 3 17" xfId="23493"/>
    <cellStyle name="常规 3 17 2" xfId="23496"/>
    <cellStyle name="常规 3 17 2 2" xfId="13752"/>
    <cellStyle name="常规 3 17 3" xfId="23500"/>
    <cellStyle name="常规 3 17 3 2" xfId="23502"/>
    <cellStyle name="常规 3 17 4" xfId="23503"/>
    <cellStyle name="常规 3 18" xfId="23505"/>
    <cellStyle name="常规 3 18 2" xfId="23508"/>
    <cellStyle name="常规 3 19" xfId="23512"/>
    <cellStyle name="常规 3 19 2" xfId="23515"/>
    <cellStyle name="常规 3 2" xfId="23518"/>
    <cellStyle name="常规 3 2 10" xfId="22844"/>
    <cellStyle name="常规 3 2 10 10" xfId="22458"/>
    <cellStyle name="常规 3 2 10 11" xfId="22463"/>
    <cellStyle name="常规 3 2 10 12" xfId="23521"/>
    <cellStyle name="常规 3 2 10 13" xfId="23523"/>
    <cellStyle name="常规 3 2 10 14" xfId="23525"/>
    <cellStyle name="常规 3 2 10 15" xfId="23526"/>
    <cellStyle name="常规 3 2 10 2" xfId="21978"/>
    <cellStyle name="常规 3 2 10 2 2" xfId="23487"/>
    <cellStyle name="常规 3 2 10 2 3" xfId="23492"/>
    <cellStyle name="常规 3 2 10 3" xfId="21981"/>
    <cellStyle name="常规 3 2 10 4" xfId="21984"/>
    <cellStyle name="常规 3 2 10 4 2" xfId="23528"/>
    <cellStyle name="常规 3 2 10 5" xfId="21987"/>
    <cellStyle name="常规 3 2 10 6" xfId="23531"/>
    <cellStyle name="常规 3 2 10 7" xfId="19653"/>
    <cellStyle name="常规 3 2 10 8" xfId="19698"/>
    <cellStyle name="常规 3 2 10 9" xfId="19701"/>
    <cellStyle name="常规 3 2 11" xfId="22846"/>
    <cellStyle name="常规 3 2 11 2" xfId="23534"/>
    <cellStyle name="常规 3 2 11 2 2" xfId="23535"/>
    <cellStyle name="常规 3 2 11 2 3" xfId="23537"/>
    <cellStyle name="常规 3 2 11 3" xfId="23538"/>
    <cellStyle name="常规 3 2 11 4" xfId="23540"/>
    <cellStyle name="常规 3 2 11 4 2" xfId="23542"/>
    <cellStyle name="常规 3 2 12" xfId="23544"/>
    <cellStyle name="常规 3 2 12 2" xfId="21025"/>
    <cellStyle name="常规 3 2 12 2 2" xfId="23545"/>
    <cellStyle name="常规 3 2 12 2 3" xfId="23546"/>
    <cellStyle name="常规 3 2 12 3" xfId="21027"/>
    <cellStyle name="常规 3 2 12 4" xfId="21030"/>
    <cellStyle name="常规 3 2 12 4 2" xfId="23548"/>
    <cellStyle name="常规 3 2 13" xfId="23550"/>
    <cellStyle name="常规 3 2 13 2" xfId="23551"/>
    <cellStyle name="常规 3 2 13 3" xfId="23552"/>
    <cellStyle name="常规 3 2 13 3 2" xfId="19910"/>
    <cellStyle name="常规 3 2 14" xfId="23554"/>
    <cellStyle name="常规 3 2 14 2" xfId="23555"/>
    <cellStyle name="常规 3 2 14 3" xfId="23556"/>
    <cellStyle name="常规 3 2 14 3 2" xfId="23558"/>
    <cellStyle name="常规 3 2 15" xfId="23560"/>
    <cellStyle name="常规 3 2 15 2" xfId="23562"/>
    <cellStyle name="常规 3 2 15 2 2" xfId="16779"/>
    <cellStyle name="常规 3 2 16" xfId="23564"/>
    <cellStyle name="常规 3 2 16 2" xfId="23566"/>
    <cellStyle name="常规 3 2 17" xfId="23568"/>
    <cellStyle name="常规 3 2 17 2" xfId="19437"/>
    <cellStyle name="常规 3 2 18" xfId="23570"/>
    <cellStyle name="常规 3 2 18 2" xfId="14584"/>
    <cellStyle name="常规 3 2 19" xfId="23573"/>
    <cellStyle name="常规 3 2 19 2" xfId="23576"/>
    <cellStyle name="常规 3 2 2" xfId="23579"/>
    <cellStyle name="常规 3 2 2 10" xfId="23580"/>
    <cellStyle name="常规 3 2 2 11" xfId="23582"/>
    <cellStyle name="常规 3 2 2 11 2" xfId="23584"/>
    <cellStyle name="常规 3 2 2 12" xfId="23585"/>
    <cellStyle name="常规 3 2 2 2" xfId="23586"/>
    <cellStyle name="常规 3 2 2 2 2" xfId="23588"/>
    <cellStyle name="常规 3 2 2 2 2 2" xfId="23589"/>
    <cellStyle name="常规 3 2 2 2 2 2 2" xfId="23590"/>
    <cellStyle name="常规 3 2 2 2 2 2 2 2" xfId="23591"/>
    <cellStyle name="常规 3 2 2 2 2 2 2 2 10" xfId="23593"/>
    <cellStyle name="常规 3 2 2 2 2 2 2 2 11" xfId="23594"/>
    <cellStyle name="常规 3 2 2 2 2 2 2 2 12" xfId="23595"/>
    <cellStyle name="常规 3 2 2 2 2 2 2 2 13" xfId="23596"/>
    <cellStyle name="常规 3 2 2 2 2 2 2 2 14" xfId="23597"/>
    <cellStyle name="常规 3 2 2 2 2 2 2 2 15" xfId="23598"/>
    <cellStyle name="常规 3 2 2 2 2 2 2 2 2" xfId="10879"/>
    <cellStyle name="常规 3 2 2 2 2 2 2 2 3" xfId="5992"/>
    <cellStyle name="常规 3 2 2 2 2 2 2 2 4" xfId="6940"/>
    <cellStyle name="常规 3 2 2 2 2 2 2 2 5" xfId="6944"/>
    <cellStyle name="常规 3 2 2 2 2 2 2 2 6" xfId="5163"/>
    <cellStyle name="常规 3 2 2 2 2 2 2 2 7" xfId="5197"/>
    <cellStyle name="常规 3 2 2 2 2 2 2 2 8" xfId="5234"/>
    <cellStyle name="常规 3 2 2 2 2 2 2 2 9" xfId="18180"/>
    <cellStyle name="常规 3 2 2 2 2 2 3" xfId="23599"/>
    <cellStyle name="常规 3 2 2 2 2 2 3 2" xfId="23601"/>
    <cellStyle name="常规 3 2 2 2 2 2 3 2 10" xfId="23602"/>
    <cellStyle name="常规 3 2 2 2 2 2 3 2 11" xfId="23603"/>
    <cellStyle name="常规 3 2 2 2 2 2 3 2 12" xfId="23604"/>
    <cellStyle name="常规 3 2 2 2 2 2 3 2 13" xfId="23606"/>
    <cellStyle name="常规 3 2 2 2 2 2 3 2 14" xfId="23608"/>
    <cellStyle name="常规 3 2 2 2 2 2 3 2 15" xfId="23609"/>
    <cellStyle name="常规 3 2 2 2 2 2 3 2 2" xfId="10958"/>
    <cellStyle name="常规 3 2 2 2 2 2 3 2 3" xfId="10961"/>
    <cellStyle name="常规 3 2 2 2 2 2 3 2 4" xfId="10963"/>
    <cellStyle name="常规 3 2 2 2 2 2 3 2 5" xfId="10965"/>
    <cellStyle name="常规 3 2 2 2 2 2 3 2 6" xfId="10967"/>
    <cellStyle name="常规 3 2 2 2 2 2 3 2 7" xfId="10970"/>
    <cellStyle name="常规 3 2 2 2 2 2 3 2 8" xfId="23610"/>
    <cellStyle name="常规 3 2 2 2 2 2 3 2 9" xfId="23611"/>
    <cellStyle name="常规 3 2 2 2 2 2 4" xfId="23612"/>
    <cellStyle name="常规 3 2 2 2 2 2 4 10" xfId="23615"/>
    <cellStyle name="常规 3 2 2 2 2 2 4 11" xfId="10500"/>
    <cellStyle name="常规 3 2 2 2 2 2 4 12" xfId="10504"/>
    <cellStyle name="常规 3 2 2 2 2 2 4 13" xfId="23617"/>
    <cellStyle name="常规 3 2 2 2 2 2 4 14" xfId="23620"/>
    <cellStyle name="常规 3 2 2 2 2 2 4 15" xfId="23621"/>
    <cellStyle name="常规 3 2 2 2 2 2 4 2" xfId="23622"/>
    <cellStyle name="常规 3 2 2 2 2 2 4 3" xfId="23623"/>
    <cellStyle name="常规 3 2 2 2 2 2 4 4" xfId="4491"/>
    <cellStyle name="常规 3 2 2 2 2 2 4 5" xfId="23624"/>
    <cellStyle name="常规 3 2 2 2 2 2 4 6" xfId="23626"/>
    <cellStyle name="常规 3 2 2 2 2 2 4 7" xfId="23628"/>
    <cellStyle name="常规 3 2 2 2 2 2 4 8" xfId="23629"/>
    <cellStyle name="常规 3 2 2 2 2 2 4 9" xfId="23631"/>
    <cellStyle name="常规 3 2 2 2 2 3" xfId="23633"/>
    <cellStyle name="常规 3 2 2 2 2 3 2" xfId="23634"/>
    <cellStyle name="常规 3 2 2 2 2 3 2 10" xfId="23635"/>
    <cellStyle name="常规 3 2 2 2 2 3 2 11" xfId="23637"/>
    <cellStyle name="常规 3 2 2 2 2 3 2 12" xfId="23639"/>
    <cellStyle name="常规 3 2 2 2 2 3 2 13" xfId="23640"/>
    <cellStyle name="常规 3 2 2 2 2 3 2 14" xfId="23641"/>
    <cellStyle name="常规 3 2 2 2 2 3 2 15" xfId="23642"/>
    <cellStyle name="常规 3 2 2 2 2 3 2 2" xfId="17900"/>
    <cellStyle name="常规 3 2 2 2 2 3 2 3" xfId="17906"/>
    <cellStyle name="常规 3 2 2 2 2 3 2 4" xfId="4535"/>
    <cellStyle name="常规 3 2 2 2 2 3 2 5" xfId="4541"/>
    <cellStyle name="常规 3 2 2 2 2 3 2 6" xfId="23643"/>
    <cellStyle name="常规 3 2 2 2 2 3 2 7" xfId="12504"/>
    <cellStyle name="常规 3 2 2 2 2 3 2 8" xfId="8803"/>
    <cellStyle name="常规 3 2 2 2 2 3 2 9" xfId="8806"/>
    <cellStyle name="常规 3 2 2 2 2 3 3" xfId="23646"/>
    <cellStyle name="常规 3 2 2 2 2 4" xfId="23648"/>
    <cellStyle name="常规 3 2 2 2 2 4 2" xfId="23649"/>
    <cellStyle name="常规 3 2 2 2 2 4 2 10" xfId="23650"/>
    <cellStyle name="常规 3 2 2 2 2 4 2 11" xfId="3699"/>
    <cellStyle name="常规 3 2 2 2 2 4 2 12" xfId="3701"/>
    <cellStyle name="常规 3 2 2 2 2 4 2 13" xfId="10666"/>
    <cellStyle name="常规 3 2 2 2 2 4 2 14" xfId="21719"/>
    <cellStyle name="常规 3 2 2 2 2 4 2 15" xfId="21722"/>
    <cellStyle name="常规 3 2 2 2 2 4 2 16" xfId="18918"/>
    <cellStyle name="常规 3 2 2 2 2 4 2 2" xfId="18134"/>
    <cellStyle name="常规 3 2 2 2 2 4 2 3" xfId="18137"/>
    <cellStyle name="常规 3 2 2 2 2 4 2 4" xfId="4580"/>
    <cellStyle name="常规 3 2 2 2 2 4 2 5" xfId="4583"/>
    <cellStyle name="常规 3 2 2 2 2 4 2 6" xfId="18139"/>
    <cellStyle name="常规 3 2 2 2 2 4 2 7" xfId="23651"/>
    <cellStyle name="常规 3 2 2 2 2 4 2 8" xfId="23653"/>
    <cellStyle name="常规 3 2 2 2 2 4 2 9" xfId="23655"/>
    <cellStyle name="常规 3 2 2 2 2 4 3" xfId="23657"/>
    <cellStyle name="常规 3 2 2 2 2 5" xfId="23658"/>
    <cellStyle name="常规 3 2 2 2 2 5 10" xfId="23659"/>
    <cellStyle name="常规 3 2 2 2 2 5 11" xfId="23660"/>
    <cellStyle name="常规 3 2 2 2 2 5 12" xfId="23662"/>
    <cellStyle name="常规 3 2 2 2 2 5 13" xfId="23663"/>
    <cellStyle name="常规 3 2 2 2 2 5 14" xfId="23664"/>
    <cellStyle name="常规 3 2 2 2 2 5 15" xfId="23665"/>
    <cellStyle name="常规 3 2 2 2 2 5 16" xfId="23668"/>
    <cellStyle name="常规 3 2 2 2 2 5 2" xfId="23671"/>
    <cellStyle name="常规 3 2 2 2 2 5 2 2" xfId="23672"/>
    <cellStyle name="常规 3 2 2 2 2 5 3" xfId="23675"/>
    <cellStyle name="常规 3 2 2 2 2 5 3 2" xfId="17894"/>
    <cellStyle name="常规 3 2 2 2 2 5 4" xfId="23676"/>
    <cellStyle name="常规 3 2 2 2 2 5 5" xfId="23677"/>
    <cellStyle name="常规 3 2 2 2 2 5 6" xfId="12569"/>
    <cellStyle name="常规 3 2 2 2 2 5 7" xfId="12578"/>
    <cellStyle name="常规 3 2 2 2 2 5 8" xfId="7569"/>
    <cellStyle name="常规 3 2 2 2 2 5 9" xfId="7578"/>
    <cellStyle name="常规 3 2 2 2 2 6" xfId="23678"/>
    <cellStyle name="常规 3 2 2 2 2 6 2" xfId="7014"/>
    <cellStyle name="常规 3 2 2 2 2 7" xfId="23679"/>
    <cellStyle name="常规 3 2 2 2 2 8" xfId="23680"/>
    <cellStyle name="常规 3 2 2 2 3" xfId="23681"/>
    <cellStyle name="常规 3 2 2 2 3 2" xfId="23682"/>
    <cellStyle name="常规 3 2 2 2 3 2 2" xfId="14500"/>
    <cellStyle name="常规 3 2 2 2 3 2 2 10" xfId="23683"/>
    <cellStyle name="常规 3 2 2 2 3 2 2 11" xfId="23685"/>
    <cellStyle name="常规 3 2 2 2 3 2 2 12" xfId="23686"/>
    <cellStyle name="常规 3 2 2 2 3 2 2 13" xfId="23687"/>
    <cellStyle name="常规 3 2 2 2 3 2 2 14" xfId="23688"/>
    <cellStyle name="常规 3 2 2 2 3 2 2 15" xfId="23689"/>
    <cellStyle name="常规 3 2 2 2 3 2 2 2" xfId="23691"/>
    <cellStyle name="常规 3 2 2 2 3 2 2 3" xfId="23692"/>
    <cellStyle name="常规 3 2 2 2 3 2 2 4" xfId="3673"/>
    <cellStyle name="常规 3 2 2 2 3 2 2 5" xfId="3680"/>
    <cellStyle name="常规 3 2 2 2 3 2 2 6" xfId="3686"/>
    <cellStyle name="常规 3 2 2 2 3 2 2 7" xfId="3692"/>
    <cellStyle name="常规 3 2 2 2 3 2 2 8" xfId="9161"/>
    <cellStyle name="常规 3 2 2 2 3 2 2 9" xfId="23693"/>
    <cellStyle name="常规 3 2 2 2 3 3" xfId="23695"/>
    <cellStyle name="常规 3 2 2 2 3 3 2" xfId="7663"/>
    <cellStyle name="常规 3 2 2 2 3 3 2 10" xfId="23696"/>
    <cellStyle name="常规 3 2 2 2 3 3 2 11" xfId="23697"/>
    <cellStyle name="常规 3 2 2 2 3 3 2 12" xfId="23698"/>
    <cellStyle name="常规 3 2 2 2 3 3 2 13" xfId="23699"/>
    <cellStyle name="常规 3 2 2 2 3 3 2 14" xfId="23700"/>
    <cellStyle name="常规 3 2 2 2 3 3 2 15" xfId="23701"/>
    <cellStyle name="常规 3 2 2 2 3 3 2 2" xfId="23703"/>
    <cellStyle name="常规 3 2 2 2 3 3 2 3" xfId="23704"/>
    <cellStyle name="常规 3 2 2 2 3 3 2 4" xfId="21674"/>
    <cellStyle name="常规 3 2 2 2 3 3 2 5" xfId="21704"/>
    <cellStyle name="常规 3 2 2 2 3 3 2 6" xfId="21707"/>
    <cellStyle name="常规 3 2 2 2 3 3 2 7" xfId="21711"/>
    <cellStyle name="常规 3 2 2 2 3 3 2 8" xfId="2330"/>
    <cellStyle name="常规 3 2 2 2 3 3 2 9" xfId="2335"/>
    <cellStyle name="常规 3 2 2 2 3 4" xfId="23705"/>
    <cellStyle name="常规 3 2 2 2 3 4 10" xfId="14447"/>
    <cellStyle name="常规 3 2 2 2 3 4 11" xfId="14449"/>
    <cellStyle name="常规 3 2 2 2 3 4 12" xfId="14452"/>
    <cellStyle name="常规 3 2 2 2 3 4 13" xfId="14455"/>
    <cellStyle name="常规 3 2 2 2 3 4 14" xfId="14458"/>
    <cellStyle name="常规 3 2 2 2 3 4 15" xfId="14461"/>
    <cellStyle name="常规 3 2 2 2 3 4 2" xfId="23706"/>
    <cellStyle name="常规 3 2 2 2 3 4 3" xfId="23707"/>
    <cellStyle name="常规 3 2 2 2 3 4 4" xfId="23708"/>
    <cellStyle name="常规 3 2 2 2 3 4 5" xfId="23710"/>
    <cellStyle name="常规 3 2 2 2 3 4 6" xfId="23712"/>
    <cellStyle name="常规 3 2 2 2 3 4 7" xfId="23713"/>
    <cellStyle name="常规 3 2 2 2 3 4 8" xfId="23714"/>
    <cellStyle name="常规 3 2 2 2 3 4 9" xfId="23716"/>
    <cellStyle name="常规 3 2 2 2 4" xfId="23719"/>
    <cellStyle name="常规 3 2 2 2 4 2" xfId="23720"/>
    <cellStyle name="常规 3 2 2 2 4 2 10" xfId="23721"/>
    <cellStyle name="常规 3 2 2 2 4 2 11" xfId="23723"/>
    <cellStyle name="常规 3 2 2 2 4 2 12" xfId="23725"/>
    <cellStyle name="常规 3 2 2 2 4 2 13" xfId="23727"/>
    <cellStyle name="常规 3 2 2 2 4 2 14" xfId="23729"/>
    <cellStyle name="常规 3 2 2 2 4 2 15" xfId="23732"/>
    <cellStyle name="常规 3 2 2 2 4 2 2" xfId="14527"/>
    <cellStyle name="常规 3 2 2 2 4 2 3" xfId="14528"/>
    <cellStyle name="常规 3 2 2 2 4 2 4" xfId="14531"/>
    <cellStyle name="常规 3 2 2 2 4 2 5" xfId="23734"/>
    <cellStyle name="常规 3 2 2 2 4 2 6" xfId="23735"/>
    <cellStyle name="常规 3 2 2 2 4 2 7" xfId="23736"/>
    <cellStyle name="常规 3 2 2 2 4 2 8" xfId="23737"/>
    <cellStyle name="常规 3 2 2 2 4 2 9" xfId="23738"/>
    <cellStyle name="常规 3 2 2 2 4 3" xfId="23739"/>
    <cellStyle name="常规 3 2 2 2 5" xfId="23740"/>
    <cellStyle name="常规 3 2 2 2 5 2" xfId="23741"/>
    <cellStyle name="常规 3 2 2 2 5 2 10" xfId="3840"/>
    <cellStyle name="常规 3 2 2 2 5 2 11" xfId="3843"/>
    <cellStyle name="常规 3 2 2 2 5 2 12" xfId="3846"/>
    <cellStyle name="常规 3 2 2 2 5 2 13" xfId="3849"/>
    <cellStyle name="常规 3 2 2 2 5 2 14" xfId="5285"/>
    <cellStyle name="常规 3 2 2 2 5 2 15" xfId="23742"/>
    <cellStyle name="常规 3 2 2 2 5 2 16" xfId="23744"/>
    <cellStyle name="常规 3 2 2 2 5 2 2" xfId="17756"/>
    <cellStyle name="常规 3 2 2 2 5 2 3" xfId="23745"/>
    <cellStyle name="常规 3 2 2 2 5 2 4" xfId="23746"/>
    <cellStyle name="常规 3 2 2 2 5 2 5" xfId="23747"/>
    <cellStyle name="常规 3 2 2 2 5 2 6" xfId="23748"/>
    <cellStyle name="常规 3 2 2 2 5 2 7" xfId="23749"/>
    <cellStyle name="常规 3 2 2 2 5 2 8" xfId="23750"/>
    <cellStyle name="常规 3 2 2 2 5 2 9" xfId="23751"/>
    <cellStyle name="常规 3 2 2 2 5 3" xfId="1743"/>
    <cellStyle name="常规 3 2 2 2 6" xfId="23753"/>
    <cellStyle name="常规 3 2 2 2 6 10" xfId="9119"/>
    <cellStyle name="常规 3 2 2 2 6 11" xfId="9125"/>
    <cellStyle name="常规 3 2 2 2 6 12" xfId="9131"/>
    <cellStyle name="常规 3 2 2 2 6 13" xfId="9137"/>
    <cellStyle name="常规 3 2 2 2 6 14" xfId="9141"/>
    <cellStyle name="常规 3 2 2 2 6 15" xfId="7501"/>
    <cellStyle name="常规 3 2 2 2 6 16" xfId="7512"/>
    <cellStyle name="常规 3 2 2 2 6 2" xfId="16348"/>
    <cellStyle name="常规 3 2 2 2 6 2 2" xfId="14054"/>
    <cellStyle name="常规 3 2 2 2 6 3" xfId="16350"/>
    <cellStyle name="常规 3 2 2 2 6 3 2" xfId="14751"/>
    <cellStyle name="常规 3 2 2 2 6 4" xfId="16351"/>
    <cellStyle name="常规 3 2 2 2 6 5" xfId="16354"/>
    <cellStyle name="常规 3 2 2 2 6 6" xfId="16358"/>
    <cellStyle name="常规 3 2 2 2 6 7" xfId="23754"/>
    <cellStyle name="常规 3 2 2 2 6 8" xfId="23755"/>
    <cellStyle name="常规 3 2 2 2 6 9" xfId="23757"/>
    <cellStyle name="常规 3 2 2 2 7" xfId="23758"/>
    <cellStyle name="常规 3 2 2 2 7 2" xfId="23759"/>
    <cellStyle name="常规 3 2 2 2 8" xfId="18346"/>
    <cellStyle name="常规 3 2 2 2 9" xfId="18371"/>
    <cellStyle name="常规 3 2 2 3" xfId="9518"/>
    <cellStyle name="常规 3 2 2 3 2" xfId="4654"/>
    <cellStyle name="常规 3 2 2 3 2 2" xfId="7978"/>
    <cellStyle name="常规 3 2 2 3 2 2 2" xfId="9526"/>
    <cellStyle name="常规 3 2 2 3 2 2 2 10" xfId="20529"/>
    <cellStyle name="常规 3 2 2 3 2 2 2 11" xfId="22196"/>
    <cellStyle name="常规 3 2 2 3 2 2 2 12" xfId="23760"/>
    <cellStyle name="常规 3 2 2 3 2 2 2 13" xfId="23761"/>
    <cellStyle name="常规 3 2 2 3 2 2 2 14" xfId="16673"/>
    <cellStyle name="常规 3 2 2 3 2 2 2 15" xfId="23762"/>
    <cellStyle name="常规 3 2 2 3 2 2 2 2" xfId="9528"/>
    <cellStyle name="常规 3 2 2 3 2 2 2 3" xfId="9530"/>
    <cellStyle name="常规 3 2 2 3 2 2 2 4" xfId="5366"/>
    <cellStyle name="常规 3 2 2 3 2 2 2 5" xfId="5400"/>
    <cellStyle name="常规 3 2 2 3 2 2 2 6" xfId="23763"/>
    <cellStyle name="常规 3 2 2 3 2 2 2 7" xfId="23765"/>
    <cellStyle name="常规 3 2 2 3 2 2 2 8" xfId="23767"/>
    <cellStyle name="常规 3 2 2 3 2 2 2 9" xfId="5908"/>
    <cellStyle name="常规 3 2 2 3 2 3" xfId="7982"/>
    <cellStyle name="常规 3 2 2 3 2 3 2" xfId="9546"/>
    <cellStyle name="常规 3 2 2 3 2 3 2 10" xfId="2613"/>
    <cellStyle name="常规 3 2 2 3 2 3 2 11" xfId="23769"/>
    <cellStyle name="常规 3 2 2 3 2 3 2 12" xfId="23770"/>
    <cellStyle name="常规 3 2 2 3 2 3 2 13" xfId="23771"/>
    <cellStyle name="常规 3 2 2 3 2 3 2 14" xfId="23772"/>
    <cellStyle name="常规 3 2 2 3 2 3 2 15" xfId="23773"/>
    <cellStyle name="常规 3 2 2 3 2 3 2 2" xfId="23774"/>
    <cellStyle name="常规 3 2 2 3 2 3 2 3" xfId="23775"/>
    <cellStyle name="常规 3 2 2 3 2 3 2 4" xfId="5462"/>
    <cellStyle name="常规 3 2 2 3 2 3 2 5" xfId="5464"/>
    <cellStyle name="常规 3 2 2 3 2 3 2 6" xfId="23776"/>
    <cellStyle name="常规 3 2 2 3 2 3 2 7" xfId="23778"/>
    <cellStyle name="常规 3 2 2 3 2 3 2 8" xfId="23780"/>
    <cellStyle name="常规 3 2 2 3 2 3 2 9" xfId="23782"/>
    <cellStyle name="常规 3 2 2 3 2 4" xfId="9551"/>
    <cellStyle name="常规 3 2 2 3 2 4 10" xfId="7001"/>
    <cellStyle name="常规 3 2 2 3 2 4 11" xfId="7005"/>
    <cellStyle name="常规 3 2 2 3 2 4 12" xfId="15384"/>
    <cellStyle name="常规 3 2 2 3 2 4 13" xfId="15387"/>
    <cellStyle name="常规 3 2 2 3 2 4 14" xfId="15392"/>
    <cellStyle name="常规 3 2 2 3 2 4 15" xfId="23783"/>
    <cellStyle name="常规 3 2 2 3 2 4 2" xfId="23784"/>
    <cellStyle name="常规 3 2 2 3 2 4 3" xfId="23786"/>
    <cellStyle name="常规 3 2 2 3 2 4 4" xfId="23788"/>
    <cellStyle name="常规 3 2 2 3 2 4 5" xfId="23790"/>
    <cellStyle name="常规 3 2 2 3 2 4 6" xfId="23793"/>
    <cellStyle name="常规 3 2 2 3 2 4 7" xfId="23797"/>
    <cellStyle name="常规 3 2 2 3 2 4 8" xfId="23800"/>
    <cellStyle name="常规 3 2 2 3 2 4 9" xfId="23802"/>
    <cellStyle name="常规 3 2 2 3 3" xfId="6590"/>
    <cellStyle name="常规 3 2 2 3 3 2" xfId="9553"/>
    <cellStyle name="常规 3 2 2 3 3 2 10" xfId="9555"/>
    <cellStyle name="常规 3 2 2 3 3 2 11" xfId="9559"/>
    <cellStyle name="常规 3 2 2 3 3 2 12" xfId="9563"/>
    <cellStyle name="常规 3 2 2 3 3 2 13" xfId="9565"/>
    <cellStyle name="常规 3 2 2 3 3 2 14" xfId="9567"/>
    <cellStyle name="常规 3 2 2 3 3 2 15" xfId="9569"/>
    <cellStyle name="常规 3 2 2 3 3 2 2" xfId="9572"/>
    <cellStyle name="常规 3 2 2 3 3 2 3" xfId="9574"/>
    <cellStyle name="常规 3 2 2 3 3 2 4" xfId="9577"/>
    <cellStyle name="常规 3 2 2 3 3 2 5" xfId="9580"/>
    <cellStyle name="常规 3 2 2 3 3 2 6" xfId="9582"/>
    <cellStyle name="常规 3 2 2 3 3 2 7" xfId="9584"/>
    <cellStyle name="常规 3 2 2 3 3 2 8" xfId="9586"/>
    <cellStyle name="常规 3 2 2 3 3 2 9" xfId="9588"/>
    <cellStyle name="常规 3 2 2 3 3 3" xfId="9590"/>
    <cellStyle name="常规 3 2 2 3 4" xfId="9592"/>
    <cellStyle name="常规 3 2 2 3 4 2" xfId="9024"/>
    <cellStyle name="常规 3 2 2 3 4 2 10" xfId="23804"/>
    <cellStyle name="常规 3 2 2 3 4 2 11" xfId="23805"/>
    <cellStyle name="常规 3 2 2 3 4 2 12" xfId="23808"/>
    <cellStyle name="常规 3 2 2 3 4 2 13" xfId="23811"/>
    <cellStyle name="常规 3 2 2 3 4 2 14" xfId="23813"/>
    <cellStyle name="常规 3 2 2 3 4 2 15" xfId="23815"/>
    <cellStyle name="常规 3 2 2 3 4 2 16" xfId="23816"/>
    <cellStyle name="常规 3 2 2 3 4 2 2" xfId="22493"/>
    <cellStyle name="常规 3 2 2 3 4 2 3" xfId="22494"/>
    <cellStyle name="常规 3 2 2 3 4 2 4" xfId="22497"/>
    <cellStyle name="常规 3 2 2 3 4 2 5" xfId="22501"/>
    <cellStyle name="常规 3 2 2 3 4 2 6" xfId="22503"/>
    <cellStyle name="常规 3 2 2 3 4 2 7" xfId="22505"/>
    <cellStyle name="常规 3 2 2 3 4 2 8" xfId="23817"/>
    <cellStyle name="常规 3 2 2 3 4 2 9" xfId="23818"/>
    <cellStyle name="常规 3 2 2 3 4 3" xfId="9028"/>
    <cellStyle name="常规 3 2 2 3 5" xfId="9621"/>
    <cellStyle name="常规 3 2 2 3 5 10" xfId="23819"/>
    <cellStyle name="常规 3 2 2 3 5 11" xfId="23820"/>
    <cellStyle name="常规 3 2 2 3 5 12" xfId="16702"/>
    <cellStyle name="常规 3 2 2 3 5 13" xfId="16731"/>
    <cellStyle name="常规 3 2 2 3 5 14" xfId="23822"/>
    <cellStyle name="常规 3 2 2 3 5 15" xfId="23824"/>
    <cellStyle name="常规 3 2 2 3 5 16" xfId="23825"/>
    <cellStyle name="常规 3 2 2 3 5 2" xfId="9624"/>
    <cellStyle name="常规 3 2 2 3 5 2 2" xfId="23826"/>
    <cellStyle name="常规 3 2 2 3 5 3" xfId="23827"/>
    <cellStyle name="常规 3 2 2 3 5 3 2" xfId="23828"/>
    <cellStyle name="常规 3 2 2 3 5 4" xfId="23829"/>
    <cellStyle name="常规 3 2 2 3 5 5" xfId="23830"/>
    <cellStyle name="常规 3 2 2 3 5 6" xfId="23084"/>
    <cellStyle name="常规 3 2 2 3 5 7" xfId="23109"/>
    <cellStyle name="常规 3 2 2 3 5 8" xfId="23831"/>
    <cellStyle name="常规 3 2 2 3 5 9" xfId="23833"/>
    <cellStyle name="常规 3 2 2 3 6" xfId="9626"/>
    <cellStyle name="常规 3 2 2 3 6 2" xfId="23835"/>
    <cellStyle name="常规 3 2 2 3 7" xfId="9629"/>
    <cellStyle name="常规 3 2 2 3 8" xfId="9633"/>
    <cellStyle name="常规 3 2 2 4" xfId="9636"/>
    <cellStyle name="常规 3 2 2 4 2" xfId="7811"/>
    <cellStyle name="常规 3 2 2 4 2 2" xfId="9642"/>
    <cellStyle name="常规 3 2 2 4 2 2 2" xfId="9646"/>
    <cellStyle name="常规 3 2 2 4 2 2 2 10" xfId="23356"/>
    <cellStyle name="常规 3 2 2 4 2 2 2 11" xfId="23836"/>
    <cellStyle name="常规 3 2 2 4 2 2 2 12" xfId="23838"/>
    <cellStyle name="常规 3 2 2 4 2 2 2 13" xfId="19330"/>
    <cellStyle name="常规 3 2 2 4 2 2 2 14" xfId="19332"/>
    <cellStyle name="常规 3 2 2 4 2 2 2 15" xfId="19335"/>
    <cellStyle name="常规 3 2 2 4 2 2 2 2" xfId="23839"/>
    <cellStyle name="常规 3 2 2 4 2 2 2 3" xfId="23842"/>
    <cellStyle name="常规 3 2 2 4 2 2 2 4" xfId="3488"/>
    <cellStyle name="常规 3 2 2 4 2 2 2 5" xfId="3639"/>
    <cellStyle name="常规 3 2 2 4 2 2 2 6" xfId="23844"/>
    <cellStyle name="常规 3 2 2 4 2 2 2 7" xfId="23846"/>
    <cellStyle name="常规 3 2 2 4 2 2 2 8" xfId="23847"/>
    <cellStyle name="常规 3 2 2 4 2 2 2 9" xfId="23849"/>
    <cellStyle name="常规 3 2 2 4 2 3" xfId="9651"/>
    <cellStyle name="常规 3 2 2 4 2 3 2" xfId="23850"/>
    <cellStyle name="常规 3 2 2 4 2 3 2 10" xfId="23852"/>
    <cellStyle name="常规 3 2 2 4 2 3 2 11" xfId="23853"/>
    <cellStyle name="常规 3 2 2 4 2 3 2 12" xfId="23854"/>
    <cellStyle name="常规 3 2 2 4 2 3 2 13" xfId="23855"/>
    <cellStyle name="常规 3 2 2 4 2 3 2 14" xfId="23856"/>
    <cellStyle name="常规 3 2 2 4 2 3 2 15" xfId="23857"/>
    <cellStyle name="常规 3 2 2 4 2 3 2 2" xfId="23858"/>
    <cellStyle name="常规 3 2 2 4 2 3 2 3" xfId="23860"/>
    <cellStyle name="常规 3 2 2 4 2 3 2 4" xfId="4387"/>
    <cellStyle name="常规 3 2 2 4 2 3 2 5" xfId="4511"/>
    <cellStyle name="常规 3 2 2 4 2 3 2 6" xfId="23862"/>
    <cellStyle name="常规 3 2 2 4 2 3 2 7" xfId="23864"/>
    <cellStyle name="常规 3 2 2 4 2 3 2 8" xfId="23865"/>
    <cellStyle name="常规 3 2 2 4 2 3 2 9" xfId="23867"/>
    <cellStyle name="常规 3 2 2 4 2 4" xfId="9654"/>
    <cellStyle name="常规 3 2 2 4 2 4 10" xfId="21937"/>
    <cellStyle name="常规 3 2 2 4 2 4 11" xfId="21939"/>
    <cellStyle name="常规 3 2 2 4 2 4 12" xfId="23868"/>
    <cellStyle name="常规 3 2 2 4 2 4 13" xfId="23869"/>
    <cellStyle name="常规 3 2 2 4 2 4 14" xfId="23870"/>
    <cellStyle name="常规 3 2 2 4 2 4 15" xfId="23871"/>
    <cellStyle name="常规 3 2 2 4 2 4 2" xfId="23872"/>
    <cellStyle name="常规 3 2 2 4 2 4 3" xfId="23874"/>
    <cellStyle name="常规 3 2 2 4 2 4 4" xfId="23875"/>
    <cellStyle name="常规 3 2 2 4 2 4 5" xfId="23877"/>
    <cellStyle name="常规 3 2 2 4 2 4 6" xfId="23880"/>
    <cellStyle name="常规 3 2 2 4 2 4 7" xfId="23883"/>
    <cellStyle name="常规 3 2 2 4 2 4 8" xfId="23886"/>
    <cellStyle name="常规 3 2 2 4 2 4 9" xfId="23888"/>
    <cellStyle name="常规 3 2 2 4 2 5" xfId="9657"/>
    <cellStyle name="常规 3 2 2 4 3" xfId="9663"/>
    <cellStyle name="常规 3 2 2 4 3 2" xfId="9665"/>
    <cellStyle name="常规 3 2 2 4 3 2 10" xfId="23889"/>
    <cellStyle name="常规 3 2 2 4 3 2 11" xfId="23890"/>
    <cellStyle name="常规 3 2 2 4 3 2 12" xfId="23891"/>
    <cellStyle name="常规 3 2 2 4 3 2 13" xfId="15710"/>
    <cellStyle name="常规 3 2 2 4 3 2 14" xfId="15736"/>
    <cellStyle name="常规 3 2 2 4 3 2 15" xfId="23892"/>
    <cellStyle name="常规 3 2 2 4 3 2 2" xfId="23894"/>
    <cellStyle name="常规 3 2 2 4 3 2 3" xfId="23896"/>
    <cellStyle name="常规 3 2 2 4 3 2 4" xfId="23898"/>
    <cellStyle name="常规 3 2 2 4 3 2 5" xfId="23902"/>
    <cellStyle name="常规 3 2 2 4 3 2 6" xfId="23904"/>
    <cellStyle name="常规 3 2 2 4 3 2 7" xfId="23906"/>
    <cellStyle name="常规 3 2 2 4 3 2 8" xfId="19543"/>
    <cellStyle name="常规 3 2 2 4 3 2 9" xfId="19546"/>
    <cellStyle name="常规 3 2 2 4 3 3" xfId="23908"/>
    <cellStyle name="常规 3 2 2 4 4" xfId="9667"/>
    <cellStyle name="常规 3 2 2 4 4 2" xfId="9669"/>
    <cellStyle name="常规 3 2 2 4 4 2 10" xfId="23909"/>
    <cellStyle name="常规 3 2 2 4 4 2 11" xfId="23910"/>
    <cellStyle name="常规 3 2 2 4 4 2 12" xfId="23911"/>
    <cellStyle name="常规 3 2 2 4 4 2 13" xfId="23912"/>
    <cellStyle name="常规 3 2 2 4 4 2 14" xfId="23913"/>
    <cellStyle name="常规 3 2 2 4 4 2 15" xfId="23914"/>
    <cellStyle name="常规 3 2 2 4 4 2 2" xfId="18201"/>
    <cellStyle name="常规 3 2 2 4 4 2 3" xfId="18203"/>
    <cellStyle name="常规 3 2 2 4 4 2 4" xfId="18205"/>
    <cellStyle name="常规 3 2 2 4 4 2 5" xfId="18207"/>
    <cellStyle name="常规 3 2 2 4 4 2 6" xfId="18210"/>
    <cellStyle name="常规 3 2 2 4 4 2 7" xfId="23915"/>
    <cellStyle name="常规 3 2 2 4 4 2 8" xfId="23917"/>
    <cellStyle name="常规 3 2 2 4 4 2 9" xfId="23919"/>
    <cellStyle name="常规 3 2 2 4 5" xfId="9671"/>
    <cellStyle name="常规 3 2 2 4 5 10" xfId="7619"/>
    <cellStyle name="常规 3 2 2 4 5 11" xfId="7622"/>
    <cellStyle name="常规 3 2 2 4 5 12" xfId="23920"/>
    <cellStyle name="常规 3 2 2 4 5 13" xfId="23921"/>
    <cellStyle name="常规 3 2 2 4 5 14" xfId="23922"/>
    <cellStyle name="常规 3 2 2 4 5 15" xfId="23923"/>
    <cellStyle name="常规 3 2 2 4 5 2" xfId="23924"/>
    <cellStyle name="常规 3 2 2 4 5 3" xfId="23925"/>
    <cellStyle name="常规 3 2 2 4 5 4" xfId="23926"/>
    <cellStyle name="常规 3 2 2 4 5 5" xfId="20956"/>
    <cellStyle name="常规 3 2 2 4 5 6" xfId="20959"/>
    <cellStyle name="常规 3 2 2 4 5 7" xfId="20961"/>
    <cellStyle name="常规 3 2 2 4 5 8" xfId="20963"/>
    <cellStyle name="常规 3 2 2 4 5 9" xfId="20965"/>
    <cellStyle name="常规 3 2 2 4 6" xfId="9673"/>
    <cellStyle name="常规 3 2 2 4 7" xfId="9676"/>
    <cellStyle name="常规 3 2 2 5" xfId="9678"/>
    <cellStyle name="常规 3 2 2 5 2" xfId="6272"/>
    <cellStyle name="常规 3 2 2 5 2 2" xfId="9681"/>
    <cellStyle name="常规 3 2 2 5 2 2 10" xfId="158"/>
    <cellStyle name="常规 3 2 2 5 2 2 11" xfId="9685"/>
    <cellStyle name="常规 3 2 2 5 2 2 12" xfId="9689"/>
    <cellStyle name="常规 3 2 2 5 2 2 13" xfId="9693"/>
    <cellStyle name="常规 3 2 2 5 2 2 14" xfId="9697"/>
    <cellStyle name="常规 3 2 2 5 2 2 15" xfId="9700"/>
    <cellStyle name="常规 3 2 2 5 2 2 16" xfId="22757"/>
    <cellStyle name="常规 3 2 2 5 2 2 2" xfId="9703"/>
    <cellStyle name="常规 3 2 2 5 2 2 3" xfId="9708"/>
    <cellStyle name="常规 3 2 2 5 2 2 4" xfId="9710"/>
    <cellStyle name="常规 3 2 2 5 2 2 5" xfId="9712"/>
    <cellStyle name="常规 3 2 2 5 2 2 6" xfId="9715"/>
    <cellStyle name="常规 3 2 2 5 2 2 7" xfId="9718"/>
    <cellStyle name="常规 3 2 2 5 2 2 8" xfId="9721"/>
    <cellStyle name="常规 3 2 2 5 2 2 9" xfId="9724"/>
    <cellStyle name="常规 3 2 2 5 2 3" xfId="9726"/>
    <cellStyle name="常规 3 2 2 5 3" xfId="6278"/>
    <cellStyle name="常规 3 2 2 5 3 2" xfId="9732"/>
    <cellStyle name="常规 3 2 2 5 3 2 10" xfId="9734"/>
    <cellStyle name="常规 3 2 2 5 3 2 11" xfId="9736"/>
    <cellStyle name="常规 3 2 2 5 3 2 12" xfId="9738"/>
    <cellStyle name="常规 3 2 2 5 3 2 13" xfId="9740"/>
    <cellStyle name="常规 3 2 2 5 3 2 14" xfId="9742"/>
    <cellStyle name="常规 3 2 2 5 3 2 15" xfId="9744"/>
    <cellStyle name="常规 3 2 2 5 3 2 16" xfId="23927"/>
    <cellStyle name="常规 3 2 2 5 3 2 2" xfId="9748"/>
    <cellStyle name="常规 3 2 2 5 3 2 3" xfId="9751"/>
    <cellStyle name="常规 3 2 2 5 3 2 4" xfId="9754"/>
    <cellStyle name="常规 3 2 2 5 3 2 5" xfId="9757"/>
    <cellStyle name="常规 3 2 2 5 3 2 6" xfId="9759"/>
    <cellStyle name="常规 3 2 2 5 3 2 7" xfId="9761"/>
    <cellStyle name="常规 3 2 2 5 3 2 8" xfId="9763"/>
    <cellStyle name="常规 3 2 2 5 3 2 9" xfId="9765"/>
    <cellStyle name="常规 3 2 2 5 3 3" xfId="9767"/>
    <cellStyle name="常规 3 2 2 5 3 4" xfId="23930"/>
    <cellStyle name="常规 3 2 2 5 4" xfId="7992"/>
    <cellStyle name="常规 3 2 2 5 4 10" xfId="9769"/>
    <cellStyle name="常规 3 2 2 5 4 11" xfId="9771"/>
    <cellStyle name="常规 3 2 2 5 4 12" xfId="9774"/>
    <cellStyle name="常规 3 2 2 5 4 13" xfId="9777"/>
    <cellStyle name="常规 3 2 2 5 4 14" xfId="9779"/>
    <cellStyle name="常规 3 2 2 5 4 15" xfId="9781"/>
    <cellStyle name="常规 3 2 2 5 4 2" xfId="9784"/>
    <cellStyle name="常规 3 2 2 5 4 3" xfId="9787"/>
    <cellStyle name="常规 3 2 2 5 4 4" xfId="9790"/>
    <cellStyle name="常规 3 2 2 5 4 5" xfId="9793"/>
    <cellStyle name="常规 3 2 2 5 4 6" xfId="9797"/>
    <cellStyle name="常规 3 2 2 5 4 7" xfId="9802"/>
    <cellStyle name="常规 3 2 2 5 4 8" xfId="9806"/>
    <cellStyle name="常规 3 2 2 5 4 9" xfId="9808"/>
    <cellStyle name="常规 3 2 2 5 5" xfId="7996"/>
    <cellStyle name="常规 3 2 2 5 6" xfId="8001"/>
    <cellStyle name="常规 3 2 2 6" xfId="9813"/>
    <cellStyle name="常规 3 2 2 6 2" xfId="9826"/>
    <cellStyle name="常规 3 2 2 6 2 10" xfId="17498"/>
    <cellStyle name="常规 3 2 2 6 2 11" xfId="17501"/>
    <cellStyle name="常规 3 2 2 6 2 12" xfId="23931"/>
    <cellStyle name="常规 3 2 2 6 2 13" xfId="23933"/>
    <cellStyle name="常规 3 2 2 6 2 14" xfId="23934"/>
    <cellStyle name="常规 3 2 2 6 2 15" xfId="23935"/>
    <cellStyle name="常规 3 2 2 6 2 16" xfId="23936"/>
    <cellStyle name="常规 3 2 2 6 2 2" xfId="9828"/>
    <cellStyle name="常规 3 2 2 6 2 2 2" xfId="9830"/>
    <cellStyle name="常规 3 2 2 6 2 3" xfId="9833"/>
    <cellStyle name="常规 3 2 2 6 2 4" xfId="23937"/>
    <cellStyle name="常规 3 2 2 6 2 5" xfId="23938"/>
    <cellStyle name="常规 3 2 2 6 2 6" xfId="23939"/>
    <cellStyle name="常规 3 2 2 6 2 7" xfId="23940"/>
    <cellStyle name="常规 3 2 2 6 2 8" xfId="23941"/>
    <cellStyle name="常规 3 2 2 6 2 9" xfId="23942"/>
    <cellStyle name="常规 3 2 2 6 3" xfId="9835"/>
    <cellStyle name="常规 3 2 2 6 3 2" xfId="9837"/>
    <cellStyle name="常规 3 2 2 6 3 3" xfId="9839"/>
    <cellStyle name="常规 3 2 2 6 4" xfId="9841"/>
    <cellStyle name="常规 3 2 2 6 4 2" xfId="177"/>
    <cellStyle name="常规 3 2 2 6 5" xfId="9843"/>
    <cellStyle name="常规 3 2 2 6 6" xfId="9847"/>
    <cellStyle name="常规 3 2 2 7" xfId="9851"/>
    <cellStyle name="常规 3 2 2 7 2" xfId="5612"/>
    <cellStyle name="常规 3 2 2 7 2 2" xfId="9857"/>
    <cellStyle name="常规 3 2 2 7 2 2 10" xfId="23943"/>
    <cellStyle name="常规 3 2 2 7 2 2 11" xfId="23944"/>
    <cellStyle name="常规 3 2 2 7 2 2 12" xfId="2143"/>
    <cellStyle name="常规 3 2 2 7 2 2 13" xfId="2146"/>
    <cellStyle name="常规 3 2 2 7 2 2 14" xfId="3786"/>
    <cellStyle name="常规 3 2 2 7 2 2 15" xfId="3795"/>
    <cellStyle name="常规 3 2 2 7 2 2 16" xfId="3802"/>
    <cellStyle name="常规 3 2 2 7 2 2 2" xfId="9860"/>
    <cellStyle name="常规 3 2 2 7 2 2 3" xfId="9863"/>
    <cellStyle name="常规 3 2 2 7 2 2 4" xfId="21584"/>
    <cellStyle name="常规 3 2 2 7 2 2 5" xfId="23945"/>
    <cellStyle name="常规 3 2 2 7 2 2 6" xfId="23946"/>
    <cellStyle name="常规 3 2 2 7 2 2 7" xfId="23947"/>
    <cellStyle name="常规 3 2 2 7 2 2 8" xfId="23948"/>
    <cellStyle name="常规 3 2 2 7 2 2 9" xfId="23949"/>
    <cellStyle name="常规 3 2 2 7 2 3" xfId="9865"/>
    <cellStyle name="常规 3 2 2 7 3" xfId="5653"/>
    <cellStyle name="常规 3 2 2 7 3 2" xfId="9869"/>
    <cellStyle name="常规 3 2 2 7 3 2 10" xfId="23950"/>
    <cellStyle name="常规 3 2 2 7 3 2 11" xfId="23951"/>
    <cellStyle name="常规 3 2 2 7 3 2 12" xfId="23952"/>
    <cellStyle name="常规 3 2 2 7 3 2 13" xfId="23953"/>
    <cellStyle name="常规 3 2 2 7 3 2 14" xfId="11171"/>
    <cellStyle name="常规 3 2 2 7 3 2 15" xfId="23954"/>
    <cellStyle name="常规 3 2 2 7 3 2 16" xfId="23955"/>
    <cellStyle name="常规 3 2 2 7 3 2 2" xfId="23956"/>
    <cellStyle name="常规 3 2 2 7 3 2 3" xfId="19774"/>
    <cellStyle name="常规 3 2 2 7 3 2 4" xfId="19776"/>
    <cellStyle name="常规 3 2 2 7 3 2 5" xfId="19778"/>
    <cellStyle name="常规 3 2 2 7 3 2 6" xfId="19780"/>
    <cellStyle name="常规 3 2 2 7 3 2 7" xfId="19782"/>
    <cellStyle name="常规 3 2 2 7 3 2 8" xfId="19784"/>
    <cellStyle name="常规 3 2 2 7 3 2 9" xfId="23957"/>
    <cellStyle name="常规 3 2 2 7 3 3" xfId="9873"/>
    <cellStyle name="常规 3 2 2 7 3 4" xfId="23958"/>
    <cellStyle name="常规 3 2 2 7 4" xfId="5664"/>
    <cellStyle name="常规 3 2 2 7 4 10" xfId="23959"/>
    <cellStyle name="常规 3 2 2 7 4 11" xfId="23960"/>
    <cellStyle name="常规 3 2 2 7 4 12" xfId="23961"/>
    <cellStyle name="常规 3 2 2 7 4 13" xfId="23962"/>
    <cellStyle name="常规 3 2 2 7 4 14" xfId="23963"/>
    <cellStyle name="常规 3 2 2 7 4 15" xfId="23964"/>
    <cellStyle name="常规 3 2 2 7 4 2" xfId="23966"/>
    <cellStyle name="常规 3 2 2 7 4 3" xfId="23967"/>
    <cellStyle name="常规 3 2 2 7 4 4" xfId="23968"/>
    <cellStyle name="常规 3 2 2 7 4 5" xfId="23969"/>
    <cellStyle name="常规 3 2 2 7 4 6" xfId="23254"/>
    <cellStyle name="常规 3 2 2 7 4 7" xfId="23260"/>
    <cellStyle name="常规 3 2 2 7 4 8" xfId="23970"/>
    <cellStyle name="常规 3 2 2 7 4 9" xfId="23971"/>
    <cellStyle name="常规 3 2 2 7 5" xfId="5672"/>
    <cellStyle name="常规 3 2 2 7 6" xfId="8959"/>
    <cellStyle name="常规 3 2 2 8" xfId="9876"/>
    <cellStyle name="常规 3 2 2 8 10" xfId="8826"/>
    <cellStyle name="常规 3 2 2 8 11" xfId="8830"/>
    <cellStyle name="常规 3 2 2 8 12" xfId="23972"/>
    <cellStyle name="常规 3 2 2 8 13" xfId="23973"/>
    <cellStyle name="常规 3 2 2 8 14" xfId="23974"/>
    <cellStyle name="常规 3 2 2 8 15" xfId="23975"/>
    <cellStyle name="常规 3 2 2 8 2" xfId="9882"/>
    <cellStyle name="常规 3 2 2 8 3" xfId="9888"/>
    <cellStyle name="常规 3 2 2 8 4" xfId="9892"/>
    <cellStyle name="常规 3 2 2 8 5" xfId="12056"/>
    <cellStyle name="常规 3 2 2 8 6" xfId="12069"/>
    <cellStyle name="常规 3 2 2 8 7" xfId="23977"/>
    <cellStyle name="常规 3 2 2 8 8" xfId="23980"/>
    <cellStyle name="常规 3 2 2 8 9" xfId="23983"/>
    <cellStyle name="常规 3 2 2 9" xfId="9898"/>
    <cellStyle name="常规 3 2 2 9 2" xfId="9900"/>
    <cellStyle name="常规 3 2 20" xfId="23561"/>
    <cellStyle name="常规 3 2 20 2" xfId="23563"/>
    <cellStyle name="常规 3 2 21" xfId="23565"/>
    <cellStyle name="常规 3 2 21 2" xfId="23567"/>
    <cellStyle name="常规 3 2 22" xfId="23569"/>
    <cellStyle name="常规 3 2 22 2" xfId="19438"/>
    <cellStyle name="常规 3 2 23" xfId="23571"/>
    <cellStyle name="常规 3 2 23 2" xfId="14585"/>
    <cellStyle name="常规 3 2 24" xfId="23574"/>
    <cellStyle name="常规 3 2 24 2" xfId="23577"/>
    <cellStyle name="常规 3 2 25" xfId="23985"/>
    <cellStyle name="常规 3 2 25 2" xfId="23987"/>
    <cellStyle name="常规 3 2 26" xfId="23988"/>
    <cellStyle name="常规 3 2 26 2" xfId="23990"/>
    <cellStyle name="常规 3 2 27" xfId="23991"/>
    <cellStyle name="常规 3 2 28" xfId="23992"/>
    <cellStyle name="常规 3 2 3" xfId="23993"/>
    <cellStyle name="常规 3 2 3 10" xfId="5308"/>
    <cellStyle name="常规 3 2 3 11" xfId="5311"/>
    <cellStyle name="常规 3 2 3 11 2" xfId="19457"/>
    <cellStyle name="常规 3 2 3 12" xfId="5314"/>
    <cellStyle name="常规 3 2 3 2" xfId="23995"/>
    <cellStyle name="常规 3 2 3 2 2" xfId="23998"/>
    <cellStyle name="常规 3 2 3 2 2 2" xfId="24000"/>
    <cellStyle name="常规 3 2 3 2 2 2 2" xfId="3328"/>
    <cellStyle name="常规 3 2 3 2 2 2 2 10" xfId="3436"/>
    <cellStyle name="常规 3 2 3 2 2 2 2 11" xfId="3439"/>
    <cellStyle name="常规 3 2 3 2 2 2 2 12" xfId="3442"/>
    <cellStyle name="常规 3 2 3 2 2 2 2 13" xfId="3444"/>
    <cellStyle name="常规 3 2 3 2 2 2 2 14" xfId="24001"/>
    <cellStyle name="常规 3 2 3 2 2 2 2 15" xfId="24002"/>
    <cellStyle name="常规 3 2 3 2 2 2 2 16" xfId="24003"/>
    <cellStyle name="常规 3 2 3 2 2 2 2 2" xfId="12943"/>
    <cellStyle name="常规 3 2 3 2 2 2 2 3" xfId="12952"/>
    <cellStyle name="常规 3 2 3 2 2 2 2 4" xfId="12958"/>
    <cellStyle name="常规 3 2 3 2 2 2 2 5" xfId="12965"/>
    <cellStyle name="常规 3 2 3 2 2 2 2 6" xfId="12972"/>
    <cellStyle name="常规 3 2 3 2 2 2 2 7" xfId="12980"/>
    <cellStyle name="常规 3 2 3 2 2 2 2 8" xfId="13004"/>
    <cellStyle name="常规 3 2 3 2 2 2 2 9" xfId="13013"/>
    <cellStyle name="常规 3 2 3 2 2 2 3" xfId="18147"/>
    <cellStyle name="常规 3 2 3 2 2 3" xfId="24004"/>
    <cellStyle name="常规 3 2 3 2 2 3 2" xfId="18224"/>
    <cellStyle name="常规 3 2 3 2 2 3 2 10" xfId="24005"/>
    <cellStyle name="常规 3 2 3 2 2 3 2 11" xfId="19012"/>
    <cellStyle name="常规 3 2 3 2 2 3 2 12" xfId="19014"/>
    <cellStyle name="常规 3 2 3 2 2 3 2 13" xfId="24006"/>
    <cellStyle name="常规 3 2 3 2 2 3 2 14" xfId="24007"/>
    <cellStyle name="常规 3 2 3 2 2 3 2 15" xfId="15322"/>
    <cellStyle name="常规 3 2 3 2 2 3 2 16" xfId="15342"/>
    <cellStyle name="常规 3 2 3 2 2 3 2 2" xfId="24008"/>
    <cellStyle name="常规 3 2 3 2 2 3 2 3" xfId="20852"/>
    <cellStyle name="常规 3 2 3 2 2 3 2 4" xfId="20857"/>
    <cellStyle name="常规 3 2 3 2 2 3 2 5" xfId="24011"/>
    <cellStyle name="常规 3 2 3 2 2 3 2 6" xfId="24012"/>
    <cellStyle name="常规 3 2 3 2 2 3 2 7" xfId="24013"/>
    <cellStyle name="常规 3 2 3 2 2 3 2 8" xfId="24014"/>
    <cellStyle name="常规 3 2 3 2 2 3 2 9" xfId="225"/>
    <cellStyle name="常规 3 2 3 2 2 3 3" xfId="18228"/>
    <cellStyle name="常规 3 2 3 2 2 3 4" xfId="18058"/>
    <cellStyle name="常规 3 2 3 2 2 4" xfId="24016"/>
    <cellStyle name="常规 3 2 3 2 2 4 10" xfId="16782"/>
    <cellStyle name="常规 3 2 3 2 2 4 11" xfId="16785"/>
    <cellStyle name="常规 3 2 3 2 2 4 12" xfId="24017"/>
    <cellStyle name="常规 3 2 3 2 2 4 13" xfId="24019"/>
    <cellStyle name="常规 3 2 3 2 2 4 14" xfId="24021"/>
    <cellStyle name="常规 3 2 3 2 2 4 15" xfId="24023"/>
    <cellStyle name="常规 3 2 3 2 2 4 2" xfId="18253"/>
    <cellStyle name="常规 3 2 3 2 2 4 3" xfId="18256"/>
    <cellStyle name="常规 3 2 3 2 2 4 4" xfId="24025"/>
    <cellStyle name="常规 3 2 3 2 2 4 5" xfId="24026"/>
    <cellStyle name="常规 3 2 3 2 2 4 6" xfId="24027"/>
    <cellStyle name="常规 3 2 3 2 2 4 7" xfId="24028"/>
    <cellStyle name="常规 3 2 3 2 2 4 8" xfId="19884"/>
    <cellStyle name="常规 3 2 3 2 2 4 9" xfId="13086"/>
    <cellStyle name="常规 3 2 3 2 2 5" xfId="24029"/>
    <cellStyle name="常规 3 2 3 2 2 6" xfId="24030"/>
    <cellStyle name="常规 3 2 3 2 3" xfId="24031"/>
    <cellStyle name="常规 3 2 3 2 3 2" xfId="24033"/>
    <cellStyle name="常规 3 2 3 2 3 2 10" xfId="24035"/>
    <cellStyle name="常规 3 2 3 2 3 2 11" xfId="24037"/>
    <cellStyle name="常规 3 2 3 2 3 2 12" xfId="24039"/>
    <cellStyle name="常规 3 2 3 2 3 2 13" xfId="24040"/>
    <cellStyle name="常规 3 2 3 2 3 2 14" xfId="24041"/>
    <cellStyle name="常规 3 2 3 2 3 2 15" xfId="24042"/>
    <cellStyle name="常规 3 2 3 2 3 2 2" xfId="10467"/>
    <cellStyle name="常规 3 2 3 2 3 2 3" xfId="18593"/>
    <cellStyle name="常规 3 2 3 2 3 2 4" xfId="18088"/>
    <cellStyle name="常规 3 2 3 2 3 2 5" xfId="24043"/>
    <cellStyle name="常规 3 2 3 2 3 2 6" xfId="24044"/>
    <cellStyle name="常规 3 2 3 2 3 2 7" xfId="24045"/>
    <cellStyle name="常规 3 2 3 2 3 2 8" xfId="24046"/>
    <cellStyle name="常规 3 2 3 2 3 2 9" xfId="24047"/>
    <cellStyle name="常规 3 2 3 2 3 3" xfId="24048"/>
    <cellStyle name="常规 3 2 3 2 4" xfId="24050"/>
    <cellStyle name="常规 3 2 3 2 4 2" xfId="11000"/>
    <cellStyle name="常规 3 2 3 2 4 2 10" xfId="24052"/>
    <cellStyle name="常规 3 2 3 2 4 2 11" xfId="24054"/>
    <cellStyle name="常规 3 2 3 2 4 2 12" xfId="24057"/>
    <cellStyle name="常规 3 2 3 2 4 2 13" xfId="24058"/>
    <cellStyle name="常规 3 2 3 2 4 2 14" xfId="24059"/>
    <cellStyle name="常规 3 2 3 2 4 2 15" xfId="24060"/>
    <cellStyle name="常规 3 2 3 2 4 2 16" xfId="24062"/>
    <cellStyle name="常规 3 2 3 2 4 2 2" xfId="24064"/>
    <cellStyle name="常规 3 2 3 2 4 2 3" xfId="24065"/>
    <cellStyle name="常规 3 2 3 2 4 2 4" xfId="18119"/>
    <cellStyle name="常规 3 2 3 2 4 2 5" xfId="24067"/>
    <cellStyle name="常规 3 2 3 2 4 2 6" xfId="24068"/>
    <cellStyle name="常规 3 2 3 2 4 2 7" xfId="24069"/>
    <cellStyle name="常规 3 2 3 2 4 2 8" xfId="24070"/>
    <cellStyle name="常规 3 2 3 2 4 2 9" xfId="24071"/>
    <cellStyle name="常规 3 2 3 2 4 3" xfId="11003"/>
    <cellStyle name="常规 3 2 3 2 5" xfId="24072"/>
    <cellStyle name="常规 3 2 3 2 5 10" xfId="21733"/>
    <cellStyle name="常规 3 2 3 2 5 11" xfId="7234"/>
    <cellStyle name="常规 3 2 3 2 5 12" xfId="7237"/>
    <cellStyle name="常规 3 2 3 2 5 13" xfId="24074"/>
    <cellStyle name="常规 3 2 3 2 5 14" xfId="24075"/>
    <cellStyle name="常规 3 2 3 2 5 15" xfId="24076"/>
    <cellStyle name="常规 3 2 3 2 5 16" xfId="24077"/>
    <cellStyle name="常规 3 2 3 2 5 2" xfId="3554"/>
    <cellStyle name="常规 3 2 3 2 5 2 2" xfId="1487"/>
    <cellStyle name="常规 3 2 3 2 5 3" xfId="1880"/>
    <cellStyle name="常规 3 2 3 2 5 3 2" xfId="18949"/>
    <cellStyle name="常规 3 2 3 2 5 4" xfId="1883"/>
    <cellStyle name="常规 3 2 3 2 5 5" xfId="3556"/>
    <cellStyle name="常规 3 2 3 2 5 6" xfId="15270"/>
    <cellStyle name="常规 3 2 3 2 5 7" xfId="15285"/>
    <cellStyle name="常规 3 2 3 2 5 8" xfId="6142"/>
    <cellStyle name="常规 3 2 3 2 5 9" xfId="3052"/>
    <cellStyle name="常规 3 2 3 2 6" xfId="24078"/>
    <cellStyle name="常规 3 2 3 2 6 2" xfId="24080"/>
    <cellStyle name="常规 3 2 3 2 7" xfId="24081"/>
    <cellStyle name="常规 3 2 3 2 8" xfId="18443"/>
    <cellStyle name="常规 3 2 3 3" xfId="9958"/>
    <cellStyle name="常规 3 2 3 3 2" xfId="8028"/>
    <cellStyle name="常规 3 2 3 3 2 2" xfId="9961"/>
    <cellStyle name="常规 3 2 3 3 2 2 2" xfId="4416"/>
    <cellStyle name="常规 3 2 3 3 2 2 2 10" xfId="7699"/>
    <cellStyle name="常规 3 2 3 3 2 2 2 11" xfId="7703"/>
    <cellStyle name="常规 3 2 3 3 2 2 2 12" xfId="983"/>
    <cellStyle name="常规 3 2 3 3 2 2 2 13" xfId="1341"/>
    <cellStyle name="常规 3 2 3 3 2 2 2 14" xfId="24082"/>
    <cellStyle name="常规 3 2 3 3 2 2 2 15" xfId="24083"/>
    <cellStyle name="常规 3 2 3 3 2 2 2 2" xfId="9979"/>
    <cellStyle name="常规 3 2 3 3 2 2 2 3" xfId="9983"/>
    <cellStyle name="常规 3 2 3 3 2 2 2 4" xfId="24084"/>
    <cellStyle name="常规 3 2 3 3 2 2 2 5" xfId="24085"/>
    <cellStyle name="常规 3 2 3 3 2 2 2 6" xfId="24086"/>
    <cellStyle name="常规 3 2 3 3 2 2 2 7" xfId="24087"/>
    <cellStyle name="常规 3 2 3 3 2 2 2 8" xfId="24088"/>
    <cellStyle name="常规 3 2 3 3 2 2 2 9" xfId="24089"/>
    <cellStyle name="常规 3 2 3 3 2 3" xfId="9993"/>
    <cellStyle name="常规 3 2 3 3 2 3 2" xfId="9998"/>
    <cellStyle name="常规 3 2 3 3 2 3 2 10" xfId="24090"/>
    <cellStyle name="常规 3 2 3 3 2 3 2 11" xfId="24091"/>
    <cellStyle name="常规 3 2 3 3 2 3 2 12" xfId="24092"/>
    <cellStyle name="常规 3 2 3 3 2 3 2 13" xfId="24093"/>
    <cellStyle name="常规 3 2 3 3 2 3 2 14" xfId="24094"/>
    <cellStyle name="常规 3 2 3 3 2 3 2 15" xfId="24095"/>
    <cellStyle name="常规 3 2 3 3 2 3 2 2" xfId="22618"/>
    <cellStyle name="常规 3 2 3 3 2 3 2 3" xfId="22620"/>
    <cellStyle name="常规 3 2 3 3 2 3 2 4" xfId="24097"/>
    <cellStyle name="常规 3 2 3 3 2 3 2 5" xfId="24098"/>
    <cellStyle name="常规 3 2 3 3 2 3 2 6" xfId="24099"/>
    <cellStyle name="常规 3 2 3 3 2 3 2 7" xfId="24100"/>
    <cellStyle name="常规 3 2 3 3 2 3 2 8" xfId="14928"/>
    <cellStyle name="常规 3 2 3 3 2 3 2 9" xfId="4300"/>
    <cellStyle name="常规 3 2 3 3 2 4" xfId="10003"/>
    <cellStyle name="常规 3 2 3 3 2 4 10" xfId="24101"/>
    <cellStyle name="常规 3 2 3 3 2 4 11" xfId="24102"/>
    <cellStyle name="常规 3 2 3 3 2 4 12" xfId="24103"/>
    <cellStyle name="常规 3 2 3 3 2 4 13" xfId="24104"/>
    <cellStyle name="常规 3 2 3 3 2 4 14" xfId="24105"/>
    <cellStyle name="常规 3 2 3 3 2 4 15" xfId="24107"/>
    <cellStyle name="常规 3 2 3 3 2 4 2" xfId="14901"/>
    <cellStyle name="常规 3 2 3 3 2 4 3" xfId="14904"/>
    <cellStyle name="常规 3 2 3 3 2 4 4" xfId="24109"/>
    <cellStyle name="常规 3 2 3 3 2 4 5" xfId="24110"/>
    <cellStyle name="常规 3 2 3 3 2 4 6" xfId="24111"/>
    <cellStyle name="常规 3 2 3 3 2 4 7" xfId="24112"/>
    <cellStyle name="常规 3 2 3 3 2 4 8" xfId="24113"/>
    <cellStyle name="常规 3 2 3 3 2 4 9" xfId="13583"/>
    <cellStyle name="常规 3 2 3 3 3" xfId="8031"/>
    <cellStyle name="常规 3 2 3 3 3 2" xfId="10007"/>
    <cellStyle name="常规 3 2 3 3 3 2 10" xfId="10012"/>
    <cellStyle name="常规 3 2 3 3 3 2 11" xfId="10015"/>
    <cellStyle name="常规 3 2 3 3 3 2 12" xfId="10017"/>
    <cellStyle name="常规 3 2 3 3 3 2 13" xfId="10019"/>
    <cellStyle name="常规 3 2 3 3 3 2 14" xfId="10021"/>
    <cellStyle name="常规 3 2 3 3 3 2 15" xfId="10023"/>
    <cellStyle name="常规 3 2 3 3 3 2 2" xfId="4455"/>
    <cellStyle name="常规 3 2 3 3 3 2 3" xfId="4467"/>
    <cellStyle name="常规 3 2 3 3 3 2 4" xfId="4477"/>
    <cellStyle name="常规 3 2 3 3 3 2 5" xfId="10027"/>
    <cellStyle name="常规 3 2 3 3 3 2 6" xfId="10031"/>
    <cellStyle name="常规 3 2 3 3 3 2 7" xfId="10034"/>
    <cellStyle name="常规 3 2 3 3 3 2 8" xfId="10037"/>
    <cellStyle name="常规 3 2 3 3 3 2 9" xfId="840"/>
    <cellStyle name="常规 3 2 3 3 3 3" xfId="10039"/>
    <cellStyle name="常规 3 2 3 3 4" xfId="8036"/>
    <cellStyle name="常规 3 2 3 3 4 2" xfId="10045"/>
    <cellStyle name="常规 3 2 3 3 4 2 10" xfId="24114"/>
    <cellStyle name="常规 3 2 3 3 4 2 11" xfId="24115"/>
    <cellStyle name="常规 3 2 3 3 4 2 12" xfId="24116"/>
    <cellStyle name="常规 3 2 3 3 4 2 13" xfId="24117"/>
    <cellStyle name="常规 3 2 3 3 4 2 14" xfId="24118"/>
    <cellStyle name="常规 3 2 3 3 4 2 15" xfId="24119"/>
    <cellStyle name="常规 3 2 3 3 4 2 2" xfId="23395"/>
    <cellStyle name="常规 3 2 3 3 4 2 3" xfId="23398"/>
    <cellStyle name="常规 3 2 3 3 4 2 4" xfId="23400"/>
    <cellStyle name="常规 3 2 3 3 4 2 5" xfId="23402"/>
    <cellStyle name="常规 3 2 3 3 4 2 6" xfId="23404"/>
    <cellStyle name="常规 3 2 3 3 4 2 7" xfId="24120"/>
    <cellStyle name="常规 3 2 3 3 4 2 8" xfId="24121"/>
    <cellStyle name="常规 3 2 3 3 4 2 9" xfId="886"/>
    <cellStyle name="常规 3 2 3 3 5" xfId="8041"/>
    <cellStyle name="常规 3 2 3 3 5 10" xfId="24122"/>
    <cellStyle name="常规 3 2 3 3 5 11" xfId="24123"/>
    <cellStyle name="常规 3 2 3 3 5 12" xfId="24124"/>
    <cellStyle name="常规 3 2 3 3 5 13" xfId="24125"/>
    <cellStyle name="常规 3 2 3 3 5 14" xfId="24126"/>
    <cellStyle name="常规 3 2 3 3 5 15" xfId="24127"/>
    <cellStyle name="常规 3 2 3 3 5 2" xfId="10053"/>
    <cellStyle name="常规 3 2 3 3 5 3" xfId="18642"/>
    <cellStyle name="常规 3 2 3 3 5 4" xfId="18644"/>
    <cellStyle name="常规 3 2 3 3 5 5" xfId="16072"/>
    <cellStyle name="常规 3 2 3 3 5 6" xfId="16095"/>
    <cellStyle name="常规 3 2 3 3 5 7" xfId="16113"/>
    <cellStyle name="常规 3 2 3 3 5 8" xfId="16142"/>
    <cellStyle name="常规 3 2 3 3 5 9" xfId="16146"/>
    <cellStyle name="常规 3 2 3 3 6" xfId="8046"/>
    <cellStyle name="常规 3 2 3 3 7" xfId="8052"/>
    <cellStyle name="常规 3 2 3 4" xfId="10059"/>
    <cellStyle name="常规 3 2 3 4 2" xfId="10061"/>
    <cellStyle name="常规 3 2 3 4 2 2" xfId="10071"/>
    <cellStyle name="常规 3 2 3 4 2 2 10" xfId="24128"/>
    <cellStyle name="常规 3 2 3 4 2 2 11" xfId="24131"/>
    <cellStyle name="常规 3 2 3 4 2 2 12" xfId="24134"/>
    <cellStyle name="常规 3 2 3 4 2 2 13" xfId="24137"/>
    <cellStyle name="常规 3 2 3 4 2 2 14" xfId="16854"/>
    <cellStyle name="常规 3 2 3 4 2 2 15" xfId="16878"/>
    <cellStyle name="常规 3 2 3 4 2 2 16" xfId="24140"/>
    <cellStyle name="常规 3 2 3 4 2 2 2" xfId="10073"/>
    <cellStyle name="常规 3 2 3 4 2 2 2 2" xfId="24141"/>
    <cellStyle name="常规 3 2 3 4 2 2 3" xfId="10079"/>
    <cellStyle name="常规 3 2 3 4 2 2 3 2" xfId="24146"/>
    <cellStyle name="常规 3 2 3 4 2 2 4" xfId="24151"/>
    <cellStyle name="常规 3 2 3 4 2 2 5" xfId="24153"/>
    <cellStyle name="常规 3 2 3 4 2 2 6" xfId="24155"/>
    <cellStyle name="常规 3 2 3 4 2 2 7" xfId="24157"/>
    <cellStyle name="常规 3 2 3 4 2 2 8" xfId="24158"/>
    <cellStyle name="常规 3 2 3 4 2 2 9" xfId="24159"/>
    <cellStyle name="常规 3 2 3 4 2 3" xfId="10083"/>
    <cellStyle name="常规 3 2 3 4 2 4" xfId="10087"/>
    <cellStyle name="常规 3 2 3 4 3" xfId="10094"/>
    <cellStyle name="常规 3 2 3 4 3 2" xfId="10097"/>
    <cellStyle name="常规 3 2 3 4 3 2 10" xfId="13220"/>
    <cellStyle name="常规 3 2 3 4 3 2 11" xfId="24160"/>
    <cellStyle name="常规 3 2 3 4 3 2 12" xfId="24161"/>
    <cellStyle name="常规 3 2 3 4 3 2 13" xfId="24162"/>
    <cellStyle name="常规 3 2 3 4 3 2 14" xfId="24163"/>
    <cellStyle name="常规 3 2 3 4 3 2 15" xfId="24164"/>
    <cellStyle name="常规 3 2 3 4 3 2 16" xfId="24165"/>
    <cellStyle name="常规 3 2 3 4 3 2 2" xfId="11457"/>
    <cellStyle name="常规 3 2 3 4 3 2 3" xfId="24166"/>
    <cellStyle name="常规 3 2 3 4 3 2 4" xfId="24168"/>
    <cellStyle name="常规 3 2 3 4 3 2 5" xfId="24169"/>
    <cellStyle name="常规 3 2 3 4 3 2 6" xfId="24170"/>
    <cellStyle name="常规 3 2 3 4 3 2 7" xfId="24171"/>
    <cellStyle name="常规 3 2 3 4 3 2 8" xfId="24172"/>
    <cellStyle name="常规 3 2 3 4 3 2 9" xfId="3976"/>
    <cellStyle name="常规 3 2 3 4 3 3" xfId="24173"/>
    <cellStyle name="常规 3 2 3 4 4" xfId="10101"/>
    <cellStyle name="常规 3 2 3 4 4 10" xfId="24176"/>
    <cellStyle name="常规 3 2 3 4 4 11" xfId="24177"/>
    <cellStyle name="常规 3 2 3 4 4 12" xfId="24178"/>
    <cellStyle name="常规 3 2 3 4 4 13" xfId="24179"/>
    <cellStyle name="常规 3 2 3 4 4 14" xfId="24180"/>
    <cellStyle name="常规 3 2 3 4 4 15" xfId="24181"/>
    <cellStyle name="常规 3 2 3 4 4 16" xfId="12993"/>
    <cellStyle name="常规 3 2 3 4 4 2" xfId="10104"/>
    <cellStyle name="常规 3 2 3 4 4 2 2" xfId="24182"/>
    <cellStyle name="常规 3 2 3 4 4 3" xfId="24185"/>
    <cellStyle name="常规 3 2 3 4 4 3 2" xfId="24189"/>
    <cellStyle name="常规 3 2 3 4 4 4" xfId="14630"/>
    <cellStyle name="常规 3 2 3 4 4 5" xfId="14633"/>
    <cellStyle name="常规 3 2 3 4 4 6" xfId="14637"/>
    <cellStyle name="常规 3 2 3 4 4 7" xfId="14641"/>
    <cellStyle name="常规 3 2 3 4 4 8" xfId="14645"/>
    <cellStyle name="常规 3 2 3 4 4 9" xfId="14651"/>
    <cellStyle name="常规 3 2 3 4 5" xfId="10109"/>
    <cellStyle name="常规 3 2 3 4 5 2" xfId="24191"/>
    <cellStyle name="常规 3 2 3 4 6" xfId="10112"/>
    <cellStyle name="常规 3 2 3 4 7" xfId="10118"/>
    <cellStyle name="常规 3 2 3 5" xfId="10121"/>
    <cellStyle name="常规 3 2 3 5 2" xfId="10124"/>
    <cellStyle name="常规 3 2 3 5 2 10" xfId="24193"/>
    <cellStyle name="常规 3 2 3 5 2 11" xfId="12880"/>
    <cellStyle name="常规 3 2 3 5 2 12" xfId="12888"/>
    <cellStyle name="常规 3 2 3 5 2 13" xfId="12897"/>
    <cellStyle name="常规 3 2 3 5 2 14" xfId="12901"/>
    <cellStyle name="常规 3 2 3 5 2 15" xfId="12904"/>
    <cellStyle name="常规 3 2 3 5 2 16" xfId="12907"/>
    <cellStyle name="常规 3 2 3 5 2 2" xfId="10126"/>
    <cellStyle name="常规 3 2 3 5 2 2 2" xfId="208"/>
    <cellStyle name="常规 3 2 3 5 2 3" xfId="10144"/>
    <cellStyle name="常规 3 2 3 5 2 4" xfId="10147"/>
    <cellStyle name="常规 3 2 3 5 2 5" xfId="24195"/>
    <cellStyle name="常规 3 2 3 5 2 6" xfId="24196"/>
    <cellStyle name="常规 3 2 3 5 2 7" xfId="24197"/>
    <cellStyle name="常规 3 2 3 5 2 8" xfId="24198"/>
    <cellStyle name="常规 3 2 3 5 2 9" xfId="24199"/>
    <cellStyle name="常规 3 2 3 5 3" xfId="10149"/>
    <cellStyle name="常规 3 2 3 5 3 2" xfId="10153"/>
    <cellStyle name="常规 3 2 3 5 3 3" xfId="10177"/>
    <cellStyle name="常规 3 2 3 5 4" xfId="10180"/>
    <cellStyle name="常规 3 2 3 5 4 2" xfId="10197"/>
    <cellStyle name="常规 3 2 3 5 5" xfId="10213"/>
    <cellStyle name="常规 3 2 3 5 6" xfId="10217"/>
    <cellStyle name="常规 3 2 3 6" xfId="10222"/>
    <cellStyle name="常规 3 2 3 6 2" xfId="10256"/>
    <cellStyle name="常规 3 2 3 6 2 2" xfId="10258"/>
    <cellStyle name="常规 3 2 3 6 2 2 10" xfId="24200"/>
    <cellStyle name="常规 3 2 3 6 2 2 11" xfId="24201"/>
    <cellStyle name="常规 3 2 3 6 2 2 12" xfId="24202"/>
    <cellStyle name="常规 3 2 3 6 2 2 13" xfId="24203"/>
    <cellStyle name="常规 3 2 3 6 2 2 14" xfId="24204"/>
    <cellStyle name="常规 3 2 3 6 2 2 15" xfId="6425"/>
    <cellStyle name="常规 3 2 3 6 2 2 16" xfId="6428"/>
    <cellStyle name="常规 3 2 3 6 2 2 2" xfId="10260"/>
    <cellStyle name="常规 3 2 3 6 2 2 3" xfId="10263"/>
    <cellStyle name="常规 3 2 3 6 2 2 4" xfId="24205"/>
    <cellStyle name="常规 3 2 3 6 2 2 5" xfId="24206"/>
    <cellStyle name="常规 3 2 3 6 2 2 6" xfId="24207"/>
    <cellStyle name="常规 3 2 3 6 2 2 7" xfId="24208"/>
    <cellStyle name="常规 3 2 3 6 2 2 8" xfId="24209"/>
    <cellStyle name="常规 3 2 3 6 2 2 9" xfId="24210"/>
    <cellStyle name="常规 3 2 3 6 2 3" xfId="10266"/>
    <cellStyle name="常规 3 2 3 6 3" xfId="10267"/>
    <cellStyle name="常规 3 2 3 6 3 2" xfId="10271"/>
    <cellStyle name="常规 3 2 3 6 3 2 10" xfId="24211"/>
    <cellStyle name="常规 3 2 3 6 3 2 11" xfId="24212"/>
    <cellStyle name="常规 3 2 3 6 3 2 12" xfId="24213"/>
    <cellStyle name="常规 3 2 3 6 3 2 13" xfId="24214"/>
    <cellStyle name="常规 3 2 3 6 3 2 14" xfId="24216"/>
    <cellStyle name="常规 3 2 3 6 3 2 15" xfId="24218"/>
    <cellStyle name="常规 3 2 3 6 3 2 16" xfId="24219"/>
    <cellStyle name="常规 3 2 3 6 3 2 2" xfId="12702"/>
    <cellStyle name="常规 3 2 3 6 3 2 3" xfId="14221"/>
    <cellStyle name="常规 3 2 3 6 3 2 4" xfId="15791"/>
    <cellStyle name="常规 3 2 3 6 3 2 5" xfId="15794"/>
    <cellStyle name="常规 3 2 3 6 3 2 6" xfId="15796"/>
    <cellStyle name="常规 3 2 3 6 3 2 7" xfId="24220"/>
    <cellStyle name="常规 3 2 3 6 3 2 8" xfId="24221"/>
    <cellStyle name="常规 3 2 3 6 3 2 9" xfId="24222"/>
    <cellStyle name="常规 3 2 3 6 3 3" xfId="10273"/>
    <cellStyle name="常规 3 2 3 6 3 4" xfId="24223"/>
    <cellStyle name="常规 3 2 3 6 4" xfId="10274"/>
    <cellStyle name="常规 3 2 3 6 4 10" xfId="24224"/>
    <cellStyle name="常规 3 2 3 6 4 11" xfId="24226"/>
    <cellStyle name="常规 3 2 3 6 4 12" xfId="24228"/>
    <cellStyle name="常规 3 2 3 6 4 13" xfId="24229"/>
    <cellStyle name="常规 3 2 3 6 4 14" xfId="24230"/>
    <cellStyle name="常规 3 2 3 6 4 15" xfId="24231"/>
    <cellStyle name="常规 3 2 3 6 4 2" xfId="15743"/>
    <cellStyle name="常规 3 2 3 6 4 3" xfId="15745"/>
    <cellStyle name="常规 3 2 3 6 4 4" xfId="15747"/>
    <cellStyle name="常规 3 2 3 6 4 5" xfId="15750"/>
    <cellStyle name="常规 3 2 3 6 4 6" xfId="16927"/>
    <cellStyle name="常规 3 2 3 6 4 7" xfId="16930"/>
    <cellStyle name="常规 3 2 3 6 4 8" xfId="16934"/>
    <cellStyle name="常规 3 2 3 6 4 9" xfId="16936"/>
    <cellStyle name="常规 3 2 3 6 5" xfId="10278"/>
    <cellStyle name="常规 3 2 3 6 6" xfId="10282"/>
    <cellStyle name="常规 3 2 3 7" xfId="10287"/>
    <cellStyle name="常规 3 2 3 7 10" xfId="24232"/>
    <cellStyle name="常规 3 2 3 7 11" xfId="24234"/>
    <cellStyle name="常规 3 2 3 7 12" xfId="24235"/>
    <cellStyle name="常规 3 2 3 7 13" xfId="16741"/>
    <cellStyle name="常规 3 2 3 7 14" xfId="16743"/>
    <cellStyle name="常规 3 2 3 7 15" xfId="16746"/>
    <cellStyle name="常规 3 2 3 7 2" xfId="6385"/>
    <cellStyle name="常规 3 2 3 7 2 2" xfId="2560"/>
    <cellStyle name="常规 3 2 3 7 2 3" xfId="6394"/>
    <cellStyle name="常规 3 2 3 7 3" xfId="230"/>
    <cellStyle name="常规 3 2 3 7 4" xfId="10300"/>
    <cellStyle name="常规 3 2 3 7 5" xfId="10302"/>
    <cellStyle name="常规 3 2 3 7 6" xfId="24236"/>
    <cellStyle name="常规 3 2 3 7 7" xfId="24237"/>
    <cellStyle name="常规 3 2 3 7 8" xfId="24238"/>
    <cellStyle name="常规 3 2 3 7 9" xfId="24239"/>
    <cellStyle name="常规 3 2 3 8" xfId="10305"/>
    <cellStyle name="常规 3 2 3 8 2" xfId="6453"/>
    <cellStyle name="常规 3 2 3 9" xfId="10321"/>
    <cellStyle name="常规 3 2 3 9 2" xfId="6604"/>
    <cellStyle name="常规 3 2 4" xfId="24240"/>
    <cellStyle name="常规 3 2 4 10" xfId="19792"/>
    <cellStyle name="常规 3 2 4 11" xfId="19794"/>
    <cellStyle name="常规 3 2 4 11 2" xfId="15484"/>
    <cellStyle name="常规 3 2 4 12" xfId="19797"/>
    <cellStyle name="常规 3 2 4 2" xfId="12636"/>
    <cellStyle name="常规 3 2 4 2 2" xfId="24242"/>
    <cellStyle name="常规 3 2 4 2 2 2" xfId="24243"/>
    <cellStyle name="常规 3 2 4 2 2 2 2" xfId="24244"/>
    <cellStyle name="常规 3 2 4 2 2 2 2 10" xfId="9519"/>
    <cellStyle name="常规 3 2 4 2 2 2 2 11" xfId="9637"/>
    <cellStyle name="常规 3 2 4 2 2 2 2 12" xfId="9679"/>
    <cellStyle name="常规 3 2 4 2 2 2 2 13" xfId="9814"/>
    <cellStyle name="常规 3 2 4 2 2 2 2 14" xfId="9852"/>
    <cellStyle name="常规 3 2 4 2 2 2 2 15" xfId="9877"/>
    <cellStyle name="常规 3 2 4 2 2 2 2 2" xfId="5221"/>
    <cellStyle name="常规 3 2 4 2 2 2 2 3" xfId="5224"/>
    <cellStyle name="常规 3 2 4 2 2 2 2 4" xfId="7389"/>
    <cellStyle name="常规 3 2 4 2 2 2 2 5" xfId="24245"/>
    <cellStyle name="常规 3 2 4 2 2 2 2 6" xfId="24246"/>
    <cellStyle name="常规 3 2 4 2 2 2 2 7" xfId="24247"/>
    <cellStyle name="常规 3 2 4 2 2 2 2 8" xfId="24248"/>
    <cellStyle name="常规 3 2 4 2 2 2 2 9" xfId="24249"/>
    <cellStyle name="常规 3 2 4 2 2 3" xfId="24250"/>
    <cellStyle name="常规 3 2 4 2 2 3 2" xfId="24251"/>
    <cellStyle name="常规 3 2 4 2 2 3 2 10" xfId="23473"/>
    <cellStyle name="常规 3 2 4 2 2 3 2 11" xfId="23476"/>
    <cellStyle name="常规 3 2 4 2 2 3 2 12" xfId="24252"/>
    <cellStyle name="常规 3 2 4 2 2 3 2 13" xfId="24253"/>
    <cellStyle name="常规 3 2 4 2 2 3 2 14" xfId="24254"/>
    <cellStyle name="常规 3 2 4 2 2 3 2 15" xfId="24256"/>
    <cellStyle name="常规 3 2 4 2 2 3 2 2" xfId="24258"/>
    <cellStyle name="常规 3 2 4 2 2 3 2 3" xfId="24259"/>
    <cellStyle name="常规 3 2 4 2 2 3 2 4" xfId="7472"/>
    <cellStyle name="常规 3 2 4 2 2 3 2 5" xfId="7475"/>
    <cellStyle name="常规 3 2 4 2 2 3 2 6" xfId="7478"/>
    <cellStyle name="常规 3 2 4 2 2 3 2 7" xfId="7483"/>
    <cellStyle name="常规 3 2 4 2 2 3 2 8" xfId="5571"/>
    <cellStyle name="常规 3 2 4 2 2 3 2 9" xfId="5578"/>
    <cellStyle name="常规 3 2 4 2 2 4" xfId="24260"/>
    <cellStyle name="常规 3 2 4 2 2 4 10" xfId="24262"/>
    <cellStyle name="常规 3 2 4 2 2 4 11" xfId="24264"/>
    <cellStyle name="常规 3 2 4 2 2 4 12" xfId="24266"/>
    <cellStyle name="常规 3 2 4 2 2 4 13" xfId="24268"/>
    <cellStyle name="常规 3 2 4 2 2 4 14" xfId="24271"/>
    <cellStyle name="常规 3 2 4 2 2 4 15" xfId="24274"/>
    <cellStyle name="常规 3 2 4 2 2 4 2" xfId="8674"/>
    <cellStyle name="常规 3 2 4 2 2 4 3" xfId="6715"/>
    <cellStyle name="常规 3 2 4 2 2 4 4" xfId="6726"/>
    <cellStyle name="常规 3 2 4 2 2 4 5" xfId="24276"/>
    <cellStyle name="常规 3 2 4 2 2 4 6" xfId="24278"/>
    <cellStyle name="常规 3 2 4 2 2 4 7" xfId="24280"/>
    <cellStyle name="常规 3 2 4 2 2 4 8" xfId="24281"/>
    <cellStyle name="常规 3 2 4 2 2 4 9" xfId="24282"/>
    <cellStyle name="常规 3 2 4 2 2 5" xfId="24283"/>
    <cellStyle name="常规 3 2 4 2 3" xfId="24284"/>
    <cellStyle name="常规 3 2 4 2 3 2" xfId="24285"/>
    <cellStyle name="常规 3 2 4 2 3 2 10" xfId="24286"/>
    <cellStyle name="常规 3 2 4 2 3 2 11" xfId="24289"/>
    <cellStyle name="常规 3 2 4 2 3 2 12" xfId="24292"/>
    <cellStyle name="常规 3 2 4 2 3 2 13" xfId="24295"/>
    <cellStyle name="常规 3 2 4 2 3 2 14" xfId="24297"/>
    <cellStyle name="常规 3 2 4 2 3 2 15" xfId="24299"/>
    <cellStyle name="常规 3 2 4 2 3 2 2" xfId="8517"/>
    <cellStyle name="常规 3 2 4 2 3 2 3" xfId="8708"/>
    <cellStyle name="常规 3 2 4 2 3 2 4" xfId="8712"/>
    <cellStyle name="常规 3 2 4 2 3 2 5" xfId="24301"/>
    <cellStyle name="常规 3 2 4 2 3 2 6" xfId="24302"/>
    <cellStyle name="常规 3 2 4 2 3 2 7" xfId="24303"/>
    <cellStyle name="常规 3 2 4 2 3 2 8" xfId="24304"/>
    <cellStyle name="常规 3 2 4 2 3 2 9" xfId="24305"/>
    <cellStyle name="常规 3 2 4 2 3 3" xfId="24306"/>
    <cellStyle name="常规 3 2 4 2 4" xfId="24308"/>
    <cellStyle name="常规 3 2 4 2 4 2" xfId="24309"/>
    <cellStyle name="常规 3 2 4 2 4 2 10" xfId="24310"/>
    <cellStyle name="常规 3 2 4 2 4 2 11" xfId="24312"/>
    <cellStyle name="常规 3 2 4 2 4 2 12" xfId="24315"/>
    <cellStyle name="常规 3 2 4 2 4 2 13" xfId="24318"/>
    <cellStyle name="常规 3 2 4 2 4 2 14" xfId="24319"/>
    <cellStyle name="常规 3 2 4 2 4 2 15" xfId="24320"/>
    <cellStyle name="常规 3 2 4 2 4 2 2" xfId="24323"/>
    <cellStyle name="常规 3 2 4 2 4 2 3" xfId="24324"/>
    <cellStyle name="常规 3 2 4 2 4 2 4" xfId="24325"/>
    <cellStyle name="常规 3 2 4 2 4 2 5" xfId="24326"/>
    <cellStyle name="常规 3 2 4 2 4 2 6" xfId="24327"/>
    <cellStyle name="常规 3 2 4 2 4 2 7" xfId="24328"/>
    <cellStyle name="常规 3 2 4 2 4 2 8" xfId="24329"/>
    <cellStyle name="常规 3 2 4 2 4 2 9" xfId="24330"/>
    <cellStyle name="常规 3 2 4 2 5" xfId="24331"/>
    <cellStyle name="常规 3 2 4 2 5 10" xfId="8837"/>
    <cellStyle name="常规 3 2 4 2 5 11" xfId="8841"/>
    <cellStyle name="常规 3 2 4 2 5 12" xfId="8844"/>
    <cellStyle name="常规 3 2 4 2 5 13" xfId="8847"/>
    <cellStyle name="常规 3 2 4 2 5 14" xfId="8850"/>
    <cellStyle name="常规 3 2 4 2 5 15" xfId="24333"/>
    <cellStyle name="常规 3 2 4 2 5 2" xfId="3342"/>
    <cellStyle name="常规 3 2 4 2 5 3" xfId="3345"/>
    <cellStyle name="常规 3 2 4 2 5 4" xfId="3463"/>
    <cellStyle name="常规 3 2 4 2 5 5" xfId="3466"/>
    <cellStyle name="常规 3 2 4 2 5 6" xfId="3470"/>
    <cellStyle name="常规 3 2 4 2 5 7" xfId="3476"/>
    <cellStyle name="常规 3 2 4 2 5 8" xfId="18222"/>
    <cellStyle name="常规 3 2 4 2 5 9" xfId="18226"/>
    <cellStyle name="常规 3 2 4 2 6" xfId="24335"/>
    <cellStyle name="常规 3 2 4 2 7" xfId="24336"/>
    <cellStyle name="常规 3 2 4 3" xfId="10359"/>
    <cellStyle name="常规 3 2 4 3 2" xfId="8110"/>
    <cellStyle name="常规 3 2 4 3 2 2" xfId="8114"/>
    <cellStyle name="常规 3 2 4 3 2 2 10" xfId="10363"/>
    <cellStyle name="常规 3 2 4 3 2 2 11" xfId="10366"/>
    <cellStyle name="常规 3 2 4 3 2 2 12" xfId="10368"/>
    <cellStyle name="常规 3 2 4 3 2 2 13" xfId="10370"/>
    <cellStyle name="常规 3 2 4 3 2 2 14" xfId="10372"/>
    <cellStyle name="常规 3 2 4 3 2 2 15" xfId="10374"/>
    <cellStyle name="常规 3 2 4 3 2 2 16" xfId="24338"/>
    <cellStyle name="常规 3 2 4 3 2 2 2" xfId="10376"/>
    <cellStyle name="常规 3 2 4 3 2 2 3" xfId="10380"/>
    <cellStyle name="常规 3 2 4 3 2 2 4" xfId="10382"/>
    <cellStyle name="常规 3 2 4 3 2 2 5" xfId="10384"/>
    <cellStyle name="常规 3 2 4 3 2 2 6" xfId="10386"/>
    <cellStyle name="常规 3 2 4 3 2 2 7" xfId="10388"/>
    <cellStyle name="常规 3 2 4 3 2 2 8" xfId="10390"/>
    <cellStyle name="常规 3 2 4 3 2 2 9" xfId="10392"/>
    <cellStyle name="常规 3 2 4 3 2 3" xfId="8118"/>
    <cellStyle name="常规 3 2 4 3 3" xfId="8122"/>
    <cellStyle name="常规 3 2 4 3 3 2" xfId="10398"/>
    <cellStyle name="常规 3 2 4 3 3 2 10" xfId="10400"/>
    <cellStyle name="常规 3 2 4 3 3 2 11" xfId="10402"/>
    <cellStyle name="常规 3 2 4 3 3 2 12" xfId="10404"/>
    <cellStyle name="常规 3 2 4 3 3 2 13" xfId="10406"/>
    <cellStyle name="常规 3 2 4 3 3 2 14" xfId="10408"/>
    <cellStyle name="常规 3 2 4 3 3 2 15" xfId="10410"/>
    <cellStyle name="常规 3 2 4 3 3 2 16" xfId="24339"/>
    <cellStyle name="常规 3 2 4 3 3 2 2" xfId="6986"/>
    <cellStyle name="常规 3 2 4 3 3 2 3" xfId="6992"/>
    <cellStyle name="常规 3 2 4 3 3 2 4" xfId="9155"/>
    <cellStyle name="常规 3 2 4 3 3 2 5" xfId="10412"/>
    <cellStyle name="常规 3 2 4 3 3 2 6" xfId="10415"/>
    <cellStyle name="常规 3 2 4 3 3 2 7" xfId="10417"/>
    <cellStyle name="常规 3 2 4 3 3 2 8" xfId="10419"/>
    <cellStyle name="常规 3 2 4 3 3 2 9" xfId="10421"/>
    <cellStyle name="常规 3 2 4 3 3 3" xfId="10423"/>
    <cellStyle name="常规 3 2 4 3 3 4" xfId="24340"/>
    <cellStyle name="常规 3 2 4 3 4" xfId="10426"/>
    <cellStyle name="常规 3 2 4 3 4 10" xfId="10428"/>
    <cellStyle name="常规 3 2 4 3 4 11" xfId="10430"/>
    <cellStyle name="常规 3 2 4 3 4 12" xfId="10432"/>
    <cellStyle name="常规 3 2 4 3 4 13" xfId="10434"/>
    <cellStyle name="常规 3 2 4 3 4 14" xfId="10436"/>
    <cellStyle name="常规 3 2 4 3 4 15" xfId="10438"/>
    <cellStyle name="常规 3 2 4 3 4 2" xfId="10440"/>
    <cellStyle name="常规 3 2 4 3 4 3" xfId="10442"/>
    <cellStyle name="常规 3 2 4 3 4 4" xfId="10445"/>
    <cellStyle name="常规 3 2 4 3 4 5" xfId="10449"/>
    <cellStyle name="常规 3 2 4 3 4 6" xfId="10454"/>
    <cellStyle name="常规 3 2 4 3 4 7" xfId="10459"/>
    <cellStyle name="常规 3 2 4 3 4 8" xfId="10464"/>
    <cellStyle name="常规 3 2 4 3 4 9" xfId="10469"/>
    <cellStyle name="常规 3 2 4 3 5" xfId="10471"/>
    <cellStyle name="常规 3 2 4 3 6" xfId="10473"/>
    <cellStyle name="常规 3 2 4 4" xfId="10482"/>
    <cellStyle name="常规 3 2 4 4 2" xfId="8139"/>
    <cellStyle name="常规 3 2 4 4 2 10" xfId="10484"/>
    <cellStyle name="常规 3 2 4 4 2 11" xfId="10486"/>
    <cellStyle name="常规 3 2 4 4 2 12" xfId="10488"/>
    <cellStyle name="常规 3 2 4 4 2 13" xfId="10491"/>
    <cellStyle name="常规 3 2 4 4 2 14" xfId="10494"/>
    <cellStyle name="常规 3 2 4 4 2 15" xfId="10496"/>
    <cellStyle name="常规 3 2 4 4 2 16" xfId="24341"/>
    <cellStyle name="常规 3 2 4 4 2 2" xfId="10498"/>
    <cellStyle name="常规 3 2 4 4 2 2 2" xfId="10501"/>
    <cellStyle name="常规 3 2 4 4 2 2 3" xfId="10505"/>
    <cellStyle name="常规 3 2 4 4 2 2 4" xfId="23618"/>
    <cellStyle name="常规 3 2 4 4 2 3" xfId="10508"/>
    <cellStyle name="常规 3 2 4 4 2 3 2" xfId="24342"/>
    <cellStyle name="常规 3 2 4 4 2 4" xfId="10511"/>
    <cellStyle name="常规 3 2 4 4 2 5" xfId="10514"/>
    <cellStyle name="常规 3 2 4 4 2 6" xfId="10515"/>
    <cellStyle name="常规 3 2 4 4 2 7" xfId="10518"/>
    <cellStyle name="常规 3 2 4 4 2 8" xfId="10522"/>
    <cellStyle name="常规 3 2 4 4 2 9" xfId="10524"/>
    <cellStyle name="常规 3 2 4 4 3" xfId="10526"/>
    <cellStyle name="常规 3 2 4 4 3 2" xfId="10528"/>
    <cellStyle name="常规 3 2 4 4 4" xfId="10531"/>
    <cellStyle name="常规 3 2 4 4 4 2" xfId="10533"/>
    <cellStyle name="常规 3 2 4 4 4 3" xfId="24345"/>
    <cellStyle name="常规 3 2 4 4 5" xfId="10536"/>
    <cellStyle name="常规 3 2 4 4 5 2" xfId="24347"/>
    <cellStyle name="常规 3 2 4 4 6" xfId="10538"/>
    <cellStyle name="常规 3 2 4 4 7" xfId="10542"/>
    <cellStyle name="常规 3 2 4 5" xfId="10546"/>
    <cellStyle name="常规 3 2 4 5 2" xfId="33"/>
    <cellStyle name="常规 3 2 4 5 2 2" xfId="10548"/>
    <cellStyle name="常规 3 2 4 5 2 2 10" xfId="10552"/>
    <cellStyle name="常规 3 2 4 5 2 2 11" xfId="10556"/>
    <cellStyle name="常规 3 2 4 5 2 2 12" xfId="10560"/>
    <cellStyle name="常规 3 2 4 5 2 2 13" xfId="10562"/>
    <cellStyle name="常规 3 2 4 5 2 2 14" xfId="10564"/>
    <cellStyle name="常规 3 2 4 5 2 2 15" xfId="10566"/>
    <cellStyle name="常规 3 2 4 5 2 2 16" xfId="24349"/>
    <cellStyle name="常规 3 2 4 5 2 2 2" xfId="10568"/>
    <cellStyle name="常规 3 2 4 5 2 2 3" xfId="10572"/>
    <cellStyle name="常规 3 2 4 5 2 2 4" xfId="10574"/>
    <cellStyle name="常规 3 2 4 5 2 2 5" xfId="10576"/>
    <cellStyle name="常规 3 2 4 5 2 2 6" xfId="10578"/>
    <cellStyle name="常规 3 2 4 5 2 2 7" xfId="10580"/>
    <cellStyle name="常规 3 2 4 5 2 2 8" xfId="10582"/>
    <cellStyle name="常规 3 2 4 5 2 2 9" xfId="10584"/>
    <cellStyle name="常规 3 2 4 5 2 3" xfId="10586"/>
    <cellStyle name="常规 3 2 4 5 3" xfId="301"/>
    <cellStyle name="常规 3 2 4 5 3 2" xfId="10594"/>
    <cellStyle name="常规 3 2 4 5 3 2 10" xfId="10598"/>
    <cellStyle name="常规 3 2 4 5 3 2 11" xfId="10601"/>
    <cellStyle name="常规 3 2 4 5 3 2 12" xfId="10604"/>
    <cellStyle name="常规 3 2 4 5 3 2 13" xfId="10607"/>
    <cellStyle name="常规 3 2 4 5 3 2 14" xfId="10610"/>
    <cellStyle name="常规 3 2 4 5 3 2 15" xfId="10612"/>
    <cellStyle name="常规 3 2 4 5 3 2 16" xfId="24351"/>
    <cellStyle name="常规 3 2 4 5 3 2 2" xfId="10616"/>
    <cellStyle name="常规 3 2 4 5 3 2 3" xfId="10621"/>
    <cellStyle name="常规 3 2 4 5 3 2 4" xfId="10626"/>
    <cellStyle name="常规 3 2 4 5 3 2 5" xfId="10629"/>
    <cellStyle name="常规 3 2 4 5 3 2 6" xfId="10632"/>
    <cellStyle name="常规 3 2 4 5 3 2 7" xfId="10634"/>
    <cellStyle name="常规 3 2 4 5 3 2 8" xfId="10636"/>
    <cellStyle name="常规 3 2 4 5 3 2 9" xfId="10638"/>
    <cellStyle name="常规 3 2 4 5 3 3" xfId="10641"/>
    <cellStyle name="常规 3 2 4 5 3 4" xfId="24353"/>
    <cellStyle name="常规 3 2 4 5 4" xfId="222"/>
    <cellStyle name="常规 3 2 4 5 4 10" xfId="10644"/>
    <cellStyle name="常规 3 2 4 5 4 11" xfId="10646"/>
    <cellStyle name="常规 3 2 4 5 4 12" xfId="10648"/>
    <cellStyle name="常规 3 2 4 5 4 13" xfId="10651"/>
    <cellStyle name="常规 3 2 4 5 4 14" xfId="10653"/>
    <cellStyle name="常规 3 2 4 5 4 15" xfId="10655"/>
    <cellStyle name="常规 3 2 4 5 4 2" xfId="451"/>
    <cellStyle name="常规 3 2 4 5 4 3" xfId="472"/>
    <cellStyle name="常规 3 2 4 5 4 4" xfId="10657"/>
    <cellStyle name="常规 3 2 4 5 4 5" xfId="10662"/>
    <cellStyle name="常规 3 2 4 5 4 6" xfId="1409"/>
    <cellStyle name="常规 3 2 4 5 4 7" xfId="1424"/>
    <cellStyle name="常规 3 2 4 5 4 8" xfId="1438"/>
    <cellStyle name="常规 3 2 4 5 4 9" xfId="1485"/>
    <cellStyle name="常规 3 2 4 5 5" xfId="175"/>
    <cellStyle name="常规 3 2 4 5 6" xfId="8147"/>
    <cellStyle name="常规 3 2 4 6" xfId="10671"/>
    <cellStyle name="常规 3 2 4 6 10" xfId="10674"/>
    <cellStyle name="常规 3 2 4 6 11" xfId="10679"/>
    <cellStyle name="常规 3 2 4 6 12" xfId="10684"/>
    <cellStyle name="常规 3 2 4 6 13" xfId="10689"/>
    <cellStyle name="常规 3 2 4 6 14" xfId="10694"/>
    <cellStyle name="常规 3 2 4 6 15" xfId="10699"/>
    <cellStyle name="常规 3 2 4 6 2" xfId="10701"/>
    <cellStyle name="常规 3 2 4 6 2 2" xfId="1940"/>
    <cellStyle name="常规 3 2 4 6 2 3" xfId="1947"/>
    <cellStyle name="常规 3 2 4 6 3" xfId="10704"/>
    <cellStyle name="常规 3 2 4 6 4" xfId="10713"/>
    <cellStyle name="常规 3 2 4 6 5" xfId="10716"/>
    <cellStyle name="常规 3 2 4 6 6" xfId="10720"/>
    <cellStyle name="常规 3 2 4 6 7" xfId="10723"/>
    <cellStyle name="常规 3 2 4 6 8" xfId="10727"/>
    <cellStyle name="常规 3 2 4 6 9" xfId="10731"/>
    <cellStyle name="常规 3 2 4 7" xfId="10733"/>
    <cellStyle name="常规 3 2 4 7 2" xfId="7284"/>
    <cellStyle name="常规 3 2 4 7 2 2" xfId="10735"/>
    <cellStyle name="常规 3 2 4 7 2 3" xfId="10742"/>
    <cellStyle name="常规 3 2 4 7 3" xfId="10745"/>
    <cellStyle name="常规 3 2 4 8" xfId="10759"/>
    <cellStyle name="常规 3 2 4 8 2" xfId="7383"/>
    <cellStyle name="常规 3 2 4 9" xfId="10773"/>
    <cellStyle name="常规 3 2 4 9 2" xfId="10775"/>
    <cellStyle name="常规 3 2 5" xfId="24355"/>
    <cellStyle name="常规 3 2 5 10" xfId="24357"/>
    <cellStyle name="常规 3 2 5 11" xfId="24358"/>
    <cellStyle name="常规 3 2 5 11 2" xfId="15507"/>
    <cellStyle name="常规 3 2 5 12" xfId="24359"/>
    <cellStyle name="常规 3 2 5 2" xfId="14204"/>
    <cellStyle name="常规 3 2 5 2 2" xfId="21180"/>
    <cellStyle name="常规 3 2 5 2 2 2" xfId="24360"/>
    <cellStyle name="常规 3 2 5 2 2 2 10" xfId="24361"/>
    <cellStyle name="常规 3 2 5 2 2 2 11" xfId="24363"/>
    <cellStyle name="常规 3 2 5 2 2 2 12" xfId="24365"/>
    <cellStyle name="常规 3 2 5 2 2 2 13" xfId="22168"/>
    <cellStyle name="常规 3 2 5 2 2 2 14" xfId="22175"/>
    <cellStyle name="常规 3 2 5 2 2 2 15" xfId="15943"/>
    <cellStyle name="常规 3 2 5 2 2 2 2" xfId="24367"/>
    <cellStyle name="常规 3 2 5 2 2 2 3" xfId="24368"/>
    <cellStyle name="常规 3 2 5 2 2 2 4" xfId="24369"/>
    <cellStyle name="常规 3 2 5 2 2 2 5" xfId="24370"/>
    <cellStyle name="常规 3 2 5 2 2 2 6" xfId="24371"/>
    <cellStyle name="常规 3 2 5 2 2 2 7" xfId="24372"/>
    <cellStyle name="常规 3 2 5 2 2 2 8" xfId="24373"/>
    <cellStyle name="常规 3 2 5 2 2 2 9" xfId="24374"/>
    <cellStyle name="常规 3 2 5 2 2 3" xfId="24375"/>
    <cellStyle name="常规 3 2 5 2 3" xfId="21182"/>
    <cellStyle name="常规 3 2 5 2 3 2" xfId="5412"/>
    <cellStyle name="常规 3 2 5 2 3 2 10" xfId="24377"/>
    <cellStyle name="常规 3 2 5 2 3 2 11" xfId="24379"/>
    <cellStyle name="常规 3 2 5 2 3 2 12" xfId="24381"/>
    <cellStyle name="常规 3 2 5 2 3 2 13" xfId="22280"/>
    <cellStyle name="常规 3 2 5 2 3 2 14" xfId="22285"/>
    <cellStyle name="常规 3 2 5 2 3 2 15" xfId="24383"/>
    <cellStyle name="常规 3 2 5 2 3 2 2" xfId="21219"/>
    <cellStyle name="常规 3 2 5 2 3 2 3" xfId="24384"/>
    <cellStyle name="常规 3 2 5 2 3 2 4" xfId="24287"/>
    <cellStyle name="常规 3 2 5 2 3 2 5" xfId="24290"/>
    <cellStyle name="常规 3 2 5 2 3 2 6" xfId="24293"/>
    <cellStyle name="常规 3 2 5 2 3 2 7" xfId="24296"/>
    <cellStyle name="常规 3 2 5 2 3 2 8" xfId="24298"/>
    <cellStyle name="常规 3 2 5 2 3 2 9" xfId="24300"/>
    <cellStyle name="常规 3 2 5 2 4" xfId="15893"/>
    <cellStyle name="常规 3 2 5 2 4 10" xfId="15896"/>
    <cellStyle name="常规 3 2 5 2 4 11" xfId="15898"/>
    <cellStyle name="常规 3 2 5 2 4 12" xfId="15900"/>
    <cellStyle name="常规 3 2 5 2 4 13" xfId="15902"/>
    <cellStyle name="常规 3 2 5 2 4 14" xfId="15904"/>
    <cellStyle name="常规 3 2 5 2 4 15" xfId="15906"/>
    <cellStyle name="常规 3 2 5 2 4 2" xfId="2105"/>
    <cellStyle name="常规 3 2 5 2 4 3" xfId="2111"/>
    <cellStyle name="常规 3 2 5 2 4 4" xfId="2117"/>
    <cellStyle name="常规 3 2 5 2 4 5" xfId="2122"/>
    <cellStyle name="常规 3 2 5 2 4 6" xfId="2129"/>
    <cellStyle name="常规 3 2 5 2 4 7" xfId="2135"/>
    <cellStyle name="常规 3 2 5 2 4 8" xfId="4411"/>
    <cellStyle name="常规 3 2 5 2 4 9" xfId="4419"/>
    <cellStyle name="常规 3 2 5 2 5" xfId="24386"/>
    <cellStyle name="常规 3 2 5 2 6" xfId="3340"/>
    <cellStyle name="常规 3 2 5 3" xfId="10844"/>
    <cellStyle name="常规 3 2 5 3 2" xfId="8183"/>
    <cellStyle name="常规 3 2 5 3 2 10" xfId="24387"/>
    <cellStyle name="常规 3 2 5 3 2 11" xfId="24388"/>
    <cellStyle name="常规 3 2 5 3 2 12" xfId="22633"/>
    <cellStyle name="常规 3 2 5 3 2 13" xfId="24389"/>
    <cellStyle name="常规 3 2 5 3 2 14" xfId="5108"/>
    <cellStyle name="常规 3 2 5 3 2 15" xfId="5120"/>
    <cellStyle name="常规 3 2 5 3 2 2" xfId="10846"/>
    <cellStyle name="常规 3 2 5 3 2 3" xfId="10872"/>
    <cellStyle name="常规 3 2 5 3 2 4" xfId="10880"/>
    <cellStyle name="常规 3 2 5 3 2 5" xfId="5993"/>
    <cellStyle name="常规 3 2 5 3 2 6" xfId="6941"/>
    <cellStyle name="常规 3 2 5 3 2 7" xfId="6945"/>
    <cellStyle name="常规 3 2 5 3 2 8" xfId="5164"/>
    <cellStyle name="常规 3 2 5 3 2 9" xfId="5195"/>
    <cellStyle name="常规 3 2 5 3 3" xfId="10883"/>
    <cellStyle name="常规 3 2 5 3 3 2" xfId="10885"/>
    <cellStyle name="常规 3 2 5 3 4" xfId="10915"/>
    <cellStyle name="常规 3 2 5 3 5" xfId="10928"/>
    <cellStyle name="常规 3 2 5 4" xfId="10940"/>
    <cellStyle name="常规 3 2 5 4 2" xfId="8193"/>
    <cellStyle name="常规 3 2 5 4 2 2" xfId="10949"/>
    <cellStyle name="常规 3 2 5 4 2 2 10" xfId="24390"/>
    <cellStyle name="常规 3 2 5 4 2 2 11" xfId="24392"/>
    <cellStyle name="常规 3 2 5 4 2 2 12" xfId="24394"/>
    <cellStyle name="常规 3 2 5 4 2 2 13" xfId="24395"/>
    <cellStyle name="常规 3 2 5 4 2 2 14" xfId="24396"/>
    <cellStyle name="常规 3 2 5 4 2 2 15" xfId="24398"/>
    <cellStyle name="常规 3 2 5 4 2 2 2" xfId="10951"/>
    <cellStyle name="常规 3 2 5 4 2 2 3" xfId="10953"/>
    <cellStyle name="常规 3 2 5 4 2 2 4" xfId="24400"/>
    <cellStyle name="常规 3 2 5 4 2 2 5" xfId="24401"/>
    <cellStyle name="常规 3 2 5 4 2 2 6" xfId="24402"/>
    <cellStyle name="常规 3 2 5 4 2 2 7" xfId="24403"/>
    <cellStyle name="常规 3 2 5 4 2 2 8" xfId="24405"/>
    <cellStyle name="常规 3 2 5 4 2 2 9" xfId="24407"/>
    <cellStyle name="常规 3 2 5 4 2 3" xfId="10955"/>
    <cellStyle name="常规 3 2 5 4 3" xfId="10973"/>
    <cellStyle name="常规 3 2 5 4 3 2" xfId="10975"/>
    <cellStyle name="常规 3 2 5 4 3 2 10" xfId="16711"/>
    <cellStyle name="常规 3 2 5 4 3 2 11" xfId="16714"/>
    <cellStyle name="常规 3 2 5 4 3 2 12" xfId="16717"/>
    <cellStyle name="常规 3 2 5 4 3 2 13" xfId="16719"/>
    <cellStyle name="常规 3 2 5 4 3 2 14" xfId="16722"/>
    <cellStyle name="常规 3 2 5 4 3 2 15" xfId="16725"/>
    <cellStyle name="常规 3 2 5 4 3 2 2" xfId="22718"/>
    <cellStyle name="常规 3 2 5 4 3 2 3" xfId="22720"/>
    <cellStyle name="常规 3 2 5 4 3 2 4" xfId="22722"/>
    <cellStyle name="常规 3 2 5 4 3 2 5" xfId="24408"/>
    <cellStyle name="常规 3 2 5 4 3 2 6" xfId="24409"/>
    <cellStyle name="常规 3 2 5 4 3 2 7" xfId="24410"/>
    <cellStyle name="常规 3 2 5 4 3 2 8" xfId="24411"/>
    <cellStyle name="常规 3 2 5 4 3 2 9" xfId="24412"/>
    <cellStyle name="常规 3 2 5 4 4" xfId="10977"/>
    <cellStyle name="常规 3 2 5 4 4 10" xfId="24413"/>
    <cellStyle name="常规 3 2 5 4 4 11" xfId="24414"/>
    <cellStyle name="常规 3 2 5 4 4 12" xfId="24415"/>
    <cellStyle name="常规 3 2 5 4 4 13" xfId="24417"/>
    <cellStyle name="常规 3 2 5 4 4 14" xfId="24419"/>
    <cellStyle name="常规 3 2 5 4 4 15" xfId="24420"/>
    <cellStyle name="常规 3 2 5 4 4 2" xfId="10979"/>
    <cellStyle name="常规 3 2 5 4 4 3" xfId="24422"/>
    <cellStyle name="常规 3 2 5 4 4 4" xfId="24423"/>
    <cellStyle name="常规 3 2 5 4 4 5" xfId="19608"/>
    <cellStyle name="常规 3 2 5 4 4 6" xfId="19624"/>
    <cellStyle name="常规 3 2 5 4 4 7" xfId="23390"/>
    <cellStyle name="常规 3 2 5 4 4 8" xfId="23392"/>
    <cellStyle name="常规 3 2 5 4 4 9" xfId="23396"/>
    <cellStyle name="常规 3 2 5 4 5" xfId="10981"/>
    <cellStyle name="常规 3 2 5 4 6" xfId="10983"/>
    <cellStyle name="常规 3 2 5 5" xfId="10988"/>
    <cellStyle name="常规 3 2 5 5 10" xfId="24424"/>
    <cellStyle name="常规 3 2 5 5 11" xfId="24425"/>
    <cellStyle name="常规 3 2 5 5 12" xfId="24426"/>
    <cellStyle name="常规 3 2 5 5 13" xfId="24427"/>
    <cellStyle name="常规 3 2 5 5 14" xfId="24428"/>
    <cellStyle name="常规 3 2 5 5 15" xfId="24429"/>
    <cellStyle name="常规 3 2 5 5 2" xfId="10990"/>
    <cellStyle name="常规 3 2 5 5 2 2" xfId="10992"/>
    <cellStyle name="常规 3 2 5 5 2 3" xfId="11028"/>
    <cellStyle name="常规 3 2 5 5 3" xfId="11035"/>
    <cellStyle name="常规 3 2 5 5 4" xfId="11054"/>
    <cellStyle name="常规 3 2 5 5 5" xfId="11086"/>
    <cellStyle name="常规 3 2 5 5 6" xfId="11092"/>
    <cellStyle name="常规 3 2 5 5 7" xfId="11096"/>
    <cellStyle name="常规 3 2 5 5 8" xfId="11103"/>
    <cellStyle name="常规 3 2 5 5 9" xfId="17877"/>
    <cellStyle name="常规 3 2 5 6" xfId="11108"/>
    <cellStyle name="常规 3 2 5 6 2" xfId="11118"/>
    <cellStyle name="常规 3 2 5 6 2 2" xfId="11121"/>
    <cellStyle name="常规 3 2 5 6 2 3" xfId="11126"/>
    <cellStyle name="常规 3 2 5 6 3" xfId="11128"/>
    <cellStyle name="常规 3 2 5 7" xfId="11148"/>
    <cellStyle name="常规 3 2 5 7 2" xfId="4671"/>
    <cellStyle name="常规 3 2 5 7 2 2" xfId="11152"/>
    <cellStyle name="常规 3 2 5 7 2 3" xfId="11158"/>
    <cellStyle name="常规 3 2 5 7 3" xfId="11160"/>
    <cellStyle name="常规 3 2 5 8" xfId="11173"/>
    <cellStyle name="常规 3 2 5 8 2" xfId="6540"/>
    <cellStyle name="常规 3 2 5 9" xfId="11192"/>
    <cellStyle name="常规 3 2 5 9 2" xfId="11194"/>
    <cellStyle name="常规 3 2 6" xfId="24431"/>
    <cellStyle name="常规 3 2 6 10" xfId="24434"/>
    <cellStyle name="常规 3 2 6 11" xfId="24435"/>
    <cellStyle name="常规 3 2 6 11 2" xfId="24436"/>
    <cellStyle name="常规 3 2 6 12" xfId="24437"/>
    <cellStyle name="常规 3 2 6 2" xfId="24438"/>
    <cellStyle name="常规 3 2 6 2 2" xfId="24441"/>
    <cellStyle name="常规 3 2 6 2 2 2" xfId="24442"/>
    <cellStyle name="常规 3 2 6 2 2 2 10" xfId="20091"/>
    <cellStyle name="常规 3 2 6 2 2 2 11" xfId="24443"/>
    <cellStyle name="常规 3 2 6 2 2 2 12" xfId="24446"/>
    <cellStyle name="常规 3 2 6 2 2 2 13" xfId="24449"/>
    <cellStyle name="常规 3 2 6 2 2 2 14" xfId="16283"/>
    <cellStyle name="常规 3 2 6 2 2 2 15" xfId="16288"/>
    <cellStyle name="常规 3 2 6 2 2 2 2" xfId="23442"/>
    <cellStyle name="常规 3 2 6 2 2 2 3" xfId="23444"/>
    <cellStyle name="常规 3 2 6 2 2 2 4" xfId="23446"/>
    <cellStyle name="常规 3 2 6 2 2 2 5" xfId="23448"/>
    <cellStyle name="常规 3 2 6 2 2 2 6" xfId="23450"/>
    <cellStyle name="常规 3 2 6 2 2 2 7" xfId="23452"/>
    <cellStyle name="常规 3 2 6 2 2 2 8" xfId="24451"/>
    <cellStyle name="常规 3 2 6 2 2 2 9" xfId="24453"/>
    <cellStyle name="常规 3 2 6 2 2 3" xfId="24455"/>
    <cellStyle name="常规 3 2 6 2 3" xfId="24456"/>
    <cellStyle name="常规 3 2 6 2 3 2" xfId="24457"/>
    <cellStyle name="常规 3 2 6 2 3 2 10" xfId="24458"/>
    <cellStyle name="常规 3 2 6 2 3 2 11" xfId="24460"/>
    <cellStyle name="常规 3 2 6 2 3 2 12" xfId="24462"/>
    <cellStyle name="常规 3 2 6 2 3 2 13" xfId="24464"/>
    <cellStyle name="常规 3 2 6 2 3 2 14" xfId="16572"/>
    <cellStyle name="常规 3 2 6 2 3 2 15" xfId="16574"/>
    <cellStyle name="常规 3 2 6 2 3 2 2" xfId="20367"/>
    <cellStyle name="常规 3 2 6 2 3 2 3" xfId="20370"/>
    <cellStyle name="常规 3 2 6 2 3 2 4" xfId="24466"/>
    <cellStyle name="常规 3 2 6 2 3 2 5" xfId="24467"/>
    <cellStyle name="常规 3 2 6 2 3 2 6" xfId="24468"/>
    <cellStyle name="常规 3 2 6 2 3 2 7" xfId="24469"/>
    <cellStyle name="常规 3 2 6 2 3 2 8" xfId="24470"/>
    <cellStyle name="常规 3 2 6 2 3 2 9" xfId="24471"/>
    <cellStyle name="常规 3 2 6 2 4" xfId="16051"/>
    <cellStyle name="常规 3 2 6 2 4 10" xfId="24472"/>
    <cellStyle name="常规 3 2 6 2 4 11" xfId="24473"/>
    <cellStyle name="常规 3 2 6 2 4 12" xfId="24474"/>
    <cellStyle name="常规 3 2 6 2 4 13" xfId="24475"/>
    <cellStyle name="常规 3 2 6 2 4 14" xfId="24476"/>
    <cellStyle name="常规 3 2 6 2 4 15" xfId="24477"/>
    <cellStyle name="常规 3 2 6 2 4 2" xfId="24479"/>
    <cellStyle name="常规 3 2 6 2 4 3" xfId="24481"/>
    <cellStyle name="常规 3 2 6 2 4 4" xfId="1097"/>
    <cellStyle name="常规 3 2 6 2 4 5" xfId="1106"/>
    <cellStyle name="常规 3 2 6 2 4 6" xfId="19965"/>
    <cellStyle name="常规 3 2 6 2 4 7" xfId="19971"/>
    <cellStyle name="常规 3 2 6 2 4 8" xfId="19974"/>
    <cellStyle name="常规 3 2 6 2 4 9" xfId="10075"/>
    <cellStyle name="常规 3 2 6 2 5" xfId="16053"/>
    <cellStyle name="常规 3 2 6 2 6" xfId="16055"/>
    <cellStyle name="常规 3 2 6 3" xfId="11297"/>
    <cellStyle name="常规 3 2 6 3 2" xfId="8227"/>
    <cellStyle name="常规 3 2 6 3 2 10" xfId="24483"/>
    <cellStyle name="常规 3 2 6 3 2 11" xfId="24484"/>
    <cellStyle name="常规 3 2 6 3 2 12" xfId="24486"/>
    <cellStyle name="常规 3 2 6 3 2 13" xfId="24489"/>
    <cellStyle name="常规 3 2 6 3 2 14" xfId="1252"/>
    <cellStyle name="常规 3 2 6 3 2 15" xfId="1263"/>
    <cellStyle name="常规 3 2 6 3 2 2" xfId="11301"/>
    <cellStyle name="常规 3 2 6 3 2 3" xfId="11343"/>
    <cellStyle name="常规 3 2 6 3 2 4" xfId="11354"/>
    <cellStyle name="常规 3 2 6 3 2 5" xfId="24492"/>
    <cellStyle name="常规 3 2 6 3 2 6" xfId="24493"/>
    <cellStyle name="常规 3 2 6 3 2 7" xfId="24494"/>
    <cellStyle name="常规 3 2 6 3 2 8" xfId="24495"/>
    <cellStyle name="常规 3 2 6 3 2 9" xfId="24496"/>
    <cellStyle name="常规 3 2 6 3 3" xfId="11357"/>
    <cellStyle name="常规 3 2 6 3 3 2" xfId="11360"/>
    <cellStyle name="常规 3 2 6 3 4" xfId="11401"/>
    <cellStyle name="常规 3 2 6 3 5" xfId="11461"/>
    <cellStyle name="常规 3 2 6 4" xfId="11476"/>
    <cellStyle name="常规 3 2 6 4 2" xfId="8242"/>
    <cellStyle name="常规 3 2 6 4 2 2" xfId="11495"/>
    <cellStyle name="常规 3 2 6 4 2 2 10" xfId="24498"/>
    <cellStyle name="常规 3 2 6 4 2 2 11" xfId="24500"/>
    <cellStyle name="常规 3 2 6 4 2 2 12" xfId="24502"/>
    <cellStyle name="常规 3 2 6 4 2 2 13" xfId="24503"/>
    <cellStyle name="常规 3 2 6 4 2 2 14" xfId="24504"/>
    <cellStyle name="常规 3 2 6 4 2 2 15" xfId="24505"/>
    <cellStyle name="常规 3 2 6 4 2 2 2" xfId="11500"/>
    <cellStyle name="常规 3 2 6 4 2 2 3" xfId="11504"/>
    <cellStyle name="常规 3 2 6 4 2 2 4" xfId="24506"/>
    <cellStyle name="常规 3 2 6 4 2 2 5" xfId="24507"/>
    <cellStyle name="常规 3 2 6 4 2 2 6" xfId="24508"/>
    <cellStyle name="常规 3 2 6 4 2 2 7" xfId="24510"/>
    <cellStyle name="常规 3 2 6 4 2 2 8" xfId="24512"/>
    <cellStyle name="常规 3 2 6 4 2 2 9" xfId="24513"/>
    <cellStyle name="常规 3 2 6 4 2 3" xfId="11507"/>
    <cellStyle name="常规 3 2 6 4 3" xfId="11526"/>
    <cellStyle name="常规 3 2 6 4 3 2" xfId="11529"/>
    <cellStyle name="常规 3 2 6 4 3 2 10" xfId="24515"/>
    <cellStyle name="常规 3 2 6 4 3 2 11" xfId="24516"/>
    <cellStyle name="常规 3 2 6 4 3 2 12" xfId="24517"/>
    <cellStyle name="常规 3 2 6 4 3 2 13" xfId="24518"/>
    <cellStyle name="常规 3 2 6 4 3 2 14" xfId="24519"/>
    <cellStyle name="常规 3 2 6 4 3 2 15" xfId="24520"/>
    <cellStyle name="常规 3 2 6 4 3 2 2" xfId="23384"/>
    <cellStyle name="常规 3 2 6 4 3 2 3" xfId="23386"/>
    <cellStyle name="常规 3 2 6 4 3 2 4" xfId="23388"/>
    <cellStyle name="常规 3 2 6 4 3 2 5" xfId="24521"/>
    <cellStyle name="常规 3 2 6 4 3 2 6" xfId="24522"/>
    <cellStyle name="常规 3 2 6 4 3 2 7" xfId="24524"/>
    <cellStyle name="常规 3 2 6 4 3 2 8" xfId="24526"/>
    <cellStyle name="常规 3 2 6 4 3 2 9" xfId="24527"/>
    <cellStyle name="常规 3 2 6 4 4" xfId="11532"/>
    <cellStyle name="常规 3 2 6 4 4 10" xfId="15547"/>
    <cellStyle name="常规 3 2 6 4 4 11" xfId="15551"/>
    <cellStyle name="常规 3 2 6 4 4 12" xfId="24529"/>
    <cellStyle name="常规 3 2 6 4 4 13" xfId="24531"/>
    <cellStyle name="常规 3 2 6 4 4 14" xfId="24533"/>
    <cellStyle name="常规 3 2 6 4 4 15" xfId="24535"/>
    <cellStyle name="常规 3 2 6 4 4 2" xfId="11535"/>
    <cellStyle name="常规 3 2 6 4 4 3" xfId="2525"/>
    <cellStyle name="常规 3 2 6 4 4 4" xfId="2528"/>
    <cellStyle name="常规 3 2 6 4 4 5" xfId="2533"/>
    <cellStyle name="常规 3 2 6 4 4 6" xfId="2540"/>
    <cellStyle name="常规 3 2 6 4 4 7" xfId="2545"/>
    <cellStyle name="常规 3 2 6 4 4 8" xfId="2551"/>
    <cellStyle name="常规 3 2 6 4 4 9" xfId="24183"/>
    <cellStyle name="常规 3 2 6 4 5" xfId="11538"/>
    <cellStyle name="常规 3 2 6 4 6" xfId="11541"/>
    <cellStyle name="常规 3 2 6 5" xfId="11546"/>
    <cellStyle name="常规 3 2 6 5 10" xfId="24537"/>
    <cellStyle name="常规 3 2 6 5 11" xfId="24539"/>
    <cellStyle name="常规 3 2 6 5 12" xfId="24541"/>
    <cellStyle name="常规 3 2 6 5 13" xfId="24543"/>
    <cellStyle name="常规 3 2 6 5 14" xfId="24545"/>
    <cellStyle name="常规 3 2 6 5 15" xfId="24547"/>
    <cellStyle name="常规 3 2 6 5 2" xfId="11550"/>
    <cellStyle name="常规 3 2 6 5 2 2" xfId="11554"/>
    <cellStyle name="常规 3 2 6 5 2 3" xfId="11597"/>
    <cellStyle name="常规 3 2 6 5 3" xfId="11609"/>
    <cellStyle name="常规 3 2 6 5 4" xfId="11657"/>
    <cellStyle name="常规 3 2 6 5 5" xfId="11711"/>
    <cellStyle name="常规 3 2 6 5 6" xfId="11716"/>
    <cellStyle name="常规 3 2 6 5 7" xfId="11721"/>
    <cellStyle name="常规 3 2 6 5 8" xfId="11728"/>
    <cellStyle name="常规 3 2 6 5 9" xfId="24550"/>
    <cellStyle name="常规 3 2 6 6" xfId="11736"/>
    <cellStyle name="常规 3 2 6 6 2" xfId="11755"/>
    <cellStyle name="常规 3 2 6 6 2 2" xfId="11756"/>
    <cellStyle name="常规 3 2 6 6 2 3" xfId="11766"/>
    <cellStyle name="常规 3 2 6 6 3" xfId="11772"/>
    <cellStyle name="常规 3 2 6 7" xfId="11811"/>
    <cellStyle name="常规 3 2 6 7 2" xfId="4765"/>
    <cellStyle name="常规 3 2 6 7 2 2" xfId="11814"/>
    <cellStyle name="常规 3 2 6 7 2 3" xfId="11824"/>
    <cellStyle name="常规 3 2 6 7 3" xfId="4775"/>
    <cellStyle name="常规 3 2 6 8" xfId="11849"/>
    <cellStyle name="常规 3 2 6 8 2" xfId="11854"/>
    <cellStyle name="常规 3 2 6 9" xfId="11881"/>
    <cellStyle name="常规 3 2 6 9 2" xfId="11884"/>
    <cellStyle name="常规 3 2 7" xfId="24553"/>
    <cellStyle name="常规 3 2 7 2" xfId="24555"/>
    <cellStyle name="常规 3 2 7 2 2" xfId="24558"/>
    <cellStyle name="常规 3 2 7 2 2 10" xfId="24559"/>
    <cellStyle name="常规 3 2 7 2 2 11" xfId="24560"/>
    <cellStyle name="常规 3 2 7 2 2 12" xfId="24561"/>
    <cellStyle name="常规 3 2 7 2 2 13" xfId="24562"/>
    <cellStyle name="常规 3 2 7 2 2 14" xfId="22865"/>
    <cellStyle name="常规 3 2 7 2 2 15" xfId="22891"/>
    <cellStyle name="常规 3 2 7 2 2 16" xfId="22909"/>
    <cellStyle name="常规 3 2 7 2 2 2" xfId="9472"/>
    <cellStyle name="常规 3 2 7 2 2 2 2" xfId="9475"/>
    <cellStyle name="常规 3 2 7 2 2 3" xfId="24563"/>
    <cellStyle name="常规 3 2 7 2 2 3 2" xfId="21885"/>
    <cellStyle name="常规 3 2 7 2 2 4" xfId="24564"/>
    <cellStyle name="常规 3 2 7 2 2 5" xfId="24565"/>
    <cellStyle name="常规 3 2 7 2 2 6" xfId="24566"/>
    <cellStyle name="常规 3 2 7 2 2 7" xfId="24567"/>
    <cellStyle name="常规 3 2 7 2 2 8" xfId="15"/>
    <cellStyle name="常规 3 2 7 2 2 9" xfId="369"/>
    <cellStyle name="常规 3 2 7 2 3" xfId="24568"/>
    <cellStyle name="常规 3 2 7 2 4" xfId="16144"/>
    <cellStyle name="常规 3 2 7 3" xfId="12006"/>
    <cellStyle name="常规 3 2 7 3 2" xfId="8257"/>
    <cellStyle name="常规 3 2 7 3 2 10" xfId="13849"/>
    <cellStyle name="常规 3 2 7 3 2 11" xfId="24569"/>
    <cellStyle name="常规 3 2 7 3 2 12" xfId="24570"/>
    <cellStyle name="常规 3 2 7 3 2 13" xfId="24571"/>
    <cellStyle name="常规 3 2 7 3 2 14" xfId="23422"/>
    <cellStyle name="常规 3 2 7 3 2 15" xfId="23424"/>
    <cellStyle name="常规 3 2 7 3 2 16" xfId="24572"/>
    <cellStyle name="常规 3 2 7 3 2 2" xfId="9893"/>
    <cellStyle name="常规 3 2 7 3 2 3" xfId="12057"/>
    <cellStyle name="常规 3 2 7 3 2 4" xfId="12070"/>
    <cellStyle name="常规 3 2 7 3 2 5" xfId="23978"/>
    <cellStyle name="常规 3 2 7 3 2 6" xfId="23981"/>
    <cellStyle name="常规 3 2 7 3 2 7" xfId="23984"/>
    <cellStyle name="常规 3 2 7 3 2 8" xfId="24573"/>
    <cellStyle name="常规 3 2 7 3 2 9" xfId="24574"/>
    <cellStyle name="常规 3 2 7 3 3" xfId="12073"/>
    <cellStyle name="常规 3 2 7 4" xfId="12147"/>
    <cellStyle name="常规 3 2 7 4 10" xfId="5364"/>
    <cellStyle name="常规 3 2 7 4 11" xfId="24576"/>
    <cellStyle name="常规 3 2 7 4 12" xfId="24577"/>
    <cellStyle name="常规 3 2 7 4 13" xfId="24578"/>
    <cellStyle name="常规 3 2 7 4 14" xfId="24579"/>
    <cellStyle name="常规 3 2 7 4 15" xfId="24581"/>
    <cellStyle name="常规 3 2 7 4 16" xfId="21222"/>
    <cellStyle name="常规 3 2 7 4 2" xfId="12150"/>
    <cellStyle name="常规 3 2 7 4 2 2" xfId="10314"/>
    <cellStyle name="常规 3 2 7 4 3" xfId="12173"/>
    <cellStyle name="常规 3 2 7 4 3 2" xfId="6674"/>
    <cellStyle name="常规 3 2 7 4 4" xfId="12176"/>
    <cellStyle name="常规 3 2 7 4 5" xfId="12181"/>
    <cellStyle name="常规 3 2 7 4 6" xfId="12184"/>
    <cellStyle name="常规 3 2 7 4 7" xfId="12190"/>
    <cellStyle name="常规 3 2 7 4 8" xfId="24583"/>
    <cellStyle name="常规 3 2 7 4 9" xfId="24584"/>
    <cellStyle name="常规 3 2 7 5" xfId="12191"/>
    <cellStyle name="常规 3 2 7 5 2" xfId="12196"/>
    <cellStyle name="常规 3 2 7 6" xfId="12374"/>
    <cellStyle name="常规 3 2 7 7" xfId="12425"/>
    <cellStyle name="常规 3 2 7 7 2" xfId="5003"/>
    <cellStyle name="常规 3 2 7 8" xfId="12454"/>
    <cellStyle name="常规 3 2 8" xfId="24585"/>
    <cellStyle name="常规 3 2 8 2" xfId="6008"/>
    <cellStyle name="常规 3 2 8 2 10" xfId="24587"/>
    <cellStyle name="常规 3 2 8 2 11" xfId="24590"/>
    <cellStyle name="常规 3 2 8 2 12" xfId="24591"/>
    <cellStyle name="常规 3 2 8 2 13" xfId="16932"/>
    <cellStyle name="常规 3 2 8 2 14" xfId="24592"/>
    <cellStyle name="常规 3 2 8 2 15" xfId="24593"/>
    <cellStyle name="常规 3 2 8 2 16" xfId="24594"/>
    <cellStyle name="常规 3 2 8 2 2" xfId="23803"/>
    <cellStyle name="常规 3 2 8 2 2 2" xfId="24595"/>
    <cellStyle name="常规 3 2 8 2 3" xfId="24597"/>
    <cellStyle name="常规 3 2 8 2 4" xfId="24599"/>
    <cellStyle name="常规 3 2 8 2 5" xfId="24601"/>
    <cellStyle name="常规 3 2 8 2 6" xfId="24603"/>
    <cellStyle name="常规 3 2 8 2 7" xfId="24606"/>
    <cellStyle name="常规 3 2 8 2 8" xfId="24608"/>
    <cellStyle name="常规 3 2 8 2 9" xfId="24610"/>
    <cellStyle name="常规 3 2 8 3" xfId="6017"/>
    <cellStyle name="常规 3 2 8 3 2" xfId="8269"/>
    <cellStyle name="常规 3 2 8 3 3" xfId="12607"/>
    <cellStyle name="常规 3 2 8 4" xfId="6027"/>
    <cellStyle name="常规 3 2 8 4 2" xfId="12726"/>
    <cellStyle name="常规 3 2 8 5" xfId="12794"/>
    <cellStyle name="常规 3 2 8 6" xfId="12999"/>
    <cellStyle name="常规 3 2 8 6 2" xfId="13018"/>
    <cellStyle name="常规 3 2 8 7" xfId="13061"/>
    <cellStyle name="常规 3 2 9" xfId="24612"/>
    <cellStyle name="常规 3 2 9 2" xfId="24614"/>
    <cellStyle name="常规 3 2 9 2 2" xfId="24616"/>
    <cellStyle name="常规 3 2 9 2 2 10" xfId="24617"/>
    <cellStyle name="常规 3 2 9 2 2 11" xfId="24619"/>
    <cellStyle name="常规 3 2 9 2 2 12" xfId="24620"/>
    <cellStyle name="常规 3 2 9 2 2 13" xfId="24622"/>
    <cellStyle name="常规 3 2 9 2 2 14" xfId="24625"/>
    <cellStyle name="常规 3 2 9 2 2 15" xfId="24628"/>
    <cellStyle name="常规 3 2 9 2 2 16" xfId="24630"/>
    <cellStyle name="常规 3 2 9 2 2 2" xfId="17234"/>
    <cellStyle name="常规 3 2 9 2 2 2 2" xfId="12487"/>
    <cellStyle name="常规 3 2 9 2 2 3" xfId="17236"/>
    <cellStyle name="常规 3 2 9 2 2 3 2" xfId="20617"/>
    <cellStyle name="常规 3 2 9 2 2 4" xfId="24631"/>
    <cellStyle name="常规 3 2 9 2 2 5" xfId="24632"/>
    <cellStyle name="常规 3 2 9 2 2 6" xfId="24633"/>
    <cellStyle name="常规 3 2 9 2 2 7" xfId="24635"/>
    <cellStyle name="常规 3 2 9 2 2 8" xfId="18730"/>
    <cellStyle name="常规 3 2 9 2 2 9" xfId="18733"/>
    <cellStyle name="常规 3 2 9 2 3" xfId="24637"/>
    <cellStyle name="常规 3 2 9 2 4" xfId="24638"/>
    <cellStyle name="常规 3 2 9 3" xfId="13191"/>
    <cellStyle name="常规 3 2 9 3 2" xfId="13197"/>
    <cellStyle name="常规 3 2 9 3 2 10" xfId="24639"/>
    <cellStyle name="常规 3 2 9 3 2 11" xfId="16784"/>
    <cellStyle name="常规 3 2 9 3 2 12" xfId="16787"/>
    <cellStyle name="常规 3 2 9 3 2 13" xfId="24018"/>
    <cellStyle name="常规 3 2 9 3 2 14" xfId="24020"/>
    <cellStyle name="常规 3 2 9 3 2 15" xfId="24022"/>
    <cellStyle name="常规 3 2 9 3 2 16" xfId="24024"/>
    <cellStyle name="常规 3 2 9 3 2 2" xfId="13200"/>
    <cellStyle name="常规 3 2 9 3 2 3" xfId="13239"/>
    <cellStyle name="常规 3 2 9 3 2 4" xfId="13247"/>
    <cellStyle name="常规 3 2 9 3 2 5" xfId="24640"/>
    <cellStyle name="常规 3 2 9 3 2 6" xfId="24642"/>
    <cellStyle name="常规 3 2 9 3 2 7" xfId="24644"/>
    <cellStyle name="常规 3 2 9 3 2 8" xfId="24645"/>
    <cellStyle name="常规 3 2 9 3 2 9" xfId="24646"/>
    <cellStyle name="常规 3 2 9 3 3" xfId="13251"/>
    <cellStyle name="常规 3 2 9 4" xfId="13342"/>
    <cellStyle name="常规 3 2 9 4 10" xfId="24648"/>
    <cellStyle name="常规 3 2 9 4 11" xfId="24652"/>
    <cellStyle name="常规 3 2 9 4 12" xfId="24656"/>
    <cellStyle name="常规 3 2 9 4 13" xfId="24658"/>
    <cellStyle name="常规 3 2 9 4 14" xfId="4611"/>
    <cellStyle name="常规 3 2 9 4 15" xfId="5776"/>
    <cellStyle name="常规 3 2 9 4 16" xfId="24659"/>
    <cellStyle name="常规 3 2 9 4 2" xfId="601"/>
    <cellStyle name="常规 3 2 9 4 2 2" xfId="613"/>
    <cellStyle name="常规 3 2 9 4 3" xfId="628"/>
    <cellStyle name="常规 3 2 9 4 3 2" xfId="13368"/>
    <cellStyle name="常规 3 2 9 4 4" xfId="13372"/>
    <cellStyle name="常规 3 2 9 4 5" xfId="13379"/>
    <cellStyle name="常规 3 2 9 4 6" xfId="13383"/>
    <cellStyle name="常规 3 2 9 4 7" xfId="13387"/>
    <cellStyle name="常规 3 2 9 4 8" xfId="14570"/>
    <cellStyle name="常规 3 2 9 4 9" xfId="14572"/>
    <cellStyle name="常规 3 2 9 5" xfId="13388"/>
    <cellStyle name="常规 3 2 9 5 2" xfId="679"/>
    <cellStyle name="常规 3 2 9 6" xfId="13531"/>
    <cellStyle name="常规 3 2 9 7" xfId="13570"/>
    <cellStyle name="常规 3 2 9 7 2" xfId="528"/>
    <cellStyle name="常规 3 2 9 8" xfId="13592"/>
    <cellStyle name="常规 3 20" xfId="23484"/>
    <cellStyle name="常规 3 20 2" xfId="23486"/>
    <cellStyle name="常规 3 21" xfId="23489"/>
    <cellStyle name="常规 3 21 2" xfId="23491"/>
    <cellStyle name="常规 3 22" xfId="23494"/>
    <cellStyle name="常规 3 22 2" xfId="23497"/>
    <cellStyle name="常规 3 23" xfId="23506"/>
    <cellStyle name="常规 3 23 2" xfId="23509"/>
    <cellStyle name="常规 3 24" xfId="23513"/>
    <cellStyle name="常规 3 24 2" xfId="23516"/>
    <cellStyle name="常规 3 25" xfId="24660"/>
    <cellStyle name="常规 3 25 2" xfId="16875"/>
    <cellStyle name="常规 3 26" xfId="24663"/>
    <cellStyle name="常规 3 26 2" xfId="24665"/>
    <cellStyle name="常规 3 27" xfId="24667"/>
    <cellStyle name="常规 3 27 2" xfId="17770"/>
    <cellStyle name="常规 3 28" xfId="24669"/>
    <cellStyle name="常规 3 28 2" xfId="24671"/>
    <cellStyle name="常规 3 29" xfId="24673"/>
    <cellStyle name="常规 3 29 2" xfId="24675"/>
    <cellStyle name="常规 3 3" xfId="24677"/>
    <cellStyle name="常规 3 3 10" xfId="24678"/>
    <cellStyle name="常规 3 3 10 2" xfId="24680"/>
    <cellStyle name="常规 3 3 11" xfId="24681"/>
    <cellStyle name="常规 3 3 12" xfId="24682"/>
    <cellStyle name="常规 3 3 2" xfId="24683"/>
    <cellStyle name="常规 3 3 2 2" xfId="24684"/>
    <cellStyle name="常规 3 3 2 2 2" xfId="24686"/>
    <cellStyle name="常规 3 3 2 2 2 2" xfId="24688"/>
    <cellStyle name="常规 3 3 2 2 2 2 2" xfId="11549"/>
    <cellStyle name="常规 3 3 2 2 2 2 2 10" xfId="24538"/>
    <cellStyle name="常规 3 3 2 2 2 2 2 11" xfId="24540"/>
    <cellStyle name="常规 3 3 2 2 2 2 2 12" xfId="24542"/>
    <cellStyle name="常规 3 3 2 2 2 2 2 13" xfId="24544"/>
    <cellStyle name="常规 3 3 2 2 2 2 2 14" xfId="24546"/>
    <cellStyle name="常规 3 3 2 2 2 2 2 15" xfId="24549"/>
    <cellStyle name="常规 3 3 2 2 2 2 2 2" xfId="11553"/>
    <cellStyle name="常规 3 3 2 2 2 2 2 3" xfId="11612"/>
    <cellStyle name="常规 3 3 2 2 2 2 2 4" xfId="11660"/>
    <cellStyle name="常规 3 3 2 2 2 2 2 5" xfId="11714"/>
    <cellStyle name="常规 3 3 2 2 2 2 2 6" xfId="11719"/>
    <cellStyle name="常规 3 3 2 2 2 2 2 7" xfId="11724"/>
    <cellStyle name="常规 3 3 2 2 2 2 2 8" xfId="11731"/>
    <cellStyle name="常规 3 3 2 2 2 2 2 9" xfId="24551"/>
    <cellStyle name="常规 3 3 2 2 2 3" xfId="24689"/>
    <cellStyle name="常规 3 3 2 2 2 3 2" xfId="12194"/>
    <cellStyle name="常规 3 3 2 2 2 3 2 10" xfId="24690"/>
    <cellStyle name="常规 3 3 2 2 2 3 2 11" xfId="24691"/>
    <cellStyle name="常规 3 3 2 2 2 3 2 12" xfId="24692"/>
    <cellStyle name="常规 3 3 2 2 2 3 2 13" xfId="24693"/>
    <cellStyle name="常规 3 3 2 2 2 3 2 14" xfId="24694"/>
    <cellStyle name="常规 3 3 2 2 2 3 2 15" xfId="24696"/>
    <cellStyle name="常规 3 3 2 2 2 3 2 2" xfId="12199"/>
    <cellStyle name="常规 3 3 2 2 2 3 2 3" xfId="12261"/>
    <cellStyle name="常规 3 3 2 2 2 3 2 4" xfId="12310"/>
    <cellStyle name="常规 3 3 2 2 2 3 2 5" xfId="12353"/>
    <cellStyle name="常规 3 3 2 2 2 3 2 6" xfId="12360"/>
    <cellStyle name="常规 3 3 2 2 2 3 2 7" xfId="12364"/>
    <cellStyle name="常规 3 3 2 2 2 3 2 8" xfId="12370"/>
    <cellStyle name="常规 3 3 2 2 2 3 2 9" xfId="24698"/>
    <cellStyle name="常规 3 3 2 2 2 4" xfId="24699"/>
    <cellStyle name="常规 3 3 2 2 2 4 10" xfId="24700"/>
    <cellStyle name="常规 3 3 2 2 2 4 11" xfId="24701"/>
    <cellStyle name="常规 3 3 2 2 2 4 12" xfId="24703"/>
    <cellStyle name="常规 3 3 2 2 2 4 13" xfId="24705"/>
    <cellStyle name="常规 3 3 2 2 2 4 14" xfId="24707"/>
    <cellStyle name="常规 3 3 2 2 2 4 15" xfId="24709"/>
    <cellStyle name="常规 3 3 2 2 2 4 2" xfId="12797"/>
    <cellStyle name="常规 3 3 2 2 2 4 3" xfId="13002"/>
    <cellStyle name="常规 3 3 2 2 2 4 4" xfId="13064"/>
    <cellStyle name="常规 3 3 2 2 2 4 5" xfId="13101"/>
    <cellStyle name="常规 3 3 2 2 2 4 6" xfId="13116"/>
    <cellStyle name="常规 3 3 2 2 2 4 7" xfId="13137"/>
    <cellStyle name="常规 3 3 2 2 2 4 8" xfId="19832"/>
    <cellStyle name="常规 3 3 2 2 2 4 9" xfId="19840"/>
    <cellStyle name="常规 3 3 2 2 3" xfId="24710"/>
    <cellStyle name="常规 3 3 2 2 3 2" xfId="7271"/>
    <cellStyle name="常规 3 3 2 2 3 2 10" xfId="24711"/>
    <cellStyle name="常规 3 3 2 2 3 2 11" xfId="24712"/>
    <cellStyle name="常规 3 3 2 2 3 2 12" xfId="24713"/>
    <cellStyle name="常规 3 3 2 2 3 2 13" xfId="24714"/>
    <cellStyle name="常规 3 3 2 2 3 2 14" xfId="24715"/>
    <cellStyle name="常规 3 3 2 2 3 2 15" xfId="24716"/>
    <cellStyle name="常规 3 3 2 2 3 2 2" xfId="24717"/>
    <cellStyle name="常规 3 3 2 2 3 2 3" xfId="24718"/>
    <cellStyle name="常规 3 3 2 2 3 2 4" xfId="24720"/>
    <cellStyle name="常规 3 3 2 2 3 2 5" xfId="24723"/>
    <cellStyle name="常规 3 3 2 2 3 2 6" xfId="24725"/>
    <cellStyle name="常规 3 3 2 2 3 2 7" xfId="24726"/>
    <cellStyle name="常规 3 3 2 2 3 2 8" xfId="24727"/>
    <cellStyle name="常规 3 3 2 2 3 2 9" xfId="24728"/>
    <cellStyle name="常规 3 3 2 2 3 3" xfId="7274"/>
    <cellStyle name="常规 3 3 2 2 4" xfId="24729"/>
    <cellStyle name="常规 3 3 2 2 4 2" xfId="24730"/>
    <cellStyle name="常规 3 3 2 2 4 2 10" xfId="24731"/>
    <cellStyle name="常规 3 3 2 2 4 2 11" xfId="19253"/>
    <cellStyle name="常规 3 3 2 2 4 2 12" xfId="19270"/>
    <cellStyle name="常规 3 3 2 2 4 2 13" xfId="19290"/>
    <cellStyle name="常规 3 3 2 2 4 2 14" xfId="19301"/>
    <cellStyle name="常规 3 3 2 2 4 2 15" xfId="17265"/>
    <cellStyle name="常规 3 3 2 2 4 2 2" xfId="24733"/>
    <cellStyle name="常规 3 3 2 2 4 2 3" xfId="24734"/>
    <cellStyle name="常规 3 3 2 2 4 2 4" xfId="24736"/>
    <cellStyle name="常规 3 3 2 2 4 2 5" xfId="15119"/>
    <cellStyle name="常规 3 3 2 2 4 2 6" xfId="15122"/>
    <cellStyle name="常规 3 3 2 2 4 2 7" xfId="15124"/>
    <cellStyle name="常规 3 3 2 2 4 2 8" xfId="15126"/>
    <cellStyle name="常规 3 3 2 2 4 2 9" xfId="15128"/>
    <cellStyle name="常规 3 3 2 2 5" xfId="24739"/>
    <cellStyle name="常规 3 3 2 2 5 10" xfId="3327"/>
    <cellStyle name="常规 3 3 2 2 5 11" xfId="18148"/>
    <cellStyle name="常规 3 3 2 2 5 12" xfId="18041"/>
    <cellStyle name="常规 3 3 2 2 5 13" xfId="18045"/>
    <cellStyle name="常规 3 3 2 2 5 14" xfId="18047"/>
    <cellStyle name="常规 3 3 2 2 5 15" xfId="18049"/>
    <cellStyle name="常规 3 3 2 2 5 2" xfId="24740"/>
    <cellStyle name="常规 3 3 2 2 5 3" xfId="3115"/>
    <cellStyle name="常规 3 3 2 2 5 4" xfId="3121"/>
    <cellStyle name="常规 3 3 2 2 5 5" xfId="6880"/>
    <cellStyle name="常规 3 3 2 2 5 6" xfId="15421"/>
    <cellStyle name="常规 3 3 2 2 5 7" xfId="24741"/>
    <cellStyle name="常规 3 3 2 2 5 8" xfId="24742"/>
    <cellStyle name="常规 3 3 2 2 5 9" xfId="24743"/>
    <cellStyle name="常规 3 3 2 2 6" xfId="24744"/>
    <cellStyle name="常规 3 3 2 2 7" xfId="24745"/>
    <cellStyle name="常规 3 3 2 3" xfId="15528"/>
    <cellStyle name="常规 3 3 2 3 2" xfId="8620"/>
    <cellStyle name="常规 3 3 2 3 2 2" xfId="7422"/>
    <cellStyle name="常规 3 3 2 3 2 2 10" xfId="24747"/>
    <cellStyle name="常规 3 3 2 3 2 2 11" xfId="24749"/>
    <cellStyle name="常规 3 3 2 3 2 2 12" xfId="24751"/>
    <cellStyle name="常规 3 3 2 3 2 2 13" xfId="24752"/>
    <cellStyle name="常规 3 3 2 3 2 2 14" xfId="24753"/>
    <cellStyle name="常规 3 3 2 3 2 2 15" xfId="24754"/>
    <cellStyle name="常规 3 3 2 3 2 2 2" xfId="1045"/>
    <cellStyle name="常规 3 3 2 3 2 2 3" xfId="1056"/>
    <cellStyle name="常规 3 3 2 3 2 2 4" xfId="1301"/>
    <cellStyle name="常规 3 3 2 3 2 2 5" xfId="24755"/>
    <cellStyle name="常规 3 3 2 3 2 2 6" xfId="24756"/>
    <cellStyle name="常规 3 3 2 3 2 2 7" xfId="24757"/>
    <cellStyle name="常规 3 3 2 3 2 2 8" xfId="24758"/>
    <cellStyle name="常规 3 3 2 3 2 2 9" xfId="24759"/>
    <cellStyle name="常规 3 3 2 3 3" xfId="8623"/>
    <cellStyle name="常规 3 3 2 3 3 2" xfId="24761"/>
    <cellStyle name="常规 3 3 2 3 3 2 10" xfId="24763"/>
    <cellStyle name="常规 3 3 2 3 3 2 11" xfId="24764"/>
    <cellStyle name="常规 3 3 2 3 3 2 12" xfId="22811"/>
    <cellStyle name="常规 3 3 2 3 3 2 13" xfId="24765"/>
    <cellStyle name="常规 3 3 2 3 3 2 14" xfId="24768"/>
    <cellStyle name="常规 3 3 2 3 3 2 15" xfId="24769"/>
    <cellStyle name="常规 3 3 2 3 3 2 2" xfId="14021"/>
    <cellStyle name="常规 3 3 2 3 3 2 3" xfId="14024"/>
    <cellStyle name="常规 3 3 2 3 3 2 4" xfId="14028"/>
    <cellStyle name="常规 3 3 2 3 3 2 5" xfId="24770"/>
    <cellStyle name="常规 3 3 2 3 3 2 6" xfId="24771"/>
    <cellStyle name="常规 3 3 2 3 3 2 7" xfId="24772"/>
    <cellStyle name="常规 3 3 2 3 3 2 8" xfId="24773"/>
    <cellStyle name="常规 3 3 2 3 3 2 9" xfId="24774"/>
    <cellStyle name="常规 3 3 2 3 4" xfId="24775"/>
    <cellStyle name="常规 3 3 2 3 4 10" xfId="24776"/>
    <cellStyle name="常规 3 3 2 3 4 11" xfId="1637"/>
    <cellStyle name="常规 3 3 2 3 4 12" xfId="1621"/>
    <cellStyle name="常规 3 3 2 3 4 13" xfId="24777"/>
    <cellStyle name="常规 3 3 2 3 4 14" xfId="24779"/>
    <cellStyle name="常规 3 3 2 3 4 15" xfId="24780"/>
    <cellStyle name="常规 3 3 2 3 4 2" xfId="24781"/>
    <cellStyle name="常规 3 3 2 3 4 3" xfId="24783"/>
    <cellStyle name="常规 3 3 2 3 4 4" xfId="7346"/>
    <cellStyle name="常规 3 3 2 3 4 5" xfId="7361"/>
    <cellStyle name="常规 3 3 2 3 4 6" xfId="7364"/>
    <cellStyle name="常规 3 3 2 3 4 7" xfId="7367"/>
    <cellStyle name="常规 3 3 2 3 4 8" xfId="7370"/>
    <cellStyle name="常规 3 3 2 3 4 9" xfId="7373"/>
    <cellStyle name="常规 3 3 2 4" xfId="15530"/>
    <cellStyle name="常规 3 3 2 4 2" xfId="4361"/>
    <cellStyle name="常规 3 3 2 4 2 10" xfId="1141"/>
    <cellStyle name="常规 3 3 2 4 2 11" xfId="1143"/>
    <cellStyle name="常规 3 3 2 4 2 12" xfId="1151"/>
    <cellStyle name="常规 3 3 2 4 2 13" xfId="1157"/>
    <cellStyle name="常规 3 3 2 4 2 14" xfId="793"/>
    <cellStyle name="常规 3 3 2 4 2 15" xfId="1167"/>
    <cellStyle name="常规 3 3 2 4 2 2" xfId="24784"/>
    <cellStyle name="常规 3 3 2 4 2 3" xfId="24785"/>
    <cellStyle name="常规 3 3 2 4 2 4" xfId="24786"/>
    <cellStyle name="常规 3 3 2 4 2 5" xfId="24787"/>
    <cellStyle name="常规 3 3 2 4 2 6" xfId="24788"/>
    <cellStyle name="常规 3 3 2 4 2 7" xfId="24789"/>
    <cellStyle name="常规 3 3 2 4 2 8" xfId="24790"/>
    <cellStyle name="常规 3 3 2 4 2 9" xfId="24791"/>
    <cellStyle name="常规 3 3 2 4 3" xfId="4135"/>
    <cellStyle name="常规 3 3 2 5" xfId="15532"/>
    <cellStyle name="常规 3 3 2 5 2" xfId="8665"/>
    <cellStyle name="常规 3 3 2 5 2 10" xfId="24792"/>
    <cellStyle name="常规 3 3 2 5 2 11" xfId="24794"/>
    <cellStyle name="常规 3 3 2 5 2 12" xfId="24796"/>
    <cellStyle name="常规 3 3 2 5 2 13" xfId="24797"/>
    <cellStyle name="常规 3 3 2 5 2 14" xfId="17432"/>
    <cellStyle name="常规 3 3 2 5 2 15" xfId="17434"/>
    <cellStyle name="常规 3 3 2 5 2 2" xfId="24798"/>
    <cellStyle name="常规 3 3 2 5 2 3" xfId="18673"/>
    <cellStyle name="常规 3 3 2 5 2 4" xfId="18675"/>
    <cellStyle name="常规 3 3 2 5 2 5" xfId="24799"/>
    <cellStyle name="常规 3 3 2 5 2 6" xfId="24800"/>
    <cellStyle name="常规 3 3 2 5 2 7" xfId="14737"/>
    <cellStyle name="常规 3 3 2 5 2 8" xfId="14747"/>
    <cellStyle name="常规 3 3 2 5 2 9" xfId="14758"/>
    <cellStyle name="常规 3 3 2 6" xfId="15534"/>
    <cellStyle name="常规 3 3 2 6 10" xfId="24801"/>
    <cellStyle name="常规 3 3 2 6 11" xfId="24803"/>
    <cellStyle name="常规 3 3 2 6 12" xfId="24805"/>
    <cellStyle name="常规 3 3 2 6 13" xfId="24806"/>
    <cellStyle name="常规 3 3 2 6 14" xfId="24807"/>
    <cellStyle name="常规 3 3 2 6 15" xfId="24808"/>
    <cellStyle name="常规 3 3 2 6 2" xfId="24810"/>
    <cellStyle name="常规 3 3 2 6 3" xfId="24811"/>
    <cellStyle name="常规 3 3 2 6 4" xfId="24812"/>
    <cellStyle name="常规 3 3 2 6 5" xfId="24813"/>
    <cellStyle name="常规 3 3 2 6 6" xfId="24815"/>
    <cellStyle name="常规 3 3 2 6 7" xfId="24817"/>
    <cellStyle name="常规 3 3 2 6 8" xfId="24818"/>
    <cellStyle name="常规 3 3 2 6 9" xfId="24819"/>
    <cellStyle name="常规 3 3 2 7" xfId="15536"/>
    <cellStyle name="常规 3 3 2 8" xfId="15540"/>
    <cellStyle name="常规 3 3 3" xfId="24821"/>
    <cellStyle name="常规 3 3 3 2" xfId="24823"/>
    <cellStyle name="常规 3 3 3 2 2" xfId="24825"/>
    <cellStyle name="常规 3 3 3 2 2 2" xfId="24826"/>
    <cellStyle name="常规 3 3 3 2 2 2 10" xfId="24827"/>
    <cellStyle name="常规 3 3 3 2 2 2 11" xfId="24829"/>
    <cellStyle name="常规 3 3 3 2 2 2 12" xfId="24831"/>
    <cellStyle name="常规 3 3 3 2 2 2 13" xfId="24833"/>
    <cellStyle name="常规 3 3 3 2 2 2 14" xfId="24834"/>
    <cellStyle name="常规 3 3 3 2 2 2 15" xfId="24835"/>
    <cellStyle name="常规 3 3 3 2 2 2 2" xfId="4202"/>
    <cellStyle name="常规 3 3 3 2 2 2 3" xfId="24836"/>
    <cellStyle name="常规 3 3 3 2 2 2 4" xfId="24839"/>
    <cellStyle name="常规 3 3 3 2 2 2 5" xfId="24842"/>
    <cellStyle name="常规 3 3 3 2 2 2 6" xfId="24843"/>
    <cellStyle name="常规 3 3 3 2 2 2 7" xfId="24844"/>
    <cellStyle name="常规 3 3 3 2 2 2 8" xfId="24845"/>
    <cellStyle name="常规 3 3 3 2 2 2 9" xfId="24846"/>
    <cellStyle name="常规 3 3 3 2 3" xfId="24847"/>
    <cellStyle name="常规 3 3 3 2 3 2" xfId="24848"/>
    <cellStyle name="常规 3 3 3 2 3 2 10" xfId="24849"/>
    <cellStyle name="常规 3 3 3 2 3 2 11" xfId="24850"/>
    <cellStyle name="常规 3 3 3 2 3 2 12" xfId="24851"/>
    <cellStyle name="常规 3 3 3 2 3 2 13" xfId="24852"/>
    <cellStyle name="常规 3 3 3 2 3 2 14" xfId="24853"/>
    <cellStyle name="常规 3 3 3 2 3 2 15" xfId="24854"/>
    <cellStyle name="常规 3 3 3 2 3 2 2" xfId="3594"/>
    <cellStyle name="常规 3 3 3 2 3 2 3" xfId="3609"/>
    <cellStyle name="常规 3 3 3 2 3 2 4" xfId="3621"/>
    <cellStyle name="常规 3 3 3 2 3 2 5" xfId="5006"/>
    <cellStyle name="常规 3 3 3 2 3 2 6" xfId="5020"/>
    <cellStyle name="常规 3 3 3 2 3 2 7" xfId="5027"/>
    <cellStyle name="常规 3 3 3 2 3 2 8" xfId="24855"/>
    <cellStyle name="常规 3 3 3 2 3 2 9" xfId="24856"/>
    <cellStyle name="常规 3 3 3 2 4" xfId="24857"/>
    <cellStyle name="常规 3 3 3 2 4 10" xfId="24858"/>
    <cellStyle name="常规 3 3 3 2 4 11" xfId="24859"/>
    <cellStyle name="常规 3 3 3 2 4 12" xfId="24860"/>
    <cellStyle name="常规 3 3 3 2 4 13" xfId="24861"/>
    <cellStyle name="常规 3 3 3 2 4 14" xfId="24862"/>
    <cellStyle name="常规 3 3 3 2 4 15" xfId="24863"/>
    <cellStyle name="常规 3 3 3 2 4 2" xfId="24864"/>
    <cellStyle name="常规 3 3 3 2 4 3" xfId="24865"/>
    <cellStyle name="常规 3 3 3 2 4 4" xfId="4640"/>
    <cellStyle name="常规 3 3 3 2 4 5" xfId="4655"/>
    <cellStyle name="常规 3 3 3 2 4 6" xfId="6591"/>
    <cellStyle name="常规 3 3 3 2 4 7" xfId="9593"/>
    <cellStyle name="常规 3 3 3 2 4 8" xfId="9622"/>
    <cellStyle name="常规 3 3 3 2 4 9" xfId="9627"/>
    <cellStyle name="常规 3 3 3 3" xfId="15548"/>
    <cellStyle name="常规 3 3 3 3 2" xfId="8694"/>
    <cellStyle name="常规 3 3 3 3 2 10" xfId="24866"/>
    <cellStyle name="常规 3 3 3 3 2 11" xfId="24867"/>
    <cellStyle name="常规 3 3 3 3 2 12" xfId="24868"/>
    <cellStyle name="常规 3 3 3 3 2 13" xfId="24869"/>
    <cellStyle name="常规 3 3 3 3 2 14" xfId="24870"/>
    <cellStyle name="常规 3 3 3 3 2 15" xfId="24871"/>
    <cellStyle name="常规 3 3 3 3 2 2" xfId="24872"/>
    <cellStyle name="常规 3 3 3 3 2 3" xfId="24874"/>
    <cellStyle name="常规 3 3 3 3 2 4" xfId="24876"/>
    <cellStyle name="常规 3 3 3 3 2 5" xfId="24878"/>
    <cellStyle name="常规 3 3 3 3 2 6" xfId="24880"/>
    <cellStyle name="常规 3 3 3 3 2 7" xfId="24882"/>
    <cellStyle name="常规 3 3 3 3 2 8" xfId="24884"/>
    <cellStyle name="常规 3 3 3 3 2 9" xfId="24886"/>
    <cellStyle name="常规 3 3 3 3 3" xfId="8699"/>
    <cellStyle name="常规 3 3 3 4" xfId="15552"/>
    <cellStyle name="常规 3 3 3 4 2" xfId="9522"/>
    <cellStyle name="常规 3 3 3 4 2 10" xfId="16547"/>
    <cellStyle name="常规 3 3 3 4 2 11" xfId="16553"/>
    <cellStyle name="常规 3 3 3 4 2 12" xfId="16559"/>
    <cellStyle name="常规 3 3 3 4 2 13" xfId="16561"/>
    <cellStyle name="常规 3 3 3 4 2 14" xfId="16563"/>
    <cellStyle name="常规 3 3 3 4 2 15" xfId="16565"/>
    <cellStyle name="常规 3 3 3 4 2 2" xfId="24888"/>
    <cellStyle name="常规 3 3 3 4 2 3" xfId="19473"/>
    <cellStyle name="常规 3 3 3 4 2 4" xfId="24889"/>
    <cellStyle name="常规 3 3 3 4 2 5" xfId="24890"/>
    <cellStyle name="常规 3 3 3 4 2 6" xfId="24891"/>
    <cellStyle name="常规 3 3 3 4 2 7" xfId="24893"/>
    <cellStyle name="常规 3 3 3 4 2 8" xfId="24894"/>
    <cellStyle name="常规 3 3 3 4 2 9" xfId="24895"/>
    <cellStyle name="常规 3 3 3 5" xfId="24530"/>
    <cellStyle name="常规 3 3 3 5 10" xfId="22609"/>
    <cellStyle name="常规 3 3 3 5 11" xfId="24897"/>
    <cellStyle name="常规 3 3 3 5 12" xfId="24899"/>
    <cellStyle name="常规 3 3 3 5 13" xfId="11976"/>
    <cellStyle name="常规 3 3 3 5 14" xfId="24900"/>
    <cellStyle name="常规 3 3 3 5 15" xfId="24901"/>
    <cellStyle name="常规 3 3 3 5 2" xfId="13395"/>
    <cellStyle name="常规 3 3 3 5 3" xfId="13399"/>
    <cellStyle name="常规 3 3 3 5 4" xfId="195"/>
    <cellStyle name="常规 3 3 3 5 5" xfId="13402"/>
    <cellStyle name="常规 3 3 3 5 6" xfId="13405"/>
    <cellStyle name="常规 3 3 3 5 7" xfId="13408"/>
    <cellStyle name="常规 3 3 3 5 8" xfId="24902"/>
    <cellStyle name="常规 3 3 3 5 9" xfId="24903"/>
    <cellStyle name="常规 3 3 3 6" xfId="24532"/>
    <cellStyle name="常规 3 3 3 7" xfId="24534"/>
    <cellStyle name="常规 3 3 4" xfId="24904"/>
    <cellStyle name="常规 3 3 4 2" xfId="24906"/>
    <cellStyle name="常规 3 3 4 2 2" xfId="24908"/>
    <cellStyle name="常规 3 3 4 2 2 10" xfId="5582"/>
    <cellStyle name="常规 3 3 4 2 2 11" xfId="5105"/>
    <cellStyle name="常规 3 3 4 2 2 12" xfId="5117"/>
    <cellStyle name="常规 3 3 4 2 2 13" xfId="5587"/>
    <cellStyle name="常规 3 3 4 2 2 14" xfId="5592"/>
    <cellStyle name="常规 3 3 4 2 2 15" xfId="24909"/>
    <cellStyle name="常规 3 3 4 2 2 2" xfId="24911"/>
    <cellStyle name="常规 3 3 4 2 2 3" xfId="24912"/>
    <cellStyle name="常规 3 3 4 2 2 4" xfId="24913"/>
    <cellStyle name="常规 3 3 4 2 2 5" xfId="24914"/>
    <cellStyle name="常规 3 3 4 2 2 6" xfId="24915"/>
    <cellStyle name="常规 3 3 4 2 2 7" xfId="24916"/>
    <cellStyle name="常规 3 3 4 2 2 8" xfId="24917"/>
    <cellStyle name="常规 3 3 4 2 2 9" xfId="24918"/>
    <cellStyle name="常规 3 3 4 2 3" xfId="24919"/>
    <cellStyle name="常规 3 3 4 3" xfId="20298"/>
    <cellStyle name="常规 3 3 4 3 2" xfId="8750"/>
    <cellStyle name="常规 3 3 4 3 2 2" xfId="8753"/>
    <cellStyle name="常规 3 3 4 3 2 2 10" xfId="24921"/>
    <cellStyle name="常规 3 3 4 3 2 2 11" xfId="24922"/>
    <cellStyle name="常规 3 3 4 3 2 2 12" xfId="24923"/>
    <cellStyle name="常规 3 3 4 3 2 2 13" xfId="24924"/>
    <cellStyle name="常规 3 3 4 3 2 2 14" xfId="24925"/>
    <cellStyle name="常规 3 3 4 3 2 2 15" xfId="24926"/>
    <cellStyle name="常规 3 3 4 3 2 2 2" xfId="24927"/>
    <cellStyle name="常规 3 3 4 3 2 2 3" xfId="24928"/>
    <cellStyle name="常规 3 3 4 3 2 2 4" xfId="24929"/>
    <cellStyle name="常规 3 3 4 3 2 2 5" xfId="24930"/>
    <cellStyle name="常规 3 3 4 3 2 2 6" xfId="24931"/>
    <cellStyle name="常规 3 3 4 3 2 2 7" xfId="9282"/>
    <cellStyle name="常规 3 3 4 3 2 2 8" xfId="9285"/>
    <cellStyle name="常规 3 3 4 3 2 2 9" xfId="24932"/>
    <cellStyle name="常规 3 3 4 3 3" xfId="8757"/>
    <cellStyle name="常规 3 3 4 3 3 2" xfId="24933"/>
    <cellStyle name="常规 3 3 4 3 3 2 10" xfId="24934"/>
    <cellStyle name="常规 3 3 4 3 3 2 11" xfId="24935"/>
    <cellStyle name="常规 3 3 4 3 3 2 12" xfId="24937"/>
    <cellStyle name="常规 3 3 4 3 3 2 13" xfId="24939"/>
    <cellStyle name="常规 3 3 4 3 3 2 14" xfId="24941"/>
    <cellStyle name="常规 3 3 4 3 3 2 15" xfId="24943"/>
    <cellStyle name="常规 3 3 4 3 3 2 2" xfId="15856"/>
    <cellStyle name="常规 3 3 4 3 3 2 3" xfId="15859"/>
    <cellStyle name="常规 3 3 4 3 3 2 4" xfId="15861"/>
    <cellStyle name="常规 3 3 4 3 3 2 5" xfId="15863"/>
    <cellStyle name="常规 3 3 4 3 3 2 6" xfId="15865"/>
    <cellStyle name="常规 3 3 4 3 3 2 7" xfId="15868"/>
    <cellStyle name="常规 3 3 4 3 3 2 8" xfId="21841"/>
    <cellStyle name="常规 3 3 4 3 3 2 9" xfId="24944"/>
    <cellStyle name="常规 3 3 4 3 4" xfId="24945"/>
    <cellStyle name="常规 3 3 4 3 4 10" xfId="24947"/>
    <cellStyle name="常规 3 3 4 3 4 11" xfId="21582"/>
    <cellStyle name="常规 3 3 4 3 4 12" xfId="21586"/>
    <cellStyle name="常规 3 3 4 3 4 13" xfId="24948"/>
    <cellStyle name="常规 3 3 4 3 4 14" xfId="24949"/>
    <cellStyle name="常规 3 3 4 3 4 15" xfId="24950"/>
    <cellStyle name="常规 3 3 4 3 4 2" xfId="24951"/>
    <cellStyle name="常规 3 3 4 3 4 3" xfId="24952"/>
    <cellStyle name="常规 3 3 4 3 4 4" xfId="8689"/>
    <cellStyle name="常规 3 3 4 3 4 5" xfId="8695"/>
    <cellStyle name="常规 3 3 4 3 4 6" xfId="8700"/>
    <cellStyle name="常规 3 3 4 3 4 7" xfId="8704"/>
    <cellStyle name="常规 3 3 4 3 4 8" xfId="8509"/>
    <cellStyle name="常规 3 3 4 3 4 9" xfId="8518"/>
    <cellStyle name="常规 3 3 4 4" xfId="24953"/>
    <cellStyle name="常规 3 3 4 4 2" xfId="8792"/>
    <cellStyle name="常规 3 3 4 4 2 10" xfId="24954"/>
    <cellStyle name="常规 3 3 4 4 2 11" xfId="24957"/>
    <cellStyle name="常规 3 3 4 4 2 12" xfId="24960"/>
    <cellStyle name="常规 3 3 4 4 2 13" xfId="24963"/>
    <cellStyle name="常规 3 3 4 4 2 14" xfId="16915"/>
    <cellStyle name="常规 3 3 4 4 2 15" xfId="16919"/>
    <cellStyle name="常规 3 3 4 4 2 2" xfId="24966"/>
    <cellStyle name="常规 3 3 4 4 2 3" xfId="24968"/>
    <cellStyle name="常规 3 3 4 4 2 4" xfId="24970"/>
    <cellStyle name="常规 3 3 4 4 2 5" xfId="24972"/>
    <cellStyle name="常规 3 3 4 4 2 6" xfId="24973"/>
    <cellStyle name="常规 3 3 4 4 2 7" xfId="24974"/>
    <cellStyle name="常规 3 3 4 4 2 8" xfId="24975"/>
    <cellStyle name="常规 3 3 4 4 2 9" xfId="24976"/>
    <cellStyle name="常规 3 3 4 4 3" xfId="24977"/>
    <cellStyle name="常规 3 3 4 5" xfId="24979"/>
    <cellStyle name="常规 3 3 4 5 2" xfId="8807"/>
    <cellStyle name="常规 3 3 4 5 2 10" xfId="3665"/>
    <cellStyle name="常规 3 3 4 5 2 11" xfId="3667"/>
    <cellStyle name="常规 3 3 4 5 2 12" xfId="3671"/>
    <cellStyle name="常规 3 3 4 5 2 13" xfId="3678"/>
    <cellStyle name="常规 3 3 4 5 2 14" xfId="3683"/>
    <cellStyle name="常规 3 3 4 5 2 15" xfId="3689"/>
    <cellStyle name="常规 3 3 4 5 2 2" xfId="24980"/>
    <cellStyle name="常规 3 3 4 5 2 3" xfId="24982"/>
    <cellStyle name="常规 3 3 4 5 2 4" xfId="24984"/>
    <cellStyle name="常规 3 3 4 5 2 5" xfId="24986"/>
    <cellStyle name="常规 3 3 4 5 2 6" xfId="24988"/>
    <cellStyle name="常规 3 3 4 5 2 7" xfId="16324"/>
    <cellStyle name="常规 3 3 4 5 2 8" xfId="24990"/>
    <cellStyle name="常规 3 3 4 5 2 9" xfId="2108"/>
    <cellStyle name="常规 3 3 4 6" xfId="24992"/>
    <cellStyle name="常规 3 3 4 6 10" xfId="23294"/>
    <cellStyle name="常规 3 3 4 6 11" xfId="23296"/>
    <cellStyle name="常规 3 3 4 6 12" xfId="24993"/>
    <cellStyle name="常规 3 3 4 6 13" xfId="24994"/>
    <cellStyle name="常规 3 3 4 6 14" xfId="24996"/>
    <cellStyle name="常规 3 3 4 6 15" xfId="24998"/>
    <cellStyle name="常规 3 3 4 6 2" xfId="24999"/>
    <cellStyle name="常规 3 3 4 6 3" xfId="25000"/>
    <cellStyle name="常规 3 3 4 6 4" xfId="25002"/>
    <cellStyle name="常规 3 3 4 6 5" xfId="25004"/>
    <cellStyle name="常规 3 3 4 6 6" xfId="17954"/>
    <cellStyle name="常规 3 3 4 6 7" xfId="17997"/>
    <cellStyle name="常规 3 3 4 6 8" xfId="18030"/>
    <cellStyle name="常规 3 3 4 6 9" xfId="18056"/>
    <cellStyle name="常规 3 3 5" xfId="25006"/>
    <cellStyle name="常规 3 3 5 2" xfId="18880"/>
    <cellStyle name="常规 3 3 5 2 2" xfId="25008"/>
    <cellStyle name="常规 3 3 5 2 2 10" xfId="498"/>
    <cellStyle name="常规 3 3 5 2 2 11" xfId="1249"/>
    <cellStyle name="常规 3 3 5 2 2 12" xfId="1257"/>
    <cellStyle name="常规 3 3 5 2 2 13" xfId="1270"/>
    <cellStyle name="常规 3 3 5 2 2 14" xfId="1280"/>
    <cellStyle name="常规 3 3 5 2 2 15" xfId="656"/>
    <cellStyle name="常规 3 3 5 2 2 2" xfId="8236"/>
    <cellStyle name="常规 3 3 5 2 2 3" xfId="8955"/>
    <cellStyle name="常规 3 3 5 2 2 4" xfId="3580"/>
    <cellStyle name="常规 3 3 5 2 2 5" xfId="25010"/>
    <cellStyle name="常规 3 3 5 2 2 6" xfId="25011"/>
    <cellStyle name="常规 3 3 5 2 2 7" xfId="25012"/>
    <cellStyle name="常规 3 3 5 2 2 8" xfId="25013"/>
    <cellStyle name="常规 3 3 5 2 2 9" xfId="25015"/>
    <cellStyle name="常规 3 3 5 3" xfId="18885"/>
    <cellStyle name="常规 3 3 5 3 2" xfId="8861"/>
    <cellStyle name="常规 3 3 5 3 2 10" xfId="25017"/>
    <cellStyle name="常规 3 3 5 3 2 11" xfId="25018"/>
    <cellStyle name="常规 3 3 5 3 2 12" xfId="25020"/>
    <cellStyle name="常规 3 3 5 3 2 13" xfId="25022"/>
    <cellStyle name="常规 3 3 5 3 2 14" xfId="25023"/>
    <cellStyle name="常规 3 3 5 3 2 15" xfId="25024"/>
    <cellStyle name="常规 3 3 5 3 2 2" xfId="25025"/>
    <cellStyle name="常规 3 3 5 3 2 3" xfId="25027"/>
    <cellStyle name="常规 3 3 5 3 2 4" xfId="25029"/>
    <cellStyle name="常规 3 3 5 3 2 5" xfId="25030"/>
    <cellStyle name="常规 3 3 5 3 2 6" xfId="25031"/>
    <cellStyle name="常规 3 3 5 3 2 7" xfId="25032"/>
    <cellStyle name="常规 3 3 5 3 2 8" xfId="25033"/>
    <cellStyle name="常规 3 3 5 3 2 9" xfId="25035"/>
    <cellStyle name="常规 3 3 5 4" xfId="18888"/>
    <cellStyle name="常规 3 3 5 4 10" xfId="25037"/>
    <cellStyle name="常规 3 3 5 4 11" xfId="25039"/>
    <cellStyle name="常规 3 3 5 4 12" xfId="25041"/>
    <cellStyle name="常规 3 3 5 4 13" xfId="13152"/>
    <cellStyle name="常规 3 3 5 4 14" xfId="25043"/>
    <cellStyle name="常规 3 3 5 4 15" xfId="25044"/>
    <cellStyle name="常规 3 3 5 4 2" xfId="6021"/>
    <cellStyle name="常规 3 3 5 4 3" xfId="18685"/>
    <cellStyle name="常规 3 3 5 4 4" xfId="18688"/>
    <cellStyle name="常规 3 3 5 4 5" xfId="18692"/>
    <cellStyle name="常规 3 3 5 4 6" xfId="18696"/>
    <cellStyle name="常规 3 3 5 4 7" xfId="25045"/>
    <cellStyle name="常规 3 3 5 4 8" xfId="25046"/>
    <cellStyle name="常规 3 3 5 4 9" xfId="25047"/>
    <cellStyle name="常规 3 3 6" xfId="24143"/>
    <cellStyle name="常规 3 3 6 2" xfId="25049"/>
    <cellStyle name="常规 3 3 6 2 10" xfId="25051"/>
    <cellStyle name="常规 3 3 6 2 11" xfId="25052"/>
    <cellStyle name="常规 3 3 6 2 12" xfId="7259"/>
    <cellStyle name="常规 3 3 6 2 13" xfId="7075"/>
    <cellStyle name="常规 3 3 6 2 14" xfId="25053"/>
    <cellStyle name="常规 3 3 6 2 15" xfId="25054"/>
    <cellStyle name="常规 3 3 6 2 2" xfId="25055"/>
    <cellStyle name="常规 3 3 6 2 3" xfId="25056"/>
    <cellStyle name="常规 3 3 6 2 4" xfId="25057"/>
    <cellStyle name="常规 3 3 6 2 5" xfId="25059"/>
    <cellStyle name="常规 3 3 6 2 6" xfId="25061"/>
    <cellStyle name="常规 3 3 6 2 7" xfId="25063"/>
    <cellStyle name="常规 3 3 6 2 8" xfId="25066"/>
    <cellStyle name="常规 3 3 6 2 9" xfId="25068"/>
    <cellStyle name="常规 3 3 6 3" xfId="20604"/>
    <cellStyle name="常规 3 3 7" xfId="25070"/>
    <cellStyle name="常规 3 3 7 2" xfId="25073"/>
    <cellStyle name="常规 3 3 7 2 10" xfId="25075"/>
    <cellStyle name="常规 3 3 7 2 11" xfId="25076"/>
    <cellStyle name="常规 3 3 7 2 12" xfId="25077"/>
    <cellStyle name="常规 3 3 7 2 13" xfId="25078"/>
    <cellStyle name="常规 3 3 7 2 14" xfId="25079"/>
    <cellStyle name="常规 3 3 7 2 15" xfId="25080"/>
    <cellStyle name="常规 3 3 7 2 2" xfId="25081"/>
    <cellStyle name="常规 3 3 7 2 3" xfId="25082"/>
    <cellStyle name="常规 3 3 7 2 4" xfId="16461"/>
    <cellStyle name="常规 3 3 7 2 5" xfId="25083"/>
    <cellStyle name="常规 3 3 7 2 6" xfId="25084"/>
    <cellStyle name="常规 3 3 7 2 7" xfId="25085"/>
    <cellStyle name="常规 3 3 7 2 8" xfId="25086"/>
    <cellStyle name="常规 3 3 7 2 9" xfId="25087"/>
    <cellStyle name="常规 3 3 8" xfId="25089"/>
    <cellStyle name="常规 3 3 8 10" xfId="25091"/>
    <cellStyle name="常规 3 3 8 11" xfId="11293"/>
    <cellStyle name="常规 3 3 8 12" xfId="25093"/>
    <cellStyle name="常规 3 3 8 13" xfId="25095"/>
    <cellStyle name="常规 3 3 8 14" xfId="5147"/>
    <cellStyle name="常规 3 3 8 15" xfId="25096"/>
    <cellStyle name="常规 3 3 8 2" xfId="25097"/>
    <cellStyle name="常规 3 3 8 3" xfId="20620"/>
    <cellStyle name="常规 3 3 8 4" xfId="25098"/>
    <cellStyle name="常规 3 3 8 5" xfId="25099"/>
    <cellStyle name="常规 3 3 8 6" xfId="25100"/>
    <cellStyle name="常规 3 3 8 7" xfId="25101"/>
    <cellStyle name="常规 3 3 8 8" xfId="25102"/>
    <cellStyle name="常规 3 3 8 9" xfId="25104"/>
    <cellStyle name="常规 3 3 9" xfId="25107"/>
    <cellStyle name="常规 3 30" xfId="24661"/>
    <cellStyle name="常规 3 30 2" xfId="16876"/>
    <cellStyle name="常规 3 31" xfId="24664"/>
    <cellStyle name="常规 3 31 2" xfId="24666"/>
    <cellStyle name="常规 3 32" xfId="24668"/>
    <cellStyle name="常规 3 32 2" xfId="17771"/>
    <cellStyle name="常规 3 33" xfId="24670"/>
    <cellStyle name="常规 3 33 2" xfId="24672"/>
    <cellStyle name="常规 3 34" xfId="24674"/>
    <cellStyle name="常规 3 34 2" xfId="24676"/>
    <cellStyle name="常规 3 35" xfId="25109"/>
    <cellStyle name="常规 3 35 2" xfId="25111"/>
    <cellStyle name="常规 3 36" xfId="25114"/>
    <cellStyle name="常规 3 36 2" xfId="25116"/>
    <cellStyle name="常规 3 37" xfId="25118"/>
    <cellStyle name="常规 3 37 2" xfId="25120"/>
    <cellStyle name="常规 3 38" xfId="25122"/>
    <cellStyle name="常规 3 38 2" xfId="25124"/>
    <cellStyle name="常规 3 39" xfId="25126"/>
    <cellStyle name="常规 3 39 2" xfId="25128"/>
    <cellStyle name="常规 3 4" xfId="25130"/>
    <cellStyle name="常规 3 4 10" xfId="25131"/>
    <cellStyle name="常规 3 4 2" xfId="25132"/>
    <cellStyle name="常规 3 4 2 2" xfId="25133"/>
    <cellStyle name="常规 3 4 2 2 2" xfId="25134"/>
    <cellStyle name="常规 3 4 2 2 2 2" xfId="25135"/>
    <cellStyle name="常规 3 4 2 2 2 2 10" xfId="25136"/>
    <cellStyle name="常规 3 4 2 2 2 2 11" xfId="19877"/>
    <cellStyle name="常规 3 4 2 2 2 2 12" xfId="20025"/>
    <cellStyle name="常规 3 4 2 2 2 2 13" xfId="20095"/>
    <cellStyle name="常规 3 4 2 2 2 2 14" xfId="20146"/>
    <cellStyle name="常规 3 4 2 2 2 2 15" xfId="20250"/>
    <cellStyle name="常规 3 4 2 2 2 2 2" xfId="25137"/>
    <cellStyle name="常规 3 4 2 2 2 2 3" xfId="25138"/>
    <cellStyle name="常规 3 4 2 2 2 2 4" xfId="25140"/>
    <cellStyle name="常规 3 4 2 2 2 2 5" xfId="25142"/>
    <cellStyle name="常规 3 4 2 2 2 2 6" xfId="25143"/>
    <cellStyle name="常规 3 4 2 2 2 2 7" xfId="25144"/>
    <cellStyle name="常规 3 4 2 2 2 2 8" xfId="25145"/>
    <cellStyle name="常规 3 4 2 2 2 2 9" xfId="25146"/>
    <cellStyle name="常规 3 4 2 2 3" xfId="25148"/>
    <cellStyle name="常规 3 4 2 2 3 2" xfId="25149"/>
    <cellStyle name="常规 3 4 2 2 3 2 10" xfId="19424"/>
    <cellStyle name="常规 3 4 2 2 3 2 11" xfId="19426"/>
    <cellStyle name="常规 3 4 2 2 3 2 12" xfId="19428"/>
    <cellStyle name="常规 3 4 2 2 3 2 13" xfId="19430"/>
    <cellStyle name="常规 3 4 2 2 3 2 14" xfId="25150"/>
    <cellStyle name="常规 3 4 2 2 3 2 15" xfId="25152"/>
    <cellStyle name="常规 3 4 2 2 3 2 2" xfId="25154"/>
    <cellStyle name="常规 3 4 2 2 3 2 3" xfId="25155"/>
    <cellStyle name="常规 3 4 2 2 3 2 4" xfId="25157"/>
    <cellStyle name="常规 3 4 2 2 3 2 5" xfId="25159"/>
    <cellStyle name="常规 3 4 2 2 3 2 6" xfId="25160"/>
    <cellStyle name="常规 3 4 2 2 3 2 7" xfId="25161"/>
    <cellStyle name="常规 3 4 2 2 3 2 8" xfId="25162"/>
    <cellStyle name="常规 3 4 2 2 3 2 9" xfId="25163"/>
    <cellStyle name="常规 3 4 2 2 4" xfId="25165"/>
    <cellStyle name="常规 3 4 2 2 4 10" xfId="25166"/>
    <cellStyle name="常规 3 4 2 2 4 11" xfId="17008"/>
    <cellStyle name="常规 3 4 2 2 4 12" xfId="17014"/>
    <cellStyle name="常规 3 4 2 2 4 13" xfId="17018"/>
    <cellStyle name="常规 3 4 2 2 4 14" xfId="17020"/>
    <cellStyle name="常规 3 4 2 2 4 15" xfId="17022"/>
    <cellStyle name="常规 3 4 2 2 4 2" xfId="25167"/>
    <cellStyle name="常规 3 4 2 2 4 3" xfId="15799"/>
    <cellStyle name="常规 3 4 2 2 4 4" xfId="15801"/>
    <cellStyle name="常规 3 4 2 2 4 5" xfId="15803"/>
    <cellStyle name="常规 3 4 2 2 4 6" xfId="15806"/>
    <cellStyle name="常规 3 4 2 2 4 7" xfId="15809"/>
    <cellStyle name="常规 3 4 2 2 4 8" xfId="15811"/>
    <cellStyle name="常规 3 4 2 2 4 9" xfId="25168"/>
    <cellStyle name="常规 3 4 2 3" xfId="15576"/>
    <cellStyle name="常规 3 4 2 3 2" xfId="8562"/>
    <cellStyle name="常规 3 4 2 3 2 10" xfId="25169"/>
    <cellStyle name="常规 3 4 2 3 2 11" xfId="25171"/>
    <cellStyle name="常规 3 4 2 3 2 12" xfId="25172"/>
    <cellStyle name="常规 3 4 2 3 2 13" xfId="25173"/>
    <cellStyle name="常规 3 4 2 3 2 14" xfId="25175"/>
    <cellStyle name="常规 3 4 2 3 2 15" xfId="25177"/>
    <cellStyle name="常规 3 4 2 3 2 2" xfId="8569"/>
    <cellStyle name="常规 3 4 2 3 2 3" xfId="8574"/>
    <cellStyle name="常规 3 4 2 3 2 4" xfId="25178"/>
    <cellStyle name="常规 3 4 2 3 2 5" xfId="24596"/>
    <cellStyle name="常规 3 4 2 3 2 6" xfId="25179"/>
    <cellStyle name="常规 3 4 2 3 2 7" xfId="25180"/>
    <cellStyle name="常规 3 4 2 3 2 8" xfId="25181"/>
    <cellStyle name="常规 3 4 2 3 2 9" xfId="25182"/>
    <cellStyle name="常规 3 4 2 3 3" xfId="8579"/>
    <cellStyle name="常规 3 4 2 4" xfId="15578"/>
    <cellStyle name="常规 3 4 2 4 2" xfId="4790"/>
    <cellStyle name="常规 3 4 2 4 2 10" xfId="3866"/>
    <cellStyle name="常规 3 4 2 4 2 11" xfId="3871"/>
    <cellStyle name="常规 3 4 2 4 2 12" xfId="6179"/>
    <cellStyle name="常规 3 4 2 4 2 13" xfId="5711"/>
    <cellStyle name="常规 3 4 2 4 2 14" xfId="6180"/>
    <cellStyle name="常规 3 4 2 4 2 15" xfId="6186"/>
    <cellStyle name="常规 3 4 2 4 2 2" xfId="25183"/>
    <cellStyle name="常规 3 4 2 4 2 3" xfId="25184"/>
    <cellStyle name="常规 3 4 2 4 2 4" xfId="25185"/>
    <cellStyle name="常规 3 4 2 4 2 5" xfId="12555"/>
    <cellStyle name="常规 3 4 2 4 2 6" xfId="12596"/>
    <cellStyle name="常规 3 4 2 4 2 7" xfId="12606"/>
    <cellStyle name="常规 3 4 2 4 2 8" xfId="25186"/>
    <cellStyle name="常规 3 4 2 4 2 9" xfId="25187"/>
    <cellStyle name="常规 3 4 2 5" xfId="25188"/>
    <cellStyle name="常规 3 4 2 5 10" xfId="9116"/>
    <cellStyle name="常规 3 4 2 5 11" xfId="25189"/>
    <cellStyle name="常规 3 4 2 5 12" xfId="25190"/>
    <cellStyle name="常规 3 4 2 5 13" xfId="25191"/>
    <cellStyle name="常规 3 4 2 5 14" xfId="25192"/>
    <cellStyle name="常规 3 4 2 5 15" xfId="25195"/>
    <cellStyle name="常规 3 4 2 5 2" xfId="9121"/>
    <cellStyle name="常规 3 4 2 5 3" xfId="9127"/>
    <cellStyle name="常规 3 4 2 5 4" xfId="9133"/>
    <cellStyle name="常规 3 4 2 5 5" xfId="9138"/>
    <cellStyle name="常规 3 4 2 5 6" xfId="9143"/>
    <cellStyle name="常规 3 4 2 5 7" xfId="7503"/>
    <cellStyle name="常规 3 4 2 5 8" xfId="7514"/>
    <cellStyle name="常规 3 4 2 5 9" xfId="25199"/>
    <cellStyle name="常规 3 4 2 6" xfId="25200"/>
    <cellStyle name="常规 3 4 2 7" xfId="25201"/>
    <cellStyle name="常规 3 4 3" xfId="25204"/>
    <cellStyle name="常规 3 4 3 2" xfId="25206"/>
    <cellStyle name="常规 3 4 3 2 2" xfId="25208"/>
    <cellStyle name="常规 3 4 3 2 2 10" xfId="3788"/>
    <cellStyle name="常规 3 4 3 2 2 11" xfId="3798"/>
    <cellStyle name="常规 3 4 3 2 2 12" xfId="3806"/>
    <cellStyle name="常规 3 4 3 2 2 13" xfId="3814"/>
    <cellStyle name="常规 3 4 3 2 2 14" xfId="3821"/>
    <cellStyle name="常规 3 4 3 2 2 15" xfId="16362"/>
    <cellStyle name="常规 3 4 3 2 2 2" xfId="25209"/>
    <cellStyle name="常规 3 4 3 2 2 3" xfId="25210"/>
    <cellStyle name="常规 3 4 3 2 2 4" xfId="25211"/>
    <cellStyle name="常规 3 4 3 2 2 5" xfId="25212"/>
    <cellStyle name="常规 3 4 3 2 2 6" xfId="25213"/>
    <cellStyle name="常规 3 4 3 2 2 7" xfId="25214"/>
    <cellStyle name="常规 3 4 3 2 2 8" xfId="25215"/>
    <cellStyle name="常规 3 4 3 2 2 9" xfId="25216"/>
    <cellStyle name="常规 3 4 3 2 3" xfId="25217"/>
    <cellStyle name="常规 3 4 3 3" xfId="15583"/>
    <cellStyle name="常规 3 4 3 3 2" xfId="6961"/>
    <cellStyle name="常规 3 4 3 3 2 2" xfId="9040"/>
    <cellStyle name="常规 3 4 3 3 2 2 10" xfId="25218"/>
    <cellStyle name="常规 3 4 3 3 2 2 11" xfId="25219"/>
    <cellStyle name="常规 3 4 3 3 2 2 12" xfId="25220"/>
    <cellStyle name="常规 3 4 3 3 2 2 13" xfId="25222"/>
    <cellStyle name="常规 3 4 3 3 2 2 14" xfId="25225"/>
    <cellStyle name="常规 3 4 3 3 2 2 15" xfId="25227"/>
    <cellStyle name="常规 3 4 3 3 2 2 2" xfId="4755"/>
    <cellStyle name="常规 3 4 3 3 2 2 3" xfId="4766"/>
    <cellStyle name="常规 3 4 3 3 2 2 4" xfId="4776"/>
    <cellStyle name="常规 3 4 3 3 2 2 5" xfId="11838"/>
    <cellStyle name="常规 3 4 3 3 2 2 6" xfId="11842"/>
    <cellStyle name="常规 3 4 3 3 2 2 7" xfId="25229"/>
    <cellStyle name="常规 3 4 3 3 2 2 8" xfId="25231"/>
    <cellStyle name="常规 3 4 3 3 2 2 9" xfId="25232"/>
    <cellStyle name="常规 3 4 3 3 3" xfId="6968"/>
    <cellStyle name="常规 3 4 3 3 3 2" xfId="9046"/>
    <cellStyle name="常规 3 4 3 3 3 2 10" xfId="25234"/>
    <cellStyle name="常规 3 4 3 3 3 2 11" xfId="25235"/>
    <cellStyle name="常规 3 4 3 3 3 2 12" xfId="25237"/>
    <cellStyle name="常规 3 4 3 3 3 2 13" xfId="25239"/>
    <cellStyle name="常规 3 4 3 3 3 2 14" xfId="25240"/>
    <cellStyle name="常规 3 4 3 3 3 2 15" xfId="25241"/>
    <cellStyle name="常规 3 4 3 3 3 2 2" xfId="3624"/>
    <cellStyle name="常规 3 4 3 3 3 2 3" xfId="5004"/>
    <cellStyle name="常规 3 4 3 3 3 2 4" xfId="5018"/>
    <cellStyle name="常规 3 4 3 3 3 2 5" xfId="12442"/>
    <cellStyle name="常规 3 4 3 3 3 2 6" xfId="12446"/>
    <cellStyle name="常规 3 4 3 3 3 2 7" xfId="17892"/>
    <cellStyle name="常规 3 4 3 3 3 2 8" xfId="25242"/>
    <cellStyle name="常规 3 4 3 3 3 2 9" xfId="25243"/>
    <cellStyle name="常规 3 4 3 3 4" xfId="6976"/>
    <cellStyle name="常规 3 4 3 3 4 10" xfId="6168"/>
    <cellStyle name="常规 3 4 3 3 4 11" xfId="6172"/>
    <cellStyle name="常规 3 4 3 3 4 12" xfId="6176"/>
    <cellStyle name="常规 3 4 3 3 4 13" xfId="167"/>
    <cellStyle name="常规 3 4 3 3 4 14" xfId="810"/>
    <cellStyle name="常规 3 4 3 3 4 15" xfId="25244"/>
    <cellStyle name="常规 3 4 3 3 4 2" xfId="1007"/>
    <cellStyle name="常规 3 4 3 3 4 3" xfId="2597"/>
    <cellStyle name="常规 3 4 3 3 4 4" xfId="2601"/>
    <cellStyle name="常规 3 4 3 3 4 5" xfId="25245"/>
    <cellStyle name="常规 3 4 3 3 4 6" xfId="25246"/>
    <cellStyle name="常规 3 4 3 3 4 7" xfId="25248"/>
    <cellStyle name="常规 3 4 3 3 4 8" xfId="20942"/>
    <cellStyle name="常规 3 4 3 3 4 9" xfId="20952"/>
    <cellStyle name="常规 3 4 3 4" xfId="15586"/>
    <cellStyle name="常规 3 4 3 4 2" xfId="9146"/>
    <cellStyle name="常规 3 4 3 4 2 10" xfId="25250"/>
    <cellStyle name="常规 3 4 3 4 2 11" xfId="25251"/>
    <cellStyle name="常规 3 4 3 4 2 12" xfId="25252"/>
    <cellStyle name="常规 3 4 3 4 2 13" xfId="25253"/>
    <cellStyle name="常规 3 4 3 4 2 14" xfId="25254"/>
    <cellStyle name="常规 3 4 3 4 2 15" xfId="25255"/>
    <cellStyle name="常规 3 4 3 4 2 2" xfId="25256"/>
    <cellStyle name="常规 3 4 3 4 2 3" xfId="25257"/>
    <cellStyle name="常规 3 4 3 4 2 4" xfId="25258"/>
    <cellStyle name="常规 3 4 3 4 2 5" xfId="13201"/>
    <cellStyle name="常规 3 4 3 4 2 6" xfId="13240"/>
    <cellStyle name="常规 3 4 3 4 2 7" xfId="13248"/>
    <cellStyle name="常规 3 4 3 4 2 8" xfId="24641"/>
    <cellStyle name="常规 3 4 3 4 2 9" xfId="24643"/>
    <cellStyle name="常规 3 4 3 4 3" xfId="25259"/>
    <cellStyle name="常规 3 4 3 5" xfId="25261"/>
    <cellStyle name="常规 3 4 3 5 2" xfId="23694"/>
    <cellStyle name="常规 3 4 3 5 2 10" xfId="25262"/>
    <cellStyle name="常规 3 4 3 5 2 11" xfId="25263"/>
    <cellStyle name="常规 3 4 3 5 2 12" xfId="25264"/>
    <cellStyle name="常规 3 4 3 5 2 13" xfId="25265"/>
    <cellStyle name="常规 3 4 3 5 2 14" xfId="25267"/>
    <cellStyle name="常规 3 4 3 5 2 15" xfId="25269"/>
    <cellStyle name="常规 3 4 3 5 2 2" xfId="25270"/>
    <cellStyle name="常规 3 4 3 5 2 3" xfId="25271"/>
    <cellStyle name="常规 3 4 3 5 2 4" xfId="25272"/>
    <cellStyle name="常规 3 4 3 5 2 5" xfId="612"/>
    <cellStyle name="常规 3 4 3 5 2 6" xfId="617"/>
    <cellStyle name="常规 3 4 3 5 2 7" xfId="13355"/>
    <cellStyle name="常规 3 4 3 5 2 8" xfId="13359"/>
    <cellStyle name="常规 3 4 3 5 2 9" xfId="3745"/>
    <cellStyle name="常规 3 4 3 6" xfId="25273"/>
    <cellStyle name="常规 3 4 3 6 10" xfId="25274"/>
    <cellStyle name="常规 3 4 3 6 11" xfId="25275"/>
    <cellStyle name="常规 3 4 3 6 12" xfId="25276"/>
    <cellStyle name="常规 3 4 3 6 13" xfId="25277"/>
    <cellStyle name="常规 3 4 3 6 14" xfId="25278"/>
    <cellStyle name="常规 3 4 3 6 15" xfId="25279"/>
    <cellStyle name="常规 3 4 3 6 2" xfId="9224"/>
    <cellStyle name="常规 3 4 3 6 3" xfId="25280"/>
    <cellStyle name="常规 3 4 3 6 4" xfId="578"/>
    <cellStyle name="常规 3 4 3 6 5" xfId="583"/>
    <cellStyle name="常规 3 4 3 6 6" xfId="18311"/>
    <cellStyle name="常规 3 4 3 6 7" xfId="18344"/>
    <cellStyle name="常规 3 4 3 6 8" xfId="18376"/>
    <cellStyle name="常规 3 4 3 6 9" xfId="18406"/>
    <cellStyle name="常规 3 4 4" xfId="25281"/>
    <cellStyle name="常规 3 4 4 2" xfId="25283"/>
    <cellStyle name="常规 3 4 4 2 2" xfId="25285"/>
    <cellStyle name="常规 3 4 4 2 2 10" xfId="6345"/>
    <cellStyle name="常规 3 4 4 2 2 11" xfId="6348"/>
    <cellStyle name="常规 3 4 4 2 2 12" xfId="6353"/>
    <cellStyle name="常规 3 4 4 2 2 13" xfId="6358"/>
    <cellStyle name="常规 3 4 4 2 2 14" xfId="6364"/>
    <cellStyle name="常规 3 4 4 2 2 15" xfId="2016"/>
    <cellStyle name="常规 3 4 4 2 2 2" xfId="25286"/>
    <cellStyle name="常规 3 4 4 2 2 3" xfId="25287"/>
    <cellStyle name="常规 3 4 4 2 2 4" xfId="25288"/>
    <cellStyle name="常规 3 4 4 2 2 5" xfId="25289"/>
    <cellStyle name="常规 3 4 4 2 2 6" xfId="25290"/>
    <cellStyle name="常规 3 4 4 2 2 7" xfId="25292"/>
    <cellStyle name="常规 3 4 4 2 2 8" xfId="16942"/>
    <cellStyle name="常规 3 4 4 2 2 9" xfId="16945"/>
    <cellStyle name="常规 3 4 4 3" xfId="25293"/>
    <cellStyle name="常规 3 4 4 3 2" xfId="7"/>
    <cellStyle name="常规 3 4 4 3 2 10" xfId="25295"/>
    <cellStyle name="常规 3 4 4 3 2 11" xfId="25296"/>
    <cellStyle name="常规 3 4 4 3 2 12" xfId="22189"/>
    <cellStyle name="常规 3 4 4 3 2 13" xfId="22205"/>
    <cellStyle name="常规 3 4 4 3 2 14" xfId="22224"/>
    <cellStyle name="常规 3 4 4 3 2 15" xfId="22234"/>
    <cellStyle name="常规 3 4 4 3 2 2" xfId="149"/>
    <cellStyle name="常规 3 4 4 3 2 3" xfId="117"/>
    <cellStyle name="常规 3 4 4 3 2 4" xfId="25297"/>
    <cellStyle name="常规 3 4 4 3 2 5" xfId="25298"/>
    <cellStyle name="常规 3 4 4 3 2 6" xfId="25299"/>
    <cellStyle name="常规 3 4 4 3 2 7" xfId="25301"/>
    <cellStyle name="常规 3 4 4 3 2 8" xfId="25303"/>
    <cellStyle name="常规 3 4 4 3 2 9" xfId="25304"/>
    <cellStyle name="常规 3 4 4 4" xfId="25305"/>
    <cellStyle name="常规 3 4 4 4 10" xfId="25306"/>
    <cellStyle name="常规 3 4 4 4 11" xfId="25308"/>
    <cellStyle name="常规 3 4 4 4 12" xfId="25310"/>
    <cellStyle name="常规 3 4 4 4 13" xfId="25312"/>
    <cellStyle name="常规 3 4 4 4 14" xfId="23291"/>
    <cellStyle name="常规 3 4 4 4 15" xfId="25313"/>
    <cellStyle name="常规 3 4 4 4 2" xfId="9205"/>
    <cellStyle name="常规 3 4 4 4 3" xfId="25314"/>
    <cellStyle name="常规 3 4 4 4 4" xfId="25315"/>
    <cellStyle name="常规 3 4 4 4 5" xfId="25316"/>
    <cellStyle name="常规 3 4 4 4 6" xfId="25317"/>
    <cellStyle name="常规 3 4 4 4 7" xfId="25318"/>
    <cellStyle name="常规 3 4 4 4 8" xfId="25319"/>
    <cellStyle name="常规 3 4 4 4 9" xfId="25320"/>
    <cellStyle name="常规 3 4 5" xfId="25321"/>
    <cellStyle name="常规 3 4 5 2" xfId="462"/>
    <cellStyle name="常规 3 4 5 2 10" xfId="17457"/>
    <cellStyle name="常规 3 4 5 2 11" xfId="17461"/>
    <cellStyle name="常规 3 4 5 2 12" xfId="25323"/>
    <cellStyle name="常规 3 4 5 2 13" xfId="25324"/>
    <cellStyle name="常规 3 4 5 2 14" xfId="25326"/>
    <cellStyle name="常规 3 4 5 2 15" xfId="25328"/>
    <cellStyle name="常规 3 4 5 2 2" xfId="1118"/>
    <cellStyle name="常规 3 4 5 2 3" xfId="1043"/>
    <cellStyle name="常规 3 4 5 2 4" xfId="16648"/>
    <cellStyle name="常规 3 4 5 2 5" xfId="25332"/>
    <cellStyle name="常规 3 4 5 2 6" xfId="1310"/>
    <cellStyle name="常规 3 4 5 2 7" xfId="1315"/>
    <cellStyle name="常规 3 4 5 2 8" xfId="21100"/>
    <cellStyle name="常规 3 4 5 2 9" xfId="21103"/>
    <cellStyle name="常规 3 4 5 3" xfId="1129"/>
    <cellStyle name="常规 3 4 6" xfId="24148"/>
    <cellStyle name="常规 3 4 6 2" xfId="476"/>
    <cellStyle name="常规 3 4 6 2 10" xfId="15566"/>
    <cellStyle name="常规 3 4 6 2 11" xfId="15570"/>
    <cellStyle name="常规 3 4 6 2 12" xfId="15574"/>
    <cellStyle name="常规 3 4 6 2 13" xfId="15581"/>
    <cellStyle name="常规 3 4 6 2 14" xfId="15589"/>
    <cellStyle name="常规 3 4 6 2 15" xfId="15592"/>
    <cellStyle name="常规 3 4 6 2 2" xfId="25334"/>
    <cellStyle name="常规 3 4 6 2 3" xfId="25335"/>
    <cellStyle name="常规 3 4 6 2 4" xfId="25336"/>
    <cellStyle name="常规 3 4 6 2 5" xfId="25337"/>
    <cellStyle name="常规 3 4 6 2 6" xfId="25339"/>
    <cellStyle name="常规 3 4 6 2 7" xfId="25341"/>
    <cellStyle name="常规 3 4 6 2 8" xfId="21970"/>
    <cellStyle name="常规 3 4 6 2 9" xfId="21973"/>
    <cellStyle name="常规 3 4 7" xfId="25344"/>
    <cellStyle name="常规 3 4 7 10" xfId="359"/>
    <cellStyle name="常规 3 4 7 11" xfId="11957"/>
    <cellStyle name="常规 3 4 7 12" xfId="25346"/>
    <cellStyle name="常规 3 4 7 13" xfId="25347"/>
    <cellStyle name="常规 3 4 7 14" xfId="22628"/>
    <cellStyle name="常规 3 4 7 15" xfId="22631"/>
    <cellStyle name="常规 3 4 7 2" xfId="497"/>
    <cellStyle name="常规 3 4 7 3" xfId="1248"/>
    <cellStyle name="常规 3 4 7 4" xfId="1256"/>
    <cellStyle name="常规 3 4 7 5" xfId="1269"/>
    <cellStyle name="常规 3 4 7 6" xfId="1279"/>
    <cellStyle name="常规 3 4 7 7" xfId="655"/>
    <cellStyle name="常规 3 4 7 8" xfId="1286"/>
    <cellStyle name="常规 3 4 7 9" xfId="25348"/>
    <cellStyle name="常规 3 4 8" xfId="25350"/>
    <cellStyle name="常规 3 4 8 2" xfId="25352"/>
    <cellStyle name="常规 3 4 9" xfId="25353"/>
    <cellStyle name="常规 3 4 9 2" xfId="25355"/>
    <cellStyle name="常规 3 40" xfId="25110"/>
    <cellStyle name="常规 3 40 2" xfId="25112"/>
    <cellStyle name="常规 3 41" xfId="25115"/>
    <cellStyle name="常规 3 41 2" xfId="25117"/>
    <cellStyle name="常规 3 42" xfId="25119"/>
    <cellStyle name="常规 3 42 2" xfId="25121"/>
    <cellStyle name="常规 3 43" xfId="25123"/>
    <cellStyle name="常规 3 43 2" xfId="25125"/>
    <cellStyle name="常规 3 44" xfId="25127"/>
    <cellStyle name="常规 3 44 2" xfId="25129"/>
    <cellStyle name="常规 3 45" xfId="25356"/>
    <cellStyle name="常规 3 45 2" xfId="25357"/>
    <cellStyle name="常规 3 46" xfId="25358"/>
    <cellStyle name="常规 3 46 2" xfId="22379"/>
    <cellStyle name="常规 3 47" xfId="25359"/>
    <cellStyle name="常规 3 48" xfId="25360"/>
    <cellStyle name="常规 3 49" xfId="22300"/>
    <cellStyle name="常规 3 5" xfId="25361"/>
    <cellStyle name="常规 3 5 2" xfId="25363"/>
    <cellStyle name="常规 3 5 2 2" xfId="25364"/>
    <cellStyle name="常规 3 5 2 2 2" xfId="25365"/>
    <cellStyle name="常规 3 5 2 2 2 10" xfId="25366"/>
    <cellStyle name="常规 3 5 2 2 2 11" xfId="25367"/>
    <cellStyle name="常规 3 5 2 2 2 12" xfId="25368"/>
    <cellStyle name="常规 3 5 2 2 2 13" xfId="9913"/>
    <cellStyle name="常规 3 5 2 2 2 14" xfId="25369"/>
    <cellStyle name="常规 3 5 2 2 2 15" xfId="25370"/>
    <cellStyle name="常规 3 5 2 2 2 2" xfId="25371"/>
    <cellStyle name="常规 3 5 2 2 2 3" xfId="25372"/>
    <cellStyle name="常规 3 5 2 2 2 4" xfId="25373"/>
    <cellStyle name="常规 3 5 2 2 2 5" xfId="25375"/>
    <cellStyle name="常规 3 5 2 2 2 6" xfId="25377"/>
    <cellStyle name="常规 3 5 2 2 2 7" xfId="25380"/>
    <cellStyle name="常规 3 5 2 2 2 8" xfId="25383"/>
    <cellStyle name="常规 3 5 2 2 2 9" xfId="25386"/>
    <cellStyle name="常规 3 5 2 2 3" xfId="25387"/>
    <cellStyle name="常规 3 5 2 3" xfId="15607"/>
    <cellStyle name="常规 3 5 2 3 2" xfId="21624"/>
    <cellStyle name="常规 3 5 2 3 2 10" xfId="25388"/>
    <cellStyle name="常规 3 5 2 3 2 11" xfId="25389"/>
    <cellStyle name="常规 3 5 2 3 2 12" xfId="25390"/>
    <cellStyle name="常规 3 5 2 3 2 13" xfId="25391"/>
    <cellStyle name="常规 3 5 2 3 2 14" xfId="25392"/>
    <cellStyle name="常规 3 5 2 3 2 15" xfId="25393"/>
    <cellStyle name="常规 3 5 2 3 2 2" xfId="21630"/>
    <cellStyle name="常规 3 5 2 3 2 3" xfId="21634"/>
    <cellStyle name="常规 3 5 2 3 2 4" xfId="25394"/>
    <cellStyle name="常规 3 5 2 3 2 5" xfId="25397"/>
    <cellStyle name="常规 3 5 2 3 2 6" xfId="25399"/>
    <cellStyle name="常规 3 5 2 3 2 7" xfId="25400"/>
    <cellStyle name="常规 3 5 2 3 2 8" xfId="25401"/>
    <cellStyle name="常规 3 5 2 3 2 9" xfId="25402"/>
    <cellStyle name="常规 3 5 2 4" xfId="25403"/>
    <cellStyle name="常规 3 5 2 4 10" xfId="25404"/>
    <cellStyle name="常规 3 5 2 4 11" xfId="25406"/>
    <cellStyle name="常规 3 5 2 4 12" xfId="25409"/>
    <cellStyle name="常规 3 5 2 4 13" xfId="25412"/>
    <cellStyle name="常规 3 5 2 4 14" xfId="2679"/>
    <cellStyle name="常规 3 5 2 4 15" xfId="2693"/>
    <cellStyle name="常规 3 5 2 4 2" xfId="21658"/>
    <cellStyle name="常规 3 5 2 4 3" xfId="25413"/>
    <cellStyle name="常规 3 5 2 4 4" xfId="25414"/>
    <cellStyle name="常规 3 5 2 4 5" xfId="25415"/>
    <cellStyle name="常规 3 5 2 4 6" xfId="24343"/>
    <cellStyle name="常规 3 5 2 4 7" xfId="25417"/>
    <cellStyle name="常规 3 5 2 4 8" xfId="25419"/>
    <cellStyle name="常规 3 5 2 4 9" xfId="25421"/>
    <cellStyle name="常规 3 5 2 5" xfId="25422"/>
    <cellStyle name="常规 3 5 2 6" xfId="13660"/>
    <cellStyle name="常规 3 5 3" xfId="25423"/>
    <cellStyle name="常规 3 5 3 2" xfId="25425"/>
    <cellStyle name="常规 3 5 3 2 10" xfId="25427"/>
    <cellStyle name="常规 3 5 3 2 11" xfId="3318"/>
    <cellStyle name="常规 3 5 3 2 12" xfId="3332"/>
    <cellStyle name="常规 3 5 3 2 13" xfId="9382"/>
    <cellStyle name="常规 3 5 3 2 14" xfId="25428"/>
    <cellStyle name="常规 3 5 3 2 15" xfId="25429"/>
    <cellStyle name="常规 3 5 3 2 2" xfId="3168"/>
    <cellStyle name="常规 3 5 3 2 3" xfId="3188"/>
    <cellStyle name="常规 3 5 3 2 4" xfId="3198"/>
    <cellStyle name="常规 3 5 3 2 5" xfId="7080"/>
    <cellStyle name="常规 3 5 3 2 6" xfId="7084"/>
    <cellStyle name="常规 3 5 3 2 7" xfId="25430"/>
    <cellStyle name="常规 3 5 3 2 8" xfId="25431"/>
    <cellStyle name="常规 3 5 3 2 9" xfId="25432"/>
    <cellStyle name="常规 3 5 3 3" xfId="15610"/>
    <cellStyle name="常规 3 5 3 3 2" xfId="21690"/>
    <cellStyle name="常规 3 5 3 4" xfId="24225"/>
    <cellStyle name="常规 3 5 3 5" xfId="24227"/>
    <cellStyle name="常规 3 5 4" xfId="25433"/>
    <cellStyle name="常规 3 5 4 2" xfId="25435"/>
    <cellStyle name="常规 3 5 4 2 10" xfId="25437"/>
    <cellStyle name="常规 3 5 4 2 11" xfId="2342"/>
    <cellStyle name="常规 3 5 4 2 12" xfId="2344"/>
    <cellStyle name="常规 3 5 4 2 13" xfId="25438"/>
    <cellStyle name="常规 3 5 4 2 14" xfId="25439"/>
    <cellStyle name="常规 3 5 4 2 15" xfId="25440"/>
    <cellStyle name="常规 3 5 4 2 2" xfId="25441"/>
    <cellStyle name="常规 3 5 4 2 3" xfId="25442"/>
    <cellStyle name="常规 3 5 4 2 4" xfId="25443"/>
    <cellStyle name="常规 3 5 4 2 5" xfId="25444"/>
    <cellStyle name="常规 3 5 4 2 6" xfId="25446"/>
    <cellStyle name="常规 3 5 4 2 7" xfId="25449"/>
    <cellStyle name="常规 3 5 4 2 8" xfId="25451"/>
    <cellStyle name="常规 3 5 4 2 9" xfId="25452"/>
    <cellStyle name="常规 3 5 5" xfId="25453"/>
    <cellStyle name="常规 3 5 5 10" xfId="1317"/>
    <cellStyle name="常规 3 5 5 11" xfId="19978"/>
    <cellStyle name="常规 3 5 5 12" xfId="25456"/>
    <cellStyle name="常规 3 5 5 13" xfId="25458"/>
    <cellStyle name="常规 3 5 5 14" xfId="25460"/>
    <cellStyle name="常规 3 5 5 15" xfId="25462"/>
    <cellStyle name="常规 3 5 5 2" xfId="521"/>
    <cellStyle name="常规 3 5 5 3" xfId="819"/>
    <cellStyle name="常规 3 5 5 4" xfId="1320"/>
    <cellStyle name="常规 3 5 5 5" xfId="1325"/>
    <cellStyle name="常规 3 5 5 6" xfId="1328"/>
    <cellStyle name="常规 3 5 5 7" xfId="1331"/>
    <cellStyle name="常规 3 5 5 8" xfId="1335"/>
    <cellStyle name="常规 3 5 5 9" xfId="25464"/>
    <cellStyle name="常规 3 5 6" xfId="25465"/>
    <cellStyle name="常规 3 5 7" xfId="25469"/>
    <cellStyle name="常规 3 5 7 2" xfId="25471"/>
    <cellStyle name="常规 3 5 8" xfId="25472"/>
    <cellStyle name="常规 3 6" xfId="25473"/>
    <cellStyle name="常规 3 6 2" xfId="25475"/>
    <cellStyle name="常规 3 6 2 2" xfId="25476"/>
    <cellStyle name="常规 3 6 2 2 10" xfId="25477"/>
    <cellStyle name="常规 3 6 2 2 11" xfId="25478"/>
    <cellStyle name="常规 3 6 2 2 12" xfId="25479"/>
    <cellStyle name="常规 3 6 2 2 13" xfId="25480"/>
    <cellStyle name="常规 3 6 2 2 14" xfId="25481"/>
    <cellStyle name="常规 3 6 2 2 15" xfId="25482"/>
    <cellStyle name="常规 3 6 2 2 2" xfId="21468"/>
    <cellStyle name="常规 3 6 2 2 3" xfId="21470"/>
    <cellStyle name="常规 3 6 2 2 4" xfId="25483"/>
    <cellStyle name="常规 3 6 2 2 5" xfId="25484"/>
    <cellStyle name="常规 3 6 2 2 6" xfId="25485"/>
    <cellStyle name="常规 3 6 2 2 7" xfId="25486"/>
    <cellStyle name="常规 3 6 2 2 8" xfId="25487"/>
    <cellStyle name="常规 3 6 2 2 9" xfId="25488"/>
    <cellStyle name="常规 3 6 2 3" xfId="6516"/>
    <cellStyle name="常规 3 6 2 3 2" xfId="22108"/>
    <cellStyle name="常规 3 6 2 4" xfId="6521"/>
    <cellStyle name="常规 3 6 2 5" xfId="8626"/>
    <cellStyle name="常规 3 6 3" xfId="25489"/>
    <cellStyle name="常规 3 6 3 2" xfId="13289"/>
    <cellStyle name="常规 3 6 3 2 2" xfId="25490"/>
    <cellStyle name="常规 3 6 3 2 2 10" xfId="7727"/>
    <cellStyle name="常规 3 6 3 2 2 11" xfId="7731"/>
    <cellStyle name="常规 3 6 3 2 2 12" xfId="7735"/>
    <cellStyle name="常规 3 6 3 2 2 13" xfId="7739"/>
    <cellStyle name="常规 3 6 3 2 2 14" xfId="7742"/>
    <cellStyle name="常规 3 6 3 2 2 15" xfId="25491"/>
    <cellStyle name="常规 3 6 3 2 2 2" xfId="25493"/>
    <cellStyle name="常规 3 6 3 2 2 3" xfId="25494"/>
    <cellStyle name="常规 3 6 3 2 2 4" xfId="25495"/>
    <cellStyle name="常规 3 6 3 2 2 5" xfId="25113"/>
    <cellStyle name="常规 3 6 3 2 2 6" xfId="25496"/>
    <cellStyle name="常规 3 6 3 2 2 7" xfId="25497"/>
    <cellStyle name="常规 3 6 3 2 2 8" xfId="25498"/>
    <cellStyle name="常规 3 6 3 2 2 9" xfId="25499"/>
    <cellStyle name="常规 3 6 3 3" xfId="13292"/>
    <cellStyle name="常规 3 6 3 3 2" xfId="22176"/>
    <cellStyle name="常规 3 6 3 3 2 10" xfId="25500"/>
    <cellStyle name="常规 3 6 3 3 2 11" xfId="25503"/>
    <cellStyle name="常规 3 6 3 3 2 12" xfId="25505"/>
    <cellStyle name="常规 3 6 3 3 2 13" xfId="25506"/>
    <cellStyle name="常规 3 6 3 3 2 14" xfId="25507"/>
    <cellStyle name="常规 3 6 3 3 2 15" xfId="25508"/>
    <cellStyle name="常规 3 6 3 3 2 2" xfId="25509"/>
    <cellStyle name="常规 3 6 3 3 2 3" xfId="25511"/>
    <cellStyle name="常规 3 6 3 3 2 4" xfId="25513"/>
    <cellStyle name="常规 3 6 3 3 2 5" xfId="25514"/>
    <cellStyle name="常规 3 6 3 3 2 6" xfId="25515"/>
    <cellStyle name="常规 3 6 3 3 2 7" xfId="25516"/>
    <cellStyle name="常规 3 6 3 3 2 8" xfId="25517"/>
    <cellStyle name="常规 3 6 3 3 2 9" xfId="25518"/>
    <cellStyle name="常规 3 6 3 4" xfId="13295"/>
    <cellStyle name="常规 3 6 3 4 10" xfId="8106"/>
    <cellStyle name="常规 3 6 3 4 11" xfId="4602"/>
    <cellStyle name="常规 3 6 3 4 12" xfId="4604"/>
    <cellStyle name="常规 3 6 3 4 13" xfId="25519"/>
    <cellStyle name="常规 3 6 3 4 14" xfId="25520"/>
    <cellStyle name="常规 3 6 3 4 15" xfId="25521"/>
    <cellStyle name="常规 3 6 3 4 2" xfId="25522"/>
    <cellStyle name="常规 3 6 3 4 3" xfId="25523"/>
    <cellStyle name="常规 3 6 3 4 4" xfId="25524"/>
    <cellStyle name="常规 3 6 3 4 5" xfId="25525"/>
    <cellStyle name="常规 3 6 3 4 6" xfId="25526"/>
    <cellStyle name="常规 3 6 3 4 7" xfId="25528"/>
    <cellStyle name="常规 3 6 3 4 8" xfId="25530"/>
    <cellStyle name="常规 3 6 3 4 9" xfId="25531"/>
    <cellStyle name="常规 3 6 4" xfId="25532"/>
    <cellStyle name="常规 3 6 4 2" xfId="25533"/>
    <cellStyle name="常规 3 6 4 2 10" xfId="24615"/>
    <cellStyle name="常规 3 6 4 2 11" xfId="13194"/>
    <cellStyle name="常规 3 6 4 2 12" xfId="13345"/>
    <cellStyle name="常规 3 6 4 2 13" xfId="13391"/>
    <cellStyle name="常规 3 6 4 2 14" xfId="13534"/>
    <cellStyle name="常规 3 6 4 2 15" xfId="13573"/>
    <cellStyle name="常规 3 6 4 2 2" xfId="21556"/>
    <cellStyle name="常规 3 6 4 2 3" xfId="21558"/>
    <cellStyle name="常规 3 6 4 2 4" xfId="25534"/>
    <cellStyle name="常规 3 6 4 2 5" xfId="25535"/>
    <cellStyle name="常规 3 6 4 2 6" xfId="25536"/>
    <cellStyle name="常规 3 6 4 2 7" xfId="25537"/>
    <cellStyle name="常规 3 6 4 2 8" xfId="25538"/>
    <cellStyle name="常规 3 6 4 2 9" xfId="25539"/>
    <cellStyle name="常规 3 6 4 3" xfId="25540"/>
    <cellStyle name="常规 3 6 5" xfId="25541"/>
    <cellStyle name="常规 3 6 5 2" xfId="1021"/>
    <cellStyle name="常规 3 6 5 2 10" xfId="25543"/>
    <cellStyle name="常规 3 6 5 2 11" xfId="23510"/>
    <cellStyle name="常规 3 6 5 2 12" xfId="25544"/>
    <cellStyle name="常规 3 6 5 2 13" xfId="25546"/>
    <cellStyle name="常规 3 6 5 2 14" xfId="25548"/>
    <cellStyle name="常规 3 6 5 2 15" xfId="25550"/>
    <cellStyle name="常规 3 6 5 2 2" xfId="1387"/>
    <cellStyle name="常规 3 6 5 2 3" xfId="398"/>
    <cellStyle name="常规 3 6 5 2 4" xfId="12111"/>
    <cellStyle name="常规 3 6 5 2 5" xfId="12115"/>
    <cellStyle name="常规 3 6 5 2 6" xfId="12119"/>
    <cellStyle name="常规 3 6 5 2 7" xfId="12122"/>
    <cellStyle name="常规 3 6 5 2 8" xfId="12125"/>
    <cellStyle name="常规 3 6 5 2 9" xfId="12128"/>
    <cellStyle name="常规 3 6 6" xfId="25551"/>
    <cellStyle name="常规 3 6 6 10" xfId="16333"/>
    <cellStyle name="常规 3 6 6 11" xfId="16338"/>
    <cellStyle name="常规 3 6 6 12" xfId="16343"/>
    <cellStyle name="常规 3 6 6 13" xfId="25553"/>
    <cellStyle name="常规 3 6 6 14" xfId="25555"/>
    <cellStyle name="常规 3 6 6 15" xfId="25557"/>
    <cellStyle name="常规 3 6 6 2" xfId="1469"/>
    <cellStyle name="常规 3 6 6 3" xfId="25558"/>
    <cellStyle name="常规 3 6 6 4" xfId="25559"/>
    <cellStyle name="常规 3 6 6 5" xfId="25560"/>
    <cellStyle name="常规 3 6 6 6" xfId="25561"/>
    <cellStyle name="常规 3 6 6 7" xfId="25562"/>
    <cellStyle name="常规 3 6 6 8" xfId="25565"/>
    <cellStyle name="常规 3 6 6 9" xfId="25567"/>
    <cellStyle name="常规 3 6 7" xfId="25569"/>
    <cellStyle name="常规 3 6 8" xfId="25570"/>
    <cellStyle name="常规 3 6 8 2" xfId="25572"/>
    <cellStyle name="常规 3 6 9" xfId="25574"/>
    <cellStyle name="常规 3 7" xfId="25576"/>
    <cellStyle name="常规 3 7 2" xfId="22358"/>
    <cellStyle name="常规 3 7 2 2" xfId="25577"/>
    <cellStyle name="常规 3 7 2 2 10" xfId="25578"/>
    <cellStyle name="常规 3 7 2 2 11" xfId="25580"/>
    <cellStyle name="常规 3 7 2 2 12" xfId="25581"/>
    <cellStyle name="常规 3 7 2 2 13" xfId="25582"/>
    <cellStyle name="常规 3 7 2 2 14" xfId="25584"/>
    <cellStyle name="常规 3 7 2 2 15" xfId="25587"/>
    <cellStyle name="常规 3 7 2 2 2" xfId="25590"/>
    <cellStyle name="常规 3 7 2 2 3" xfId="25591"/>
    <cellStyle name="常规 3 7 2 2 4" xfId="25592"/>
    <cellStyle name="常规 3 7 2 2 5" xfId="12265"/>
    <cellStyle name="常规 3 7 2 2 6" xfId="1935"/>
    <cellStyle name="常规 3 7 2 2 7" xfId="12269"/>
    <cellStyle name="常规 3 7 2 2 8" xfId="12274"/>
    <cellStyle name="常规 3 7 2 2 9" xfId="12279"/>
    <cellStyle name="常规 3 7 2 3" xfId="23474"/>
    <cellStyle name="常规 3 7 3" xfId="25594"/>
    <cellStyle name="常规 3 7 3 2" xfId="25595"/>
    <cellStyle name="常规 3 7 3 2 10" xfId="25597"/>
    <cellStyle name="常规 3 7 3 2 11" xfId="17336"/>
    <cellStyle name="常规 3 7 3 2 12" xfId="17368"/>
    <cellStyle name="常规 3 7 3 2 13" xfId="17373"/>
    <cellStyle name="常规 3 7 3 2 14" xfId="25599"/>
    <cellStyle name="常规 3 7 3 2 15" xfId="25601"/>
    <cellStyle name="常规 3 7 3 2 2" xfId="25603"/>
    <cellStyle name="常规 3 7 3 2 3" xfId="25605"/>
    <cellStyle name="常规 3 7 3 2 4" xfId="25606"/>
    <cellStyle name="常规 3 7 3 2 5" xfId="25607"/>
    <cellStyle name="常规 3 7 3 2 6" xfId="25608"/>
    <cellStyle name="常规 3 7 3 2 7" xfId="25609"/>
    <cellStyle name="常规 3 7 3 2 8" xfId="25610"/>
    <cellStyle name="常规 3 7 3 2 9" xfId="25611"/>
    <cellStyle name="常规 3 7 4" xfId="25613"/>
    <cellStyle name="常规 3 7 4 10" xfId="1268"/>
    <cellStyle name="常规 3 7 4 11" xfId="1278"/>
    <cellStyle name="常规 3 7 4 12" xfId="654"/>
    <cellStyle name="常规 3 7 4 13" xfId="1285"/>
    <cellStyle name="常规 3 7 4 14" xfId="25349"/>
    <cellStyle name="常规 3 7 4 15" xfId="25614"/>
    <cellStyle name="常规 3 7 4 2" xfId="1358"/>
    <cellStyle name="常规 3 7 4 3" xfId="1362"/>
    <cellStyle name="常规 3 7 4 4" xfId="380"/>
    <cellStyle name="常规 3 7 4 5" xfId="211"/>
    <cellStyle name="常规 3 7 4 6" xfId="411"/>
    <cellStyle name="常规 3 7 4 7" xfId="422"/>
    <cellStyle name="常规 3 7 4 8" xfId="25615"/>
    <cellStyle name="常规 3 7 4 9" xfId="25616"/>
    <cellStyle name="常规 3 7 5" xfId="25617"/>
    <cellStyle name="常规 3 7 6" xfId="25618"/>
    <cellStyle name="常规 3 7 6 2" xfId="62"/>
    <cellStyle name="常规 3 7 7" xfId="25619"/>
    <cellStyle name="常规 3 8" xfId="25620"/>
    <cellStyle name="常规 3 8 2" xfId="25621"/>
    <cellStyle name="常规 3 8 2 10" xfId="25622"/>
    <cellStyle name="常规 3 8 2 11" xfId="25623"/>
    <cellStyle name="常规 3 8 2 12" xfId="25624"/>
    <cellStyle name="常规 3 8 2 13" xfId="25625"/>
    <cellStyle name="常规 3 8 2 14" xfId="25627"/>
    <cellStyle name="常规 3 8 2 15" xfId="25629"/>
    <cellStyle name="常规 3 8 2 2" xfId="25630"/>
    <cellStyle name="常规 3 8 2 3" xfId="25631"/>
    <cellStyle name="常规 3 8 2 4" xfId="25632"/>
    <cellStyle name="常规 3 8 2 5" xfId="25633"/>
    <cellStyle name="常规 3 8 2 6" xfId="25634"/>
    <cellStyle name="常规 3 8 2 7" xfId="25635"/>
    <cellStyle name="常规 3 8 2 8" xfId="25637"/>
    <cellStyle name="常规 3 8 2 9" xfId="25639"/>
    <cellStyle name="常规 3 8 3" xfId="25640"/>
    <cellStyle name="常规 3 8 3 2" xfId="25641"/>
    <cellStyle name="常规 3 8 4" xfId="25642"/>
    <cellStyle name="常规 3 8 5" xfId="25643"/>
    <cellStyle name="常规 3 8 5 2" xfId="1615"/>
    <cellStyle name="常规 3 8 6" xfId="25644"/>
    <cellStyle name="常规 3 9" xfId="25645"/>
    <cellStyle name="常规 3 9 2" xfId="6621"/>
    <cellStyle name="常规 3 9 2 2" xfId="25646"/>
    <cellStyle name="常规 3 9 2 2 10" xfId="25647"/>
    <cellStyle name="常规 3 9 2 2 11" xfId="25649"/>
    <cellStyle name="常规 3 9 2 2 12" xfId="11855"/>
    <cellStyle name="常规 3 9 2 2 13" xfId="11859"/>
    <cellStyle name="常规 3 9 2 2 14" xfId="25652"/>
    <cellStyle name="常规 3 9 2 2 15" xfId="25654"/>
    <cellStyle name="常规 3 9 2 2 2" xfId="17854"/>
    <cellStyle name="常规 3 9 2 2 3" xfId="25655"/>
    <cellStyle name="常规 3 9 2 2 4" xfId="25656"/>
    <cellStyle name="常规 3 9 2 2 5" xfId="25657"/>
    <cellStyle name="常规 3 9 2 2 6" xfId="25658"/>
    <cellStyle name="常规 3 9 2 2 7" xfId="25659"/>
    <cellStyle name="常规 3 9 2 2 8" xfId="25660"/>
    <cellStyle name="常规 3 9 2 2 9" xfId="14341"/>
    <cellStyle name="常规 3 9 3" xfId="6629"/>
    <cellStyle name="常规 3 9 3 2" xfId="25661"/>
    <cellStyle name="常规 3 9 3 2 10" xfId="25662"/>
    <cellStyle name="常规 3 9 3 2 11" xfId="25665"/>
    <cellStyle name="常规 3 9 3 2 12" xfId="25666"/>
    <cellStyle name="常规 3 9 3 2 13" xfId="25667"/>
    <cellStyle name="常规 3 9 3 2 14" xfId="25668"/>
    <cellStyle name="常规 3 9 3 2 15" xfId="25669"/>
    <cellStyle name="常规 3 9 3 2 2" xfId="25670"/>
    <cellStyle name="常规 3 9 3 2 3" xfId="25671"/>
    <cellStyle name="常规 3 9 3 2 4" xfId="25672"/>
    <cellStyle name="常规 3 9 3 2 5" xfId="25673"/>
    <cellStyle name="常规 3 9 3 2 6" xfId="25674"/>
    <cellStyle name="常规 3 9 3 2 7" xfId="25675"/>
    <cellStyle name="常规 3 9 3 2 8" xfId="25676"/>
    <cellStyle name="常规 3 9 3 2 9" xfId="21892"/>
    <cellStyle name="常规 3 9 4" xfId="3"/>
    <cellStyle name="常规 3 9 4 10" xfId="25678"/>
    <cellStyle name="常规 3 9 4 11" xfId="25679"/>
    <cellStyle name="常规 3 9 4 12" xfId="25680"/>
    <cellStyle name="常规 3 9 4 13" xfId="25681"/>
    <cellStyle name="常规 3 9 4 14" xfId="25682"/>
    <cellStyle name="常规 3 9 4 15" xfId="25683"/>
    <cellStyle name="常规 3 9 4 2" xfId="16727"/>
    <cellStyle name="常规 3 9 4 3" xfId="16729"/>
    <cellStyle name="常规 3 9 4 4" xfId="25684"/>
    <cellStyle name="常规 3 9 4 5" xfId="20154"/>
    <cellStyle name="常规 3 9 4 6" xfId="20156"/>
    <cellStyle name="常规 3 9 4 7" xfId="20158"/>
    <cellStyle name="常规 3 9 4 8" xfId="20160"/>
    <cellStyle name="常规 3 9 4 9" xfId="20162"/>
    <cellStyle name="常规 3 9 5" xfId="6635"/>
    <cellStyle name="常规 3 9 5 2" xfId="1266"/>
    <cellStyle name="常规 3 9 6" xfId="25685"/>
    <cellStyle name="常规 30" xfId="735"/>
    <cellStyle name="常规 30 2" xfId="21402"/>
    <cellStyle name="常规 30 2 2" xfId="21406"/>
    <cellStyle name="常规 30 2 2 10" xfId="25686"/>
    <cellStyle name="常规 30 2 2 11" xfId="25687"/>
    <cellStyle name="常规 30 2 2 12" xfId="21717"/>
    <cellStyle name="常规 30 2 2 13" xfId="21735"/>
    <cellStyle name="常规 30 2 2 14" xfId="21757"/>
    <cellStyle name="常规 30 2 2 15" xfId="21779"/>
    <cellStyle name="常规 30 2 2 2" xfId="21408"/>
    <cellStyle name="常规 30 2 2 3" xfId="21436"/>
    <cellStyle name="常规 30 2 2 4" xfId="21452"/>
    <cellStyle name="常规 30 2 2 5" xfId="21472"/>
    <cellStyle name="常规 30 2 2 6" xfId="21476"/>
    <cellStyle name="常规 30 2 2 7" xfId="21478"/>
    <cellStyle name="常规 30 2 2 8" xfId="25688"/>
    <cellStyle name="常规 30 2 2 9" xfId="25689"/>
    <cellStyle name="常规 30 2 3" xfId="21480"/>
    <cellStyle name="常规 30 3" xfId="4846"/>
    <cellStyle name="常规 30 3 2" xfId="21590"/>
    <cellStyle name="常规 30 3 2 10" xfId="19677"/>
    <cellStyle name="常规 30 3 2 11" xfId="19680"/>
    <cellStyle name="常规 30 3 2 12" xfId="19684"/>
    <cellStyle name="常规 30 3 2 13" xfId="19688"/>
    <cellStyle name="常规 30 3 2 14" xfId="19692"/>
    <cellStyle name="常规 30 3 2 15" xfId="19696"/>
    <cellStyle name="常规 30 3 2 2" xfId="21592"/>
    <cellStyle name="常规 30 3 2 3" xfId="21626"/>
    <cellStyle name="常规 30 3 2 4" xfId="21638"/>
    <cellStyle name="常规 30 3 2 5" xfId="25690"/>
    <cellStyle name="常规 30 3 2 6" xfId="23614"/>
    <cellStyle name="常规 30 3 2 7" xfId="10502"/>
    <cellStyle name="常规 30 3 2 8" xfId="10506"/>
    <cellStyle name="常规 30 3 2 9" xfId="23619"/>
    <cellStyle name="常规 30 4" xfId="14774"/>
    <cellStyle name="常规 30 4 10" xfId="25692"/>
    <cellStyle name="常规 30 4 11" xfId="22066"/>
    <cellStyle name="常规 30 4 12" xfId="22068"/>
    <cellStyle name="常规 30 4 13" xfId="25693"/>
    <cellStyle name="常规 30 4 14" xfId="25694"/>
    <cellStyle name="常规 30 4 15" xfId="25695"/>
    <cellStyle name="常规 30 4 2" xfId="21676"/>
    <cellStyle name="常规 30 4 3" xfId="21706"/>
    <cellStyle name="常规 30 4 4" xfId="21709"/>
    <cellStyle name="常规 30 4 5" xfId="21713"/>
    <cellStyle name="常规 30 4 6" xfId="2328"/>
    <cellStyle name="常规 30 4 7" xfId="2334"/>
    <cellStyle name="常规 30 4 8" xfId="9208"/>
    <cellStyle name="常规 30 4 9" xfId="9212"/>
    <cellStyle name="常规 30 5" xfId="21715"/>
    <cellStyle name="常规 30 6" xfId="21784"/>
    <cellStyle name="常规 30 6 2" xfId="21794"/>
    <cellStyle name="常规 30 7" xfId="21817"/>
    <cellStyle name="常规 31" xfId="10676"/>
    <cellStyle name="常规 31 2" xfId="21863"/>
    <cellStyle name="常规 31 2 10" xfId="21865"/>
    <cellStyle name="常规 31 2 11" xfId="21868"/>
    <cellStyle name="常规 31 2 12" xfId="21871"/>
    <cellStyle name="常规 31 2 13" xfId="25696"/>
    <cellStyle name="常规 31 2 14" xfId="25697"/>
    <cellStyle name="常规 31 2 15" xfId="25698"/>
    <cellStyle name="常规 31 2 16" xfId="25699"/>
    <cellStyle name="常规 31 2 2" xfId="21874"/>
    <cellStyle name="常规 31 2 2 2" xfId="21876"/>
    <cellStyle name="常规 31 2 2 3" xfId="6485"/>
    <cellStyle name="常规 31 2 2 4" xfId="6489"/>
    <cellStyle name="常规 31 2 3" xfId="20445"/>
    <cellStyle name="常规 31 2 3 2" xfId="740"/>
    <cellStyle name="常规 31 2 4" xfId="20449"/>
    <cellStyle name="常规 31 2 4 2" xfId="21966"/>
    <cellStyle name="常规 31 2 4 3" xfId="21998"/>
    <cellStyle name="常规 31 2 5" xfId="20453"/>
    <cellStyle name="常规 31 2 6" xfId="788"/>
    <cellStyle name="常规 31 2 7" xfId="7142"/>
    <cellStyle name="常规 31 2 8" xfId="20456"/>
    <cellStyle name="常规 31 2 9" xfId="22074"/>
    <cellStyle name="常规 31 3" xfId="22078"/>
    <cellStyle name="常规 31 3 2" xfId="22080"/>
    <cellStyle name="常规 31 3 2 2" xfId="22083"/>
    <cellStyle name="常规 31 3 3" xfId="22114"/>
    <cellStyle name="常规 31 3 3 2" xfId="250"/>
    <cellStyle name="常规 31 3 4" xfId="22136"/>
    <cellStyle name="常规 31 4" xfId="22158"/>
    <cellStyle name="常规 31 4 2" xfId="22160"/>
    <cellStyle name="常规 31 4 3" xfId="22179"/>
    <cellStyle name="常规 31 4 3 2" xfId="22181"/>
    <cellStyle name="常规 31 4 4" xfId="22183"/>
    <cellStyle name="常规 31 5" xfId="22188"/>
    <cellStyle name="常规 31 5 2" xfId="22191"/>
    <cellStyle name="常规 31 5 3" xfId="22207"/>
    <cellStyle name="常规 31 5 3 2" xfId="22209"/>
    <cellStyle name="常规 31 6" xfId="7860"/>
    <cellStyle name="常规 31 7" xfId="7868"/>
    <cellStyle name="常规 31 7 2" xfId="22259"/>
    <cellStyle name="常规 32" xfId="10681"/>
    <cellStyle name="常规 32 10" xfId="22291"/>
    <cellStyle name="常规 32 11" xfId="22294"/>
    <cellStyle name="常规 32 12" xfId="22297"/>
    <cellStyle name="常规 32 13" xfId="5415"/>
    <cellStyle name="常规 32 14" xfId="5418"/>
    <cellStyle name="常规 32 15" xfId="5421"/>
    <cellStyle name="常规 32 16" xfId="5424"/>
    <cellStyle name="常规 32 2" xfId="22299"/>
    <cellStyle name="常规 32 2 10" xfId="22302"/>
    <cellStyle name="常规 32 2 11" xfId="6641"/>
    <cellStyle name="常规 32 2 12" xfId="6647"/>
    <cellStyle name="常规 32 2 13" xfId="6650"/>
    <cellStyle name="常规 32 2 14" xfId="6653"/>
    <cellStyle name="常规 32 2 15" xfId="6659"/>
    <cellStyle name="常规 32 2 2" xfId="22305"/>
    <cellStyle name="常规 32 2 2 2" xfId="22307"/>
    <cellStyle name="常规 32 2 2 3" xfId="22325"/>
    <cellStyle name="常规 32 2 3" xfId="22360"/>
    <cellStyle name="常规 32 2 4" xfId="22390"/>
    <cellStyle name="常规 32 2 5" xfId="22429"/>
    <cellStyle name="常规 32 2 6" xfId="7659"/>
    <cellStyle name="常规 32 2 7" xfId="7667"/>
    <cellStyle name="常规 32 2 8" xfId="22459"/>
    <cellStyle name="常规 32 2 9" xfId="22464"/>
    <cellStyle name="常规 32 3" xfId="22467"/>
    <cellStyle name="常规 32 3 2" xfId="22469"/>
    <cellStyle name="常规 32 3 3" xfId="22490"/>
    <cellStyle name="常规 32 4" xfId="22535"/>
    <cellStyle name="常规 32 5" xfId="22564"/>
    <cellStyle name="常规 32 5 2" xfId="8009"/>
    <cellStyle name="常规 32 6" xfId="9963"/>
    <cellStyle name="常规 32 7" xfId="9995"/>
    <cellStyle name="常规 32 8" xfId="10005"/>
    <cellStyle name="常规 32 9" xfId="22626"/>
    <cellStyle name="常规 33" xfId="10686"/>
    <cellStyle name="常规 33 2" xfId="22639"/>
    <cellStyle name="常规 33 2 2" xfId="22645"/>
    <cellStyle name="常规 33 2 3" xfId="22710"/>
    <cellStyle name="常规 33 2 4" xfId="22745"/>
    <cellStyle name="常规 33 3" xfId="22858"/>
    <cellStyle name="常规 33 4" xfId="23057"/>
    <cellStyle name="常规 33 4 2" xfId="5198"/>
    <cellStyle name="常规 33 5" xfId="23283"/>
    <cellStyle name="常规 34" xfId="10691"/>
    <cellStyle name="常规 34 2" xfId="22869"/>
    <cellStyle name="常规 34 2 2" xfId="23432"/>
    <cellStyle name="常规 34 2 3" xfId="23455"/>
    <cellStyle name="常规 34 3" xfId="22872"/>
    <cellStyle name="常规 34 4" xfId="22875"/>
    <cellStyle name="常规 34 4 2" xfId="10971"/>
    <cellStyle name="常规 34 5" xfId="22878"/>
    <cellStyle name="常规 35" xfId="10696"/>
    <cellStyle name="常规 35 10" xfId="25701"/>
    <cellStyle name="常规 35 10 2" xfId="25702"/>
    <cellStyle name="常规 35 10 2 2" xfId="25703"/>
    <cellStyle name="常规 35 10 2 3" xfId="25704"/>
    <cellStyle name="常规 35 10 3" xfId="25705"/>
    <cellStyle name="常规 35 10 3 2" xfId="25706"/>
    <cellStyle name="常规 35 10 3 3" xfId="23433"/>
    <cellStyle name="常规 35 10 4" xfId="25707"/>
    <cellStyle name="常规 35 10 5" xfId="25708"/>
    <cellStyle name="常规 35 11" xfId="25709"/>
    <cellStyle name="常规 35 11 2" xfId="25711"/>
    <cellStyle name="常规 35 11 2 2" xfId="25712"/>
    <cellStyle name="常规 35 11 2 3" xfId="25714"/>
    <cellStyle name="常规 35 11 3" xfId="25715"/>
    <cellStyle name="常规 35 11 3 2" xfId="25716"/>
    <cellStyle name="常规 35 11 3 3" xfId="25718"/>
    <cellStyle name="常规 35 11 4" xfId="25721"/>
    <cellStyle name="常规 35 11 5" xfId="25722"/>
    <cellStyle name="常规 35 12" xfId="25723"/>
    <cellStyle name="常规 35 12 2" xfId="25725"/>
    <cellStyle name="常规 35 12 2 2" xfId="25726"/>
    <cellStyle name="常规 35 12 2 3" xfId="25727"/>
    <cellStyle name="常规 35 12 3" xfId="25728"/>
    <cellStyle name="常规 35 12 3 2" xfId="25729"/>
    <cellStyle name="常规 35 12 3 3" xfId="25730"/>
    <cellStyle name="常规 35 12 4" xfId="25731"/>
    <cellStyle name="常规 35 12 5" xfId="25732"/>
    <cellStyle name="常规 35 13" xfId="25734"/>
    <cellStyle name="常规 35 13 2" xfId="15090"/>
    <cellStyle name="常规 35 13 2 2" xfId="19893"/>
    <cellStyle name="常规 35 13 2 3" xfId="12558"/>
    <cellStyle name="常规 35 13 3" xfId="15093"/>
    <cellStyle name="常规 35 13 3 2" xfId="25736"/>
    <cellStyle name="常规 35 13 3 3" xfId="25738"/>
    <cellStyle name="常规 35 13 4" xfId="15096"/>
    <cellStyle name="常规 35 13 5" xfId="15099"/>
    <cellStyle name="常规 35 14" xfId="25741"/>
    <cellStyle name="常规 35 14 2" xfId="5247"/>
    <cellStyle name="常规 35 14 2 2" xfId="19918"/>
    <cellStyle name="常规 35 14 2 3" xfId="19261"/>
    <cellStyle name="常规 35 14 3" xfId="5250"/>
    <cellStyle name="常规 35 14 3 2" xfId="25743"/>
    <cellStyle name="常规 35 14 3 3" xfId="25745"/>
    <cellStyle name="常规 35 14 4" xfId="5253"/>
    <cellStyle name="常规 35 14 5" xfId="5257"/>
    <cellStyle name="常规 35 15" xfId="21593"/>
    <cellStyle name="常规 35 15 2" xfId="21604"/>
    <cellStyle name="常规 35 15 2 2" xfId="21608"/>
    <cellStyle name="常规 35 15 2 3" xfId="19280"/>
    <cellStyle name="常规 35 15 3" xfId="21612"/>
    <cellStyle name="常规 35 15 3 2" xfId="25748"/>
    <cellStyle name="常规 35 15 3 3" xfId="25750"/>
    <cellStyle name="常规 35 15 4" xfId="21616"/>
    <cellStyle name="常规 35 15 5" xfId="21619"/>
    <cellStyle name="常规 35 16" xfId="21627"/>
    <cellStyle name="常规 35 16 2" xfId="21631"/>
    <cellStyle name="常规 35 16 2 2" xfId="17052"/>
    <cellStyle name="常规 35 16 2 3" xfId="25753"/>
    <cellStyle name="常规 35 16 3" xfId="21635"/>
    <cellStyle name="常规 35 16 3 2" xfId="17111"/>
    <cellStyle name="常规 35 16 3 3" xfId="25755"/>
    <cellStyle name="常规 35 16 4" xfId="25395"/>
    <cellStyle name="常规 35 16 5" xfId="25398"/>
    <cellStyle name="常规 35 17" xfId="21639"/>
    <cellStyle name="常规 35 17 2" xfId="25756"/>
    <cellStyle name="常规 35 17 2 2" xfId="25758"/>
    <cellStyle name="常规 35 17 2 3" xfId="25760"/>
    <cellStyle name="常规 35 17 3" xfId="25762"/>
    <cellStyle name="常规 35 17 3 2" xfId="25764"/>
    <cellStyle name="常规 35 17 3 3" xfId="25765"/>
    <cellStyle name="常规 35 17 4" xfId="25766"/>
    <cellStyle name="常规 35 17 5" xfId="25768"/>
    <cellStyle name="常规 35 18" xfId="25691"/>
    <cellStyle name="常规 35 18 2" xfId="25769"/>
    <cellStyle name="常规 35 18 2 2" xfId="25771"/>
    <cellStyle name="常规 35 18 2 3" xfId="12616"/>
    <cellStyle name="常规 35 18 3" xfId="25773"/>
    <cellStyle name="常规 35 18 3 2" xfId="19803"/>
    <cellStyle name="常规 35 18 3 3" xfId="10339"/>
    <cellStyle name="常规 35 18 4" xfId="25775"/>
    <cellStyle name="常规 35 18 5" xfId="25777"/>
    <cellStyle name="常规 35 19" xfId="23616"/>
    <cellStyle name="常规 35 19 2" xfId="25778"/>
    <cellStyle name="常规 35 19 3" xfId="25780"/>
    <cellStyle name="常规 35 2" xfId="25783"/>
    <cellStyle name="常规 35 2 10" xfId="25785"/>
    <cellStyle name="常规 35 2 10 2" xfId="25786"/>
    <cellStyle name="常规 35 2 10 2 2" xfId="25789"/>
    <cellStyle name="常规 35 2 10 2 3" xfId="25790"/>
    <cellStyle name="常规 35 2 10 3" xfId="7564"/>
    <cellStyle name="常规 35 2 10 3 2" xfId="7570"/>
    <cellStyle name="常规 35 2 10 3 3" xfId="7579"/>
    <cellStyle name="常规 35 2 10 4" xfId="7438"/>
    <cellStyle name="常规 35 2 10 5" xfId="25792"/>
    <cellStyle name="常规 35 2 11" xfId="25793"/>
    <cellStyle name="常规 35 2 11 2" xfId="25794"/>
    <cellStyle name="常规 35 2 11 2 2" xfId="23715"/>
    <cellStyle name="常规 35 2 11 2 3" xfId="23717"/>
    <cellStyle name="常规 35 2 11 3" xfId="25796"/>
    <cellStyle name="常规 35 2 11 3 2" xfId="12630"/>
    <cellStyle name="常规 35 2 11 3 3" xfId="12633"/>
    <cellStyle name="常规 35 2 11 4" xfId="25797"/>
    <cellStyle name="常规 35 2 11 5" xfId="25798"/>
    <cellStyle name="常规 35 2 12" xfId="25799"/>
    <cellStyle name="常规 35 2 12 2" xfId="25801"/>
    <cellStyle name="常规 35 2 12 2 2" xfId="25802"/>
    <cellStyle name="常规 35 2 12 2 3" xfId="25803"/>
    <cellStyle name="常规 35 2 12 3" xfId="25804"/>
    <cellStyle name="常规 35 2 12 3 2" xfId="25805"/>
    <cellStyle name="常规 35 2 12 3 3" xfId="25806"/>
    <cellStyle name="常规 35 2 12 4" xfId="25807"/>
    <cellStyle name="常规 35 2 12 5" xfId="14971"/>
    <cellStyle name="常规 35 2 13" xfId="25808"/>
    <cellStyle name="常规 35 2 13 2" xfId="13486"/>
    <cellStyle name="常规 35 2 13 2 2" xfId="25810"/>
    <cellStyle name="常规 35 2 13 2 3" xfId="25811"/>
    <cellStyle name="常规 35 2 13 3" xfId="13489"/>
    <cellStyle name="常规 35 2 13 3 2" xfId="24397"/>
    <cellStyle name="常规 35 2 13 3 3" xfId="24399"/>
    <cellStyle name="常规 35 2 13 4" xfId="13492"/>
    <cellStyle name="常规 35 2 13 5" xfId="13496"/>
    <cellStyle name="常规 35 2 14" xfId="25812"/>
    <cellStyle name="常规 35 2 14 2" xfId="25813"/>
    <cellStyle name="常规 35 2 14 2 2" xfId="25814"/>
    <cellStyle name="常规 35 2 14 2 3" xfId="25815"/>
    <cellStyle name="常规 35 2 14 3" xfId="25816"/>
    <cellStyle name="常规 35 2 14 3 2" xfId="25818"/>
    <cellStyle name="常规 35 2 14 3 3" xfId="25819"/>
    <cellStyle name="常规 35 2 14 4" xfId="25820"/>
    <cellStyle name="常规 35 2 14 5" xfId="14989"/>
    <cellStyle name="常规 35 2 15" xfId="25822"/>
    <cellStyle name="常规 35 2 15 2" xfId="25824"/>
    <cellStyle name="常规 35 2 15 2 2" xfId="25826"/>
    <cellStyle name="常规 35 2 15 2 3" xfId="25828"/>
    <cellStyle name="常规 35 2 15 3" xfId="25830"/>
    <cellStyle name="常规 35 2 15 3 2" xfId="25832"/>
    <cellStyle name="常规 35 2 15 3 3" xfId="25834"/>
    <cellStyle name="常规 35 2 15 4" xfId="25836"/>
    <cellStyle name="常规 35 2 15 5" xfId="14992"/>
    <cellStyle name="常规 35 2 16" xfId="25838"/>
    <cellStyle name="常规 35 2 16 2" xfId="25841"/>
    <cellStyle name="常规 35 2 16 2 2" xfId="25842"/>
    <cellStyle name="常规 35 2 16 2 3" xfId="25844"/>
    <cellStyle name="常规 35 2 16 3" xfId="25846"/>
    <cellStyle name="常规 35 2 16 3 2" xfId="25847"/>
    <cellStyle name="常规 35 2 16 3 3" xfId="25848"/>
    <cellStyle name="常规 35 2 16 4" xfId="25849"/>
    <cellStyle name="常规 35 2 16 5" xfId="25850"/>
    <cellStyle name="常规 35 2 17" xfId="25851"/>
    <cellStyle name="常规 35 2 17 2" xfId="25853"/>
    <cellStyle name="常规 35 2 17 2 2" xfId="25854"/>
    <cellStyle name="常规 35 2 17 2 3" xfId="25855"/>
    <cellStyle name="常规 35 2 17 3" xfId="25856"/>
    <cellStyle name="常规 35 2 17 3 2" xfId="16689"/>
    <cellStyle name="常规 35 2 17 3 3" xfId="16691"/>
    <cellStyle name="常规 35 2 17 4" xfId="25857"/>
    <cellStyle name="常规 35 2 17 5" xfId="25858"/>
    <cellStyle name="常规 35 2 18" xfId="25859"/>
    <cellStyle name="常规 35 2 18 2" xfId="25860"/>
    <cellStyle name="常规 35 2 18 3" xfId="25862"/>
    <cellStyle name="常规 35 2 19" xfId="25863"/>
    <cellStyle name="常规 35 2 19 2" xfId="25864"/>
    <cellStyle name="常规 35 2 19 3" xfId="25866"/>
    <cellStyle name="常规 35 2 2" xfId="25720"/>
    <cellStyle name="常规 35 2 2 10" xfId="18814"/>
    <cellStyle name="常规 35 2 2 10 2" xfId="18804"/>
    <cellStyle name="常规 35 2 2 10 2 2" xfId="25867"/>
    <cellStyle name="常规 35 2 2 10 2 3" xfId="25868"/>
    <cellStyle name="常规 35 2 2 10 3" xfId="18806"/>
    <cellStyle name="常规 35 2 2 10 3 2" xfId="25869"/>
    <cellStyle name="常规 35 2 2 10 3 3" xfId="25870"/>
    <cellStyle name="常规 35 2 2 10 4" xfId="25871"/>
    <cellStyle name="常规 35 2 2 10 5" xfId="16028"/>
    <cellStyle name="常规 35 2 2 11" xfId="18816"/>
    <cellStyle name="常规 35 2 2 11 2" xfId="25875"/>
    <cellStyle name="常规 35 2 2 11 2 2" xfId="19611"/>
    <cellStyle name="常规 35 2 2 11 2 3" xfId="19613"/>
    <cellStyle name="常规 35 2 2 11 3" xfId="3884"/>
    <cellStyle name="常规 35 2 2 11 3 2" xfId="19528"/>
    <cellStyle name="常规 35 2 2 11 3 3" xfId="19530"/>
    <cellStyle name="常规 35 2 2 11 4" xfId="3896"/>
    <cellStyle name="常规 35 2 2 11 5" xfId="25876"/>
    <cellStyle name="常规 35 2 2 12" xfId="18818"/>
    <cellStyle name="常规 35 2 2 12 2" xfId="16973"/>
    <cellStyle name="常规 35 2 2 12 2 2" xfId="25878"/>
    <cellStyle name="常规 35 2 2 12 2 3" xfId="17185"/>
    <cellStyle name="常规 35 2 2 12 3" xfId="25879"/>
    <cellStyle name="常规 35 2 2 12 3 2" xfId="1612"/>
    <cellStyle name="常规 35 2 2 12 3 3" xfId="25880"/>
    <cellStyle name="常规 35 2 2 12 4" xfId="25881"/>
    <cellStyle name="常规 35 2 2 12 5" xfId="25883"/>
    <cellStyle name="常规 35 2 2 13" xfId="18820"/>
    <cellStyle name="常规 35 2 2 13 2" xfId="25885"/>
    <cellStyle name="常规 35 2 2 13 2 2" xfId="25886"/>
    <cellStyle name="常规 35 2 2 13 2 3" xfId="25887"/>
    <cellStyle name="常规 35 2 2 13 3" xfId="25888"/>
    <cellStyle name="常规 35 2 2 13 3 2" xfId="25889"/>
    <cellStyle name="常规 35 2 2 13 3 3" xfId="25890"/>
    <cellStyle name="常规 35 2 2 13 4" xfId="25891"/>
    <cellStyle name="常规 35 2 2 13 5" xfId="25893"/>
    <cellStyle name="常规 35 2 2 14" xfId="25895"/>
    <cellStyle name="常规 35 2 2 14 2" xfId="22651"/>
    <cellStyle name="常规 35 2 2 14 2 2" xfId="25896"/>
    <cellStyle name="常规 35 2 2 14 2 3" xfId="25897"/>
    <cellStyle name="常规 35 2 2 14 3" xfId="22653"/>
    <cellStyle name="常规 35 2 2 14 3 2" xfId="25898"/>
    <cellStyle name="常规 35 2 2 14 3 3" xfId="25899"/>
    <cellStyle name="常规 35 2 2 14 4" xfId="25900"/>
    <cellStyle name="常规 35 2 2 14 5" xfId="25901"/>
    <cellStyle name="常规 35 2 2 15" xfId="25903"/>
    <cellStyle name="常规 35 2 2 15 2" xfId="16153"/>
    <cellStyle name="常规 35 2 2 15 2 2" xfId="25905"/>
    <cellStyle name="常规 35 2 2 15 2 3" xfId="25906"/>
    <cellStyle name="常规 35 2 2 15 3" xfId="16155"/>
    <cellStyle name="常规 35 2 2 15 3 2" xfId="25907"/>
    <cellStyle name="常规 35 2 2 15 3 3" xfId="25908"/>
    <cellStyle name="常规 35 2 2 15 4" xfId="16157"/>
    <cellStyle name="常规 35 2 2 15 5" xfId="16159"/>
    <cellStyle name="常规 35 2 2 16" xfId="25909"/>
    <cellStyle name="常规 35 2 2 16 2" xfId="25911"/>
    <cellStyle name="常规 35 2 2 16 3" xfId="25913"/>
    <cellStyle name="常规 35 2 2 17" xfId="25914"/>
    <cellStyle name="常规 35 2 2 17 2" xfId="14790"/>
    <cellStyle name="常规 35 2 2 17 3" xfId="14793"/>
    <cellStyle name="常规 35 2 2 18" xfId="25915"/>
    <cellStyle name="常规 35 2 2 19" xfId="25917"/>
    <cellStyle name="常规 35 2 2 2" xfId="25919"/>
    <cellStyle name="常规 35 2 2 2 10" xfId="24478"/>
    <cellStyle name="常规 35 2 2 2 10 2" xfId="25920"/>
    <cellStyle name="常规 35 2 2 2 10 2 2" xfId="1205"/>
    <cellStyle name="常规 35 2 2 2 10 2 3" xfId="1211"/>
    <cellStyle name="常规 35 2 2 2 10 3" xfId="25921"/>
    <cellStyle name="常规 35 2 2 2 10 3 2" xfId="25922"/>
    <cellStyle name="常规 35 2 2 2 10 3 3" xfId="25923"/>
    <cellStyle name="常规 35 2 2 2 10 4" xfId="25924"/>
    <cellStyle name="常规 35 2 2 2 10 5" xfId="25925"/>
    <cellStyle name="常规 35 2 2 2 11" xfId="25926"/>
    <cellStyle name="常规 35 2 2 2 11 2" xfId="25927"/>
    <cellStyle name="常规 35 2 2 2 11 2 2" xfId="25928"/>
    <cellStyle name="常规 35 2 2 2 11 2 3" xfId="25930"/>
    <cellStyle name="常规 35 2 2 2 11 3" xfId="25932"/>
    <cellStyle name="常规 35 2 2 2 11 3 2" xfId="25933"/>
    <cellStyle name="常规 35 2 2 2 11 3 3" xfId="25934"/>
    <cellStyle name="常规 35 2 2 2 11 4" xfId="25827"/>
    <cellStyle name="常规 35 2 2 2 11 5" xfId="25829"/>
    <cellStyle name="常规 35 2 2 2 12" xfId="12718"/>
    <cellStyle name="常规 35 2 2 2 12 2" xfId="25935"/>
    <cellStyle name="常规 35 2 2 2 12 2 2" xfId="25936"/>
    <cellStyle name="常规 35 2 2 2 12 2 3" xfId="25938"/>
    <cellStyle name="常规 35 2 2 2 12 3" xfId="25940"/>
    <cellStyle name="常规 35 2 2 2 12 3 2" xfId="20693"/>
    <cellStyle name="常规 35 2 2 2 12 3 3" xfId="20696"/>
    <cellStyle name="常规 35 2 2 2 12 4" xfId="25833"/>
    <cellStyle name="常规 35 2 2 2 12 5" xfId="25835"/>
    <cellStyle name="常规 35 2 2 2 13" xfId="25941"/>
    <cellStyle name="常规 35 2 2 2 13 2" xfId="25944"/>
    <cellStyle name="常规 35 2 2 2 13 2 2" xfId="25947"/>
    <cellStyle name="常规 35 2 2 2 13 2 3" xfId="25950"/>
    <cellStyle name="常规 35 2 2 2 13 3" xfId="25953"/>
    <cellStyle name="常规 35 2 2 2 13 3 2" xfId="25956"/>
    <cellStyle name="常规 35 2 2 2 13 3 3" xfId="25958"/>
    <cellStyle name="常规 35 2 2 2 13 4" xfId="25960"/>
    <cellStyle name="常规 35 2 2 2 13 5" xfId="1017"/>
    <cellStyle name="常规 35 2 2 2 14" xfId="25962"/>
    <cellStyle name="常规 35 2 2 2 14 2" xfId="25965"/>
    <cellStyle name="常规 35 2 2 2 14 2 2" xfId="25968"/>
    <cellStyle name="常规 35 2 2 2 14 2 3" xfId="25971"/>
    <cellStyle name="常规 35 2 2 2 14 3" xfId="25974"/>
    <cellStyle name="常规 35 2 2 2 14 3 2" xfId="25977"/>
    <cellStyle name="常规 35 2 2 2 14 3 3" xfId="25979"/>
    <cellStyle name="常规 35 2 2 2 14 4" xfId="25981"/>
    <cellStyle name="常规 35 2 2 2 14 5" xfId="1400"/>
    <cellStyle name="常规 35 2 2 2 15" xfId="20758"/>
    <cellStyle name="常规 35 2 2 2 15 2" xfId="25983"/>
    <cellStyle name="常规 35 2 2 2 15 3" xfId="25985"/>
    <cellStyle name="常规 35 2 2 2 16" xfId="25987"/>
    <cellStyle name="常规 35 2 2 2 16 2" xfId="25990"/>
    <cellStyle name="常规 35 2 2 2 16 3" xfId="25992"/>
    <cellStyle name="常规 35 2 2 2 17" xfId="25995"/>
    <cellStyle name="常规 35 2 2 2 18" xfId="25999"/>
    <cellStyle name="常规 35 2 2 2 2" xfId="24482"/>
    <cellStyle name="常规 35 2 2 2 2 10" xfId="26002"/>
    <cellStyle name="常规 35 2 2 2 2 10 2" xfId="26005"/>
    <cellStyle name="常规 35 2 2 2 2 10 2 2" xfId="26007"/>
    <cellStyle name="常规 35 2 2 2 2 10 2 3" xfId="26009"/>
    <cellStyle name="常规 35 2 2 2 2 10 3" xfId="26011"/>
    <cellStyle name="常规 35 2 2 2 2 10 3 2" xfId="26013"/>
    <cellStyle name="常规 35 2 2 2 2 10 3 3" xfId="26015"/>
    <cellStyle name="常规 35 2 2 2 2 10 4" xfId="26016"/>
    <cellStyle name="常规 35 2 2 2 2 10 5" xfId="26018"/>
    <cellStyle name="常规 35 2 2 2 2 11" xfId="26019"/>
    <cellStyle name="常规 35 2 2 2 2 11 2" xfId="15641"/>
    <cellStyle name="常规 35 2 2 2 2 11 2 2" xfId="7793"/>
    <cellStyle name="常规 35 2 2 2 2 11 2 3" xfId="7799"/>
    <cellStyle name="常规 35 2 2 2 2 11 3" xfId="15644"/>
    <cellStyle name="常规 35 2 2 2 2 11 3 2" xfId="26020"/>
    <cellStyle name="常规 35 2 2 2 2 11 3 3" xfId="26021"/>
    <cellStyle name="常规 35 2 2 2 2 11 4" xfId="15647"/>
    <cellStyle name="常规 35 2 2 2 2 11 5" xfId="15650"/>
    <cellStyle name="常规 35 2 2 2 2 12" xfId="26023"/>
    <cellStyle name="常规 35 2 2 2 2 12 2" xfId="26024"/>
    <cellStyle name="常规 35 2 2 2 2 12 2 2" xfId="20071"/>
    <cellStyle name="常规 35 2 2 2 2 12 2 3" xfId="20074"/>
    <cellStyle name="常规 35 2 2 2 2 12 3" xfId="26026"/>
    <cellStyle name="常规 35 2 2 2 2 12 3 2" xfId="26028"/>
    <cellStyle name="常规 35 2 2 2 2 12 3 3" xfId="26029"/>
    <cellStyle name="常规 35 2 2 2 2 12 4" xfId="26030"/>
    <cellStyle name="常规 35 2 2 2 2 12 5" xfId="26032"/>
    <cellStyle name="常规 35 2 2 2 2 13" xfId="26033"/>
    <cellStyle name="常规 35 2 2 2 2 13 2" xfId="26034"/>
    <cellStyle name="常规 35 2 2 2 2 13 2 2" xfId="26036"/>
    <cellStyle name="常规 35 2 2 2 2 13 2 3" xfId="26038"/>
    <cellStyle name="常规 35 2 2 2 2 13 3" xfId="26040"/>
    <cellStyle name="常规 35 2 2 2 2 13 3 2" xfId="26042"/>
    <cellStyle name="常规 35 2 2 2 2 13 3 3" xfId="13683"/>
    <cellStyle name="常规 35 2 2 2 2 13 4" xfId="26043"/>
    <cellStyle name="常规 35 2 2 2 2 13 5" xfId="26045"/>
    <cellStyle name="常规 35 2 2 2 2 14" xfId="26046"/>
    <cellStyle name="常规 35 2 2 2 2 14 2" xfId="26047"/>
    <cellStyle name="常规 35 2 2 2 2 14 3" xfId="26049"/>
    <cellStyle name="常规 35 2 2 2 2 15" xfId="22829"/>
    <cellStyle name="常规 35 2 2 2 2 15 2" xfId="26051"/>
    <cellStyle name="常规 35 2 2 2 2 15 3" xfId="26053"/>
    <cellStyle name="常规 35 2 2 2 2 16" xfId="22831"/>
    <cellStyle name="常规 35 2 2 2 2 17" xfId="26055"/>
    <cellStyle name="常规 35 2 2 2 2 2" xfId="26056"/>
    <cellStyle name="常规 35 2 2 2 2 2 10" xfId="26057"/>
    <cellStyle name="常规 35 2 2 2 2 2 10 2" xfId="26058"/>
    <cellStyle name="常规 35 2 2 2 2 2 10 2 2" xfId="26059"/>
    <cellStyle name="常规 35 2 2 2 2 2 10 2 3" xfId="26060"/>
    <cellStyle name="常规 35 2 2 2 2 2 10 3" xfId="26061"/>
    <cellStyle name="常规 35 2 2 2 2 2 10 3 2" xfId="26062"/>
    <cellStyle name="常规 35 2 2 2 2 2 10 3 3" xfId="26064"/>
    <cellStyle name="常规 35 2 2 2 2 2 10 4" xfId="26065"/>
    <cellStyle name="常规 35 2 2 2 2 2 10 5" xfId="26066"/>
    <cellStyle name="常规 35 2 2 2 2 2 11" xfId="26067"/>
    <cellStyle name="常规 35 2 2 2 2 2 11 2" xfId="26068"/>
    <cellStyle name="常规 35 2 2 2 2 2 11 2 2" xfId="26069"/>
    <cellStyle name="常规 35 2 2 2 2 2 11 2 3" xfId="26070"/>
    <cellStyle name="常规 35 2 2 2 2 2 11 3" xfId="26072"/>
    <cellStyle name="常规 35 2 2 2 2 2 11 3 2" xfId="26073"/>
    <cellStyle name="常规 35 2 2 2 2 2 11 3 3" xfId="5981"/>
    <cellStyle name="常规 35 2 2 2 2 2 11 4" xfId="26075"/>
    <cellStyle name="常规 35 2 2 2 2 2 11 5" xfId="17238"/>
    <cellStyle name="常规 35 2 2 2 2 2 12" xfId="25843"/>
    <cellStyle name="常规 35 2 2 2 2 2 12 2" xfId="21654"/>
    <cellStyle name="常规 35 2 2 2 2 2 12 3" xfId="21656"/>
    <cellStyle name="常规 35 2 2 2 2 2 13" xfId="25845"/>
    <cellStyle name="常规 35 2 2 2 2 2 13 2" xfId="26076"/>
    <cellStyle name="常规 35 2 2 2 2 2 13 3" xfId="26078"/>
    <cellStyle name="常规 35 2 2 2 2 2 14" xfId="25596"/>
    <cellStyle name="常规 35 2 2 2 2 2 15" xfId="23479"/>
    <cellStyle name="常规 35 2 2 2 2 2 2" xfId="7479"/>
    <cellStyle name="常规 35 2 2 2 2 2 2 10" xfId="26079"/>
    <cellStyle name="常规 35 2 2 2 2 2 2 10 2" xfId="8462"/>
    <cellStyle name="常规 35 2 2 2 2 2 2 10 2 2" xfId="4147"/>
    <cellStyle name="常规 35 2 2 2 2 2 2 10 2 3" xfId="8471"/>
    <cellStyle name="常规 35 2 2 2 2 2 2 10 3" xfId="8478"/>
    <cellStyle name="常规 35 2 2 2 2 2 2 10 3 2" xfId="8486"/>
    <cellStyle name="常规 35 2 2 2 2 2 2 10 3 3" xfId="26080"/>
    <cellStyle name="常规 35 2 2 2 2 2 2 10 4" xfId="8492"/>
    <cellStyle name="常规 35 2 2 2 2 2 2 10 5" xfId="6208"/>
    <cellStyle name="常规 35 2 2 2 2 2 2 11" xfId="26081"/>
    <cellStyle name="常规 35 2 2 2 2 2 2 11 2" xfId="4286"/>
    <cellStyle name="常规 35 2 2 2 2 2 2 11 3" xfId="4292"/>
    <cellStyle name="常规 35 2 2 2 2 2 2 12" xfId="26082"/>
    <cellStyle name="常规 35 2 2 2 2 2 2 12 2" xfId="8557"/>
    <cellStyle name="常规 35 2 2 2 2 2 2 12 3" xfId="9065"/>
    <cellStyle name="常规 35 2 2 2 2 2 2 13" xfId="26083"/>
    <cellStyle name="常规 35 2 2 2 2 2 2 14" xfId="26084"/>
    <cellStyle name="常规 35 2 2 2 2 2 2 2" xfId="17390"/>
    <cellStyle name="常规 35 2 2 2 2 2 2 2 2" xfId="26085"/>
    <cellStyle name="常规 35 2 2 2 2 2 2 2 2 2" xfId="26086"/>
    <cellStyle name="常规 35 2 2 2 2 2 2 2 2 3" xfId="26088"/>
    <cellStyle name="常规 35 2 2 2 2 2 2 2 3" xfId="21399"/>
    <cellStyle name="常规 35 2 2 2 2 2 2 2 3 2" xfId="26090"/>
    <cellStyle name="常规 35 2 2 2 2 2 2 2 3 3" xfId="26092"/>
    <cellStyle name="常规 35 2 2 2 2 2 2 2 4" xfId="26094"/>
    <cellStyle name="常规 35 2 2 2 2 2 2 2 5" xfId="26095"/>
    <cellStyle name="常规 35 2 2 2 2 2 2 3" xfId="17392"/>
    <cellStyle name="常规 35 2 2 2 2 2 2 3 2" xfId="26096"/>
    <cellStyle name="常规 35 2 2 2 2 2 2 3 2 2" xfId="26097"/>
    <cellStyle name="常规 35 2 2 2 2 2 2 3 2 3" xfId="26099"/>
    <cellStyle name="常规 35 2 2 2 2 2 2 3 3" xfId="26101"/>
    <cellStyle name="常规 35 2 2 2 2 2 2 3 3 2" xfId="26102"/>
    <cellStyle name="常规 35 2 2 2 2 2 2 3 3 3" xfId="26104"/>
    <cellStyle name="常规 35 2 2 2 2 2 2 3 4" xfId="26106"/>
    <cellStyle name="常规 35 2 2 2 2 2 2 3 5" xfId="26108"/>
    <cellStyle name="常规 35 2 2 2 2 2 2 4" xfId="17394"/>
    <cellStyle name="常规 35 2 2 2 2 2 2 4 2" xfId="14934"/>
    <cellStyle name="常规 35 2 2 2 2 2 2 4 2 2" xfId="3775"/>
    <cellStyle name="常规 35 2 2 2 2 2 2 4 2 3" xfId="9052"/>
    <cellStyle name="常规 35 2 2 2 2 2 2 4 3" xfId="14938"/>
    <cellStyle name="常规 35 2 2 2 2 2 2 4 3 2" xfId="21420"/>
    <cellStyle name="常规 35 2 2 2 2 2 2 4 3 3" xfId="21423"/>
    <cellStyle name="常规 35 2 2 2 2 2 2 4 4" xfId="14941"/>
    <cellStyle name="常规 35 2 2 2 2 2 2 4 5" xfId="14945"/>
    <cellStyle name="常规 35 2 2 2 2 2 2 5" xfId="17396"/>
    <cellStyle name="常规 35 2 2 2 2 2 2 5 2" xfId="26110"/>
    <cellStyle name="常规 35 2 2 2 2 2 2 5 2 2" xfId="26112"/>
    <cellStyle name="常规 35 2 2 2 2 2 2 5 2 3" xfId="26114"/>
    <cellStyle name="常规 35 2 2 2 2 2 2 5 3" xfId="21438"/>
    <cellStyle name="常规 35 2 2 2 2 2 2 5 3 2" xfId="21440"/>
    <cellStyle name="常规 35 2 2 2 2 2 2 5 3 3" xfId="21443"/>
    <cellStyle name="常规 35 2 2 2 2 2 2 5 4" xfId="21450"/>
    <cellStyle name="常规 35 2 2 2 2 2 2 5 5" xfId="26116"/>
    <cellStyle name="常规 35 2 2 2 2 2 2 6" xfId="17398"/>
    <cellStyle name="常规 35 2 2 2 2 2 2 6 2" xfId="26117"/>
    <cellStyle name="常规 35 2 2 2 2 2 2 6 2 2" xfId="26118"/>
    <cellStyle name="常规 35 2 2 2 2 2 2 6 2 3" xfId="26119"/>
    <cellStyle name="常规 35 2 2 2 2 2 2 6 3" xfId="21459"/>
    <cellStyle name="常规 35 2 2 2 2 2 2 6 3 2" xfId="26120"/>
    <cellStyle name="常规 35 2 2 2 2 2 2 6 3 3" xfId="26121"/>
    <cellStyle name="常规 35 2 2 2 2 2 2 6 4" xfId="21461"/>
    <cellStyle name="常规 35 2 2 2 2 2 2 6 5" xfId="21463"/>
    <cellStyle name="常规 35 2 2 2 2 2 2 7" xfId="17401"/>
    <cellStyle name="常规 35 2 2 2 2 2 2 7 2" xfId="26122"/>
    <cellStyle name="常规 35 2 2 2 2 2 2 7 2 2" xfId="26123"/>
    <cellStyle name="常规 35 2 2 2 2 2 2 7 2 3" xfId="26124"/>
    <cellStyle name="常规 35 2 2 2 2 2 2 7 3" xfId="21474"/>
    <cellStyle name="常规 35 2 2 2 2 2 2 7 3 2" xfId="26125"/>
    <cellStyle name="常规 35 2 2 2 2 2 2 7 3 3" xfId="26126"/>
    <cellStyle name="常规 35 2 2 2 2 2 2 7 4" xfId="26127"/>
    <cellStyle name="常规 35 2 2 2 2 2 2 7 5" xfId="26128"/>
    <cellStyle name="常规 35 2 2 2 2 2 2 8" xfId="26129"/>
    <cellStyle name="常规 35 2 2 2 2 2 2 8 2" xfId="24061"/>
    <cellStyle name="常规 35 2 2 2 2 2 2 8 2 2" xfId="26130"/>
    <cellStyle name="常规 35 2 2 2 2 2 2 8 2 3" xfId="26131"/>
    <cellStyle name="常规 35 2 2 2 2 2 2 8 3" xfId="24063"/>
    <cellStyle name="常规 35 2 2 2 2 2 2 8 3 2" xfId="26132"/>
    <cellStyle name="常规 35 2 2 2 2 2 2 8 3 3" xfId="26133"/>
    <cellStyle name="常规 35 2 2 2 2 2 2 8 4" xfId="4975"/>
    <cellStyle name="常规 35 2 2 2 2 2 2 8 5" xfId="4977"/>
    <cellStyle name="常规 35 2 2 2 2 2 2 9" xfId="26134"/>
    <cellStyle name="常规 35 2 2 2 2 2 2 9 2" xfId="26135"/>
    <cellStyle name="常规 35 2 2 2 2 2 2 9 2 2" xfId="9074"/>
    <cellStyle name="常规 35 2 2 2 2 2 2 9 2 3" xfId="9077"/>
    <cellStyle name="常规 35 2 2 2 2 2 2 9 3" xfId="26136"/>
    <cellStyle name="常规 35 2 2 2 2 2 2 9 3 2" xfId="17848"/>
    <cellStyle name="常规 35 2 2 2 2 2 2 9 3 3" xfId="17850"/>
    <cellStyle name="常规 35 2 2 2 2 2 2 9 4" xfId="26137"/>
    <cellStyle name="常规 35 2 2 2 2 2 2 9 5" xfId="26138"/>
    <cellStyle name="常规 35 2 2 2 2 2 3" xfId="7484"/>
    <cellStyle name="常规 35 2 2 2 2 2 3 2" xfId="4080"/>
    <cellStyle name="常规 35 2 2 2 2 2 3 2 2" xfId="14975"/>
    <cellStyle name="常规 35 2 2 2 2 2 3 2 3" xfId="14977"/>
    <cellStyle name="常规 35 2 2 2 2 2 3 3" xfId="17745"/>
    <cellStyle name="常规 35 2 2 2 2 2 3 3 2" xfId="26139"/>
    <cellStyle name="常规 35 2 2 2 2 2 3 3 3" xfId="26140"/>
    <cellStyle name="常规 35 2 2 2 2 2 3 4" xfId="17747"/>
    <cellStyle name="常规 35 2 2 2 2 2 3 5" xfId="17749"/>
    <cellStyle name="常规 35 2 2 2 2 2 4" xfId="5572"/>
    <cellStyle name="常规 35 2 2 2 2 2 4 2" xfId="4082"/>
    <cellStyle name="常规 35 2 2 2 2 2 4 2 2" xfId="15010"/>
    <cellStyle name="常规 35 2 2 2 2 2 4 2 3" xfId="15013"/>
    <cellStyle name="常规 35 2 2 2 2 2 4 3" xfId="26141"/>
    <cellStyle name="常规 35 2 2 2 2 2 4 3 2" xfId="17825"/>
    <cellStyle name="常规 35 2 2 2 2 2 4 3 3" xfId="26142"/>
    <cellStyle name="常规 35 2 2 2 2 2 4 4" xfId="26144"/>
    <cellStyle name="常规 35 2 2 2 2 2 4 5" xfId="26145"/>
    <cellStyle name="常规 35 2 2 2 2 2 5" xfId="5579"/>
    <cellStyle name="常规 35 2 2 2 2 2 5 2" xfId="26146"/>
    <cellStyle name="常规 35 2 2 2 2 2 5 2 2" xfId="20414"/>
    <cellStyle name="常规 35 2 2 2 2 2 5 2 3" xfId="20417"/>
    <cellStyle name="常规 35 2 2 2 2 2 5 3" xfId="26147"/>
    <cellStyle name="常规 35 2 2 2 2 2 5 3 2" xfId="26148"/>
    <cellStyle name="常规 35 2 2 2 2 2 5 3 3" xfId="26150"/>
    <cellStyle name="常规 35 2 2 2 2 2 5 4" xfId="26152"/>
    <cellStyle name="常规 35 2 2 2 2 2 5 5" xfId="26153"/>
    <cellStyle name="常规 35 2 2 2 2 2 6" xfId="5102"/>
    <cellStyle name="常规 35 2 2 2 2 2 6 2" xfId="26154"/>
    <cellStyle name="常规 35 2 2 2 2 2 6 2 2" xfId="26156"/>
    <cellStyle name="常规 35 2 2 2 2 2 6 2 3" xfId="26157"/>
    <cellStyle name="常规 35 2 2 2 2 2 6 3" xfId="26159"/>
    <cellStyle name="常规 35 2 2 2 2 2 6 3 2" xfId="26161"/>
    <cellStyle name="常规 35 2 2 2 2 2 6 3 3" xfId="26162"/>
    <cellStyle name="常规 35 2 2 2 2 2 6 4" xfId="26163"/>
    <cellStyle name="常规 35 2 2 2 2 2 6 5" xfId="26164"/>
    <cellStyle name="常规 35 2 2 2 2 2 7" xfId="5114"/>
    <cellStyle name="常规 35 2 2 2 2 2 7 2" xfId="26165"/>
    <cellStyle name="常规 35 2 2 2 2 2 7 2 2" xfId="18338"/>
    <cellStyle name="常规 35 2 2 2 2 2 7 2 3" xfId="18341"/>
    <cellStyle name="常规 35 2 2 2 2 2 7 3" xfId="16411"/>
    <cellStyle name="常规 35 2 2 2 2 2 7 3 2" xfId="18372"/>
    <cellStyle name="常规 35 2 2 2 2 2 7 3 3" xfId="18374"/>
    <cellStyle name="常规 35 2 2 2 2 2 7 4" xfId="2174"/>
    <cellStyle name="常规 35 2 2 2 2 2 7 5" xfId="79"/>
    <cellStyle name="常规 35 2 2 2 2 2 8" xfId="26167"/>
    <cellStyle name="常规 35 2 2 2 2 2 8 2" xfId="26169"/>
    <cellStyle name="常规 35 2 2 2 2 2 8 2 2" xfId="18425"/>
    <cellStyle name="常规 35 2 2 2 2 2 8 2 3" xfId="18427"/>
    <cellStyle name="常规 35 2 2 2 2 2 8 3" xfId="26170"/>
    <cellStyle name="常规 35 2 2 2 2 2 8 3 2" xfId="18445"/>
    <cellStyle name="常规 35 2 2 2 2 2 8 3 3" xfId="26171"/>
    <cellStyle name="常规 35 2 2 2 2 2 8 4" xfId="9858"/>
    <cellStyle name="常规 35 2 2 2 2 2 8 5" xfId="9866"/>
    <cellStyle name="常规 35 2 2 2 2 2 9" xfId="26172"/>
    <cellStyle name="常规 35 2 2 2 2 2 9 2" xfId="15129"/>
    <cellStyle name="常规 35 2 2 2 2 2 9 2 2" xfId="18467"/>
    <cellStyle name="常规 35 2 2 2 2 2 9 2 3" xfId="18470"/>
    <cellStyle name="常规 35 2 2 2 2 2 9 3" xfId="15131"/>
    <cellStyle name="常规 35 2 2 2 2 2 9 3 2" xfId="26174"/>
    <cellStyle name="常规 35 2 2 2 2 2 9 3 3" xfId="26175"/>
    <cellStyle name="常规 35 2 2 2 2 2 9 4" xfId="9870"/>
    <cellStyle name="常规 35 2 2 2 2 2 9 5" xfId="9874"/>
    <cellStyle name="常规 35 2 2 2 2 3" xfId="26176"/>
    <cellStyle name="常规 35 2 2 2 2 3 10" xfId="26177"/>
    <cellStyle name="常规 35 2 2 2 2 3 10 2" xfId="26179"/>
    <cellStyle name="常规 35 2 2 2 2 3 10 2 2" xfId="26181"/>
    <cellStyle name="常规 35 2 2 2 2 3 10 2 3" xfId="26182"/>
    <cellStyle name="常规 35 2 2 2 2 3 10 3" xfId="26183"/>
    <cellStyle name="常规 35 2 2 2 2 3 10 3 2" xfId="25700"/>
    <cellStyle name="常规 35 2 2 2 2 3 10 3 3" xfId="26185"/>
    <cellStyle name="常规 35 2 2 2 2 3 10 4" xfId="26186"/>
    <cellStyle name="常规 35 2 2 2 2 3 10 5" xfId="25912"/>
    <cellStyle name="常规 35 2 2 2 2 3 11" xfId="26188"/>
    <cellStyle name="常规 35 2 2 2 2 3 11 2" xfId="14782"/>
    <cellStyle name="常规 35 2 2 2 2 3 11 2 2" xfId="26190"/>
    <cellStyle name="常规 35 2 2 2 2 3 11 2 3" xfId="26191"/>
    <cellStyle name="常规 35 2 2 2 2 3 11 3" xfId="14785"/>
    <cellStyle name="常规 35 2 2 2 2 3 11 3 2" xfId="15263"/>
    <cellStyle name="常规 35 2 2 2 2 3 11 3 3" xfId="15265"/>
    <cellStyle name="常规 35 2 2 2 2 3 11 4" xfId="14788"/>
    <cellStyle name="常规 35 2 2 2 2 3 11 5" xfId="14791"/>
    <cellStyle name="常规 35 2 2 2 2 3 12" xfId="26193"/>
    <cellStyle name="常规 35 2 2 2 2 3 12 2" xfId="26195"/>
    <cellStyle name="常规 35 2 2 2 2 3 12 3" xfId="26196"/>
    <cellStyle name="常规 35 2 2 2 2 3 13" xfId="26197"/>
    <cellStyle name="常规 35 2 2 2 2 3 13 2" xfId="26199"/>
    <cellStyle name="常规 35 2 2 2 2 3 13 3" xfId="26201"/>
    <cellStyle name="常规 35 2 2 2 2 3 14" xfId="90"/>
    <cellStyle name="常规 35 2 2 2 2 3 15" xfId="23498"/>
    <cellStyle name="常规 35 2 2 2 2 3 2" xfId="26202"/>
    <cellStyle name="常规 35 2 2 2 2 3 2 10" xfId="26203"/>
    <cellStyle name="常规 35 2 2 2 2 3 2 10 2" xfId="22786"/>
    <cellStyle name="常规 35 2 2 2 2 3 2 10 2 2" xfId="22797"/>
    <cellStyle name="常规 35 2 2 2 2 3 2 10 2 3" xfId="22800"/>
    <cellStyle name="常规 35 2 2 2 2 3 2 10 3" xfId="22808"/>
    <cellStyle name="常规 35 2 2 2 2 3 2 10 3 2" xfId="22813"/>
    <cellStyle name="常规 35 2 2 2 2 3 2 10 3 3" xfId="24767"/>
    <cellStyle name="常规 35 2 2 2 2 3 2 10 4" xfId="22815"/>
    <cellStyle name="常规 35 2 2 2 2 3 2 10 5" xfId="22818"/>
    <cellStyle name="常规 35 2 2 2 2 3 2 11" xfId="26204"/>
    <cellStyle name="常规 35 2 2 2 2 3 2 11 2" xfId="22833"/>
    <cellStyle name="常规 35 2 2 2 2 3 2 11 3" xfId="22835"/>
    <cellStyle name="常规 35 2 2 2 2 3 2 12" xfId="26205"/>
    <cellStyle name="常规 35 2 2 2 2 3 2 12 2" xfId="21957"/>
    <cellStyle name="常规 35 2 2 2 2 3 2 12 3" xfId="21959"/>
    <cellStyle name="常规 35 2 2 2 2 3 2 13" xfId="26206"/>
    <cellStyle name="常规 35 2 2 2 2 3 2 14" xfId="26207"/>
    <cellStyle name="常规 35 2 2 2 2 3 2 2" xfId="26208"/>
    <cellStyle name="常规 35 2 2 2 2 3 2 2 2" xfId="15088"/>
    <cellStyle name="常规 35 2 2 2 2 3 2 2 2 2" xfId="26209"/>
    <cellStyle name="常规 35 2 2 2 2 3 2 2 2 3" xfId="26211"/>
    <cellStyle name="常规 35 2 2 2 2 3 2 2 3" xfId="15091"/>
    <cellStyle name="常规 35 2 2 2 2 3 2 2 3 2" xfId="19894"/>
    <cellStyle name="常规 35 2 2 2 2 3 2 2 3 3" xfId="12559"/>
    <cellStyle name="常规 35 2 2 2 2 3 2 2 4" xfId="15094"/>
    <cellStyle name="常规 35 2 2 2 2 3 2 2 5" xfId="15097"/>
    <cellStyle name="常规 35 2 2 2 2 3 2 3" xfId="26213"/>
    <cellStyle name="常规 35 2 2 2 2 3 2 3 2" xfId="5245"/>
    <cellStyle name="常规 35 2 2 2 2 3 2 3 2 2" xfId="26214"/>
    <cellStyle name="常规 35 2 2 2 2 3 2 3 2 3" xfId="26216"/>
    <cellStyle name="常规 35 2 2 2 2 3 2 3 3" xfId="5248"/>
    <cellStyle name="常规 35 2 2 2 2 3 2 3 3 2" xfId="19919"/>
    <cellStyle name="常规 35 2 2 2 2 3 2 3 3 3" xfId="19262"/>
    <cellStyle name="常规 35 2 2 2 2 3 2 3 4" xfId="5251"/>
    <cellStyle name="常规 35 2 2 2 2 3 2 3 5" xfId="5254"/>
    <cellStyle name="常规 35 2 2 2 2 3 2 4" xfId="26218"/>
    <cellStyle name="常规 35 2 2 2 2 3 2 4 2" xfId="26219"/>
    <cellStyle name="常规 35 2 2 2 2 3 2 4 2 2" xfId="26220"/>
    <cellStyle name="常规 35 2 2 2 2 3 2 4 2 3" xfId="26222"/>
    <cellStyle name="常规 35 2 2 2 2 3 2 4 3" xfId="21605"/>
    <cellStyle name="常规 35 2 2 2 2 3 2 4 3 2" xfId="21609"/>
    <cellStyle name="常规 35 2 2 2 2 3 2 4 3 3" xfId="19281"/>
    <cellStyle name="常规 35 2 2 2 2 3 2 4 4" xfId="21613"/>
    <cellStyle name="常规 35 2 2 2 2 3 2 4 5" xfId="21617"/>
    <cellStyle name="常规 35 2 2 2 2 3 2 5" xfId="26224"/>
    <cellStyle name="常规 35 2 2 2 2 3 2 5 2" xfId="26225"/>
    <cellStyle name="常规 35 2 2 2 2 3 2 5 2 2" xfId="16805"/>
    <cellStyle name="常规 35 2 2 2 2 3 2 5 2 3" xfId="26226"/>
    <cellStyle name="常规 35 2 2 2 2 3 2 5 3" xfId="21632"/>
    <cellStyle name="常规 35 2 2 2 2 3 2 5 3 2" xfId="17053"/>
    <cellStyle name="常规 35 2 2 2 2 3 2 5 3 3" xfId="25754"/>
    <cellStyle name="常规 35 2 2 2 2 3 2 5 4" xfId="21636"/>
    <cellStyle name="常规 35 2 2 2 2 3 2 5 5" xfId="25396"/>
    <cellStyle name="常规 35 2 2 2 2 3 2 6" xfId="26227"/>
    <cellStyle name="常规 35 2 2 2 2 3 2 6 2" xfId="26230"/>
    <cellStyle name="常规 35 2 2 2 2 3 2 6 2 2" xfId="18974"/>
    <cellStyle name="常规 35 2 2 2 2 3 2 6 2 3" xfId="26231"/>
    <cellStyle name="常规 35 2 2 2 2 3 2 6 3" xfId="25757"/>
    <cellStyle name="常规 35 2 2 2 2 3 2 6 3 2" xfId="25759"/>
    <cellStyle name="常规 35 2 2 2 2 3 2 6 3 3" xfId="25761"/>
    <cellStyle name="常规 35 2 2 2 2 3 2 6 4" xfId="25763"/>
    <cellStyle name="常规 35 2 2 2 2 3 2 6 5" xfId="25767"/>
    <cellStyle name="常规 35 2 2 2 2 3 2 7" xfId="26232"/>
    <cellStyle name="常规 35 2 2 2 2 3 2 7 2" xfId="26235"/>
    <cellStyle name="常规 35 2 2 2 2 3 2 7 2 2" xfId="26236"/>
    <cellStyle name="常规 35 2 2 2 2 3 2 7 2 3" xfId="26237"/>
    <cellStyle name="常规 35 2 2 2 2 3 2 7 3" xfId="25770"/>
    <cellStyle name="常规 35 2 2 2 2 3 2 7 3 2" xfId="25772"/>
    <cellStyle name="常规 35 2 2 2 2 3 2 7 3 3" xfId="12617"/>
    <cellStyle name="常规 35 2 2 2 2 3 2 7 4" xfId="25774"/>
    <cellStyle name="常规 35 2 2 2 2 3 2 7 5" xfId="25776"/>
    <cellStyle name="常规 35 2 2 2 2 3 2 8" xfId="26238"/>
    <cellStyle name="常规 35 2 2 2 2 3 2 8 2" xfId="26239"/>
    <cellStyle name="常规 35 2 2 2 2 3 2 8 2 2" xfId="26240"/>
    <cellStyle name="常规 35 2 2 2 2 3 2 8 2 3" xfId="26241"/>
    <cellStyle name="常规 35 2 2 2 2 3 2 8 3" xfId="25779"/>
    <cellStyle name="常规 35 2 2 2 2 3 2 8 3 2" xfId="20279"/>
    <cellStyle name="常规 35 2 2 2 2 3 2 8 3 3" xfId="26242"/>
    <cellStyle name="常规 35 2 2 2 2 3 2 8 4" xfId="25781"/>
    <cellStyle name="常规 35 2 2 2 2 3 2 8 5" xfId="26243"/>
    <cellStyle name="常规 35 2 2 2 2 3 2 9" xfId="26244"/>
    <cellStyle name="常规 35 2 2 2 2 3 2 9 2" xfId="26245"/>
    <cellStyle name="常规 35 2 2 2 2 3 2 9 2 2" xfId="20566"/>
    <cellStyle name="常规 35 2 2 2 2 3 2 9 2 3" xfId="26246"/>
    <cellStyle name="常规 35 2 2 2 2 3 2 9 3" xfId="26247"/>
    <cellStyle name="常规 35 2 2 2 2 3 2 9 3 2" xfId="26248"/>
    <cellStyle name="常规 35 2 2 2 2 3 2 9 3 3" xfId="26249"/>
    <cellStyle name="常规 35 2 2 2 2 3 2 9 4" xfId="26250"/>
    <cellStyle name="常规 35 2 2 2 2 3 2 9 5" xfId="26251"/>
    <cellStyle name="常规 35 2 2 2 2 3 3" xfId="17759"/>
    <cellStyle name="常规 35 2 2 2 2 3 3 2" xfId="4106"/>
    <cellStyle name="常规 35 2 2 2 2 3 3 2 2" xfId="15112"/>
    <cellStyle name="常规 35 2 2 2 2 3 3 2 3" xfId="15114"/>
    <cellStyle name="常规 35 2 2 2 2 3 3 3" xfId="17767"/>
    <cellStyle name="常规 35 2 2 2 2 3 3 3 2" xfId="26252"/>
    <cellStyle name="常规 35 2 2 2 2 3 3 3 3" xfId="26253"/>
    <cellStyle name="常规 35 2 2 2 2 3 3 4" xfId="14035"/>
    <cellStyle name="常规 35 2 2 2 2 3 3 5" xfId="14039"/>
    <cellStyle name="常规 35 2 2 2 2 3 4" xfId="26254"/>
    <cellStyle name="常规 35 2 2 2 2 3 4 2" xfId="26255"/>
    <cellStyle name="常规 35 2 2 2 2 3 4 2 2" xfId="23766"/>
    <cellStyle name="常规 35 2 2 2 2 3 4 2 3" xfId="23768"/>
    <cellStyle name="常规 35 2 2 2 2 3 4 3" xfId="26256"/>
    <cellStyle name="常规 35 2 2 2 2 3 4 3 2" xfId="5425"/>
    <cellStyle name="常规 35 2 2 2 2 3 4 3 3" xfId="5427"/>
    <cellStyle name="常规 35 2 2 2 2 3 4 4" xfId="26257"/>
    <cellStyle name="常规 35 2 2 2 2 3 4 5" xfId="26258"/>
    <cellStyle name="常规 35 2 2 2 2 3 5" xfId="26259"/>
    <cellStyle name="常规 35 2 2 2 2 3 5 2" xfId="9102"/>
    <cellStyle name="常规 35 2 2 2 2 3 5 2 2" xfId="23779"/>
    <cellStyle name="常规 35 2 2 2 2 3 5 2 3" xfId="23781"/>
    <cellStyle name="常规 35 2 2 2 2 3 5 3" xfId="9105"/>
    <cellStyle name="常规 35 2 2 2 2 3 5 3 2" xfId="26260"/>
    <cellStyle name="常规 35 2 2 2 2 3 5 3 3" xfId="26261"/>
    <cellStyle name="常规 35 2 2 2 2 3 5 4" xfId="9108"/>
    <cellStyle name="常规 35 2 2 2 2 3 5 5" xfId="9111"/>
    <cellStyle name="常规 35 2 2 2 2 3 6" xfId="26262"/>
    <cellStyle name="常规 35 2 2 2 2 3 6 2" xfId="26264"/>
    <cellStyle name="常规 35 2 2 2 2 3 6 2 2" xfId="26266"/>
    <cellStyle name="常规 35 2 2 2 2 3 6 2 3" xfId="26267"/>
    <cellStyle name="常规 35 2 2 2 2 3 6 3" xfId="26268"/>
    <cellStyle name="常规 35 2 2 2 2 3 6 3 2" xfId="26270"/>
    <cellStyle name="常规 35 2 2 2 2 3 6 3 3" xfId="26271"/>
    <cellStyle name="常规 35 2 2 2 2 3 6 4" xfId="26272"/>
    <cellStyle name="常规 35 2 2 2 2 3 6 5" xfId="26273"/>
    <cellStyle name="常规 35 2 2 2 2 3 7" xfId="26274"/>
    <cellStyle name="常规 35 2 2 2 2 3 7 2" xfId="26276"/>
    <cellStyle name="常规 35 2 2 2 2 3 7 2 2" xfId="18530"/>
    <cellStyle name="常规 35 2 2 2 2 3 7 2 3" xfId="18532"/>
    <cellStyle name="常规 35 2 2 2 2 3 7 3" xfId="26278"/>
    <cellStyle name="常规 35 2 2 2 2 3 7 3 2" xfId="26280"/>
    <cellStyle name="常规 35 2 2 2 2 3 7 3 3" xfId="26281"/>
    <cellStyle name="常规 35 2 2 2 2 3 7 4" xfId="26282"/>
    <cellStyle name="常规 35 2 2 2 2 3 7 5" xfId="26283"/>
    <cellStyle name="常规 35 2 2 2 2 3 8" xfId="26285"/>
    <cellStyle name="常规 35 2 2 2 2 3 8 2" xfId="26287"/>
    <cellStyle name="常规 35 2 2 2 2 3 8 2 2" xfId="18559"/>
    <cellStyle name="常规 35 2 2 2 2 3 8 2 3" xfId="18561"/>
    <cellStyle name="常规 35 2 2 2 2 3 8 3" xfId="26288"/>
    <cellStyle name="常规 35 2 2 2 2 3 8 3 2" xfId="4858"/>
    <cellStyle name="常规 35 2 2 2 2 3 8 3 3" xfId="4860"/>
    <cellStyle name="常规 35 2 2 2 2 3 8 4" xfId="9884"/>
    <cellStyle name="常规 35 2 2 2 2 3 8 5" xfId="9886"/>
    <cellStyle name="常规 35 2 2 2 2 3 9" xfId="26289"/>
    <cellStyle name="常规 35 2 2 2 2 3 9 2" xfId="26291"/>
    <cellStyle name="常规 35 2 2 2 2 3 9 2 2" xfId="26292"/>
    <cellStyle name="常规 35 2 2 2 2 3 9 2 3" xfId="26293"/>
    <cellStyle name="常规 35 2 2 2 2 3 9 3" xfId="26294"/>
    <cellStyle name="常规 35 2 2 2 2 3 9 3 2" xfId="26295"/>
    <cellStyle name="常规 35 2 2 2 2 3 9 3 3" xfId="26296"/>
    <cellStyle name="常规 35 2 2 2 2 3 9 4" xfId="26297"/>
    <cellStyle name="常规 35 2 2 2 2 3 9 5" xfId="26298"/>
    <cellStyle name="常规 35 2 2 2 2 4" xfId="26299"/>
    <cellStyle name="常规 35 2 2 2 2 4 10" xfId="26300"/>
    <cellStyle name="常规 35 2 2 2 2 4 10 2" xfId="26301"/>
    <cellStyle name="常规 35 2 2 2 2 4 10 2 2" xfId="26302"/>
    <cellStyle name="常规 35 2 2 2 2 4 10 2 3" xfId="26303"/>
    <cellStyle name="常规 35 2 2 2 2 4 10 3" xfId="26304"/>
    <cellStyle name="常规 35 2 2 2 2 4 10 3 2" xfId="26305"/>
    <cellStyle name="常规 35 2 2 2 2 4 10 3 3" xfId="26306"/>
    <cellStyle name="常规 35 2 2 2 2 4 10 4" xfId="26307"/>
    <cellStyle name="常规 35 2 2 2 2 4 10 5" xfId="26308"/>
    <cellStyle name="常规 35 2 2 2 2 4 11" xfId="26310"/>
    <cellStyle name="常规 35 2 2 2 2 4 11 2" xfId="14806"/>
    <cellStyle name="常规 35 2 2 2 2 4 11 3" xfId="14808"/>
    <cellStyle name="常规 35 2 2 2 2 4 12" xfId="26311"/>
    <cellStyle name="常规 35 2 2 2 2 4 12 2" xfId="5324"/>
    <cellStyle name="常规 35 2 2 2 2 4 12 3" xfId="8130"/>
    <cellStyle name="常规 35 2 2 2 2 4 13" xfId="26312"/>
    <cellStyle name="常规 35 2 2 2 2 4 14" xfId="26313"/>
    <cellStyle name="常规 35 2 2 2 2 4 2" xfId="5936"/>
    <cellStyle name="常规 35 2 2 2 2 4 2 2" xfId="26314"/>
    <cellStyle name="常规 35 2 2 2 2 4 2 2 2" xfId="3510"/>
    <cellStyle name="常规 35 2 2 2 2 4 2 2 3" xfId="26315"/>
    <cellStyle name="常规 35 2 2 2 2 4 2 3" xfId="26316"/>
    <cellStyle name="常规 35 2 2 2 2 4 2 3 2" xfId="23005"/>
    <cellStyle name="常规 35 2 2 2 2 4 2 3 3" xfId="23007"/>
    <cellStyle name="常规 35 2 2 2 2 4 2 4" xfId="26317"/>
    <cellStyle name="常规 35 2 2 2 2 4 2 5" xfId="26318"/>
    <cellStyle name="常规 35 2 2 2 2 4 3" xfId="5941"/>
    <cellStyle name="常规 35 2 2 2 2 4 3 2" xfId="4116"/>
    <cellStyle name="常规 35 2 2 2 2 4 3 2 2" xfId="26319"/>
    <cellStyle name="常规 35 2 2 2 2 4 3 2 3" xfId="26321"/>
    <cellStyle name="常规 35 2 2 2 2 4 3 3" xfId="26323"/>
    <cellStyle name="常规 35 2 2 2 2 4 3 3 2" xfId="26324"/>
    <cellStyle name="常规 35 2 2 2 2 4 3 3 3" xfId="26326"/>
    <cellStyle name="常规 35 2 2 2 2 4 3 4" xfId="26328"/>
    <cellStyle name="常规 35 2 2 2 2 4 3 5" xfId="26329"/>
    <cellStyle name="常规 35 2 2 2 2 4 4" xfId="5945"/>
    <cellStyle name="常规 35 2 2 2 2 4 4 2" xfId="26330"/>
    <cellStyle name="常规 35 2 2 2 2 4 4 2 2" xfId="26331"/>
    <cellStyle name="常规 35 2 2 2 2 4 4 2 3" xfId="26332"/>
    <cellStyle name="常规 35 2 2 2 2 4 4 3" xfId="26333"/>
    <cellStyle name="常规 35 2 2 2 2 4 4 3 2" xfId="26334"/>
    <cellStyle name="常规 35 2 2 2 2 4 4 3 3" xfId="26335"/>
    <cellStyle name="常规 35 2 2 2 2 4 4 4" xfId="26336"/>
    <cellStyle name="常规 35 2 2 2 2 4 4 5" xfId="26337"/>
    <cellStyle name="常规 35 2 2 2 2 4 5" xfId="17780"/>
    <cellStyle name="常规 35 2 2 2 2 4 5 2" xfId="18281"/>
    <cellStyle name="常规 35 2 2 2 2 4 5 2 2" xfId="26338"/>
    <cellStyle name="常规 35 2 2 2 2 4 5 2 3" xfId="26339"/>
    <cellStyle name="常规 35 2 2 2 2 4 5 3" xfId="18283"/>
    <cellStyle name="常规 35 2 2 2 2 4 5 3 2" xfId="25904"/>
    <cellStyle name="常规 35 2 2 2 2 4 5 3 3" xfId="25910"/>
    <cellStyle name="常规 35 2 2 2 2 4 5 4" xfId="18285"/>
    <cellStyle name="常规 35 2 2 2 2 4 5 5" xfId="18287"/>
    <cellStyle name="常规 35 2 2 2 2 4 6" xfId="17782"/>
    <cellStyle name="常规 35 2 2 2 2 4 6 2" xfId="26340"/>
    <cellStyle name="常规 35 2 2 2 2 4 6 2 2" xfId="26342"/>
    <cellStyle name="常规 35 2 2 2 2 4 6 2 3" xfId="26343"/>
    <cellStyle name="常规 35 2 2 2 2 4 6 3" xfId="26344"/>
    <cellStyle name="常规 35 2 2 2 2 4 6 3 2" xfId="26346"/>
    <cellStyle name="常规 35 2 2 2 2 4 6 3 3" xfId="26348"/>
    <cellStyle name="常规 35 2 2 2 2 4 6 4" xfId="26349"/>
    <cellStyle name="常规 35 2 2 2 2 4 6 5" xfId="26350"/>
    <cellStyle name="常规 35 2 2 2 2 4 7" xfId="17785"/>
    <cellStyle name="常规 35 2 2 2 2 4 7 2" xfId="26351"/>
    <cellStyle name="常规 35 2 2 2 2 4 7 2 2" xfId="26353"/>
    <cellStyle name="常规 35 2 2 2 2 4 7 2 3" xfId="26354"/>
    <cellStyle name="常规 35 2 2 2 2 4 7 3" xfId="26355"/>
    <cellStyle name="常规 35 2 2 2 2 4 7 3 2" xfId="22544"/>
    <cellStyle name="常规 35 2 2 2 2 4 7 3 3" xfId="22546"/>
    <cellStyle name="常规 35 2 2 2 2 4 7 4" xfId="26357"/>
    <cellStyle name="常规 35 2 2 2 2 4 7 5" xfId="26358"/>
    <cellStyle name="常规 35 2 2 2 2 4 8" xfId="17788"/>
    <cellStyle name="常规 35 2 2 2 2 4 8 2" xfId="26359"/>
    <cellStyle name="常规 35 2 2 2 2 4 8 2 2" xfId="26360"/>
    <cellStyle name="常规 35 2 2 2 2 4 8 2 3" xfId="26362"/>
    <cellStyle name="常规 35 2 2 2 2 4 8 3" xfId="26364"/>
    <cellStyle name="常规 35 2 2 2 2 4 8 3 2" xfId="15682"/>
    <cellStyle name="常规 35 2 2 2 2 4 8 3 3" xfId="15685"/>
    <cellStyle name="常规 35 2 2 2 2 4 8 4" xfId="9902"/>
    <cellStyle name="常规 35 2 2 2 2 4 8 5" xfId="9904"/>
    <cellStyle name="常规 35 2 2 2 2 4 9" xfId="17791"/>
    <cellStyle name="常规 35 2 2 2 2 4 9 2" xfId="26365"/>
    <cellStyle name="常规 35 2 2 2 2 4 9 2 2" xfId="26366"/>
    <cellStyle name="常规 35 2 2 2 2 4 9 2 3" xfId="26367"/>
    <cellStyle name="常规 35 2 2 2 2 4 9 3" xfId="26368"/>
    <cellStyle name="常规 35 2 2 2 2 4 9 3 2" xfId="26369"/>
    <cellStyle name="常规 35 2 2 2 2 4 9 3 3" xfId="26370"/>
    <cellStyle name="常规 35 2 2 2 2 4 9 4" xfId="26371"/>
    <cellStyle name="常规 35 2 2 2 2 4 9 5" xfId="26372"/>
    <cellStyle name="常规 35 2 2 2 2 5" xfId="26373"/>
    <cellStyle name="常规 35 2 2 2 2 5 2" xfId="26374"/>
    <cellStyle name="常规 35 2 2 2 2 5 2 2" xfId="26377"/>
    <cellStyle name="常规 35 2 2 2 2 5 2 3" xfId="26378"/>
    <cellStyle name="常规 35 2 2 2 2 5 3" xfId="11557"/>
    <cellStyle name="常规 35 2 2 2 2 5 3 2" xfId="11573"/>
    <cellStyle name="常规 35 2 2 2 2 5 3 3" xfId="11581"/>
    <cellStyle name="常规 35 2 2 2 2 5 4" xfId="11600"/>
    <cellStyle name="常规 35 2 2 2 2 5 5" xfId="11608"/>
    <cellStyle name="常规 35 2 2 2 2 6" xfId="26379"/>
    <cellStyle name="常规 35 2 2 2 2 6 2" xfId="26380"/>
    <cellStyle name="常规 35 2 2 2 2 6 2 2" xfId="26381"/>
    <cellStyle name="常规 35 2 2 2 2 6 2 3" xfId="26382"/>
    <cellStyle name="常规 35 2 2 2 2 6 3" xfId="11616"/>
    <cellStyle name="常规 35 2 2 2 2 6 3 2" xfId="11634"/>
    <cellStyle name="常规 35 2 2 2 2 6 3 3" xfId="11637"/>
    <cellStyle name="常规 35 2 2 2 2 6 4" xfId="11655"/>
    <cellStyle name="常规 35 2 2 2 2 6 5" xfId="26383"/>
    <cellStyle name="常规 35 2 2 2 2 7" xfId="26384"/>
    <cellStyle name="常规 35 2 2 2 2 7 2" xfId="26386"/>
    <cellStyle name="常规 35 2 2 2 2 7 2 2" xfId="26389"/>
    <cellStyle name="常规 35 2 2 2 2 7 2 3" xfId="26390"/>
    <cellStyle name="常规 35 2 2 2 2 7 3" xfId="11680"/>
    <cellStyle name="常规 35 2 2 2 2 7 3 2" xfId="26391"/>
    <cellStyle name="常规 35 2 2 2 2 7 3 3" xfId="26392"/>
    <cellStyle name="常规 35 2 2 2 2 7 4" xfId="11684"/>
    <cellStyle name="常规 35 2 2 2 2 7 5" xfId="11689"/>
    <cellStyle name="常规 35 2 2 2 2 8" xfId="26393"/>
    <cellStyle name="常规 35 2 2 2 2 8 2" xfId="1704"/>
    <cellStyle name="常规 35 2 2 2 2 8 2 2" xfId="26396"/>
    <cellStyle name="常规 35 2 2 2 2 8 2 3" xfId="26398"/>
    <cellStyle name="常规 35 2 2 2 2 8 3" xfId="1714"/>
    <cellStyle name="常规 35 2 2 2 2 8 3 2" xfId="26399"/>
    <cellStyle name="常规 35 2 2 2 2 8 3 3" xfId="26400"/>
    <cellStyle name="常规 35 2 2 2 2 8 4" xfId="1731"/>
    <cellStyle name="常规 35 2 2 2 2 8 5" xfId="26401"/>
    <cellStyle name="常规 35 2 2 2 2 9" xfId="26404"/>
    <cellStyle name="常规 35 2 2 2 2 9 2" xfId="26405"/>
    <cellStyle name="常规 35 2 2 2 2 9 2 2" xfId="21285"/>
    <cellStyle name="常规 35 2 2 2 2 9 2 3" xfId="26406"/>
    <cellStyle name="常规 35 2 2 2 2 9 3" xfId="26407"/>
    <cellStyle name="常规 35 2 2 2 2 9 3 2" xfId="15761"/>
    <cellStyle name="常规 35 2 2 2 2 9 3 3" xfId="26408"/>
    <cellStyle name="常规 35 2 2 2 2 9 4" xfId="26409"/>
    <cellStyle name="常规 35 2 2 2 2 9 5" xfId="26411"/>
    <cellStyle name="常规 35 2 2 2 3" xfId="1100"/>
    <cellStyle name="常规 35 2 2 2 3 10" xfId="26414"/>
    <cellStyle name="常规 35 2 2 2 3 10 2" xfId="26415"/>
    <cellStyle name="常规 35 2 2 2 3 10 2 2" xfId="26416"/>
    <cellStyle name="常规 35 2 2 2 3 10 2 3" xfId="26418"/>
    <cellStyle name="常规 35 2 2 2 3 10 3" xfId="26420"/>
    <cellStyle name="常规 35 2 2 2 3 10 3 2" xfId="26421"/>
    <cellStyle name="常规 35 2 2 2 3 10 3 3" xfId="26422"/>
    <cellStyle name="常规 35 2 2 2 3 10 4" xfId="26423"/>
    <cellStyle name="常规 35 2 2 2 3 10 5" xfId="26424"/>
    <cellStyle name="常规 35 2 2 2 3 11" xfId="26425"/>
    <cellStyle name="常规 35 2 2 2 3 11 2" xfId="26426"/>
    <cellStyle name="常规 35 2 2 2 3 11 2 2" xfId="26427"/>
    <cellStyle name="常规 35 2 2 2 3 11 2 3" xfId="26428"/>
    <cellStyle name="常规 35 2 2 2 3 11 3" xfId="26429"/>
    <cellStyle name="常规 35 2 2 2 3 11 3 2" xfId="26430"/>
    <cellStyle name="常规 35 2 2 2 3 11 3 3" xfId="26431"/>
    <cellStyle name="常规 35 2 2 2 3 11 4" xfId="26432"/>
    <cellStyle name="常规 35 2 2 2 3 11 5" xfId="26433"/>
    <cellStyle name="常规 35 2 2 2 3 12" xfId="26434"/>
    <cellStyle name="常规 35 2 2 2 3 12 2" xfId="1062"/>
    <cellStyle name="常规 35 2 2 2 3 12 3" xfId="25579"/>
    <cellStyle name="常规 35 2 2 2 3 13" xfId="26435"/>
    <cellStyle name="常规 35 2 2 2 3 13 2" xfId="26436"/>
    <cellStyle name="常规 35 2 2 2 3 13 3" xfId="26438"/>
    <cellStyle name="常规 35 2 2 2 3 14" xfId="26439"/>
    <cellStyle name="常规 35 2 2 2 3 15" xfId="26440"/>
    <cellStyle name="常规 35 2 2 2 3 2" xfId="26441"/>
    <cellStyle name="常规 35 2 2 2 3 2 10" xfId="26443"/>
    <cellStyle name="常规 35 2 2 2 3 2 10 2" xfId="26444"/>
    <cellStyle name="常规 35 2 2 2 3 2 10 2 2" xfId="26445"/>
    <cellStyle name="常规 35 2 2 2 3 2 10 2 3" xfId="26446"/>
    <cellStyle name="常规 35 2 2 2 3 2 10 3" xfId="26449"/>
    <cellStyle name="常规 35 2 2 2 3 2 10 3 2" xfId="26450"/>
    <cellStyle name="常规 35 2 2 2 3 2 10 3 3" xfId="26451"/>
    <cellStyle name="常规 35 2 2 2 3 2 10 4" xfId="26454"/>
    <cellStyle name="常规 35 2 2 2 3 2 10 5" xfId="26455"/>
    <cellStyle name="常规 35 2 2 2 3 2 11" xfId="26456"/>
    <cellStyle name="常规 35 2 2 2 3 2 11 2" xfId="15146"/>
    <cellStyle name="常规 35 2 2 2 3 2 11 3" xfId="15148"/>
    <cellStyle name="常规 35 2 2 2 3 2 12" xfId="26458"/>
    <cellStyle name="常规 35 2 2 2 3 2 12 2" xfId="26460"/>
    <cellStyle name="常规 35 2 2 2 3 2 12 3" xfId="26461"/>
    <cellStyle name="常规 35 2 2 2 3 2 13" xfId="26462"/>
    <cellStyle name="常规 35 2 2 2 3 2 14" xfId="26463"/>
    <cellStyle name="常规 35 2 2 2 3 2 2" xfId="26464"/>
    <cellStyle name="常规 35 2 2 2 3 2 2 2" xfId="26465"/>
    <cellStyle name="常规 35 2 2 2 3 2 2 2 2" xfId="15216"/>
    <cellStyle name="常规 35 2 2 2 3 2 2 2 3" xfId="15219"/>
    <cellStyle name="常规 35 2 2 2 3 2 2 3" xfId="26466"/>
    <cellStyle name="常规 35 2 2 2 3 2 2 3 2" xfId="26467"/>
    <cellStyle name="常规 35 2 2 2 3 2 2 3 3" xfId="26469"/>
    <cellStyle name="常规 35 2 2 2 3 2 2 4" xfId="26470"/>
    <cellStyle name="常规 35 2 2 2 3 2 2 5" xfId="26471"/>
    <cellStyle name="常规 35 2 2 2 3 2 3" xfId="17802"/>
    <cellStyle name="常规 35 2 2 2 3 2 3 2" xfId="5087"/>
    <cellStyle name="常规 35 2 2 2 3 2 3 2 2" xfId="15239"/>
    <cellStyle name="常规 35 2 2 2 3 2 3 2 3" xfId="15241"/>
    <cellStyle name="常规 35 2 2 2 3 2 3 3" xfId="26473"/>
    <cellStyle name="常规 35 2 2 2 3 2 3 3 2" xfId="26474"/>
    <cellStyle name="常规 35 2 2 2 3 2 3 3 3" xfId="26475"/>
    <cellStyle name="常规 35 2 2 2 3 2 3 4" xfId="26476"/>
    <cellStyle name="常规 35 2 2 2 3 2 3 5" xfId="26477"/>
    <cellStyle name="常规 35 2 2 2 3 2 4" xfId="17804"/>
    <cellStyle name="常规 35 2 2 2 3 2 4 2" xfId="5097"/>
    <cellStyle name="常规 35 2 2 2 3 2 4 2 2" xfId="26478"/>
    <cellStyle name="常规 35 2 2 2 3 2 4 2 3" xfId="26479"/>
    <cellStyle name="常规 35 2 2 2 3 2 4 3" xfId="26480"/>
    <cellStyle name="常规 35 2 2 2 3 2 4 3 2" xfId="26481"/>
    <cellStyle name="常规 35 2 2 2 3 2 4 3 3" xfId="26482"/>
    <cellStyle name="常规 35 2 2 2 3 2 4 4" xfId="26483"/>
    <cellStyle name="常规 35 2 2 2 3 2 4 5" xfId="26484"/>
    <cellStyle name="常规 35 2 2 2 3 2 5" xfId="17806"/>
    <cellStyle name="常规 35 2 2 2 3 2 5 2" xfId="26485"/>
    <cellStyle name="常规 35 2 2 2 3 2 5 2 2" xfId="26488"/>
    <cellStyle name="常规 35 2 2 2 3 2 5 2 3" xfId="26489"/>
    <cellStyle name="常规 35 2 2 2 3 2 5 3" xfId="26490"/>
    <cellStyle name="常规 35 2 2 2 3 2 5 3 2" xfId="26491"/>
    <cellStyle name="常规 35 2 2 2 3 2 5 3 3" xfId="26492"/>
    <cellStyle name="常规 35 2 2 2 3 2 5 4" xfId="26493"/>
    <cellStyle name="常规 35 2 2 2 3 2 5 5" xfId="26494"/>
    <cellStyle name="常规 35 2 2 2 3 2 6" xfId="17808"/>
    <cellStyle name="常规 35 2 2 2 3 2 6 2" xfId="26495"/>
    <cellStyle name="常规 35 2 2 2 3 2 6 2 2" xfId="18105"/>
    <cellStyle name="常规 35 2 2 2 3 2 6 2 3" xfId="18108"/>
    <cellStyle name="常规 35 2 2 2 3 2 6 3" xfId="26496"/>
    <cellStyle name="常规 35 2 2 2 3 2 6 3 2" xfId="26497"/>
    <cellStyle name="常规 35 2 2 2 3 2 6 3 3" xfId="26499"/>
    <cellStyle name="常规 35 2 2 2 3 2 6 4" xfId="26500"/>
    <cellStyle name="常规 35 2 2 2 3 2 6 5" xfId="26501"/>
    <cellStyle name="常规 35 2 2 2 3 2 7" xfId="17811"/>
    <cellStyle name="常规 35 2 2 2 3 2 7 2" xfId="2902"/>
    <cellStyle name="常规 35 2 2 2 3 2 7 2 2" xfId="18699"/>
    <cellStyle name="常规 35 2 2 2 3 2 7 2 3" xfId="18701"/>
    <cellStyle name="常规 35 2 2 2 3 2 7 3" xfId="2912"/>
    <cellStyle name="常规 35 2 2 2 3 2 7 3 2" xfId="26502"/>
    <cellStyle name="常规 35 2 2 2 3 2 7 3 3" xfId="26503"/>
    <cellStyle name="常规 35 2 2 2 3 2 7 4" xfId="2921"/>
    <cellStyle name="常规 35 2 2 2 3 2 7 5" xfId="2930"/>
    <cellStyle name="常规 35 2 2 2 3 2 8" xfId="17814"/>
    <cellStyle name="常规 35 2 2 2 3 2 8 2" xfId="26504"/>
    <cellStyle name="常规 35 2 2 2 3 2 8 2 2" xfId="18734"/>
    <cellStyle name="常规 35 2 2 2 3 2 8 2 3" xfId="18737"/>
    <cellStyle name="常规 35 2 2 2 3 2 8 3" xfId="26505"/>
    <cellStyle name="常规 35 2 2 2 3 2 8 3 2" xfId="26506"/>
    <cellStyle name="常规 35 2 2 2 3 2 8 3 3" xfId="26507"/>
    <cellStyle name="常规 35 2 2 2 3 2 8 4" xfId="2559"/>
    <cellStyle name="常规 35 2 2 2 3 2 8 5" xfId="6395"/>
    <cellStyle name="常规 35 2 2 2 3 2 9" xfId="17816"/>
    <cellStyle name="常规 35 2 2 2 3 2 9 2" xfId="26508"/>
    <cellStyle name="常规 35 2 2 2 3 2 9 2 2" xfId="24647"/>
    <cellStyle name="常规 35 2 2 2 3 2 9 2 3" xfId="26509"/>
    <cellStyle name="常规 35 2 2 2 3 2 9 3" xfId="26510"/>
    <cellStyle name="常规 35 2 2 2 3 2 9 3 2" xfId="21007"/>
    <cellStyle name="常规 35 2 2 2 3 2 9 3 3" xfId="21009"/>
    <cellStyle name="常规 35 2 2 2 3 2 9 4" xfId="10295"/>
    <cellStyle name="常规 35 2 2 2 3 2 9 5" xfId="10298"/>
    <cellStyle name="常规 35 2 2 2 3 3" xfId="26512"/>
    <cellStyle name="常规 35 2 2 2 3 3 2" xfId="26513"/>
    <cellStyle name="常规 35 2 2 2 3 3 2 2" xfId="26514"/>
    <cellStyle name="常规 35 2 2 2 3 3 2 3" xfId="26515"/>
    <cellStyle name="常规 35 2 2 2 3 3 3" xfId="26516"/>
    <cellStyle name="常规 35 2 2 2 3 3 3 2" xfId="5121"/>
    <cellStyle name="常规 35 2 2 2 3 3 3 3" xfId="26517"/>
    <cellStyle name="常规 35 2 2 2 3 3 4" xfId="26518"/>
    <cellStyle name="常规 35 2 2 2 3 3 5" xfId="26519"/>
    <cellStyle name="常规 35 2 2 2 3 4" xfId="26520"/>
    <cellStyle name="常规 35 2 2 2 3 4 2" xfId="26521"/>
    <cellStyle name="常规 35 2 2 2 3 4 2 2" xfId="26523"/>
    <cellStyle name="常规 35 2 2 2 3 4 2 3" xfId="26524"/>
    <cellStyle name="常规 35 2 2 2 3 4 3" xfId="26525"/>
    <cellStyle name="常规 35 2 2 2 3 4 3 2" xfId="4168"/>
    <cellStyle name="常规 35 2 2 2 3 4 3 3" xfId="14489"/>
    <cellStyle name="常规 35 2 2 2 3 4 4" xfId="26526"/>
    <cellStyle name="常规 35 2 2 2 3 4 5" xfId="26527"/>
    <cellStyle name="常规 35 2 2 2 3 5" xfId="26528"/>
    <cellStyle name="常规 35 2 2 2 3 5 2" xfId="26529"/>
    <cellStyle name="常规 35 2 2 2 3 5 2 2" xfId="26531"/>
    <cellStyle name="常规 35 2 2 2 3 5 2 3" xfId="26532"/>
    <cellStyle name="常规 35 2 2 2 3 5 3" xfId="11759"/>
    <cellStyle name="常规 35 2 2 2 3 5 3 2" xfId="11762"/>
    <cellStyle name="常规 35 2 2 2 3 5 3 3" xfId="11765"/>
    <cellStyle name="常规 35 2 2 2 3 5 4" xfId="11769"/>
    <cellStyle name="常规 35 2 2 2 3 5 5" xfId="26533"/>
    <cellStyle name="常规 35 2 2 2 3 6" xfId="26534"/>
    <cellStyle name="常规 35 2 2 2 3 6 2" xfId="26535"/>
    <cellStyle name="常规 35 2 2 2 3 6 2 2" xfId="26537"/>
    <cellStyle name="常规 35 2 2 2 3 6 2 3" xfId="26538"/>
    <cellStyle name="常规 35 2 2 2 3 6 3" xfId="11777"/>
    <cellStyle name="常规 35 2 2 2 3 6 3 2" xfId="26539"/>
    <cellStyle name="常规 35 2 2 2 3 6 3 3" xfId="26540"/>
    <cellStyle name="常规 35 2 2 2 3 6 4" xfId="11781"/>
    <cellStyle name="常规 35 2 2 2 3 6 5" xfId="26541"/>
    <cellStyle name="常规 35 2 2 2 3 7" xfId="26542"/>
    <cellStyle name="常规 35 2 2 2 3 7 2" xfId="26543"/>
    <cellStyle name="常规 35 2 2 2 3 7 2 2" xfId="26546"/>
    <cellStyle name="常规 35 2 2 2 3 7 2 3" xfId="26548"/>
    <cellStyle name="常规 35 2 2 2 3 7 3" xfId="26549"/>
    <cellStyle name="常规 35 2 2 2 3 7 3 2" xfId="22024"/>
    <cellStyle name="常规 35 2 2 2 3 7 3 3" xfId="22027"/>
    <cellStyle name="常规 35 2 2 2 3 7 4" xfId="26552"/>
    <cellStyle name="常规 35 2 2 2 3 7 5" xfId="26555"/>
    <cellStyle name="常规 35 2 2 2 3 8" xfId="26557"/>
    <cellStyle name="常规 35 2 2 2 3 8 2" xfId="26558"/>
    <cellStyle name="常规 35 2 2 2 3 8 2 2" xfId="26560"/>
    <cellStyle name="常规 35 2 2 2 3 8 2 3" xfId="26561"/>
    <cellStyle name="常规 35 2 2 2 3 8 3" xfId="11793"/>
    <cellStyle name="常规 35 2 2 2 3 8 3 2" xfId="10947"/>
    <cellStyle name="常规 35 2 2 2 3 8 3 3" xfId="26562"/>
    <cellStyle name="常规 35 2 2 2 3 8 4" xfId="26563"/>
    <cellStyle name="常规 35 2 2 2 3 8 5" xfId="26565"/>
    <cellStyle name="常规 35 2 2 2 3 9" xfId="26567"/>
    <cellStyle name="常规 35 2 2 2 3 9 2" xfId="26568"/>
    <cellStyle name="常规 35 2 2 2 3 9 2 2" xfId="26571"/>
    <cellStyle name="常规 35 2 2 2 3 9 2 3" xfId="26573"/>
    <cellStyle name="常规 35 2 2 2 3 9 3" xfId="26574"/>
    <cellStyle name="常规 35 2 2 2 3 9 3 2" xfId="14516"/>
    <cellStyle name="常规 35 2 2 2 3 9 3 3" xfId="14519"/>
    <cellStyle name="常规 35 2 2 2 3 9 4" xfId="26576"/>
    <cellStyle name="常规 35 2 2 2 3 9 5" xfId="26578"/>
    <cellStyle name="常规 35 2 2 2 4" xfId="1110"/>
    <cellStyle name="常规 35 2 2 2 4 10" xfId="19934"/>
    <cellStyle name="常规 35 2 2 2 4 10 2" xfId="26580"/>
    <cellStyle name="常规 35 2 2 2 4 10 2 2" xfId="21355"/>
    <cellStyle name="常规 35 2 2 2 4 10 2 3" xfId="18516"/>
    <cellStyle name="常规 35 2 2 2 4 10 3" xfId="26581"/>
    <cellStyle name="常规 35 2 2 2 4 10 3 2" xfId="26582"/>
    <cellStyle name="常规 35 2 2 2 4 10 3 3" xfId="20654"/>
    <cellStyle name="常规 35 2 2 2 4 10 4" xfId="26583"/>
    <cellStyle name="常规 35 2 2 2 4 10 5" xfId="26584"/>
    <cellStyle name="常规 35 2 2 2 4 11" xfId="19937"/>
    <cellStyle name="常规 35 2 2 2 4 11 2" xfId="26585"/>
    <cellStyle name="常规 35 2 2 2 4 11 2 2" xfId="26586"/>
    <cellStyle name="常规 35 2 2 2 4 11 2 3" xfId="26587"/>
    <cellStyle name="常规 35 2 2 2 4 11 3" xfId="26588"/>
    <cellStyle name="常规 35 2 2 2 4 11 3 2" xfId="26589"/>
    <cellStyle name="常规 35 2 2 2 4 11 3 3" xfId="26590"/>
    <cellStyle name="常规 35 2 2 2 4 11 4" xfId="26591"/>
    <cellStyle name="常规 35 2 2 2 4 11 5" xfId="26592"/>
    <cellStyle name="常规 35 2 2 2 4 12" xfId="19940"/>
    <cellStyle name="常规 35 2 2 2 4 12 2" xfId="26593"/>
    <cellStyle name="常规 35 2 2 2 4 12 3" xfId="25598"/>
    <cellStyle name="常规 35 2 2 2 4 13" xfId="19942"/>
    <cellStyle name="常规 35 2 2 2 4 13 2" xfId="26594"/>
    <cellStyle name="常规 35 2 2 2 4 13 3" xfId="26595"/>
    <cellStyle name="常规 35 2 2 2 4 14" xfId="19944"/>
    <cellStyle name="常规 35 2 2 2 4 15" xfId="19946"/>
    <cellStyle name="常规 35 2 2 2 4 2" xfId="19949"/>
    <cellStyle name="常规 35 2 2 2 4 2 10" xfId="26596"/>
    <cellStyle name="常规 35 2 2 2 4 2 10 2" xfId="6907"/>
    <cellStyle name="常规 35 2 2 2 4 2 10 2 2" xfId="9227"/>
    <cellStyle name="常规 35 2 2 2 4 2 10 2 3" xfId="9230"/>
    <cellStyle name="常规 35 2 2 2 4 2 10 3" xfId="6910"/>
    <cellStyle name="常规 35 2 2 2 4 2 10 3 2" xfId="26597"/>
    <cellStyle name="常规 35 2 2 2 4 2 10 3 3" xfId="26598"/>
    <cellStyle name="常规 35 2 2 2 4 2 10 4" xfId="6913"/>
    <cellStyle name="常规 35 2 2 2 4 2 10 5" xfId="6918"/>
    <cellStyle name="常规 35 2 2 2 4 2 11" xfId="26599"/>
    <cellStyle name="常规 35 2 2 2 4 2 11 2" xfId="15292"/>
    <cellStyle name="常规 35 2 2 2 4 2 11 3" xfId="15294"/>
    <cellStyle name="常规 35 2 2 2 4 2 12" xfId="26600"/>
    <cellStyle name="常规 35 2 2 2 4 2 12 2" xfId="26601"/>
    <cellStyle name="常规 35 2 2 2 4 2 12 3" xfId="26602"/>
    <cellStyle name="常规 35 2 2 2 4 2 13" xfId="26603"/>
    <cellStyle name="常规 35 2 2 2 4 2 14" xfId="26604"/>
    <cellStyle name="常规 35 2 2 2 4 2 2" xfId="26605"/>
    <cellStyle name="常规 35 2 2 2 4 2 2 2" xfId="26606"/>
    <cellStyle name="常规 35 2 2 2 4 2 2 2 2" xfId="26607"/>
    <cellStyle name="常规 35 2 2 2 4 2 2 2 3" xfId="26608"/>
    <cellStyle name="常规 35 2 2 2 4 2 2 3" xfId="26609"/>
    <cellStyle name="常规 35 2 2 2 4 2 2 3 2" xfId="26610"/>
    <cellStyle name="常规 35 2 2 2 4 2 2 3 3" xfId="26612"/>
    <cellStyle name="常规 35 2 2 2 4 2 2 4" xfId="26614"/>
    <cellStyle name="常规 35 2 2 2 4 2 2 5" xfId="26615"/>
    <cellStyle name="常规 35 2 2 2 4 2 3" xfId="15197"/>
    <cellStyle name="常规 35 2 2 2 4 2 3 2" xfId="5830"/>
    <cellStyle name="常规 35 2 2 2 4 2 3 2 2" xfId="26616"/>
    <cellStyle name="常规 35 2 2 2 4 2 3 2 3" xfId="48"/>
    <cellStyle name="常规 35 2 2 2 4 2 3 3" xfId="26617"/>
    <cellStyle name="常规 35 2 2 2 4 2 3 3 2" xfId="26618"/>
    <cellStyle name="常规 35 2 2 2 4 2 3 3 3" xfId="26619"/>
    <cellStyle name="常规 35 2 2 2 4 2 3 4" xfId="26620"/>
    <cellStyle name="常规 35 2 2 2 4 2 3 5" xfId="26621"/>
    <cellStyle name="常规 35 2 2 2 4 2 4" xfId="15200"/>
    <cellStyle name="常规 35 2 2 2 4 2 4 2" xfId="5836"/>
    <cellStyle name="常规 35 2 2 2 4 2 4 2 2" xfId="26622"/>
    <cellStyle name="常规 35 2 2 2 4 2 4 2 3" xfId="26623"/>
    <cellStyle name="常规 35 2 2 2 4 2 4 3" xfId="26624"/>
    <cellStyle name="常规 35 2 2 2 4 2 4 3 2" xfId="26625"/>
    <cellStyle name="常规 35 2 2 2 4 2 4 3 3" xfId="26626"/>
    <cellStyle name="常规 35 2 2 2 4 2 4 4" xfId="26627"/>
    <cellStyle name="常规 35 2 2 2 4 2 4 5" xfId="26628"/>
    <cellStyle name="常规 35 2 2 2 4 2 5" xfId="17829"/>
    <cellStyle name="常规 35 2 2 2 4 2 5 2" xfId="26629"/>
    <cellStyle name="常规 35 2 2 2 4 2 5 2 2" xfId="26630"/>
    <cellStyle name="常规 35 2 2 2 4 2 5 2 3" xfId="26631"/>
    <cellStyle name="常规 35 2 2 2 4 2 5 3" xfId="26632"/>
    <cellStyle name="常规 35 2 2 2 4 2 5 3 2" xfId="26633"/>
    <cellStyle name="常规 35 2 2 2 4 2 5 3 3" xfId="26634"/>
    <cellStyle name="常规 35 2 2 2 4 2 5 4" xfId="26635"/>
    <cellStyle name="常规 35 2 2 2 4 2 5 5" xfId="26636"/>
    <cellStyle name="常规 35 2 2 2 4 2 6" xfId="17831"/>
    <cellStyle name="常规 35 2 2 2 4 2 6 2" xfId="26637"/>
    <cellStyle name="常规 35 2 2 2 4 2 6 2 2" xfId="26638"/>
    <cellStyle name="常规 35 2 2 2 4 2 6 2 3" xfId="26639"/>
    <cellStyle name="常规 35 2 2 2 4 2 6 3" xfId="26640"/>
    <cellStyle name="常规 35 2 2 2 4 2 6 3 2" xfId="1272"/>
    <cellStyle name="常规 35 2 2 2 4 2 6 3 3" xfId="1282"/>
    <cellStyle name="常规 35 2 2 2 4 2 6 4" xfId="26641"/>
    <cellStyle name="常规 35 2 2 2 4 2 6 5" xfId="26642"/>
    <cellStyle name="常规 35 2 2 2 4 2 7" xfId="17835"/>
    <cellStyle name="常规 35 2 2 2 4 2 7 2" xfId="14315"/>
    <cellStyle name="常规 35 2 2 2 4 2 7 2 2" xfId="14319"/>
    <cellStyle name="常规 35 2 2 2 4 2 7 2 3" xfId="26643"/>
    <cellStyle name="常规 35 2 2 2 4 2 7 3" xfId="14322"/>
    <cellStyle name="常规 35 2 2 2 4 2 7 3 2" xfId="14325"/>
    <cellStyle name="常规 35 2 2 2 4 2 7 3 3" xfId="26644"/>
    <cellStyle name="常规 35 2 2 2 4 2 7 4" xfId="3129"/>
    <cellStyle name="常规 35 2 2 2 4 2 7 5" xfId="6872"/>
    <cellStyle name="常规 35 2 2 2 4 2 8" xfId="17838"/>
    <cellStyle name="常规 35 2 2 2 4 2 8 2" xfId="26646"/>
    <cellStyle name="常规 35 2 2 2 4 2 8 2 2" xfId="26648"/>
    <cellStyle name="常规 35 2 2 2 4 2 8 2 3" xfId="26649"/>
    <cellStyle name="常规 35 2 2 2 4 2 8 3" xfId="26650"/>
    <cellStyle name="常规 35 2 2 2 4 2 8 3 2" xfId="26652"/>
    <cellStyle name="常规 35 2 2 2 4 2 8 3 3" xfId="26653"/>
    <cellStyle name="常规 35 2 2 2 4 2 8 4" xfId="10736"/>
    <cellStyle name="常规 35 2 2 2 4 2 8 5" xfId="10743"/>
    <cellStyle name="常规 35 2 2 2 4 2 9" xfId="17841"/>
    <cellStyle name="常规 35 2 2 2 4 2 9 2" xfId="26654"/>
    <cellStyle name="常规 35 2 2 2 4 2 9 2 2" xfId="26655"/>
    <cellStyle name="常规 35 2 2 2 4 2 9 2 3" xfId="26656"/>
    <cellStyle name="常规 35 2 2 2 4 2 9 3" xfId="26657"/>
    <cellStyle name="常规 35 2 2 2 4 2 9 3 2" xfId="26658"/>
    <cellStyle name="常规 35 2 2 2 4 2 9 3 3" xfId="26659"/>
    <cellStyle name="常规 35 2 2 2 4 2 9 4" xfId="10748"/>
    <cellStyle name="常规 35 2 2 2 4 2 9 5" xfId="10751"/>
    <cellStyle name="常规 35 2 2 2 4 3" xfId="10807"/>
    <cellStyle name="常规 35 2 2 2 4 3 2" xfId="26660"/>
    <cellStyle name="常规 35 2 2 2 4 3 2 2" xfId="20323"/>
    <cellStyle name="常规 35 2 2 2 4 3 2 3" xfId="20329"/>
    <cellStyle name="常规 35 2 2 2 4 3 3" xfId="15202"/>
    <cellStyle name="常规 35 2 2 2 4 3 3 2" xfId="5856"/>
    <cellStyle name="常规 35 2 2 2 4 3 3 3" xfId="26661"/>
    <cellStyle name="常规 35 2 2 2 4 3 4" xfId="26662"/>
    <cellStyle name="常规 35 2 2 2 4 3 5" xfId="26663"/>
    <cellStyle name="常规 35 2 2 2 4 4" xfId="19953"/>
    <cellStyle name="常规 35 2 2 2 4 4 2" xfId="26664"/>
    <cellStyle name="常规 35 2 2 2 4 4 2 2" xfId="26666"/>
    <cellStyle name="常规 35 2 2 2 4 4 2 3" xfId="26667"/>
    <cellStyle name="常规 35 2 2 2 4 4 3" xfId="26668"/>
    <cellStyle name="常规 35 2 2 2 4 4 3 2" xfId="5866"/>
    <cellStyle name="常规 35 2 2 2 4 4 3 3" xfId="26669"/>
    <cellStyle name="常规 35 2 2 2 4 4 4" xfId="26670"/>
    <cellStyle name="常规 35 2 2 2 4 4 5" xfId="26671"/>
    <cellStyle name="常规 35 2 2 2 4 5" xfId="19128"/>
    <cellStyle name="常规 35 2 2 2 4 5 2" xfId="26672"/>
    <cellStyle name="常规 35 2 2 2 4 5 2 2" xfId="26674"/>
    <cellStyle name="常规 35 2 2 2 4 5 2 3" xfId="26675"/>
    <cellStyle name="常规 35 2 2 2 4 5 3" xfId="11817"/>
    <cellStyle name="常规 35 2 2 2 4 5 3 2" xfId="11820"/>
    <cellStyle name="常规 35 2 2 2 4 5 3 3" xfId="11823"/>
    <cellStyle name="常规 35 2 2 2 4 5 4" xfId="11827"/>
    <cellStyle name="常规 35 2 2 2 4 5 5" xfId="26676"/>
    <cellStyle name="常规 35 2 2 2 4 6" xfId="19956"/>
    <cellStyle name="常规 35 2 2 2 4 6 2" xfId="26677"/>
    <cellStyle name="常规 35 2 2 2 4 6 2 2" xfId="16997"/>
    <cellStyle name="常规 35 2 2 2 4 6 2 3" xfId="17000"/>
    <cellStyle name="常规 35 2 2 2 4 6 3" xfId="11830"/>
    <cellStyle name="常规 35 2 2 2 4 6 3 2" xfId="26678"/>
    <cellStyle name="常规 35 2 2 2 4 6 3 3" xfId="26679"/>
    <cellStyle name="常规 35 2 2 2 4 6 4" xfId="11834"/>
    <cellStyle name="常规 35 2 2 2 4 6 5" xfId="26680"/>
    <cellStyle name="常规 35 2 2 2 4 7" xfId="19959"/>
    <cellStyle name="常规 35 2 2 2 4 7 2" xfId="26681"/>
    <cellStyle name="常规 35 2 2 2 4 7 2 2" xfId="26682"/>
    <cellStyle name="常规 35 2 2 2 4 7 2 3" xfId="26683"/>
    <cellStyle name="常规 35 2 2 2 4 7 3" xfId="26685"/>
    <cellStyle name="常规 35 2 2 2 4 7 3 2" xfId="26687"/>
    <cellStyle name="常规 35 2 2 2 4 7 3 3" xfId="26688"/>
    <cellStyle name="常规 35 2 2 2 4 7 4" xfId="26690"/>
    <cellStyle name="常规 35 2 2 2 4 7 5" xfId="26693"/>
    <cellStyle name="常规 35 2 2 2 4 8" xfId="19961"/>
    <cellStyle name="常规 35 2 2 2 4 8 2" xfId="26695"/>
    <cellStyle name="常规 35 2 2 2 4 8 2 2" xfId="26696"/>
    <cellStyle name="常规 35 2 2 2 4 8 2 3" xfId="26697"/>
    <cellStyle name="常规 35 2 2 2 4 8 3" xfId="11846"/>
    <cellStyle name="常规 35 2 2 2 4 8 3 2" xfId="26699"/>
    <cellStyle name="常规 35 2 2 2 4 8 3 3" xfId="26700"/>
    <cellStyle name="常规 35 2 2 2 4 8 4" xfId="26702"/>
    <cellStyle name="常规 35 2 2 2 4 8 5" xfId="26704"/>
    <cellStyle name="常规 35 2 2 2 4 9" xfId="19963"/>
    <cellStyle name="常规 35 2 2 2 4 9 2" xfId="26706"/>
    <cellStyle name="常规 35 2 2 2 4 9 2 2" xfId="26707"/>
    <cellStyle name="常规 35 2 2 2 4 9 2 3" xfId="26708"/>
    <cellStyle name="常规 35 2 2 2 4 9 3" xfId="26709"/>
    <cellStyle name="常规 35 2 2 2 4 9 3 2" xfId="26710"/>
    <cellStyle name="常规 35 2 2 2 4 9 3 3" xfId="26711"/>
    <cellStyle name="常规 35 2 2 2 4 9 4" xfId="26712"/>
    <cellStyle name="常规 35 2 2 2 4 9 5" xfId="26714"/>
    <cellStyle name="常规 35 2 2 2 5" xfId="19966"/>
    <cellStyle name="常规 35 2 2 2 5 10" xfId="26716"/>
    <cellStyle name="常规 35 2 2 2 5 10 2" xfId="21215"/>
    <cellStyle name="常规 35 2 2 2 5 10 2 2" xfId="26717"/>
    <cellStyle name="常规 35 2 2 2 5 10 2 3" xfId="26718"/>
    <cellStyle name="常规 35 2 2 2 5 10 3" xfId="21217"/>
    <cellStyle name="常规 35 2 2 2 5 10 3 2" xfId="26719"/>
    <cellStyle name="常规 35 2 2 2 5 10 3 3" xfId="26720"/>
    <cellStyle name="常规 35 2 2 2 5 10 4" xfId="26721"/>
    <cellStyle name="常规 35 2 2 2 5 10 5" xfId="26722"/>
    <cellStyle name="常规 35 2 2 2 5 11" xfId="26723"/>
    <cellStyle name="常规 35 2 2 2 5 11 2" xfId="26724"/>
    <cellStyle name="常规 35 2 2 2 5 11 3" xfId="26725"/>
    <cellStyle name="常规 35 2 2 2 5 12" xfId="26726"/>
    <cellStyle name="常规 35 2 2 2 5 12 2" xfId="19360"/>
    <cellStyle name="常规 35 2 2 2 5 12 3" xfId="19362"/>
    <cellStyle name="常规 35 2 2 2 5 13" xfId="26727"/>
    <cellStyle name="常规 35 2 2 2 5 14" xfId="26728"/>
    <cellStyle name="常规 35 2 2 2 5 2" xfId="19968"/>
    <cellStyle name="常规 35 2 2 2 5 2 2" xfId="26729"/>
    <cellStyle name="常规 35 2 2 2 5 2 2 2" xfId="26730"/>
    <cellStyle name="常规 35 2 2 2 5 2 2 3" xfId="26731"/>
    <cellStyle name="常规 35 2 2 2 5 2 3" xfId="26732"/>
    <cellStyle name="常规 35 2 2 2 5 2 3 2" xfId="6767"/>
    <cellStyle name="常规 35 2 2 2 5 2 3 3" xfId="26733"/>
    <cellStyle name="常规 35 2 2 2 5 2 4" xfId="26734"/>
    <cellStyle name="常规 35 2 2 2 5 2 5" xfId="26735"/>
    <cellStyle name="常规 35 2 2 2 5 3" xfId="26736"/>
    <cellStyle name="常规 35 2 2 2 5 3 2" xfId="26737"/>
    <cellStyle name="常规 35 2 2 2 5 3 2 2" xfId="26738"/>
    <cellStyle name="常规 35 2 2 2 5 3 2 3" xfId="26739"/>
    <cellStyle name="常规 35 2 2 2 5 3 3" xfId="26740"/>
    <cellStyle name="常规 35 2 2 2 5 3 3 2" xfId="6800"/>
    <cellStyle name="常规 35 2 2 2 5 3 3 3" xfId="19503"/>
    <cellStyle name="常规 35 2 2 2 5 3 4" xfId="26741"/>
    <cellStyle name="常规 35 2 2 2 5 3 5" xfId="26742"/>
    <cellStyle name="常规 35 2 2 2 5 4" xfId="26743"/>
    <cellStyle name="常规 35 2 2 2 5 4 2" xfId="26744"/>
    <cellStyle name="常规 35 2 2 2 5 4 2 2" xfId="26746"/>
    <cellStyle name="常规 35 2 2 2 5 4 2 3" xfId="26747"/>
    <cellStyle name="常规 35 2 2 2 5 4 3" xfId="26748"/>
    <cellStyle name="常规 35 2 2 2 5 4 3 2" xfId="6816"/>
    <cellStyle name="常规 35 2 2 2 5 4 3 3" xfId="26749"/>
    <cellStyle name="常规 35 2 2 2 5 4 4" xfId="26750"/>
    <cellStyle name="常规 35 2 2 2 5 4 5" xfId="26751"/>
    <cellStyle name="常规 35 2 2 2 5 5" xfId="19131"/>
    <cellStyle name="常规 35 2 2 2 5 5 2" xfId="25650"/>
    <cellStyle name="常规 35 2 2 2 5 5 2 2" xfId="26753"/>
    <cellStyle name="常规 35 2 2 2 5 5 2 3" xfId="15625"/>
    <cellStyle name="常规 35 2 2 2 5 5 3" xfId="11858"/>
    <cellStyle name="常规 35 2 2 2 5 5 3 2" xfId="26754"/>
    <cellStyle name="常规 35 2 2 2 5 5 3 3" xfId="16280"/>
    <cellStyle name="常规 35 2 2 2 5 5 4" xfId="11862"/>
    <cellStyle name="常规 35 2 2 2 5 5 5" xfId="25653"/>
    <cellStyle name="常规 35 2 2 2 5 6" xfId="26755"/>
    <cellStyle name="常规 35 2 2 2 5 6 2" xfId="26756"/>
    <cellStyle name="常规 35 2 2 2 5 6 2 2" xfId="26757"/>
    <cellStyle name="常规 35 2 2 2 5 6 2 3" xfId="18307"/>
    <cellStyle name="常规 35 2 2 2 5 6 3" xfId="26758"/>
    <cellStyle name="常规 35 2 2 2 5 6 3 2" xfId="26760"/>
    <cellStyle name="常规 35 2 2 2 5 6 3 3" xfId="18681"/>
    <cellStyle name="常规 35 2 2 2 5 6 4" xfId="26761"/>
    <cellStyle name="常规 35 2 2 2 5 6 5" xfId="26763"/>
    <cellStyle name="常规 35 2 2 2 5 7" xfId="26764"/>
    <cellStyle name="常规 35 2 2 2 5 7 2" xfId="26765"/>
    <cellStyle name="常规 35 2 2 2 5 7 2 2" xfId="26768"/>
    <cellStyle name="常规 35 2 2 2 5 7 2 3" xfId="19477"/>
    <cellStyle name="常规 35 2 2 2 5 7 3" xfId="11875"/>
    <cellStyle name="常规 35 2 2 2 5 7 3 2" xfId="26769"/>
    <cellStyle name="常规 35 2 2 2 5 7 3 3" xfId="19586"/>
    <cellStyle name="常规 35 2 2 2 5 7 4" xfId="12427"/>
    <cellStyle name="常规 35 2 2 2 5 7 5" xfId="26770"/>
    <cellStyle name="常规 35 2 2 2 5 8" xfId="26772"/>
    <cellStyle name="常规 35 2 2 2 5 8 2" xfId="26773"/>
    <cellStyle name="常规 35 2 2 2 5 8 2 2" xfId="26775"/>
    <cellStyle name="常规 35 2 2 2 5 8 2 3" xfId="20027"/>
    <cellStyle name="常规 35 2 2 2 5 8 3" xfId="26776"/>
    <cellStyle name="常规 35 2 2 2 5 8 3 2" xfId="2402"/>
    <cellStyle name="常规 35 2 2 2 5 8 3 3" xfId="3995"/>
    <cellStyle name="常规 35 2 2 2 5 8 4" xfId="26777"/>
    <cellStyle name="常规 35 2 2 2 5 8 5" xfId="26779"/>
    <cellStyle name="常规 35 2 2 2 5 9" xfId="26781"/>
    <cellStyle name="常规 35 2 2 2 5 9 2" xfId="26782"/>
    <cellStyle name="常规 35 2 2 2 5 9 2 2" xfId="26783"/>
    <cellStyle name="常规 35 2 2 2 5 9 2 3" xfId="20410"/>
    <cellStyle name="常规 35 2 2 2 5 9 3" xfId="26784"/>
    <cellStyle name="常规 35 2 2 2 5 9 3 2" xfId="26785"/>
    <cellStyle name="常规 35 2 2 2 5 9 3 3" xfId="20442"/>
    <cellStyle name="常规 35 2 2 2 5 9 4" xfId="26786"/>
    <cellStyle name="常规 35 2 2 2 5 9 5" xfId="26788"/>
    <cellStyle name="常规 35 2 2 2 6" xfId="19972"/>
    <cellStyle name="常规 35 2 2 2 6 2" xfId="26790"/>
    <cellStyle name="常规 35 2 2 2 6 2 2" xfId="26792"/>
    <cellStyle name="常规 35 2 2 2 6 2 3" xfId="15443"/>
    <cellStyle name="常规 35 2 2 2 6 3" xfId="17644"/>
    <cellStyle name="常规 35 2 2 2 6 3 2" xfId="26793"/>
    <cellStyle name="常规 35 2 2 2 6 3 3" xfId="26794"/>
    <cellStyle name="常规 35 2 2 2 6 4" xfId="17646"/>
    <cellStyle name="常规 35 2 2 2 6 5" xfId="26795"/>
    <cellStyle name="常规 35 2 2 2 7" xfId="19975"/>
    <cellStyle name="常规 35 2 2 2 7 2" xfId="24432"/>
    <cellStyle name="常规 35 2 2 2 7 2 2" xfId="24439"/>
    <cellStyle name="常规 35 2 2 2 7 2 3" xfId="11298"/>
    <cellStyle name="常规 35 2 2 2 7 3" xfId="24554"/>
    <cellStyle name="常规 35 2 2 2 7 3 2" xfId="24556"/>
    <cellStyle name="常规 35 2 2 2 7 3 3" xfId="12007"/>
    <cellStyle name="常规 35 2 2 2 7 4" xfId="24586"/>
    <cellStyle name="常规 35 2 2 2 7 5" xfId="24613"/>
    <cellStyle name="常规 35 2 2 2 8" xfId="10076"/>
    <cellStyle name="常规 35 2 2 2 8 2" xfId="24142"/>
    <cellStyle name="常规 35 2 2 2 8 2 2" xfId="25048"/>
    <cellStyle name="常规 35 2 2 2 8 2 3" xfId="20603"/>
    <cellStyle name="常规 35 2 2 2 8 3" xfId="25069"/>
    <cellStyle name="常规 35 2 2 2 8 3 2" xfId="25072"/>
    <cellStyle name="常规 35 2 2 2 8 3 3" xfId="20611"/>
    <cellStyle name="常规 35 2 2 2 8 4" xfId="25088"/>
    <cellStyle name="常规 35 2 2 2 8 5" xfId="25106"/>
    <cellStyle name="常规 35 2 2 2 9" xfId="10080"/>
    <cellStyle name="常规 35 2 2 2 9 2" xfId="24147"/>
    <cellStyle name="常规 35 2 2 2 9 2 2" xfId="475"/>
    <cellStyle name="常规 35 2 2 2 9 2 3" xfId="26796"/>
    <cellStyle name="常规 35 2 2 2 9 3" xfId="25343"/>
    <cellStyle name="常规 35 2 2 2 9 3 2" xfId="496"/>
    <cellStyle name="常规 35 2 2 2 9 3 3" xfId="1247"/>
    <cellStyle name="常规 35 2 2 2 9 4" xfId="25351"/>
    <cellStyle name="常规 35 2 2 2 9 5" xfId="25354"/>
    <cellStyle name="常规 35 2 2 3" xfId="26797"/>
    <cellStyle name="常规 35 2 2 3 10" xfId="26798"/>
    <cellStyle name="常规 35 2 2 3 10 2" xfId="26799"/>
    <cellStyle name="常规 35 2 2 3 10 2 2" xfId="21762"/>
    <cellStyle name="常规 35 2 2 3 10 2 3" xfId="21764"/>
    <cellStyle name="常规 35 2 2 3 10 3" xfId="26800"/>
    <cellStyle name="常规 35 2 2 3 10 3 2" xfId="26801"/>
    <cellStyle name="常规 35 2 2 3 10 3 3" xfId="26802"/>
    <cellStyle name="常规 35 2 2 3 10 4" xfId="26803"/>
    <cellStyle name="常规 35 2 2 3 10 5" xfId="26804"/>
    <cellStyle name="常规 35 2 2 3 11" xfId="26805"/>
    <cellStyle name="常规 35 2 2 3 11 2" xfId="21927"/>
    <cellStyle name="常规 35 2 2 3 11 2 2" xfId="26806"/>
    <cellStyle name="常规 35 2 2 3 11 2 3" xfId="26807"/>
    <cellStyle name="常规 35 2 2 3 11 3" xfId="21929"/>
    <cellStyle name="常规 35 2 2 3 11 3 2" xfId="26808"/>
    <cellStyle name="常规 35 2 2 3 11 3 3" xfId="26809"/>
    <cellStyle name="常规 35 2 2 3 11 4" xfId="21932"/>
    <cellStyle name="常规 35 2 2 3 11 5" xfId="26810"/>
    <cellStyle name="常规 35 2 2 3 12" xfId="26811"/>
    <cellStyle name="常规 35 2 2 3 12 2" xfId="26813"/>
    <cellStyle name="常规 35 2 2 3 12 2 2" xfId="26814"/>
    <cellStyle name="常规 35 2 2 3 12 2 3" xfId="26815"/>
    <cellStyle name="常规 35 2 2 3 12 3" xfId="26816"/>
    <cellStyle name="常规 35 2 2 3 12 3 2" xfId="19724"/>
    <cellStyle name="常规 35 2 2 3 12 3 3" xfId="19726"/>
    <cellStyle name="常规 35 2 2 3 12 4" xfId="26818"/>
    <cellStyle name="常规 35 2 2 3 12 5" xfId="26820"/>
    <cellStyle name="常规 35 2 2 3 13" xfId="26821"/>
    <cellStyle name="常规 35 2 2 3 13 2" xfId="5770"/>
    <cellStyle name="常规 35 2 2 3 13 2 2" xfId="26824"/>
    <cellStyle name="常规 35 2 2 3 13 2 3" xfId="26825"/>
    <cellStyle name="常规 35 2 2 3 13 3" xfId="4197"/>
    <cellStyle name="常规 35 2 2 3 13 3 2" xfId="19740"/>
    <cellStyle name="常规 35 2 2 3 13 3 3" xfId="19742"/>
    <cellStyle name="常规 35 2 2 3 13 4" xfId="1139"/>
    <cellStyle name="常规 35 2 2 3 13 5" xfId="1149"/>
    <cellStyle name="常规 35 2 2 3 14" xfId="26826"/>
    <cellStyle name="常规 35 2 2 3 14 2" xfId="26828"/>
    <cellStyle name="常规 35 2 2 3 14 3" xfId="26830"/>
    <cellStyle name="常规 35 2 2 3 15" xfId="26832"/>
    <cellStyle name="常规 35 2 2 3 15 2" xfId="14390"/>
    <cellStyle name="常规 35 2 2 3 15 3" xfId="14392"/>
    <cellStyle name="常规 35 2 2 3 16" xfId="21804"/>
    <cellStyle name="常规 35 2 2 3 17" xfId="21807"/>
    <cellStyle name="常规 35 2 2 3 2" xfId="1311"/>
    <cellStyle name="常规 35 2 2 3 2 10" xfId="245"/>
    <cellStyle name="常规 35 2 2 3 2 10 2" xfId="2864"/>
    <cellStyle name="常规 35 2 2 3 2 10 2 2" xfId="26834"/>
    <cellStyle name="常规 35 2 2 3 2 10 2 3" xfId="5072"/>
    <cellStyle name="常规 35 2 2 3 2 10 3" xfId="26835"/>
    <cellStyle name="常规 35 2 2 3 2 10 3 2" xfId="26836"/>
    <cellStyle name="常规 35 2 2 3 2 10 3 3" xfId="26837"/>
    <cellStyle name="常规 35 2 2 3 2 10 4" xfId="26838"/>
    <cellStyle name="常规 35 2 2 3 2 10 5" xfId="26839"/>
    <cellStyle name="常规 35 2 2 3 2 11" xfId="267"/>
    <cellStyle name="常规 35 2 2 3 2 11 2" xfId="26840"/>
    <cellStyle name="常规 35 2 2 3 2 11 2 2" xfId="26841"/>
    <cellStyle name="常规 35 2 2 3 2 11 2 3" xfId="5094"/>
    <cellStyle name="常规 35 2 2 3 2 11 3" xfId="26842"/>
    <cellStyle name="常规 35 2 2 3 2 11 3 2" xfId="26843"/>
    <cellStyle name="常规 35 2 2 3 2 11 3 3" xfId="26844"/>
    <cellStyle name="常规 35 2 2 3 2 11 4" xfId="26846"/>
    <cellStyle name="常规 35 2 2 3 2 11 5" xfId="7591"/>
    <cellStyle name="常规 35 2 2 3 2 12" xfId="43"/>
    <cellStyle name="常规 35 2 2 3 2 12 2" xfId="26847"/>
    <cellStyle name="常规 35 2 2 3 2 12 3" xfId="26848"/>
    <cellStyle name="常规 35 2 2 3 2 13" xfId="26849"/>
    <cellStyle name="常规 35 2 2 3 2 13 2" xfId="19265"/>
    <cellStyle name="常规 35 2 2 3 2 13 3" xfId="19267"/>
    <cellStyle name="常规 35 2 2 3 2 14" xfId="26850"/>
    <cellStyle name="常规 35 2 2 3 2 15" xfId="26851"/>
    <cellStyle name="常规 35 2 2 3 2 2" xfId="26853"/>
    <cellStyle name="常规 35 2 2 3 2 2 10" xfId="24760"/>
    <cellStyle name="常规 35 2 2 3 2 2 10 2" xfId="24575"/>
    <cellStyle name="常规 35 2 2 3 2 2 10 2 2" xfId="26854"/>
    <cellStyle name="常规 35 2 2 3 2 2 10 2 3" xfId="26855"/>
    <cellStyle name="常规 35 2 2 3 2 2 10 3" xfId="26856"/>
    <cellStyle name="常规 35 2 2 3 2 2 10 3 2" xfId="26858"/>
    <cellStyle name="常规 35 2 2 3 2 2 10 3 3" xfId="26860"/>
    <cellStyle name="常规 35 2 2 3 2 2 10 4" xfId="26862"/>
    <cellStyle name="常规 35 2 2 3 2 2 10 5" xfId="26864"/>
    <cellStyle name="常规 35 2 2 3 2 2 11" xfId="26866"/>
    <cellStyle name="常规 35 2 2 3 2 2 11 2" xfId="15879"/>
    <cellStyle name="常规 35 2 2 3 2 2 11 3" xfId="15882"/>
    <cellStyle name="常规 35 2 2 3 2 2 12" xfId="10154"/>
    <cellStyle name="常规 35 2 2 3 2 2 12 2" xfId="10164"/>
    <cellStyle name="常规 35 2 2 3 2 2 12 3" xfId="10167"/>
    <cellStyle name="常规 35 2 2 3 2 2 13" xfId="10178"/>
    <cellStyle name="常规 35 2 2 3 2 2 14" xfId="26867"/>
    <cellStyle name="常规 35 2 2 3 2 2 2" xfId="302"/>
    <cellStyle name="常规 35 2 2 3 2 2 2 2" xfId="10595"/>
    <cellStyle name="常规 35 2 2 3 2 2 2 2 2" xfId="10617"/>
    <cellStyle name="常规 35 2 2 3 2 2 2 2 3" xfId="10622"/>
    <cellStyle name="常规 35 2 2 3 2 2 2 3" xfId="10642"/>
    <cellStyle name="常规 35 2 2 3 2 2 2 3 2" xfId="25527"/>
    <cellStyle name="常规 35 2 2 3 2 2 2 3 3" xfId="25529"/>
    <cellStyle name="常规 35 2 2 3 2 2 2 4" xfId="24354"/>
    <cellStyle name="常规 35 2 2 3 2 2 2 5" xfId="18838"/>
    <cellStyle name="常规 35 2 2 3 2 2 3" xfId="223"/>
    <cellStyle name="常规 35 2 2 3 2 2 3 2" xfId="452"/>
    <cellStyle name="常规 35 2 2 3 2 2 3 2 2" xfId="15969"/>
    <cellStyle name="常规 35 2 2 3 2 2 3 2 3" xfId="15971"/>
    <cellStyle name="常规 35 2 2 3 2 2 3 3" xfId="471"/>
    <cellStyle name="常规 35 2 2 3 2 2 3 3 2" xfId="26868"/>
    <cellStyle name="常规 35 2 2 3 2 2 3 3 3" xfId="26869"/>
    <cellStyle name="常规 35 2 2 3 2 2 3 4" xfId="10658"/>
    <cellStyle name="常规 35 2 2 3 2 2 3 5" xfId="10660"/>
    <cellStyle name="常规 35 2 2 3 2 2 4" xfId="176"/>
    <cellStyle name="常规 35 2 2 3 2 2 4 2" xfId="10667"/>
    <cellStyle name="常规 35 2 2 3 2 2 4 2 2" xfId="26870"/>
    <cellStyle name="常规 35 2 2 3 2 2 4 2 3" xfId="26871"/>
    <cellStyle name="常规 35 2 2 3 2 2 4 3" xfId="21720"/>
    <cellStyle name="常规 35 2 2 3 2 2 4 3 2" xfId="26872"/>
    <cellStyle name="常规 35 2 2 3 2 2 4 3 3" xfId="26873"/>
    <cellStyle name="常规 35 2 2 3 2 2 4 4" xfId="21723"/>
    <cellStyle name="常规 35 2 2 3 2 2 4 5" xfId="18919"/>
    <cellStyle name="常规 35 2 2 3 2 2 5" xfId="8148"/>
    <cellStyle name="常规 35 2 2 3 2 2 5 2" xfId="26874"/>
    <cellStyle name="常规 35 2 2 3 2 2 5 2 2" xfId="1023"/>
    <cellStyle name="常规 35 2 2 3 2 2 5 2 3" xfId="1029"/>
    <cellStyle name="常规 35 2 2 3 2 2 5 3" xfId="26875"/>
    <cellStyle name="常规 35 2 2 3 2 2 5 3 2" xfId="26876"/>
    <cellStyle name="常规 35 2 2 3 2 2 5 3 3" xfId="26877"/>
    <cellStyle name="常规 35 2 2 3 2 2 5 4" xfId="26878"/>
    <cellStyle name="常规 35 2 2 3 2 2 5 5" xfId="18954"/>
    <cellStyle name="常规 35 2 2 3 2 2 6" xfId="5843"/>
    <cellStyle name="常规 35 2 2 3 2 2 6 2" xfId="10669"/>
    <cellStyle name="常规 35 2 2 3 2 2 6 2 2" xfId="26879"/>
    <cellStyle name="常规 35 2 2 3 2 2 6 2 3" xfId="26880"/>
    <cellStyle name="常规 35 2 2 3 2 2 6 3" xfId="26881"/>
    <cellStyle name="常规 35 2 2 3 2 2 6 3 2" xfId="18609"/>
    <cellStyle name="常规 35 2 2 3 2 2 6 3 3" xfId="26882"/>
    <cellStyle name="常规 35 2 2 3 2 2 6 4" xfId="26883"/>
    <cellStyle name="常规 35 2 2 3 2 2 6 5" xfId="18962"/>
    <cellStyle name="常规 35 2 2 3 2 2 7" xfId="5853"/>
    <cellStyle name="常规 35 2 2 3 2 2 7 2" xfId="26884"/>
    <cellStyle name="常规 35 2 2 3 2 2 7 2 2" xfId="19484"/>
    <cellStyle name="常规 35 2 2 3 2 2 7 2 3" xfId="19487"/>
    <cellStyle name="常规 35 2 2 3 2 2 7 3" xfId="26886"/>
    <cellStyle name="常规 35 2 2 3 2 2 7 3 2" xfId="26887"/>
    <cellStyle name="常规 35 2 2 3 2 2 7 3 3" xfId="26888"/>
    <cellStyle name="常规 35 2 2 3 2 2 7 4" xfId="26889"/>
    <cellStyle name="常规 35 2 2 3 2 2 7 5" xfId="18968"/>
    <cellStyle name="常规 35 2 2 3 2 2 8" xfId="17864"/>
    <cellStyle name="常规 35 2 2 3 2 2 8 2" xfId="14742"/>
    <cellStyle name="常规 35 2 2 3 2 2 8 2 2" xfId="19508"/>
    <cellStyle name="常规 35 2 2 3 2 2 8 2 3" xfId="19510"/>
    <cellStyle name="常规 35 2 2 3 2 2 8 3" xfId="14745"/>
    <cellStyle name="常规 35 2 2 3 2 2 8 3 2" xfId="26890"/>
    <cellStyle name="常规 35 2 2 3 2 2 8 3 3" xfId="26891"/>
    <cellStyle name="常规 35 2 2 3 2 2 8 4" xfId="26892"/>
    <cellStyle name="常规 35 2 2 3 2 2 8 5" xfId="18972"/>
    <cellStyle name="常规 35 2 2 3 2 2 9" xfId="17866"/>
    <cellStyle name="常规 35 2 2 3 2 2 9 2" xfId="26893"/>
    <cellStyle name="常规 35 2 2 3 2 2 9 2 2" xfId="26894"/>
    <cellStyle name="常规 35 2 2 3 2 2 9 2 3" xfId="26895"/>
    <cellStyle name="常规 35 2 2 3 2 2 9 3" xfId="26896"/>
    <cellStyle name="常规 35 2 2 3 2 2 9 3 2" xfId="26897"/>
    <cellStyle name="常规 35 2 2 3 2 2 9 3 3" xfId="26898"/>
    <cellStyle name="常规 35 2 2 3 2 2 9 4" xfId="26899"/>
    <cellStyle name="常规 35 2 2 3 2 2 9 5" xfId="26900"/>
    <cellStyle name="常规 35 2 2 3 2 3" xfId="26902"/>
    <cellStyle name="常规 35 2 2 3 2 3 2" xfId="10705"/>
    <cellStyle name="常规 35 2 2 3 2 3 2 2" xfId="10708"/>
    <cellStyle name="常规 35 2 2 3 2 3 2 3" xfId="10711"/>
    <cellStyle name="常规 35 2 2 3 2 3 3" xfId="10714"/>
    <cellStyle name="常规 35 2 2 3 2 3 3 2" xfId="26904"/>
    <cellStyle name="常规 35 2 2 3 2 3 3 3" xfId="26906"/>
    <cellStyle name="常规 35 2 2 3 2 3 4" xfId="10717"/>
    <cellStyle name="常规 35 2 2 3 2 3 5" xfId="10721"/>
    <cellStyle name="常规 35 2 2 3 2 4" xfId="26908"/>
    <cellStyle name="常规 35 2 2 3 2 4 2" xfId="10746"/>
    <cellStyle name="常规 35 2 2 3 2 4 2 2" xfId="10749"/>
    <cellStyle name="常规 35 2 2 3 2 4 2 3" xfId="10752"/>
    <cellStyle name="常规 35 2 2 3 2 4 3" xfId="10754"/>
    <cellStyle name="常规 35 2 2 3 2 4 3 2" xfId="26909"/>
    <cellStyle name="常规 35 2 2 3 2 4 3 3" xfId="26910"/>
    <cellStyle name="常规 35 2 2 3 2 4 4" xfId="10756"/>
    <cellStyle name="常规 35 2 2 3 2 4 5" xfId="26911"/>
    <cellStyle name="常规 35 2 2 3 2 5" xfId="26913"/>
    <cellStyle name="常规 35 2 2 3 2 5 2" xfId="10763"/>
    <cellStyle name="常规 35 2 2 3 2 5 2 2" xfId="26914"/>
    <cellStyle name="常规 35 2 2 3 2 5 2 3" xfId="26915"/>
    <cellStyle name="常规 35 2 2 3 2 5 3" xfId="10767"/>
    <cellStyle name="常规 35 2 2 3 2 5 3 2" xfId="10771"/>
    <cellStyle name="常规 35 2 2 3 2 5 3 3" xfId="12226"/>
    <cellStyle name="常规 35 2 2 3 2 5 4" xfId="12248"/>
    <cellStyle name="常规 35 2 2 3 2 5 5" xfId="12257"/>
    <cellStyle name="常规 35 2 2 3 2 6" xfId="2007"/>
    <cellStyle name="常规 35 2 2 3 2 6 2" xfId="2013"/>
    <cellStyle name="常规 35 2 2 3 2 6 2 2" xfId="26917"/>
    <cellStyle name="常规 35 2 2 3 2 6 2 3" xfId="26919"/>
    <cellStyle name="常规 35 2 2 3 2 6 3" xfId="10781"/>
    <cellStyle name="常规 35 2 2 3 2 6 3 2" xfId="10785"/>
    <cellStyle name="常规 35 2 2 3 2 6 3 3" xfId="12289"/>
    <cellStyle name="常规 35 2 2 3 2 6 4" xfId="12306"/>
    <cellStyle name="常规 35 2 2 3 2 6 5" xfId="26920"/>
    <cellStyle name="常规 35 2 2 3 2 7" xfId="2019"/>
    <cellStyle name="常规 35 2 2 3 2 7 2" xfId="2023"/>
    <cellStyle name="常规 35 2 2 3 2 7 2 2" xfId="10788"/>
    <cellStyle name="常规 35 2 2 3 2 7 2 3" xfId="26921"/>
    <cellStyle name="常规 35 2 2 3 2 7 3" xfId="12334"/>
    <cellStyle name="常规 35 2 2 3 2 7 3 2" xfId="4210"/>
    <cellStyle name="常规 35 2 2 3 2 7 3 3" xfId="4213"/>
    <cellStyle name="常规 35 2 2 3 2 7 4" xfId="12338"/>
    <cellStyle name="常规 35 2 2 3 2 7 5" xfId="12343"/>
    <cellStyle name="常规 35 2 2 3 2 8" xfId="2029"/>
    <cellStyle name="常规 35 2 2 3 2 8 2" xfId="26922"/>
    <cellStyle name="常规 35 2 2 3 2 8 2 2" xfId="26923"/>
    <cellStyle name="常规 35 2 2 3 2 8 2 3" xfId="26924"/>
    <cellStyle name="常规 35 2 2 3 2 8 3" xfId="12356"/>
    <cellStyle name="常规 35 2 2 3 2 8 3 2" xfId="26925"/>
    <cellStyle name="常规 35 2 2 3 2 8 3 3" xfId="26926"/>
    <cellStyle name="常规 35 2 2 3 2 8 4" xfId="26927"/>
    <cellStyle name="常规 35 2 2 3 2 8 5" xfId="26929"/>
    <cellStyle name="常规 35 2 2 3 2 9" xfId="2033"/>
    <cellStyle name="常规 35 2 2 3 2 9 2" xfId="2037"/>
    <cellStyle name="常规 35 2 2 3 2 9 2 2" xfId="26931"/>
    <cellStyle name="常规 35 2 2 3 2 9 2 3" xfId="26933"/>
    <cellStyle name="常规 35 2 2 3 2 9 3" xfId="26935"/>
    <cellStyle name="常规 35 2 2 3 2 9 3 2" xfId="9340"/>
    <cellStyle name="常规 35 2 2 3 2 9 3 3" xfId="9344"/>
    <cellStyle name="常规 35 2 2 3 2 9 4" xfId="26936"/>
    <cellStyle name="常规 35 2 2 3 2 9 5" xfId="26938"/>
    <cellStyle name="常规 35 2 2 3 3" xfId="1316"/>
    <cellStyle name="常规 35 2 2 3 3 10" xfId="26940"/>
    <cellStyle name="常规 35 2 2 3 3 10 2" xfId="26941"/>
    <cellStyle name="常规 35 2 2 3 3 10 2 2" xfId="26942"/>
    <cellStyle name="常规 35 2 2 3 3 10 2 3" xfId="6012"/>
    <cellStyle name="常规 35 2 2 3 3 10 3" xfId="26943"/>
    <cellStyle name="常规 35 2 2 3 3 10 3 2" xfId="23652"/>
    <cellStyle name="常规 35 2 2 3 3 10 3 3" xfId="23654"/>
    <cellStyle name="常规 35 2 2 3 3 10 4" xfId="26944"/>
    <cellStyle name="常规 35 2 2 3 3 10 5" xfId="26945"/>
    <cellStyle name="常规 35 2 2 3 3 11" xfId="21275"/>
    <cellStyle name="常规 35 2 2 3 3 11 2" xfId="26946"/>
    <cellStyle name="常规 35 2 2 3 3 11 2 2" xfId="26947"/>
    <cellStyle name="常规 35 2 2 3 3 11 2 3" xfId="5274"/>
    <cellStyle name="常规 35 2 2 3 3 11 3" xfId="26948"/>
    <cellStyle name="常规 35 2 2 3 3 11 3 2" xfId="17993"/>
    <cellStyle name="常规 35 2 2 3 3 11 3 3" xfId="17995"/>
    <cellStyle name="常规 35 2 2 3 3 11 4" xfId="26949"/>
    <cellStyle name="常规 35 2 2 3 3 11 5" xfId="2791"/>
    <cellStyle name="常规 35 2 2 3 3 12" xfId="21277"/>
    <cellStyle name="常规 35 2 2 3 3 12 2" xfId="26950"/>
    <cellStyle name="常规 35 2 2 3 3 12 3" xfId="26951"/>
    <cellStyle name="常规 35 2 2 3 3 13" xfId="21279"/>
    <cellStyle name="常规 35 2 2 3 3 13 2" xfId="26952"/>
    <cellStyle name="常规 35 2 2 3 3 13 3" xfId="26953"/>
    <cellStyle name="常规 35 2 2 3 3 14" xfId="21281"/>
    <cellStyle name="常规 35 2 2 3 3 15" xfId="21283"/>
    <cellStyle name="常规 35 2 2 3 3 2" xfId="26954"/>
    <cellStyle name="常规 35 2 2 3 3 2 10" xfId="24430"/>
    <cellStyle name="常规 35 2 2 3 3 2 10 2" xfId="26955"/>
    <cellStyle name="常规 35 2 2 3 3 2 10 2 2" xfId="26956"/>
    <cellStyle name="常规 35 2 2 3 3 2 10 2 3" xfId="19722"/>
    <cellStyle name="常规 35 2 2 3 3 2 10 3" xfId="26958"/>
    <cellStyle name="常规 35 2 2 3 3 2 10 3 2" xfId="26959"/>
    <cellStyle name="常规 35 2 2 3 3 2 10 3 3" xfId="26960"/>
    <cellStyle name="常规 35 2 2 3 3 2 10 4" xfId="26961"/>
    <cellStyle name="常规 35 2 2 3 3 2 10 5" xfId="5137"/>
    <cellStyle name="常规 35 2 2 3 3 2 11" xfId="26962"/>
    <cellStyle name="常规 35 2 2 3 3 2 11 2" xfId="16023"/>
    <cellStyle name="常规 35 2 2 3 3 2 11 3" xfId="16025"/>
    <cellStyle name="常规 35 2 2 3 3 2 12" xfId="10333"/>
    <cellStyle name="常规 35 2 2 3 3 2 12 2" xfId="17536"/>
    <cellStyle name="常规 35 2 2 3 3 2 12 3" xfId="26964"/>
    <cellStyle name="常规 35 2 2 3 3 2 13" xfId="26965"/>
    <cellStyle name="常规 35 2 2 3 3 2 14" xfId="26966"/>
    <cellStyle name="常规 35 2 2 3 3 2 2" xfId="11036"/>
    <cellStyle name="常规 35 2 2 3 3 2 2 2" xfId="11038"/>
    <cellStyle name="常规 35 2 2 3 3 2 2 2 2" xfId="486"/>
    <cellStyle name="常规 35 2 2 3 3 2 2 2 3" xfId="512"/>
    <cellStyle name="常规 35 2 2 3 3 2 2 3" xfId="11051"/>
    <cellStyle name="常规 35 2 2 3 3 2 2 3 2" xfId="26967"/>
    <cellStyle name="常规 35 2 2 3 3 2 2 3 3" xfId="26968"/>
    <cellStyle name="常规 35 2 2 3 3 2 2 4" xfId="26969"/>
    <cellStyle name="常规 35 2 2 3 3 2 2 5" xfId="19668"/>
    <cellStyle name="常规 35 2 2 3 3 2 3" xfId="11055"/>
    <cellStyle name="常规 35 2 2 3 3 2 3 2" xfId="11067"/>
    <cellStyle name="常规 35 2 2 3 3 2 3 2 2" xfId="26970"/>
    <cellStyle name="常规 35 2 2 3 3 2 3 2 3" xfId="26971"/>
    <cellStyle name="常规 35 2 2 3 3 2 3 3" xfId="11069"/>
    <cellStyle name="常规 35 2 2 3 3 2 3 3 2" xfId="26972"/>
    <cellStyle name="常规 35 2 2 3 3 2 3 3 3" xfId="26974"/>
    <cellStyle name="常规 35 2 2 3 3 2 3 4" xfId="11071"/>
    <cellStyle name="常规 35 2 2 3 3 2 3 5" xfId="11073"/>
    <cellStyle name="常规 35 2 2 3 3 2 4" xfId="11087"/>
    <cellStyle name="常规 35 2 2 3 3 2 4 2" xfId="11089"/>
    <cellStyle name="常规 35 2 2 3 3 2 4 2 2" xfId="26976"/>
    <cellStyle name="常规 35 2 2 3 3 2 4 2 3" xfId="26977"/>
    <cellStyle name="常规 35 2 2 3 3 2 4 3" xfId="26978"/>
    <cellStyle name="常规 35 2 2 3 3 2 4 3 2" xfId="26979"/>
    <cellStyle name="常规 35 2 2 3 3 2 4 3 3" xfId="26980"/>
    <cellStyle name="常规 35 2 2 3 3 2 4 4" xfId="26981"/>
    <cellStyle name="常规 35 2 2 3 3 2 4 5" xfId="19704"/>
    <cellStyle name="常规 35 2 2 3 3 2 5" xfId="11093"/>
    <cellStyle name="常规 35 2 2 3 3 2 5 2" xfId="26982"/>
    <cellStyle name="常规 35 2 2 3 3 2 5 2 2" xfId="26983"/>
    <cellStyle name="常规 35 2 2 3 3 2 5 2 3" xfId="26984"/>
    <cellStyle name="常规 35 2 2 3 3 2 5 3" xfId="26985"/>
    <cellStyle name="常规 35 2 2 3 3 2 5 3 2" xfId="26986"/>
    <cellStyle name="常规 35 2 2 3 3 2 5 3 3" xfId="26987"/>
    <cellStyle name="常规 35 2 2 3 3 2 5 4" xfId="26988"/>
    <cellStyle name="常规 35 2 2 3 3 2 5 5" xfId="26989"/>
    <cellStyle name="常规 35 2 2 3 3 2 6" xfId="11097"/>
    <cellStyle name="常规 35 2 2 3 3 2 6 2" xfId="11100"/>
    <cellStyle name="常规 35 2 2 3 3 2 6 2 2" xfId="25817"/>
    <cellStyle name="常规 35 2 2 3 3 2 6 2 3" xfId="25821"/>
    <cellStyle name="常规 35 2 2 3 3 2 6 3" xfId="26991"/>
    <cellStyle name="常规 35 2 2 3 3 2 6 3 2" xfId="25831"/>
    <cellStyle name="常规 35 2 2 3 3 2 6 3 3" xfId="25837"/>
    <cellStyle name="常规 35 2 2 3 3 2 6 4" xfId="26992"/>
    <cellStyle name="常规 35 2 2 3 3 2 6 5" xfId="19711"/>
    <cellStyle name="常规 35 2 2 3 3 2 7" xfId="11105"/>
    <cellStyle name="常规 35 2 2 3 3 2 7 2" xfId="26993"/>
    <cellStyle name="常规 35 2 2 3 3 2 7 2 2" xfId="19597"/>
    <cellStyle name="常规 35 2 2 3 3 2 7 2 3" xfId="26995"/>
    <cellStyle name="常规 35 2 2 3 3 2 7 3" xfId="26996"/>
    <cellStyle name="常规 35 2 2 3 3 2 7 3 2" xfId="26997"/>
    <cellStyle name="常规 35 2 2 3 3 2 7 3 3" xfId="26998"/>
    <cellStyle name="常规 35 2 2 3 3 2 7 4" xfId="26999"/>
    <cellStyle name="常规 35 2 2 3 3 2 7 5" xfId="27000"/>
    <cellStyle name="常规 35 2 2 3 3 2 8" xfId="17879"/>
    <cellStyle name="常规 35 2 2 3 3 2 8 2" xfId="27001"/>
    <cellStyle name="常规 35 2 2 3 3 2 8 2 2" xfId="27003"/>
    <cellStyle name="常规 35 2 2 3 3 2 8 2 3" xfId="27004"/>
    <cellStyle name="常规 35 2 2 3 3 2 8 3" xfId="27005"/>
    <cellStyle name="常规 35 2 2 3 3 2 8 3 2" xfId="27006"/>
    <cellStyle name="常规 35 2 2 3 3 2 8 3 3" xfId="27008"/>
    <cellStyle name="常规 35 2 2 3 3 2 8 4" xfId="27010"/>
    <cellStyle name="常规 35 2 2 3 3 2 8 5" xfId="27011"/>
    <cellStyle name="常规 35 2 2 3 3 2 9" xfId="17881"/>
    <cellStyle name="常规 35 2 2 3 3 2 9 2" xfId="27012"/>
    <cellStyle name="常规 35 2 2 3 3 2 9 2 2" xfId="2638"/>
    <cellStyle name="常规 35 2 2 3 3 2 9 2 3" xfId="7707"/>
    <cellStyle name="常规 35 2 2 3 3 2 9 3" xfId="27013"/>
    <cellStyle name="常规 35 2 2 3 3 2 9 3 2" xfId="7781"/>
    <cellStyle name="常规 35 2 2 3 3 2 9 3 3" xfId="7785"/>
    <cellStyle name="常规 35 2 2 3 3 2 9 4" xfId="27014"/>
    <cellStyle name="常规 35 2 2 3 3 2 9 5" xfId="27015"/>
    <cellStyle name="常规 35 2 2 3 3 3" xfId="27016"/>
    <cellStyle name="常规 35 2 2 3 3 3 2" xfId="11129"/>
    <cellStyle name="常规 35 2 2 3 3 3 2 2" xfId="11131"/>
    <cellStyle name="常规 35 2 2 3 3 3 2 3" xfId="11133"/>
    <cellStyle name="常规 35 2 2 3 3 3 3" xfId="11135"/>
    <cellStyle name="常规 35 2 2 3 3 3 3 2" xfId="24106"/>
    <cellStyle name="常规 35 2 2 3 3 3 3 3" xfId="24108"/>
    <cellStyle name="常规 35 2 2 3 3 3 4" xfId="11137"/>
    <cellStyle name="常规 35 2 2 3 3 3 5" xfId="11141"/>
    <cellStyle name="常规 35 2 2 3 3 4" xfId="27017"/>
    <cellStyle name="常规 35 2 2 3 3 4 2" xfId="11161"/>
    <cellStyle name="常规 35 2 2 3 3 4 2 2" xfId="11163"/>
    <cellStyle name="常规 35 2 2 3 3 4 2 3" xfId="11165"/>
    <cellStyle name="常规 35 2 2 3 3 4 3" xfId="11167"/>
    <cellStyle name="常规 35 2 2 3 3 4 3 2" xfId="27018"/>
    <cellStyle name="常规 35 2 2 3 3 4 3 3" xfId="27019"/>
    <cellStyle name="常规 35 2 2 3 3 4 4" xfId="11169"/>
    <cellStyle name="常规 35 2 2 3 3 4 5" xfId="27020"/>
    <cellStyle name="常规 35 2 2 3 3 5" xfId="27021"/>
    <cellStyle name="常规 35 2 2 3 3 5 2" xfId="11182"/>
    <cellStyle name="常规 35 2 2 3 3 5 2 2" xfId="27023"/>
    <cellStyle name="常规 35 2 2 3 3 5 2 3" xfId="27025"/>
    <cellStyle name="常规 35 2 2 3 3 5 3" xfId="11186"/>
    <cellStyle name="常规 35 2 2 3 3 5 3 2" xfId="11190"/>
    <cellStyle name="常规 35 2 2 3 3 5 3 3" xfId="12394"/>
    <cellStyle name="常规 35 2 2 3 3 5 4" xfId="12397"/>
    <cellStyle name="常规 35 2 2 3 3 5 5" xfId="27026"/>
    <cellStyle name="常规 35 2 2 3 3 6" xfId="27027"/>
    <cellStyle name="常规 35 2 2 3 3 6 2" xfId="11199"/>
    <cellStyle name="常规 35 2 2 3 3 6 2 2" xfId="27029"/>
    <cellStyle name="常规 35 2 2 3 3 6 2 3" xfId="27031"/>
    <cellStyle name="常规 35 2 2 3 3 6 3" xfId="11203"/>
    <cellStyle name="常规 35 2 2 3 3 6 3 2" xfId="11205"/>
    <cellStyle name="常规 35 2 2 3 3 6 3 3" xfId="27032"/>
    <cellStyle name="常规 35 2 2 3 3 6 4" xfId="12403"/>
    <cellStyle name="常规 35 2 2 3 3 6 5" xfId="27033"/>
    <cellStyle name="常规 35 2 2 3 3 7" xfId="27034"/>
    <cellStyle name="常规 35 2 2 3 3 7 2" xfId="11211"/>
    <cellStyle name="常规 35 2 2 3 3 7 2 2" xfId="11214"/>
    <cellStyle name="常规 35 2 2 3 3 7 2 3" xfId="27035"/>
    <cellStyle name="常规 35 2 2 3 3 7 3" xfId="27036"/>
    <cellStyle name="常规 35 2 2 3 3 7 3 2" xfId="27038"/>
    <cellStyle name="常规 35 2 2 3 3 7 3 3" xfId="27039"/>
    <cellStyle name="常规 35 2 2 3 3 7 4" xfId="27040"/>
    <cellStyle name="常规 35 2 2 3 3 7 5" xfId="27042"/>
    <cellStyle name="常规 35 2 2 3 3 8" xfId="27044"/>
    <cellStyle name="常规 35 2 2 3 3 8 2" xfId="27045"/>
    <cellStyle name="常规 35 2 2 3 3 8 2 2" xfId="27046"/>
    <cellStyle name="常规 35 2 2 3 3 8 2 3" xfId="19555"/>
    <cellStyle name="常规 35 2 2 3 3 8 3" xfId="12411"/>
    <cellStyle name="常规 35 2 2 3 3 8 3 2" xfId="13842"/>
    <cellStyle name="常规 35 2 2 3 3 8 3 3" xfId="23420"/>
    <cellStyle name="常规 35 2 2 3 3 8 4" xfId="27047"/>
    <cellStyle name="常规 35 2 2 3 3 8 5" xfId="27049"/>
    <cellStyle name="常规 35 2 2 3 3 9" xfId="27051"/>
    <cellStyle name="常规 35 2 2 3 3 9 2" xfId="27052"/>
    <cellStyle name="常规 35 2 2 3 3 9 2 2" xfId="27053"/>
    <cellStyle name="常规 35 2 2 3 3 9 2 3" xfId="27054"/>
    <cellStyle name="常规 35 2 2 3 3 9 3" xfId="27055"/>
    <cellStyle name="常规 35 2 2 3 3 9 3 2" xfId="15916"/>
    <cellStyle name="常规 35 2 2 3 3 9 3 3" xfId="15918"/>
    <cellStyle name="常规 35 2 2 3 3 9 4" xfId="27056"/>
    <cellStyle name="常规 35 2 2 3 3 9 5" xfId="27058"/>
    <cellStyle name="常规 35 2 2 3 4" xfId="19979"/>
    <cellStyle name="常规 35 2 2 3 4 10" xfId="11012"/>
    <cellStyle name="常规 35 2 2 3 4 10 2" xfId="27060"/>
    <cellStyle name="常规 35 2 2 3 4 10 2 2" xfId="27061"/>
    <cellStyle name="常规 35 2 2 3 4 10 2 3" xfId="23329"/>
    <cellStyle name="常规 35 2 2 3 4 10 3" xfId="27063"/>
    <cellStyle name="常规 35 2 2 3 4 10 3 2" xfId="18706"/>
    <cellStyle name="常规 35 2 2 3 4 10 3 3" xfId="18711"/>
    <cellStyle name="常规 35 2 2 3 4 10 4" xfId="27065"/>
    <cellStyle name="常规 35 2 2 3 4 10 5" xfId="4160"/>
    <cellStyle name="常规 35 2 2 3 4 11" xfId="11015"/>
    <cellStyle name="常规 35 2 2 3 4 11 2" xfId="6111"/>
    <cellStyle name="常规 35 2 2 3 4 11 3" xfId="6117"/>
    <cellStyle name="常规 35 2 2 3 4 12" xfId="11018"/>
    <cellStyle name="常规 35 2 2 3 4 12 2" xfId="25221"/>
    <cellStyle name="常规 35 2 2 3 4 12 3" xfId="25223"/>
    <cellStyle name="常规 35 2 2 3 4 13" xfId="11022"/>
    <cellStyle name="常规 35 2 2 3 4 14" xfId="11026"/>
    <cellStyle name="常规 35 2 2 3 4 2" xfId="19981"/>
    <cellStyle name="常规 35 2 2 3 4 2 2" xfId="11613"/>
    <cellStyle name="常规 35 2 2 3 4 2 2 2" xfId="11617"/>
    <cellStyle name="常规 35 2 2 3 4 2 2 3" xfId="11656"/>
    <cellStyle name="常规 35 2 2 3 4 2 3" xfId="11661"/>
    <cellStyle name="常规 35 2 2 3 4 2 3 2" xfId="11681"/>
    <cellStyle name="常规 35 2 2 3 4 2 3 3" xfId="11685"/>
    <cellStyle name="常规 35 2 2 3 4 2 4" xfId="11715"/>
    <cellStyle name="常规 35 2 2 3 4 2 5" xfId="11720"/>
    <cellStyle name="常规 35 2 2 3 4 3" xfId="19983"/>
    <cellStyle name="常规 35 2 2 3 4 3 2" xfId="11774"/>
    <cellStyle name="常规 35 2 2 3 4 3 2 2" xfId="11778"/>
    <cellStyle name="常规 35 2 2 3 4 3 2 3" xfId="11782"/>
    <cellStyle name="常规 35 2 2 3 4 3 3" xfId="11786"/>
    <cellStyle name="常规 35 2 2 3 4 3 3 2" xfId="26550"/>
    <cellStyle name="常规 35 2 2 3 4 3 3 3" xfId="26553"/>
    <cellStyle name="常规 35 2 2 3 4 3 4" xfId="11790"/>
    <cellStyle name="常规 35 2 2 3 4 3 5" xfId="11797"/>
    <cellStyle name="常规 35 2 2 3 4 4" xfId="19985"/>
    <cellStyle name="常规 35 2 2 3 4 4 2" xfId="4779"/>
    <cellStyle name="常规 35 2 2 3 4 4 2 2" xfId="11831"/>
    <cellStyle name="常规 35 2 2 3 4 4 2 3" xfId="11835"/>
    <cellStyle name="常规 35 2 2 3 4 4 3" xfId="11839"/>
    <cellStyle name="常规 35 2 2 3 4 4 3 2" xfId="26686"/>
    <cellStyle name="常规 35 2 2 3 4 4 3 3" xfId="26691"/>
    <cellStyle name="常规 35 2 2 3 4 4 4" xfId="11843"/>
    <cellStyle name="常规 35 2 2 3 4 4 5" xfId="25230"/>
    <cellStyle name="常规 35 2 2 3 4 5" xfId="19987"/>
    <cellStyle name="常规 35 2 2 3 4 5 2" xfId="11866"/>
    <cellStyle name="常规 35 2 2 3 4 5 2 2" xfId="26759"/>
    <cellStyle name="常规 35 2 2 3 4 5 2 3" xfId="26762"/>
    <cellStyle name="常规 35 2 2 3 4 5 3" xfId="11872"/>
    <cellStyle name="常规 35 2 2 3 4 5 3 2" xfId="11878"/>
    <cellStyle name="常规 35 2 2 3 4 5 3 3" xfId="12430"/>
    <cellStyle name="常规 35 2 2 3 4 5 4" xfId="12435"/>
    <cellStyle name="常规 35 2 2 3 4 5 5" xfId="17860"/>
    <cellStyle name="常规 35 2 2 3 4 6" xfId="19989"/>
    <cellStyle name="常规 35 2 2 3 4 6 2" xfId="11893"/>
    <cellStyle name="常规 35 2 2 3 4 6 2 2" xfId="27067"/>
    <cellStyle name="常规 35 2 2 3 4 6 2 3" xfId="27068"/>
    <cellStyle name="常规 35 2 2 3 4 6 3" xfId="11898"/>
    <cellStyle name="常规 35 2 2 3 4 6 3 2" xfId="11901"/>
    <cellStyle name="常规 35 2 2 3 4 6 3 3" xfId="1011"/>
    <cellStyle name="常规 35 2 2 3 4 6 4" xfId="12438"/>
    <cellStyle name="常规 35 2 2 3 4 6 5" xfId="27069"/>
    <cellStyle name="常规 35 2 2 3 4 7" xfId="19991"/>
    <cellStyle name="常规 35 2 2 3 4 7 2" xfId="11912"/>
    <cellStyle name="常规 35 2 2 3 4 7 2 2" xfId="11918"/>
    <cellStyle name="常规 35 2 2 3 4 7 2 3" xfId="13816"/>
    <cellStyle name="常规 35 2 2 3 4 7 3" xfId="17215"/>
    <cellStyle name="常规 35 2 2 3 4 7 3 2" xfId="17225"/>
    <cellStyle name="常规 35 2 2 3 4 7 3 3" xfId="1648"/>
    <cellStyle name="常规 35 2 2 3 4 7 4" xfId="17479"/>
    <cellStyle name="常规 35 2 2 3 4 7 5" xfId="17562"/>
    <cellStyle name="常规 35 2 2 3 4 8" xfId="19993"/>
    <cellStyle name="常规 35 2 2 3 4 8 2" xfId="20627"/>
    <cellStyle name="常规 35 2 2 3 4 8 2 2" xfId="20630"/>
    <cellStyle name="常规 35 2 2 3 4 8 2 3" xfId="6835"/>
    <cellStyle name="常规 35 2 2 3 4 8 3" xfId="12450"/>
    <cellStyle name="常规 35 2 2 3 4 8 3 2" xfId="5356"/>
    <cellStyle name="常规 35 2 2 3 4 8 3 3" xfId="624"/>
    <cellStyle name="常规 35 2 2 3 4 8 4" xfId="20880"/>
    <cellStyle name="常规 35 2 2 3 4 8 5" xfId="20886"/>
    <cellStyle name="常规 35 2 2 3 4 9" xfId="19995"/>
    <cellStyle name="常规 35 2 2 3 4 9 2" xfId="27070"/>
    <cellStyle name="常规 35 2 2 3 4 9 2 2" xfId="27071"/>
    <cellStyle name="常规 35 2 2 3 4 9 2 3" xfId="27072"/>
    <cellStyle name="常规 35 2 2 3 4 9 3" xfId="27073"/>
    <cellStyle name="常规 35 2 2 3 4 9 3 2" xfId="4498"/>
    <cellStyle name="常规 35 2 2 3 4 9 3 3" xfId="1812"/>
    <cellStyle name="常规 35 2 2 3 4 9 4" xfId="27074"/>
    <cellStyle name="常规 35 2 2 3 4 9 5" xfId="27075"/>
    <cellStyle name="常规 35 2 2 3 5" xfId="25457"/>
    <cellStyle name="常规 35 2 2 3 5 2" xfId="27076"/>
    <cellStyle name="常规 35 2 2 3 5 2 2" xfId="12262"/>
    <cellStyle name="常规 35 2 2 3 5 2 3" xfId="12311"/>
    <cellStyle name="常规 35 2 2 3 5 3" xfId="27077"/>
    <cellStyle name="常规 35 2 2 3 5 3 2" xfId="12400"/>
    <cellStyle name="常规 35 2 2 3 5 3 3" xfId="12406"/>
    <cellStyle name="常规 35 2 2 3 5 4" xfId="27078"/>
    <cellStyle name="常规 35 2 2 3 5 5" xfId="27079"/>
    <cellStyle name="常规 35 2 2 3 6" xfId="25459"/>
    <cellStyle name="常规 35 2 2 3 6 2" xfId="27080"/>
    <cellStyle name="常规 35 2 2 3 6 2 2" xfId="12857"/>
    <cellStyle name="常规 35 2 2 3 6 2 3" xfId="12916"/>
    <cellStyle name="常规 35 2 2 3 6 3" xfId="27082"/>
    <cellStyle name="常规 35 2 2 3 6 3 2" xfId="13032"/>
    <cellStyle name="常规 35 2 2 3 6 3 3" xfId="13040"/>
    <cellStyle name="常规 35 2 2 3 6 4" xfId="27084"/>
    <cellStyle name="常规 35 2 2 3 6 5" xfId="27086"/>
    <cellStyle name="常规 35 2 2 3 7" xfId="25461"/>
    <cellStyle name="常规 35 2 2 3 7 2" xfId="27088"/>
    <cellStyle name="常规 35 2 2 3 7 2 2" xfId="706"/>
    <cellStyle name="常规 35 2 2 3 7 2 3" xfId="7122"/>
    <cellStyle name="常规 35 2 2 3 7 3" xfId="27089"/>
    <cellStyle name="常规 35 2 2 3 7 3 2" xfId="762"/>
    <cellStyle name="常规 35 2 2 3 7 3 3" xfId="778"/>
    <cellStyle name="常规 35 2 2 3 7 4" xfId="27090"/>
    <cellStyle name="常规 35 2 2 3 7 5" xfId="27091"/>
    <cellStyle name="常规 35 2 2 3 8" xfId="25463"/>
    <cellStyle name="常规 35 2 2 3 8 2" xfId="4924"/>
    <cellStyle name="常规 35 2 2 3 8 2 2" xfId="13937"/>
    <cellStyle name="常规 35 2 2 3 8 2 3" xfId="13983"/>
    <cellStyle name="常规 35 2 2 3 8 3" xfId="4929"/>
    <cellStyle name="常规 35 2 2 3 8 3 2" xfId="14072"/>
    <cellStyle name="常规 35 2 2 3 8 3 3" xfId="14081"/>
    <cellStyle name="常规 35 2 2 3 8 4" xfId="4933"/>
    <cellStyle name="常规 35 2 2 3 8 5" xfId="27092"/>
    <cellStyle name="常规 35 2 2 3 9" xfId="27093"/>
    <cellStyle name="常规 35 2 2 3 9 2" xfId="27094"/>
    <cellStyle name="常规 35 2 2 3 9 2 2" xfId="1666"/>
    <cellStyle name="常规 35 2 2 3 9 2 3" xfId="17388"/>
    <cellStyle name="常规 35 2 2 3 9 3" xfId="27095"/>
    <cellStyle name="常规 35 2 2 3 9 3 2" xfId="17438"/>
    <cellStyle name="常规 35 2 2 3 9 3 3" xfId="17443"/>
    <cellStyle name="常规 35 2 2 3 9 4" xfId="27096"/>
    <cellStyle name="常规 35 2 2 3 9 5" xfId="27097"/>
    <cellStyle name="常规 35 2 2 4" xfId="11312"/>
    <cellStyle name="常规 35 2 2 4 10" xfId="27098"/>
    <cellStyle name="常规 35 2 2 4 10 2" xfId="27099"/>
    <cellStyle name="常规 35 2 2 4 10 2 2" xfId="19141"/>
    <cellStyle name="常规 35 2 2 4 10 2 3" xfId="22226"/>
    <cellStyle name="常规 35 2 2 4 10 3" xfId="27100"/>
    <cellStyle name="常规 35 2 2 4 10 3 2" xfId="27101"/>
    <cellStyle name="常规 35 2 2 4 10 3 3" xfId="27102"/>
    <cellStyle name="常规 35 2 2 4 10 4" xfId="27103"/>
    <cellStyle name="常规 35 2 2 4 10 5" xfId="27104"/>
    <cellStyle name="常规 35 2 2 4 11" xfId="27105"/>
    <cellStyle name="常规 35 2 2 4 11 2" xfId="27106"/>
    <cellStyle name="常规 35 2 2 4 11 2 2" xfId="27107"/>
    <cellStyle name="常规 35 2 2 4 11 2 3" xfId="27108"/>
    <cellStyle name="常规 35 2 2 4 11 3" xfId="27109"/>
    <cellStyle name="常规 35 2 2 4 11 3 2" xfId="27110"/>
    <cellStyle name="常规 35 2 2 4 11 3 3" xfId="27111"/>
    <cellStyle name="常规 35 2 2 4 11 4" xfId="27113"/>
    <cellStyle name="常规 35 2 2 4 11 5" xfId="27114"/>
    <cellStyle name="常规 35 2 2 4 12" xfId="27115"/>
    <cellStyle name="常规 35 2 2 4 12 2" xfId="27116"/>
    <cellStyle name="常规 35 2 2 4 12 3" xfId="27117"/>
    <cellStyle name="常规 35 2 2 4 13" xfId="27118"/>
    <cellStyle name="常规 35 2 2 4 13 2" xfId="27119"/>
    <cellStyle name="常规 35 2 2 4 13 3" xfId="27120"/>
    <cellStyle name="常规 35 2 2 4 14" xfId="27121"/>
    <cellStyle name="常规 35 2 2 4 15" xfId="27122"/>
    <cellStyle name="常规 35 2 2 4 2" xfId="11315"/>
    <cellStyle name="常规 35 2 2 4 2 10" xfId="7313"/>
    <cellStyle name="常规 35 2 2 4 2 10 2" xfId="7317"/>
    <cellStyle name="常规 35 2 2 4 2 10 2 2" xfId="23504"/>
    <cellStyle name="常规 35 2 2 4 2 10 2 3" xfId="27123"/>
    <cellStyle name="常规 35 2 2 4 2 10 3" xfId="15423"/>
    <cellStyle name="常规 35 2 2 4 2 10 3 2" xfId="25547"/>
    <cellStyle name="常规 35 2 2 4 2 10 3 3" xfId="25549"/>
    <cellStyle name="常规 35 2 2 4 2 10 4" xfId="15426"/>
    <cellStyle name="常规 35 2 2 4 2 10 5" xfId="27124"/>
    <cellStyle name="常规 35 2 2 4 2 11" xfId="7324"/>
    <cellStyle name="常规 35 2 2 4 2 11 2" xfId="27125"/>
    <cellStyle name="常规 35 2 2 4 2 11 3" xfId="27126"/>
    <cellStyle name="常规 35 2 2 4 2 12" xfId="7331"/>
    <cellStyle name="常规 35 2 2 4 2 12 2" xfId="27128"/>
    <cellStyle name="常规 35 2 2 4 2 12 3" xfId="27129"/>
    <cellStyle name="常规 35 2 2 4 2 13" xfId="27131"/>
    <cellStyle name="常规 35 2 2 4 2 14" xfId="27132"/>
    <cellStyle name="常规 35 2 2 4 2 2" xfId="27133"/>
    <cellStyle name="常规 35 2 2 4 2 2 2" xfId="8810"/>
    <cellStyle name="常规 35 2 2 4 2 2 2 2" xfId="27135"/>
    <cellStyle name="常规 35 2 2 4 2 2 2 3" xfId="27137"/>
    <cellStyle name="常规 35 2 2 4 2 2 3" xfId="8813"/>
    <cellStyle name="常规 35 2 2 4 2 2 3 2" xfId="27139"/>
    <cellStyle name="常规 35 2 2 4 2 2 3 3" xfId="27141"/>
    <cellStyle name="常规 35 2 2 4 2 2 4" xfId="8816"/>
    <cellStyle name="常规 35 2 2 4 2 2 5" xfId="8819"/>
    <cellStyle name="常规 35 2 2 4 2 3" xfId="27143"/>
    <cellStyle name="常规 35 2 2 4 2 3 2" xfId="25001"/>
    <cellStyle name="常规 35 2 2 4 2 3 2 2" xfId="27145"/>
    <cellStyle name="常规 35 2 2 4 2 3 2 3" xfId="27147"/>
    <cellStyle name="常规 35 2 2 4 2 3 3" xfId="25003"/>
    <cellStyle name="常规 35 2 2 4 2 3 3 2" xfId="27149"/>
    <cellStyle name="常规 35 2 2 4 2 3 3 3" xfId="27151"/>
    <cellStyle name="常规 35 2 2 4 2 3 4" xfId="25005"/>
    <cellStyle name="常规 35 2 2 4 2 3 5" xfId="17955"/>
    <cellStyle name="常规 35 2 2 4 2 4" xfId="27153"/>
    <cellStyle name="常规 35 2 2 4 2 4 2" xfId="27154"/>
    <cellStyle name="常规 35 2 2 4 2 4 2 2" xfId="16476"/>
    <cellStyle name="常规 35 2 2 4 2 4 2 3" xfId="16479"/>
    <cellStyle name="常规 35 2 2 4 2 4 3" xfId="27155"/>
    <cellStyle name="常规 35 2 2 4 2 4 3 2" xfId="24487"/>
    <cellStyle name="常规 35 2 2 4 2 4 3 3" xfId="24490"/>
    <cellStyle name="常规 35 2 2 4 2 4 4" xfId="27156"/>
    <cellStyle name="常规 35 2 2 4 2 4 5" xfId="18064"/>
    <cellStyle name="常规 35 2 2 4 2 5" xfId="27157"/>
    <cellStyle name="常规 35 2 2 4 2 5 2" xfId="27158"/>
    <cellStyle name="常规 35 2 2 4 2 5 2 2" xfId="23881"/>
    <cellStyle name="常规 35 2 2 4 2 5 2 3" xfId="23884"/>
    <cellStyle name="常规 35 2 2 4 2 5 3" xfId="12803"/>
    <cellStyle name="常规 35 2 2 4 2 5 3 2" xfId="12822"/>
    <cellStyle name="常规 35 2 2 4 2 5 3 3" xfId="12833"/>
    <cellStyle name="常规 35 2 2 4 2 5 4" xfId="12850"/>
    <cellStyle name="常规 35 2 2 4 2 5 5" xfId="12855"/>
    <cellStyle name="常规 35 2 2 4 2 6" xfId="6819"/>
    <cellStyle name="常规 35 2 2 4 2 6 2" xfId="1391"/>
    <cellStyle name="常规 35 2 2 4 2 6 2 2" xfId="16334"/>
    <cellStyle name="常规 35 2 2 4 2 6 2 3" xfId="16339"/>
    <cellStyle name="常规 35 2 2 4 2 6 3" xfId="12863"/>
    <cellStyle name="常规 35 2 2 4 2 6 3 2" xfId="12883"/>
    <cellStyle name="常规 35 2 2 4 2 6 3 3" xfId="12891"/>
    <cellStyle name="常规 35 2 2 4 2 6 4" xfId="12914"/>
    <cellStyle name="常规 35 2 2 4 2 6 5" xfId="18141"/>
    <cellStyle name="常规 35 2 2 4 2 7" xfId="6822"/>
    <cellStyle name="常规 35 2 2 4 2 7 2" xfId="1537"/>
    <cellStyle name="常规 35 2 2 4 2 7 2 2" xfId="27159"/>
    <cellStyle name="常规 35 2 2 4 2 7 2 3" xfId="27162"/>
    <cellStyle name="常规 35 2 2 4 2 7 3" xfId="12937"/>
    <cellStyle name="常规 35 2 2 4 2 7 3 2" xfId="24623"/>
    <cellStyle name="常规 35 2 2 4 2 7 3 3" xfId="24626"/>
    <cellStyle name="常规 35 2 2 4 2 7 4" xfId="12941"/>
    <cellStyle name="常规 35 2 2 4 2 7 5" xfId="12946"/>
    <cellStyle name="常规 35 2 2 4 2 8" xfId="6825"/>
    <cellStyle name="常规 35 2 2 4 2 8 2" xfId="27165"/>
    <cellStyle name="常规 35 2 2 4 2 8 2 2" xfId="1620"/>
    <cellStyle name="常规 35 2 2 4 2 8 2 3" xfId="24778"/>
    <cellStyle name="常规 35 2 2 4 2 8 3" xfId="12990"/>
    <cellStyle name="常规 35 2 2 4 2 8 3 2" xfId="27166"/>
    <cellStyle name="常规 35 2 2 4 2 8 3 3" xfId="27167"/>
    <cellStyle name="常规 35 2 2 4 2 8 4" xfId="27168"/>
    <cellStyle name="常规 35 2 2 4 2 8 5" xfId="18150"/>
    <cellStyle name="常规 35 2 2 4 2 9" xfId="1603"/>
    <cellStyle name="常规 35 2 2 4 2 9 2" xfId="1608"/>
    <cellStyle name="常规 35 2 2 4 2 9 2 2" xfId="16501"/>
    <cellStyle name="常规 35 2 2 4 2 9 2 3" xfId="16503"/>
    <cellStyle name="常规 35 2 2 4 2 9 3" xfId="27170"/>
    <cellStyle name="常规 35 2 2 4 2 9 3 2" xfId="11485"/>
    <cellStyle name="常规 35 2 2 4 2 9 3 3" xfId="11488"/>
    <cellStyle name="常规 35 2 2 4 2 9 4" xfId="27171"/>
    <cellStyle name="常规 35 2 2 4 2 9 5" xfId="18155"/>
    <cellStyle name="常规 35 2 2 4 3" xfId="11318"/>
    <cellStyle name="常规 35 2 2 4 3 2" xfId="27174"/>
    <cellStyle name="常规 35 2 2 4 3 2 2" xfId="27175"/>
    <cellStyle name="常规 35 2 2 4 3 2 3" xfId="27177"/>
    <cellStyle name="常规 35 2 2 4 3 3" xfId="27180"/>
    <cellStyle name="常规 35 2 2 4 3 3 2" xfId="27181"/>
    <cellStyle name="常规 35 2 2 4 3 3 3" xfId="27182"/>
    <cellStyle name="常规 35 2 2 4 3 4" xfId="27183"/>
    <cellStyle name="常规 35 2 2 4 3 5" xfId="27184"/>
    <cellStyle name="常规 35 2 2 4 4" xfId="20005"/>
    <cellStyle name="常规 35 2 2 4 4 2" xfId="17734"/>
    <cellStyle name="常规 35 2 2 4 4 2 2" xfId="27185"/>
    <cellStyle name="常规 35 2 2 4 4 2 3" xfId="27186"/>
    <cellStyle name="常规 35 2 2 4 4 3" xfId="17736"/>
    <cellStyle name="常规 35 2 2 4 4 3 2" xfId="27188"/>
    <cellStyle name="常规 35 2 2 4 4 3 3" xfId="27189"/>
    <cellStyle name="常规 35 2 2 4 4 4" xfId="17738"/>
    <cellStyle name="常规 35 2 2 4 4 5" xfId="17741"/>
    <cellStyle name="常规 35 2 2 4 5" xfId="20007"/>
    <cellStyle name="常规 35 2 2 4 5 2" xfId="27190"/>
    <cellStyle name="常规 35 2 2 4 5 2 2" xfId="18076"/>
    <cellStyle name="常规 35 2 2 4 5 2 3" xfId="18078"/>
    <cellStyle name="常规 35 2 2 4 5 3" xfId="27191"/>
    <cellStyle name="常规 35 2 2 4 5 3 2" xfId="27192"/>
    <cellStyle name="常规 35 2 2 4 5 3 3" xfId="27193"/>
    <cellStyle name="常规 35 2 2 4 5 4" xfId="27194"/>
    <cellStyle name="常规 35 2 2 4 5 5" xfId="27195"/>
    <cellStyle name="常规 35 2 2 4 6" xfId="20009"/>
    <cellStyle name="常规 35 2 2 4 6 2" xfId="27196"/>
    <cellStyle name="常规 35 2 2 4 6 2 2" xfId="13445"/>
    <cellStyle name="常规 35 2 2 4 6 2 3" xfId="13449"/>
    <cellStyle name="常规 35 2 2 4 6 3" xfId="27197"/>
    <cellStyle name="常规 35 2 2 4 6 3 2" xfId="27198"/>
    <cellStyle name="常规 35 2 2 4 6 3 3" xfId="27199"/>
    <cellStyle name="常规 35 2 2 4 6 4" xfId="27200"/>
    <cellStyle name="常规 35 2 2 4 6 5" xfId="27201"/>
    <cellStyle name="常规 35 2 2 4 7" xfId="20011"/>
    <cellStyle name="常规 35 2 2 4 7 2" xfId="27202"/>
    <cellStyle name="常规 35 2 2 4 7 2 2" xfId="27203"/>
    <cellStyle name="常规 35 2 2 4 7 2 3" xfId="27204"/>
    <cellStyle name="常规 35 2 2 4 7 3" xfId="27205"/>
    <cellStyle name="常规 35 2 2 4 7 3 2" xfId="24748"/>
    <cellStyle name="常规 35 2 2 4 7 3 3" xfId="24750"/>
    <cellStyle name="常规 35 2 2 4 7 4" xfId="27206"/>
    <cellStyle name="常规 35 2 2 4 7 5" xfId="27207"/>
    <cellStyle name="常规 35 2 2 4 8" xfId="20014"/>
    <cellStyle name="常规 35 2 2 4 8 2" xfId="17246"/>
    <cellStyle name="常规 35 2 2 4 8 2 2" xfId="23411"/>
    <cellStyle name="常规 35 2 2 4 8 2 3" xfId="23413"/>
    <cellStyle name="常规 35 2 2 4 8 3" xfId="17248"/>
    <cellStyle name="常规 35 2 2 4 8 3 2" xfId="3409"/>
    <cellStyle name="常规 35 2 2 4 8 3 3" xfId="3413"/>
    <cellStyle name="常规 35 2 2 4 8 4" xfId="17250"/>
    <cellStyle name="常规 35 2 2 4 8 5" xfId="27208"/>
    <cellStyle name="常规 35 2 2 4 9" xfId="20017"/>
    <cellStyle name="常规 35 2 2 4 9 2" xfId="27209"/>
    <cellStyle name="常规 35 2 2 4 9 2 2" xfId="27210"/>
    <cellStyle name="常规 35 2 2 4 9 2 3" xfId="27211"/>
    <cellStyle name="常规 35 2 2 4 9 3" xfId="27212"/>
    <cellStyle name="常规 35 2 2 4 9 3 2" xfId="27213"/>
    <cellStyle name="常规 35 2 2 4 9 3 3" xfId="27214"/>
    <cellStyle name="常规 35 2 2 4 9 4" xfId="27215"/>
    <cellStyle name="常规 35 2 2 4 9 5" xfId="27216"/>
    <cellStyle name="常规 35 2 2 5" xfId="11322"/>
    <cellStyle name="常规 35 2 2 5 10" xfId="8696"/>
    <cellStyle name="常规 35 2 2 5 10 2" xfId="24873"/>
    <cellStyle name="常规 35 2 2 5 10 2 2" xfId="5344"/>
    <cellStyle name="常规 35 2 2 5 10 2 3" xfId="5351"/>
    <cellStyle name="常规 35 2 2 5 10 3" xfId="24875"/>
    <cellStyle name="常规 35 2 2 5 10 3 2" xfId="21041"/>
    <cellStyle name="常规 35 2 2 5 10 3 3" xfId="27217"/>
    <cellStyle name="常规 35 2 2 5 10 4" xfId="24877"/>
    <cellStyle name="常规 35 2 2 5 10 5" xfId="24879"/>
    <cellStyle name="常规 35 2 2 5 11" xfId="8701"/>
    <cellStyle name="常规 35 2 2 5 11 2" xfId="27219"/>
    <cellStyle name="常规 35 2 2 5 11 2 2" xfId="4488"/>
    <cellStyle name="常规 35 2 2 5 11 2 3" xfId="4496"/>
    <cellStyle name="常规 35 2 2 5 11 3" xfId="20304"/>
    <cellStyle name="常规 35 2 2 5 11 3 2" xfId="4549"/>
    <cellStyle name="常规 35 2 2 5 11 3 3" xfId="4552"/>
    <cellStyle name="常规 35 2 2 5 11 4" xfId="27220"/>
    <cellStyle name="常规 35 2 2 5 11 5" xfId="23999"/>
    <cellStyle name="常规 35 2 2 5 12" xfId="8705"/>
    <cellStyle name="常规 35 2 2 5 12 2" xfId="27221"/>
    <cellStyle name="常规 35 2 2 5 12 3" xfId="27222"/>
    <cellStyle name="常规 35 2 2 5 13" xfId="8510"/>
    <cellStyle name="常规 35 2 2 5 13 2" xfId="27223"/>
    <cellStyle name="常规 35 2 2 5 13 3" xfId="27224"/>
    <cellStyle name="常规 35 2 2 5 14" xfId="8519"/>
    <cellStyle name="常规 35 2 2 5 15" xfId="8709"/>
    <cellStyle name="常规 35 2 2 5 2" xfId="27225"/>
    <cellStyle name="常规 35 2 2 5 2 10" xfId="22154"/>
    <cellStyle name="常规 35 2 2 5 2 10 2" xfId="22156"/>
    <cellStyle name="常规 35 2 2 5 2 10 2 2" xfId="27226"/>
    <cellStyle name="常规 35 2 2 5 2 10 2 3" xfId="27227"/>
    <cellStyle name="常规 35 2 2 5 2 10 3" xfId="27229"/>
    <cellStyle name="常规 35 2 2 5 2 10 3 2" xfId="27230"/>
    <cellStyle name="常规 35 2 2 5 2 10 3 3" xfId="27231"/>
    <cellStyle name="常规 35 2 2 5 2 10 4" xfId="27232"/>
    <cellStyle name="常规 35 2 2 5 2 10 5" xfId="27233"/>
    <cellStyle name="常规 35 2 2 5 2 11" xfId="9252"/>
    <cellStyle name="常规 35 2 2 5 2 11 2" xfId="27234"/>
    <cellStyle name="常规 35 2 2 5 2 11 3" xfId="27235"/>
    <cellStyle name="常规 35 2 2 5 2 12" xfId="9256"/>
    <cellStyle name="常规 35 2 2 5 2 12 2" xfId="27236"/>
    <cellStyle name="常规 35 2 2 5 2 12 3" xfId="27238"/>
    <cellStyle name="常规 35 2 2 5 2 13" xfId="27240"/>
    <cellStyle name="常规 35 2 2 5 2 14" xfId="27242"/>
    <cellStyle name="常规 35 2 2 5 2 2" xfId="27244"/>
    <cellStyle name="常规 35 2 2 5 2 2 2" xfId="9209"/>
    <cellStyle name="常规 35 2 2 5 2 2 2 2" xfId="27245"/>
    <cellStyle name="常规 35 2 2 5 2 2 2 3" xfId="27246"/>
    <cellStyle name="常规 35 2 2 5 2 2 3" xfId="9213"/>
    <cellStyle name="常规 35 2 2 5 2 2 3 2" xfId="27247"/>
    <cellStyle name="常规 35 2 2 5 2 2 3 3" xfId="27248"/>
    <cellStyle name="常规 35 2 2 5 2 2 4" xfId="9216"/>
    <cellStyle name="常规 35 2 2 5 2 2 5" xfId="9219"/>
    <cellStyle name="常规 35 2 2 5 2 3" xfId="27249"/>
    <cellStyle name="常规 35 2 2 5 2 3 2" xfId="27250"/>
    <cellStyle name="常规 35 2 2 5 2 3 2 2" xfId="27251"/>
    <cellStyle name="常规 35 2 2 5 2 3 2 3" xfId="27252"/>
    <cellStyle name="常规 35 2 2 5 2 3 3" xfId="661"/>
    <cellStyle name="常规 35 2 2 5 2 3 3 2" xfId="27253"/>
    <cellStyle name="常规 35 2 2 5 2 3 3 3" xfId="27254"/>
    <cellStyle name="常规 35 2 2 5 2 3 4" xfId="27255"/>
    <cellStyle name="常规 35 2 2 5 2 3 5" xfId="18512"/>
    <cellStyle name="常规 35 2 2 5 2 4" xfId="27256"/>
    <cellStyle name="常规 35 2 2 5 2 4 2" xfId="21815"/>
    <cellStyle name="常规 35 2 2 5 2 4 2 2" xfId="27257"/>
    <cellStyle name="常规 35 2 2 5 2 4 2 3" xfId="27258"/>
    <cellStyle name="常规 35 2 2 5 2 4 3" xfId="670"/>
    <cellStyle name="常规 35 2 2 5 2 4 3 2" xfId="19165"/>
    <cellStyle name="常规 35 2 2 5 2 4 3 3" xfId="19167"/>
    <cellStyle name="常规 35 2 2 5 2 4 4" xfId="27259"/>
    <cellStyle name="常规 35 2 2 5 2 4 5" xfId="18546"/>
    <cellStyle name="常规 35 2 2 5 2 5" xfId="27260"/>
    <cellStyle name="常规 35 2 2 5 2 5 2" xfId="27261"/>
    <cellStyle name="常规 35 2 2 5 2 5 2 2" xfId="27262"/>
    <cellStyle name="常规 35 2 2 5 2 5 2 3" xfId="27263"/>
    <cellStyle name="常规 35 2 2 5 2 5 3" xfId="686"/>
    <cellStyle name="常规 35 2 2 5 2 5 3 2" xfId="13411"/>
    <cellStyle name="常规 35 2 2 5 2 5 3 3" xfId="13414"/>
    <cellStyle name="常规 35 2 2 5 2 5 4" xfId="13429"/>
    <cellStyle name="常规 35 2 2 5 2 5 5" xfId="13438"/>
    <cellStyle name="常规 35 2 2 5 2 6" xfId="21850"/>
    <cellStyle name="常规 35 2 2 5 2 6 2" xfId="21852"/>
    <cellStyle name="常规 35 2 2 5 2 6 2 2" xfId="27264"/>
    <cellStyle name="常规 35 2 2 5 2 6 2 3" xfId="27265"/>
    <cellStyle name="常规 35 2 2 5 2 6 3" xfId="714"/>
    <cellStyle name="常规 35 2 2 5 2 6 3 2" xfId="13461"/>
    <cellStyle name="常规 35 2 2 5 2 6 3 3" xfId="13464"/>
    <cellStyle name="常规 35 2 2 5 2 6 4" xfId="13483"/>
    <cellStyle name="常规 35 2 2 5 2 6 5" xfId="18591"/>
    <cellStyle name="常规 35 2 2 5 2 7" xfId="21854"/>
    <cellStyle name="常规 35 2 2 5 2 7 2" xfId="21856"/>
    <cellStyle name="常规 35 2 2 5 2 7 2 2" xfId="27266"/>
    <cellStyle name="常规 35 2 2 5 2 7 2 3" xfId="27267"/>
    <cellStyle name="常规 35 2 2 5 2 7 3" xfId="13504"/>
    <cellStyle name="常规 35 2 2 5 2 7 3 2" xfId="27268"/>
    <cellStyle name="常规 35 2 2 5 2 7 3 3" xfId="27269"/>
    <cellStyle name="常规 35 2 2 5 2 7 4" xfId="13507"/>
    <cellStyle name="常规 35 2 2 5 2 7 5" xfId="13511"/>
    <cellStyle name="常规 35 2 2 5 2 8" xfId="21858"/>
    <cellStyle name="常规 35 2 2 5 2 8 2" xfId="27270"/>
    <cellStyle name="常规 35 2 2 5 2 8 2 2" xfId="27271"/>
    <cellStyle name="常规 35 2 2 5 2 8 2 3" xfId="27272"/>
    <cellStyle name="常规 35 2 2 5 2 8 3" xfId="13529"/>
    <cellStyle name="常规 35 2 2 5 2 8 3 2" xfId="16445"/>
    <cellStyle name="常规 35 2 2 5 2 8 3 3" xfId="16447"/>
    <cellStyle name="常规 35 2 2 5 2 8 4" xfId="27273"/>
    <cellStyle name="常规 35 2 2 5 2 8 5" xfId="27275"/>
    <cellStyle name="常规 35 2 2 5 2 9" xfId="21860"/>
    <cellStyle name="常规 35 2 2 5 2 9 2" xfId="18342"/>
    <cellStyle name="常规 35 2 2 5 2 9 2 2" xfId="27277"/>
    <cellStyle name="常规 35 2 2 5 2 9 2 3" xfId="27279"/>
    <cellStyle name="常规 35 2 2 5 2 9 3" xfId="27281"/>
    <cellStyle name="常规 35 2 2 5 2 9 3 2" xfId="17303"/>
    <cellStyle name="常规 35 2 2 5 2 9 3 3" xfId="17307"/>
    <cellStyle name="常规 35 2 2 5 2 9 4" xfId="27282"/>
    <cellStyle name="常规 35 2 2 5 2 9 5" xfId="27285"/>
    <cellStyle name="常规 35 2 2 5 3" xfId="12499"/>
    <cellStyle name="常规 35 2 2 5 3 2" xfId="27288"/>
    <cellStyle name="常规 35 2 2 5 3 2 2" xfId="27289"/>
    <cellStyle name="常规 35 2 2 5 3 2 3" xfId="20768"/>
    <cellStyle name="常规 35 2 2 5 3 3" xfId="27291"/>
    <cellStyle name="常规 35 2 2 5 3 3 2" xfId="27292"/>
    <cellStyle name="常规 35 2 2 5 3 3 3" xfId="726"/>
    <cellStyle name="常规 35 2 2 5 3 4" xfId="27293"/>
    <cellStyle name="常规 35 2 2 5 3 5" xfId="27294"/>
    <cellStyle name="常规 35 2 2 5 4" xfId="27295"/>
    <cellStyle name="常规 35 2 2 5 4 2" xfId="27296"/>
    <cellStyle name="常规 35 2 2 5 4 2 2" xfId="7943"/>
    <cellStyle name="常规 35 2 2 5 4 2 3" xfId="7947"/>
    <cellStyle name="常规 35 2 2 5 4 3" xfId="27297"/>
    <cellStyle name="常规 35 2 2 5 4 3 2" xfId="27298"/>
    <cellStyle name="常规 35 2 2 5 4 3 3" xfId="801"/>
    <cellStyle name="常规 35 2 2 5 4 4" xfId="27299"/>
    <cellStyle name="常规 35 2 2 5 4 5" xfId="27300"/>
    <cellStyle name="常规 35 2 2 5 5" xfId="27301"/>
    <cellStyle name="常规 35 2 2 5 5 2" xfId="27302"/>
    <cellStyle name="常规 35 2 2 5 5 2 2" xfId="18189"/>
    <cellStyle name="常规 35 2 2 5 5 2 3" xfId="18192"/>
    <cellStyle name="常规 35 2 2 5 5 3" xfId="27303"/>
    <cellStyle name="常规 35 2 2 5 5 3 2" xfId="27304"/>
    <cellStyle name="常规 35 2 2 5 5 3 3" xfId="554"/>
    <cellStyle name="常规 35 2 2 5 5 4" xfId="27305"/>
    <cellStyle name="常规 35 2 2 5 5 5" xfId="27306"/>
    <cellStyle name="常规 35 2 2 5 6" xfId="27307"/>
    <cellStyle name="常规 35 2 2 5 6 2" xfId="27308"/>
    <cellStyle name="常规 35 2 2 5 6 2 2" xfId="7252"/>
    <cellStyle name="常规 35 2 2 5 6 2 3" xfId="27309"/>
    <cellStyle name="常规 35 2 2 5 6 3" xfId="27310"/>
    <cellStyle name="常规 35 2 2 5 6 3 2" xfId="27311"/>
    <cellStyle name="常规 35 2 2 5 6 3 3" xfId="874"/>
    <cellStyle name="常规 35 2 2 5 6 4" xfId="27312"/>
    <cellStyle name="常规 35 2 2 5 6 5" xfId="27313"/>
    <cellStyle name="常规 35 2 2 5 7" xfId="27314"/>
    <cellStyle name="常规 35 2 2 5 7 2" xfId="27315"/>
    <cellStyle name="常规 35 2 2 5 7 2 2" xfId="27316"/>
    <cellStyle name="常规 35 2 2 5 7 2 3" xfId="3258"/>
    <cellStyle name="常规 35 2 2 5 7 3" xfId="27318"/>
    <cellStyle name="常规 35 2 2 5 7 3 2" xfId="27319"/>
    <cellStyle name="常规 35 2 2 5 7 3 3" xfId="4132"/>
    <cellStyle name="常规 35 2 2 5 7 4" xfId="27321"/>
    <cellStyle name="常规 35 2 2 5 7 5" xfId="27322"/>
    <cellStyle name="常规 35 2 2 5 8" xfId="27323"/>
    <cellStyle name="常规 35 2 2 5 8 2" xfId="17271"/>
    <cellStyle name="常规 35 2 2 5 8 2 2" xfId="27324"/>
    <cellStyle name="常规 35 2 2 5 8 2 3" xfId="27327"/>
    <cellStyle name="常规 35 2 2 5 8 3" xfId="11928"/>
    <cellStyle name="常规 35 2 2 5 8 3 2" xfId="27328"/>
    <cellStyle name="常规 35 2 2 5 8 3 3" xfId="27331"/>
    <cellStyle name="常规 35 2 2 5 8 4" xfId="11932"/>
    <cellStyle name="常规 35 2 2 5 8 5" xfId="27332"/>
    <cellStyle name="常规 35 2 2 5 9" xfId="27333"/>
    <cellStyle name="常规 35 2 2 5 9 2" xfId="27334"/>
    <cellStyle name="常规 35 2 2 5 9 2 2" xfId="67"/>
    <cellStyle name="常规 35 2 2 5 9 2 3" xfId="2010"/>
    <cellStyle name="常规 35 2 2 5 9 3" xfId="11939"/>
    <cellStyle name="常规 35 2 2 5 9 3 2" xfId="11942"/>
    <cellStyle name="常规 35 2 2 5 9 3 3" xfId="27336"/>
    <cellStyle name="常规 35 2 2 5 9 4" xfId="27337"/>
    <cellStyle name="常规 35 2 2 5 9 5" xfId="27338"/>
    <cellStyle name="常规 35 2 2 6" xfId="11325"/>
    <cellStyle name="常规 35 2 2 6 10" xfId="27339"/>
    <cellStyle name="常规 35 2 2 6 10 2" xfId="27342"/>
    <cellStyle name="常规 35 2 2 6 10 2 2" xfId="23303"/>
    <cellStyle name="常规 35 2 2 6 10 2 3" xfId="23305"/>
    <cellStyle name="常规 35 2 2 6 10 3" xfId="27344"/>
    <cellStyle name="常规 35 2 2 6 10 3 2" xfId="27346"/>
    <cellStyle name="常规 35 2 2 6 10 3 3" xfId="27347"/>
    <cellStyle name="常规 35 2 2 6 10 4" xfId="14237"/>
    <cellStyle name="常规 35 2 2 6 10 5" xfId="14239"/>
    <cellStyle name="常规 35 2 2 6 11" xfId="27348"/>
    <cellStyle name="常规 35 2 2 6 11 2" xfId="23792"/>
    <cellStyle name="常规 35 2 2 6 11 3" xfId="23796"/>
    <cellStyle name="常规 35 2 2 6 12" xfId="12748"/>
    <cellStyle name="常规 35 2 2 6 12 2" xfId="12753"/>
    <cellStyle name="常规 35 2 2 6 12 3" xfId="12756"/>
    <cellStyle name="常规 35 2 2 6 13" xfId="12760"/>
    <cellStyle name="常规 35 2 2 6 14" xfId="12768"/>
    <cellStyle name="常规 35 2 2 6 2" xfId="27350"/>
    <cellStyle name="常规 35 2 2 6 2 2" xfId="27353"/>
    <cellStyle name="常规 35 2 2 6 2 2 2" xfId="21769"/>
    <cellStyle name="常规 35 2 2 6 2 2 3" xfId="21771"/>
    <cellStyle name="常规 35 2 2 6 2 3" xfId="27354"/>
    <cellStyle name="常规 35 2 2 6 2 3 2" xfId="23166"/>
    <cellStyle name="常规 35 2 2 6 2 3 3" xfId="23168"/>
    <cellStyle name="常规 35 2 2 6 2 4" xfId="27355"/>
    <cellStyle name="常规 35 2 2 6 2 5" xfId="27356"/>
    <cellStyle name="常规 35 2 2 6 3" xfId="7573"/>
    <cellStyle name="常规 35 2 2 6 3 2" xfId="27357"/>
    <cellStyle name="常规 35 2 2 6 3 2 2" xfId="27358"/>
    <cellStyle name="常规 35 2 2 6 3 2 3" xfId="27360"/>
    <cellStyle name="常规 35 2 2 6 3 3" xfId="27364"/>
    <cellStyle name="常规 35 2 2 6 3 3 2" xfId="27365"/>
    <cellStyle name="常规 35 2 2 6 3 3 3" xfId="27366"/>
    <cellStyle name="常规 35 2 2 6 3 4" xfId="27369"/>
    <cellStyle name="常规 35 2 2 6 3 5" xfId="27370"/>
    <cellStyle name="常规 35 2 2 6 4" xfId="8766"/>
    <cellStyle name="常规 35 2 2 6 4 2" xfId="27371"/>
    <cellStyle name="常规 35 2 2 6 4 2 2" xfId="27372"/>
    <cellStyle name="常规 35 2 2 6 4 2 3" xfId="27373"/>
    <cellStyle name="常规 35 2 2 6 4 3" xfId="27375"/>
    <cellStyle name="常规 35 2 2 6 4 3 2" xfId="27376"/>
    <cellStyle name="常规 35 2 2 6 4 3 3" xfId="27377"/>
    <cellStyle name="常规 35 2 2 6 4 4" xfId="27379"/>
    <cellStyle name="常规 35 2 2 6 4 5" xfId="27380"/>
    <cellStyle name="常规 35 2 2 6 5" xfId="8770"/>
    <cellStyle name="常规 35 2 2 6 5 2" xfId="27381"/>
    <cellStyle name="常规 35 2 2 6 5 2 2" xfId="27382"/>
    <cellStyle name="常规 35 2 2 6 5 2 3" xfId="27383"/>
    <cellStyle name="常规 35 2 2 6 5 3" xfId="27385"/>
    <cellStyle name="常规 35 2 2 6 5 3 2" xfId="27386"/>
    <cellStyle name="常规 35 2 2 6 5 3 3" xfId="27387"/>
    <cellStyle name="常规 35 2 2 6 5 4" xfId="27389"/>
    <cellStyle name="常规 35 2 2 6 5 5" xfId="27390"/>
    <cellStyle name="常规 35 2 2 6 6" xfId="8774"/>
    <cellStyle name="常规 35 2 2 6 6 2" xfId="27391"/>
    <cellStyle name="常规 35 2 2 6 6 2 2" xfId="27392"/>
    <cellStyle name="常规 35 2 2 6 6 2 3" xfId="27393"/>
    <cellStyle name="常规 35 2 2 6 6 3" xfId="27396"/>
    <cellStyle name="常规 35 2 2 6 6 3 2" xfId="27397"/>
    <cellStyle name="常规 35 2 2 6 6 3 3" xfId="27398"/>
    <cellStyle name="常规 35 2 2 6 6 4" xfId="27401"/>
    <cellStyle name="常规 35 2 2 6 6 5" xfId="27402"/>
    <cellStyle name="常规 35 2 2 6 7" xfId="8778"/>
    <cellStyle name="常规 35 2 2 6 7 2" xfId="27403"/>
    <cellStyle name="常规 35 2 2 6 7 2 2" xfId="27404"/>
    <cellStyle name="常规 35 2 2 6 7 2 3" xfId="27405"/>
    <cellStyle name="常规 35 2 2 6 7 3" xfId="27407"/>
    <cellStyle name="常规 35 2 2 6 7 3 2" xfId="23195"/>
    <cellStyle name="常规 35 2 2 6 7 3 3" xfId="23197"/>
    <cellStyle name="常规 35 2 2 6 7 4" xfId="27408"/>
    <cellStyle name="常规 35 2 2 6 7 5" xfId="27409"/>
    <cellStyle name="常规 35 2 2 6 8" xfId="8782"/>
    <cellStyle name="常规 35 2 2 6 8 2" xfId="17129"/>
    <cellStyle name="常规 35 2 2 6 8 2 2" xfId="27410"/>
    <cellStyle name="常规 35 2 2 6 8 2 3" xfId="27411"/>
    <cellStyle name="常规 35 2 2 6 8 3" xfId="17131"/>
    <cellStyle name="常规 35 2 2 6 8 3 2" xfId="27413"/>
    <cellStyle name="常规 35 2 2 6 8 3 3" xfId="27414"/>
    <cellStyle name="常规 35 2 2 6 8 4" xfId="27416"/>
    <cellStyle name="常规 35 2 2 6 8 5" xfId="15488"/>
    <cellStyle name="常规 35 2 2 6 9" xfId="8786"/>
    <cellStyle name="常规 35 2 2 6 9 2" xfId="27417"/>
    <cellStyle name="常规 35 2 2 6 9 2 2" xfId="16353"/>
    <cellStyle name="常规 35 2 2 6 9 2 3" xfId="16356"/>
    <cellStyle name="常规 35 2 2 6 9 3" xfId="27418"/>
    <cellStyle name="常规 35 2 2 6 9 3 2" xfId="27419"/>
    <cellStyle name="常规 35 2 2 6 9 3 3" xfId="27420"/>
    <cellStyle name="常规 35 2 2 6 9 4" xfId="27421"/>
    <cellStyle name="常规 35 2 2 6 9 5" xfId="27422"/>
    <cellStyle name="常规 35 2 2 7" xfId="11328"/>
    <cellStyle name="常规 35 2 2 7 2" xfId="27423"/>
    <cellStyle name="常规 35 2 2 7 2 2" xfId="27425"/>
    <cellStyle name="常规 35 2 2 7 2 3" xfId="27426"/>
    <cellStyle name="常规 35 2 2 7 3" xfId="24967"/>
    <cellStyle name="常规 35 2 2 7 3 2" xfId="15988"/>
    <cellStyle name="常规 35 2 2 7 3 3" xfId="15990"/>
    <cellStyle name="常规 35 2 2 7 4" xfId="24969"/>
    <cellStyle name="常规 35 2 2 7 5" xfId="24971"/>
    <cellStyle name="常规 35 2 2 8" xfId="11331"/>
    <cellStyle name="常规 35 2 2 8 2" xfId="16308"/>
    <cellStyle name="常规 35 2 2 8 2 2" xfId="27428"/>
    <cellStyle name="常规 35 2 2 8 2 3" xfId="27430"/>
    <cellStyle name="常规 35 2 2 8 3" xfId="16310"/>
    <cellStyle name="常规 35 2 2 8 3 2" xfId="27431"/>
    <cellStyle name="常规 35 2 2 8 3 3" xfId="27432"/>
    <cellStyle name="常规 35 2 2 8 4" xfId="16312"/>
    <cellStyle name="常规 35 2 2 8 5" xfId="16314"/>
    <cellStyle name="常规 35 2 2 9" xfId="11335"/>
    <cellStyle name="常规 35 2 2 9 2" xfId="10063"/>
    <cellStyle name="常规 35 2 2 9 2 2" xfId="27433"/>
    <cellStyle name="常规 35 2 2 9 2 3" xfId="27434"/>
    <cellStyle name="常规 35 2 2 9 3" xfId="10065"/>
    <cellStyle name="常规 35 2 2 9 3 2" xfId="27435"/>
    <cellStyle name="常规 35 2 2 9 3 3" xfId="27436"/>
    <cellStyle name="常规 35 2 2 9 4" xfId="10069"/>
    <cellStyle name="常规 35 2 2 9 5" xfId="8732"/>
    <cellStyle name="常规 35 2 20" xfId="25823"/>
    <cellStyle name="常规 35 2 21" xfId="25839"/>
    <cellStyle name="常规 35 2 3" xfId="27437"/>
    <cellStyle name="常规 35 2 3 10" xfId="5217"/>
    <cellStyle name="常规 35 2 3 10 2" xfId="27438"/>
    <cellStyle name="常规 35 2 3 10 2 2" xfId="27439"/>
    <cellStyle name="常规 35 2 3 10 2 3" xfId="27440"/>
    <cellStyle name="常规 35 2 3 10 3" xfId="27441"/>
    <cellStyle name="常规 35 2 3 10 3 2" xfId="27442"/>
    <cellStyle name="常规 35 2 3 10 3 3" xfId="27443"/>
    <cellStyle name="常规 35 2 3 10 4" xfId="26544"/>
    <cellStyle name="常规 35 2 3 10 5" xfId="26551"/>
    <cellStyle name="常规 35 2 3 11" xfId="27444"/>
    <cellStyle name="常规 35 2 3 11 2" xfId="27445"/>
    <cellStyle name="常规 35 2 3 11 2 2" xfId="27446"/>
    <cellStyle name="常规 35 2 3 11 2 3" xfId="27447"/>
    <cellStyle name="常规 35 2 3 11 3" xfId="27448"/>
    <cellStyle name="常规 35 2 3 11 3 2" xfId="27449"/>
    <cellStyle name="常规 35 2 3 11 3 3" xfId="27450"/>
    <cellStyle name="常规 35 2 3 11 4" xfId="26559"/>
    <cellStyle name="常规 35 2 3 11 5" xfId="11794"/>
    <cellStyle name="常规 35 2 3 12" xfId="27451"/>
    <cellStyle name="常规 35 2 3 12 2" xfId="27452"/>
    <cellStyle name="常规 35 2 3 12 2 2" xfId="27453"/>
    <cellStyle name="常规 35 2 3 12 2 3" xfId="27455"/>
    <cellStyle name="常规 35 2 3 12 3" xfId="27457"/>
    <cellStyle name="常规 35 2 3 12 3 2" xfId="27458"/>
    <cellStyle name="常规 35 2 3 12 3 3" xfId="27459"/>
    <cellStyle name="常规 35 2 3 12 4" xfId="26569"/>
    <cellStyle name="常规 35 2 3 12 5" xfId="26575"/>
    <cellStyle name="常规 35 2 3 13" xfId="27460"/>
    <cellStyle name="常规 35 2 3 13 2" xfId="27461"/>
    <cellStyle name="常规 35 2 3 13 2 2" xfId="19443"/>
    <cellStyle name="常规 35 2 3 13 2 3" xfId="19445"/>
    <cellStyle name="常规 35 2 3 13 3" xfId="27462"/>
    <cellStyle name="常规 35 2 3 13 3 2" xfId="27463"/>
    <cellStyle name="常规 35 2 3 13 3 3" xfId="27464"/>
    <cellStyle name="常规 35 2 3 13 4" xfId="27465"/>
    <cellStyle name="常规 35 2 3 13 5" xfId="27466"/>
    <cellStyle name="常规 35 2 3 14" xfId="27467"/>
    <cellStyle name="常规 35 2 3 14 2" xfId="5704"/>
    <cellStyle name="常规 35 2 3 14 2 2" xfId="5802"/>
    <cellStyle name="常规 35 2 3 14 2 3" xfId="5805"/>
    <cellStyle name="常规 35 2 3 14 3" xfId="9647"/>
    <cellStyle name="常规 35 2 3 14 3 2" xfId="23840"/>
    <cellStyle name="常规 35 2 3 14 3 3" xfId="23843"/>
    <cellStyle name="常规 35 2 3 14 4" xfId="9649"/>
    <cellStyle name="常规 35 2 3 14 5" xfId="27468"/>
    <cellStyle name="常规 35 2 3 15" xfId="27470"/>
    <cellStyle name="常规 35 2 3 15 2" xfId="27471"/>
    <cellStyle name="常规 35 2 3 15 2 2" xfId="27472"/>
    <cellStyle name="常规 35 2 3 15 2 3" xfId="27473"/>
    <cellStyle name="常规 35 2 3 15 3" xfId="23851"/>
    <cellStyle name="常规 35 2 3 15 3 2" xfId="23859"/>
    <cellStyle name="常规 35 2 3 15 3 3" xfId="23861"/>
    <cellStyle name="常规 35 2 3 15 4" xfId="27474"/>
    <cellStyle name="常规 35 2 3 15 5" xfId="27475"/>
    <cellStyle name="常规 35 2 3 16" xfId="27478"/>
    <cellStyle name="常规 35 2 3 16 2" xfId="26309"/>
    <cellStyle name="常规 35 2 3 16 3" xfId="23873"/>
    <cellStyle name="常规 35 2 3 17" xfId="27479"/>
    <cellStyle name="常规 35 2 3 17 2" xfId="14811"/>
    <cellStyle name="常规 35 2 3 17 3" xfId="14813"/>
    <cellStyle name="常规 35 2 3 18" xfId="27480"/>
    <cellStyle name="常规 35 2 3 19" xfId="27482"/>
    <cellStyle name="常规 35 2 3 2" xfId="6330"/>
    <cellStyle name="常规 35 2 3 2 10" xfId="11426"/>
    <cellStyle name="常规 35 2 3 2 10 2" xfId="27484"/>
    <cellStyle name="常规 35 2 3 2 10 2 2" xfId="27485"/>
    <cellStyle name="常规 35 2 3 2 10 2 3" xfId="27486"/>
    <cellStyle name="常规 35 2 3 2 10 3" xfId="27488"/>
    <cellStyle name="常规 35 2 3 2 10 3 2" xfId="19931"/>
    <cellStyle name="常规 35 2 3 2 10 3 3" xfId="27489"/>
    <cellStyle name="常规 35 2 3 2 10 4" xfId="10072"/>
    <cellStyle name="常规 35 2 3 2 10 5" xfId="10084"/>
    <cellStyle name="常规 35 2 3 2 11" xfId="27490"/>
    <cellStyle name="常规 35 2 3 2 11 2" xfId="27491"/>
    <cellStyle name="常规 35 2 3 2 11 2 2" xfId="24497"/>
    <cellStyle name="常规 35 2 3 2 11 2 3" xfId="27492"/>
    <cellStyle name="常规 35 2 3 2 11 3" xfId="27494"/>
    <cellStyle name="常规 35 2 3 2 11 3 2" xfId="23318"/>
    <cellStyle name="常规 35 2 3 2 11 3 3" xfId="23320"/>
    <cellStyle name="常规 35 2 3 2 11 4" xfId="10098"/>
    <cellStyle name="常规 35 2 3 2 11 5" xfId="24174"/>
    <cellStyle name="常规 35 2 3 2 12" xfId="27495"/>
    <cellStyle name="常规 35 2 3 2 12 2" xfId="27496"/>
    <cellStyle name="常规 35 2 3 2 12 2 2" xfId="11521"/>
    <cellStyle name="常规 35 2 3 2 12 2 3" xfId="27498"/>
    <cellStyle name="常规 35 2 3 2 12 3" xfId="27502"/>
    <cellStyle name="常规 35 2 3 2 12 3 2" xfId="20125"/>
    <cellStyle name="常规 35 2 3 2 12 3 3" xfId="20129"/>
    <cellStyle name="常规 35 2 3 2 12 4" xfId="10105"/>
    <cellStyle name="常规 35 2 3 2 12 5" xfId="24186"/>
    <cellStyle name="常规 35 2 3 2 13" xfId="27504"/>
    <cellStyle name="常规 35 2 3 2 13 2" xfId="27506"/>
    <cellStyle name="常规 35 2 3 2 13 2 2" xfId="27507"/>
    <cellStyle name="常规 35 2 3 2 13 2 3" xfId="27508"/>
    <cellStyle name="常规 35 2 3 2 13 3" xfId="27509"/>
    <cellStyle name="常规 35 2 3 2 13 3 2" xfId="27510"/>
    <cellStyle name="常规 35 2 3 2 13 3 3" xfId="27511"/>
    <cellStyle name="常规 35 2 3 2 13 4" xfId="24192"/>
    <cellStyle name="常规 35 2 3 2 13 5" xfId="27512"/>
    <cellStyle name="常规 35 2 3 2 14" xfId="27513"/>
    <cellStyle name="常规 35 2 3 2 14 2" xfId="27515"/>
    <cellStyle name="常规 35 2 3 2 14 2 2" xfId="27516"/>
    <cellStyle name="常规 35 2 3 2 14 2 3" xfId="27517"/>
    <cellStyle name="常规 35 2 3 2 14 3" xfId="27518"/>
    <cellStyle name="常规 35 2 3 2 14 3 2" xfId="27519"/>
    <cellStyle name="常规 35 2 3 2 14 3 3" xfId="27520"/>
    <cellStyle name="常规 35 2 3 2 14 4" xfId="10116"/>
    <cellStyle name="常规 35 2 3 2 14 5" xfId="16626"/>
    <cellStyle name="常规 35 2 3 2 15" xfId="27521"/>
    <cellStyle name="常规 35 2 3 2 15 2" xfId="27522"/>
    <cellStyle name="常规 35 2 3 2 15 3" xfId="27523"/>
    <cellStyle name="常规 35 2 3 2 16" xfId="27524"/>
    <cellStyle name="常规 35 2 3 2 16 2" xfId="19318"/>
    <cellStyle name="常规 35 2 3 2 16 3" xfId="19320"/>
    <cellStyle name="常规 35 2 3 2 17" xfId="27525"/>
    <cellStyle name="常规 35 2 3 2 18" xfId="27528"/>
    <cellStyle name="常规 35 2 3 2 2" xfId="11432"/>
    <cellStyle name="常规 35 2 3 2 2 10" xfId="27531"/>
    <cellStyle name="常规 35 2 3 2 2 10 2" xfId="27532"/>
    <cellStyle name="常规 35 2 3 2 2 10 2 2" xfId="27533"/>
    <cellStyle name="常规 35 2 3 2 2 10 2 3" xfId="17226"/>
    <cellStyle name="常规 35 2 3 2 2 10 3" xfId="27534"/>
    <cellStyle name="常规 35 2 3 2 2 10 3 2" xfId="188"/>
    <cellStyle name="常规 35 2 3 2 2 10 3 3" xfId="288"/>
    <cellStyle name="常规 35 2 3 2 2 10 4" xfId="27535"/>
    <cellStyle name="常规 35 2 3 2 2 10 5" xfId="27536"/>
    <cellStyle name="常规 35 2 3 2 2 11" xfId="11139"/>
    <cellStyle name="常规 35 2 3 2 2 11 2" xfId="27538"/>
    <cellStyle name="常规 35 2 3 2 2 11 2 2" xfId="5347"/>
    <cellStyle name="常规 35 2 3 2 2 11 2 3" xfId="5357"/>
    <cellStyle name="常规 35 2 3 2 2 11 3" xfId="27539"/>
    <cellStyle name="常规 35 2 3 2 2 11 3 2" xfId="27540"/>
    <cellStyle name="常规 35 2 3 2 2 11 3 3" xfId="20883"/>
    <cellStyle name="常规 35 2 3 2 2 11 4" xfId="27542"/>
    <cellStyle name="常规 35 2 3 2 2 11 5" xfId="27543"/>
    <cellStyle name="常规 35 2 3 2 2 12" xfId="27544"/>
    <cellStyle name="常规 35 2 3 2 2 12 2" xfId="27545"/>
    <cellStyle name="常规 35 2 3 2 2 12 2 2" xfId="27546"/>
    <cellStyle name="常规 35 2 3 2 2 12 2 3" xfId="4500"/>
    <cellStyle name="常规 35 2 3 2 2 12 3" xfId="27547"/>
    <cellStyle name="常规 35 2 3 2 2 12 3 2" xfId="27548"/>
    <cellStyle name="常规 35 2 3 2 2 12 3 3" xfId="27549"/>
    <cellStyle name="常规 35 2 3 2 2 12 4" xfId="27550"/>
    <cellStyle name="常规 35 2 3 2 2 12 5" xfId="27551"/>
    <cellStyle name="常规 35 2 3 2 2 13" xfId="27552"/>
    <cellStyle name="常规 35 2 3 2 2 13 2" xfId="27553"/>
    <cellStyle name="常规 35 2 3 2 2 13 2 2" xfId="27554"/>
    <cellStyle name="常规 35 2 3 2 2 13 2 3" xfId="27555"/>
    <cellStyle name="常规 35 2 3 2 2 13 3" xfId="27556"/>
    <cellStyle name="常规 35 2 3 2 2 13 3 2" xfId="27557"/>
    <cellStyle name="常规 35 2 3 2 2 13 3 3" xfId="27558"/>
    <cellStyle name="常规 35 2 3 2 2 13 4" xfId="27559"/>
    <cellStyle name="常规 35 2 3 2 2 13 5" xfId="27560"/>
    <cellStyle name="常规 35 2 3 2 2 14" xfId="19760"/>
    <cellStyle name="常规 35 2 3 2 2 14 2" xfId="27561"/>
    <cellStyle name="常规 35 2 3 2 2 14 3" xfId="27562"/>
    <cellStyle name="常规 35 2 3 2 2 15" xfId="19762"/>
    <cellStyle name="常规 35 2 3 2 2 15 2" xfId="27563"/>
    <cellStyle name="常规 35 2 3 2 2 15 3" xfId="27564"/>
    <cellStyle name="常规 35 2 3 2 2 16" xfId="19764"/>
    <cellStyle name="常规 35 2 3 2 2 17" xfId="19766"/>
    <cellStyle name="常规 35 2 3 2 2 2" xfId="14227"/>
    <cellStyle name="常规 35 2 3 2 2 2 10" xfId="27565"/>
    <cellStyle name="常规 35 2 3 2 2 2 10 2" xfId="27567"/>
    <cellStyle name="常规 35 2 3 2 2 2 10 2 2" xfId="27569"/>
    <cellStyle name="常规 35 2 3 2 2 2 10 2 3" xfId="19879"/>
    <cellStyle name="常规 35 2 3 2 2 2 10 3" xfId="2856"/>
    <cellStyle name="常规 35 2 3 2 2 2 10 3 2" xfId="1099"/>
    <cellStyle name="常规 35 2 3 2 2 2 10 3 3" xfId="1109"/>
    <cellStyle name="常规 35 2 3 2 2 2 10 4" xfId="2861"/>
    <cellStyle name="常规 35 2 3 2 2 2 10 5" xfId="27571"/>
    <cellStyle name="常规 35 2 3 2 2 2 11" xfId="27573"/>
    <cellStyle name="常规 35 2 3 2 2 2 11 2" xfId="17907"/>
    <cellStyle name="常规 35 2 3 2 2 2 11 2 2" xfId="27575"/>
    <cellStyle name="常规 35 2 3 2 2 2 11 2 3" xfId="20029"/>
    <cellStyle name="常规 35 2 3 2 2 2 11 3" xfId="4536"/>
    <cellStyle name="常规 35 2 3 2 2 2 11 3 2" xfId="11435"/>
    <cellStyle name="常规 35 2 3 2 2 2 11 3 3" xfId="11440"/>
    <cellStyle name="常规 35 2 3 2 2 2 11 4" xfId="4542"/>
    <cellStyle name="常规 35 2 3 2 2 2 11 5" xfId="23644"/>
    <cellStyle name="常规 35 2 3 2 2 2 12" xfId="27576"/>
    <cellStyle name="常规 35 2 3 2 2 2 12 2" xfId="27578"/>
    <cellStyle name="常规 35 2 3 2 2 2 12 3" xfId="27580"/>
    <cellStyle name="常规 35 2 3 2 2 2 13" xfId="27582"/>
    <cellStyle name="常规 35 2 3 2 2 2 13 2" xfId="27584"/>
    <cellStyle name="常规 35 2 3 2 2 2 13 3" xfId="27585"/>
    <cellStyle name="常规 35 2 3 2 2 2 14" xfId="27586"/>
    <cellStyle name="常规 35 2 3 2 2 2 15" xfId="17958"/>
    <cellStyle name="常规 35 2 3 2 2 2 2" xfId="14230"/>
    <cellStyle name="常规 35 2 3 2 2 2 2 10" xfId="10077"/>
    <cellStyle name="常规 35 2 3 2 2 2 2 10 2" xfId="24144"/>
    <cellStyle name="常规 35 2 3 2 2 2 2 10 2 2" xfId="25050"/>
    <cellStyle name="常规 35 2 3 2 2 2 2 10 2 3" xfId="20605"/>
    <cellStyle name="常规 35 2 3 2 2 2 2 10 3" xfId="25071"/>
    <cellStyle name="常规 35 2 3 2 2 2 2 10 3 2" xfId="25074"/>
    <cellStyle name="常规 35 2 3 2 2 2 2 10 3 3" xfId="20612"/>
    <cellStyle name="常规 35 2 3 2 2 2 2 10 4" xfId="25090"/>
    <cellStyle name="常规 35 2 3 2 2 2 2 10 5" xfId="25108"/>
    <cellStyle name="常规 35 2 3 2 2 2 2 11" xfId="10081"/>
    <cellStyle name="常规 35 2 3 2 2 2 2 11 2" xfId="24149"/>
    <cellStyle name="常规 35 2 3 2 2 2 2 11 3" xfId="25345"/>
    <cellStyle name="常规 35 2 3 2 2 2 2 12" xfId="24152"/>
    <cellStyle name="常规 35 2 3 2 2 2 2 12 2" xfId="25466"/>
    <cellStyle name="常规 35 2 3 2 2 2 2 12 3" xfId="25470"/>
    <cellStyle name="常规 35 2 3 2 2 2 2 13" xfId="24154"/>
    <cellStyle name="常规 35 2 3 2 2 2 2 14" xfId="24156"/>
    <cellStyle name="常规 35 2 3 2 2 2 2 2" xfId="18231"/>
    <cellStyle name="常规 35 2 3 2 2 2 2 2 2" xfId="17974"/>
    <cellStyle name="常规 35 2 3 2 2 2 2 2 2 2" xfId="27588"/>
    <cellStyle name="常规 35 2 3 2 2 2 2 2 2 3" xfId="27591"/>
    <cellStyle name="常规 35 2 3 2 2 2 2 2 3" xfId="17979"/>
    <cellStyle name="常规 35 2 3 2 2 2 2 2 3 2" xfId="27594"/>
    <cellStyle name="常规 35 2 3 2 2 2 2 2 3 3" xfId="27597"/>
    <cellStyle name="常规 35 2 3 2 2 2 2 2 4" xfId="17984"/>
    <cellStyle name="常规 35 2 3 2 2 2 2 2 5" xfId="17988"/>
    <cellStyle name="常规 35 2 3 2 2 2 2 3" xfId="18235"/>
    <cellStyle name="常规 35 2 3 2 2 2 2 3 2" xfId="25994"/>
    <cellStyle name="常规 35 2 3 2 2 2 2 3 2 2" xfId="27600"/>
    <cellStyle name="常规 35 2 3 2 2 2 2 3 2 3" xfId="27602"/>
    <cellStyle name="常规 35 2 3 2 2 2 2 3 3" xfId="25998"/>
    <cellStyle name="常规 35 2 3 2 2 2 2 3 3 2" xfId="27604"/>
    <cellStyle name="常规 35 2 3 2 2 2 2 3 3 3" xfId="27606"/>
    <cellStyle name="常规 35 2 3 2 2 2 2 3 4" xfId="16815"/>
    <cellStyle name="常规 35 2 3 2 2 2 2 3 5" xfId="16845"/>
    <cellStyle name="常规 35 2 3 2 2 2 2 4" xfId="162"/>
    <cellStyle name="常规 35 2 3 2 2 2 2 4 2" xfId="24135"/>
    <cellStyle name="常规 35 2 3 2 2 2 2 4 2 2" xfId="9391"/>
    <cellStyle name="常规 35 2 3 2 2 2 2 4 2 3" xfId="9394"/>
    <cellStyle name="常规 35 2 3 2 2 2 2 4 3" xfId="24138"/>
    <cellStyle name="常规 35 2 3 2 2 2 2 4 3 2" xfId="27608"/>
    <cellStyle name="常规 35 2 3 2 2 2 2 4 3 3" xfId="27610"/>
    <cellStyle name="常规 35 2 3 2 2 2 2 4 4" xfId="16855"/>
    <cellStyle name="常规 35 2 3 2 2 2 2 4 5" xfId="16879"/>
    <cellStyle name="常规 35 2 3 2 2 2 2 5" xfId="804"/>
    <cellStyle name="常规 35 2 3 2 2 2 2 5 2" xfId="259"/>
    <cellStyle name="常规 35 2 3 2 2 2 2 5 2 2" xfId="20219"/>
    <cellStyle name="常规 35 2 3 2 2 2 2 5 2 3" xfId="27612"/>
    <cellStyle name="常规 35 2 3 2 2 2 2 5 3" xfId="279"/>
    <cellStyle name="常规 35 2 3 2 2 2 2 5 3 2" xfId="27613"/>
    <cellStyle name="常规 35 2 3 2 2 2 2 5 3 3" xfId="27614"/>
    <cellStyle name="常规 35 2 3 2 2 2 2 5 4" xfId="16891"/>
    <cellStyle name="常规 35 2 3 2 2 2 2 5 5" xfId="16893"/>
    <cellStyle name="常规 35 2 3 2 2 2 2 6" xfId="520"/>
    <cellStyle name="常规 35 2 3 2 2 2 2 6 2" xfId="27615"/>
    <cellStyle name="常规 35 2 3 2 2 2 2 6 2 2" xfId="27616"/>
    <cellStyle name="常规 35 2 3 2 2 2 2 6 2 3" xfId="27617"/>
    <cellStyle name="常规 35 2 3 2 2 2 2 6 3" xfId="27618"/>
    <cellStyle name="常规 35 2 3 2 2 2 2 6 3 2" xfId="27619"/>
    <cellStyle name="常规 35 2 3 2 2 2 2 6 3 3" xfId="27620"/>
    <cellStyle name="常规 35 2 3 2 2 2 2 6 4" xfId="16900"/>
    <cellStyle name="常规 35 2 3 2 2 2 2 6 5" xfId="27621"/>
    <cellStyle name="常规 35 2 3 2 2 2 2 7" xfId="818"/>
    <cellStyle name="常规 35 2 3 2 2 2 2 7 2" xfId="21801"/>
    <cellStyle name="常规 35 2 3 2 2 2 2 7 2 2" xfId="27622"/>
    <cellStyle name="常规 35 2 3 2 2 2 2 7 2 3" xfId="27623"/>
    <cellStyle name="常规 35 2 3 2 2 2 2 7 3" xfId="27624"/>
    <cellStyle name="常规 35 2 3 2 2 2 2 7 3 2" xfId="27625"/>
    <cellStyle name="常规 35 2 3 2 2 2 2 7 3 3" xfId="27626"/>
    <cellStyle name="常规 35 2 3 2 2 2 2 7 4" xfId="27627"/>
    <cellStyle name="常规 35 2 3 2 2 2 2 7 5" xfId="10857"/>
    <cellStyle name="常规 35 2 3 2 2 2 2 8" xfId="1319"/>
    <cellStyle name="常规 35 2 3 2 2 2 2 8 2" xfId="21808"/>
    <cellStyle name="常规 35 2 3 2 2 2 2 8 2 2" xfId="27628"/>
    <cellStyle name="常规 35 2 3 2 2 2 2 8 2 3" xfId="27629"/>
    <cellStyle name="常规 35 2 3 2 2 2 2 8 3" xfId="27630"/>
    <cellStyle name="常规 35 2 3 2 2 2 2 8 3 2" xfId="27631"/>
    <cellStyle name="常规 35 2 3 2 2 2 2 8 3 3" xfId="27632"/>
    <cellStyle name="常规 35 2 3 2 2 2 2 8 4" xfId="27633"/>
    <cellStyle name="常规 35 2 3 2 2 2 2 8 5" xfId="27635"/>
    <cellStyle name="常规 35 2 3 2 2 2 2 9" xfId="1324"/>
    <cellStyle name="常规 35 2 3 2 2 2 2 9 2" xfId="27637"/>
    <cellStyle name="常规 35 2 3 2 2 2 2 9 2 2" xfId="27638"/>
    <cellStyle name="常规 35 2 3 2 2 2 2 9 2 3" xfId="8403"/>
    <cellStyle name="常规 35 2 3 2 2 2 2 9 3" xfId="27359"/>
    <cellStyle name="常规 35 2 3 2 2 2 2 9 3 2" xfId="27639"/>
    <cellStyle name="常规 35 2 3 2 2 2 2 9 3 3" xfId="8439"/>
    <cellStyle name="常规 35 2 3 2 2 2 2 9 4" xfId="27361"/>
    <cellStyle name="常规 35 2 3 2 2 2 2 9 5" xfId="27640"/>
    <cellStyle name="常规 35 2 3 2 2 2 3" xfId="17965"/>
    <cellStyle name="常规 35 2 3 2 2 2 3 2" xfId="27643"/>
    <cellStyle name="常规 35 2 3 2 2 2 3 2 2" xfId="18015"/>
    <cellStyle name="常规 35 2 3 2 2 2 3 2 3" xfId="18019"/>
    <cellStyle name="常规 35 2 3 2 2 2 3 3" xfId="27645"/>
    <cellStyle name="常规 35 2 3 2 2 2 3 3 2" xfId="24961"/>
    <cellStyle name="常规 35 2 3 2 2 2 3 3 3" xfId="24964"/>
    <cellStyle name="常规 35 2 3 2 2 2 3 4" xfId="27647"/>
    <cellStyle name="常规 35 2 3 2 2 2 3 5" xfId="835"/>
    <cellStyle name="常规 35 2 3 2 2 2 4" xfId="17968"/>
    <cellStyle name="常规 35 2 3 2 2 2 4 2" xfId="27649"/>
    <cellStyle name="常规 35 2 3 2 2 2 4 2 2" xfId="27651"/>
    <cellStyle name="常规 35 2 3 2 2 2 4 2 3" xfId="27654"/>
    <cellStyle name="常规 35 2 3 2 2 2 4 3" xfId="27658"/>
    <cellStyle name="常规 35 2 3 2 2 2 4 3 2" xfId="14612"/>
    <cellStyle name="常规 35 2 3 2 2 2 4 3 3" xfId="14616"/>
    <cellStyle name="常规 35 2 3 2 2 2 4 4" xfId="27660"/>
    <cellStyle name="常规 35 2 3 2 2 2 4 5" xfId="877"/>
    <cellStyle name="常规 35 2 3 2 2 2 5" xfId="17971"/>
    <cellStyle name="常规 35 2 3 2 2 2 5 2" xfId="27662"/>
    <cellStyle name="常规 35 2 3 2 2 2 5 2 2" xfId="27664"/>
    <cellStyle name="常规 35 2 3 2 2 2 5 2 3" xfId="27666"/>
    <cellStyle name="常规 35 2 3 2 2 2 5 3" xfId="27668"/>
    <cellStyle name="常规 35 2 3 2 2 2 5 3 2" xfId="27670"/>
    <cellStyle name="常规 35 2 3 2 2 2 5 3 3" xfId="27672"/>
    <cellStyle name="常规 35 2 3 2 2 2 5 4" xfId="27674"/>
    <cellStyle name="常规 35 2 3 2 2 2 5 5" xfId="27676"/>
    <cellStyle name="常规 35 2 3 2 2 2 6" xfId="17975"/>
    <cellStyle name="常规 35 2 3 2 2 2 6 2" xfId="27589"/>
    <cellStyle name="常规 35 2 3 2 2 2 6 2 2" xfId="4631"/>
    <cellStyle name="常规 35 2 3 2 2 2 6 2 3" xfId="4666"/>
    <cellStyle name="常规 35 2 3 2 2 2 6 3" xfId="27592"/>
    <cellStyle name="常规 35 2 3 2 2 2 6 3 2" xfId="27678"/>
    <cellStyle name="常规 35 2 3 2 2 2 6 3 3" xfId="27680"/>
    <cellStyle name="常规 35 2 3 2 2 2 6 4" xfId="27682"/>
    <cellStyle name="常规 35 2 3 2 2 2 6 5" xfId="25663"/>
    <cellStyle name="常规 35 2 3 2 2 2 7" xfId="17980"/>
    <cellStyle name="常规 35 2 3 2 2 2 7 2" xfId="27595"/>
    <cellStyle name="常规 35 2 3 2 2 2 7 2 2" xfId="24837"/>
    <cellStyle name="常规 35 2 3 2 2 2 7 2 3" xfId="24840"/>
    <cellStyle name="常规 35 2 3 2 2 2 7 3" xfId="27598"/>
    <cellStyle name="常规 35 2 3 2 2 2 7 3 2" xfId="27526"/>
    <cellStyle name="常规 35 2 3 2 2 2 7 3 3" xfId="27529"/>
    <cellStyle name="常规 35 2 3 2 2 2 7 4" xfId="21485"/>
    <cellStyle name="常规 35 2 3 2 2 2 7 5" xfId="21488"/>
    <cellStyle name="常规 35 2 3 2 2 2 8" xfId="17985"/>
    <cellStyle name="常规 35 2 3 2 2 2 8 2" xfId="27684"/>
    <cellStyle name="常规 35 2 3 2 2 2 8 2 2" xfId="3608"/>
    <cellStyle name="常规 35 2 3 2 2 2 8 2 3" xfId="3620"/>
    <cellStyle name="常规 35 2 3 2 2 2 8 3" xfId="27686"/>
    <cellStyle name="常规 35 2 3 2 2 2 8 3 2" xfId="3670"/>
    <cellStyle name="常规 35 2 3 2 2 2 8 3 3" xfId="3677"/>
    <cellStyle name="常规 35 2 3 2 2 2 8 4" xfId="27688"/>
    <cellStyle name="常规 35 2 3 2 2 2 8 5" xfId="27690"/>
    <cellStyle name="常规 35 2 3 2 2 2 9" xfId="17989"/>
    <cellStyle name="常规 35 2 3 2 2 2 9 2" xfId="24332"/>
    <cellStyle name="常规 35 2 3 2 2 2 9 2 2" xfId="3856"/>
    <cellStyle name="常规 35 2 3 2 2 2 9 2 3" xfId="3859"/>
    <cellStyle name="常规 35 2 3 2 2 2 9 3" xfId="27692"/>
    <cellStyle name="常规 35 2 3 2 2 2 9 3 2" xfId="2254"/>
    <cellStyle name="常规 35 2 3 2 2 2 9 3 3" xfId="2258"/>
    <cellStyle name="常规 35 2 3 2 2 2 9 4" xfId="27694"/>
    <cellStyle name="常规 35 2 3 2 2 2 9 5" xfId="27696"/>
    <cellStyle name="常规 35 2 3 2 2 3" xfId="14233"/>
    <cellStyle name="常规 35 2 3 2 2 3 10" xfId="27698"/>
    <cellStyle name="常规 35 2 3 2 2 3 10 2" xfId="27699"/>
    <cellStyle name="常规 35 2 3 2 2 3 10 2 2" xfId="27701"/>
    <cellStyle name="常规 35 2 3 2 2 3 10 2 3" xfId="27702"/>
    <cellStyle name="常规 35 2 3 2 2 3 10 3" xfId="25038"/>
    <cellStyle name="常规 35 2 3 2 2 3 10 3 2" xfId="27704"/>
    <cellStyle name="常规 35 2 3 2 2 3 10 3 3" xfId="27705"/>
    <cellStyle name="常规 35 2 3 2 2 3 10 4" xfId="25040"/>
    <cellStyle name="常规 35 2 3 2 2 3 10 5" xfId="25042"/>
    <cellStyle name="常规 35 2 3 2 2 3 11" xfId="27706"/>
    <cellStyle name="常规 35 2 3 2 2 3 11 2" xfId="17923"/>
    <cellStyle name="常规 35 2 3 2 2 3 11 2 2" xfId="27708"/>
    <cellStyle name="常规 35 2 3 2 2 3 11 2 3" xfId="27709"/>
    <cellStyle name="常规 35 2 3 2 2 3 11 3" xfId="17926"/>
    <cellStyle name="常规 35 2 3 2 2 3 11 3 2" xfId="186"/>
    <cellStyle name="常规 35 2 3 2 2 3 11 3 3" xfId="17285"/>
    <cellStyle name="常规 35 2 3 2 2 3 11 4" xfId="17928"/>
    <cellStyle name="常规 35 2 3 2 2 3 11 5" xfId="27711"/>
    <cellStyle name="常规 35 2 3 2 2 3 12" xfId="27712"/>
    <cellStyle name="常规 35 2 3 2 2 3 12 2" xfId="18861"/>
    <cellStyle name="常规 35 2 3 2 2 3 12 3" xfId="18866"/>
    <cellStyle name="常规 35 2 3 2 2 3 13" xfId="27714"/>
    <cellStyle name="常规 35 2 3 2 2 3 13 2" xfId="1440"/>
    <cellStyle name="常规 35 2 3 2 2 3 13 3" xfId="1484"/>
    <cellStyle name="常规 35 2 3 2 2 3 14" xfId="27715"/>
    <cellStyle name="常规 35 2 3 2 2 3 15" xfId="27716"/>
    <cellStyle name="常规 35 2 3 2 2 3 2" xfId="25942"/>
    <cellStyle name="常规 35 2 3 2 2 3 2 10" xfId="15033"/>
    <cellStyle name="常规 35 2 3 2 2 3 2 10 2" xfId="9334"/>
    <cellStyle name="常规 35 2 3 2 2 3 2 10 2 2" xfId="27717"/>
    <cellStyle name="常规 35 2 3 2 2 3 2 10 2 3" xfId="27719"/>
    <cellStyle name="常规 35 2 3 2 2 3 2 10 3" xfId="9337"/>
    <cellStyle name="常规 35 2 3 2 2 3 2 10 3 2" xfId="27721"/>
    <cellStyle name="常规 35 2 3 2 2 3 2 10 3 3" xfId="27723"/>
    <cellStyle name="常规 35 2 3 2 2 3 2 10 4" xfId="9341"/>
    <cellStyle name="常规 35 2 3 2 2 3 2 10 5" xfId="9345"/>
    <cellStyle name="常规 35 2 3 2 2 3 2 11" xfId="15036"/>
    <cellStyle name="常规 35 2 3 2 2 3 2 11 2" xfId="27725"/>
    <cellStyle name="常规 35 2 3 2 2 3 2 11 3" xfId="27728"/>
    <cellStyle name="常规 35 2 3 2 2 3 2 12" xfId="15039"/>
    <cellStyle name="常规 35 2 3 2 2 3 2 12 2" xfId="27730"/>
    <cellStyle name="常规 35 2 3 2 2 3 2 12 3" xfId="27731"/>
    <cellStyle name="常规 35 2 3 2 2 3 2 13" xfId="15041"/>
    <cellStyle name="常规 35 2 3 2 2 3 2 14" xfId="15045"/>
    <cellStyle name="常规 35 2 3 2 2 3 2 2" xfId="25945"/>
    <cellStyle name="常规 35 2 3 2 2 3 2 2 2" xfId="25948"/>
    <cellStyle name="常规 35 2 3 2 2 3 2 2 2 2" xfId="27732"/>
    <cellStyle name="常规 35 2 3 2 2 3 2 2 2 3" xfId="27734"/>
    <cellStyle name="常规 35 2 3 2 2 3 2 2 3" xfId="25951"/>
    <cellStyle name="常规 35 2 3 2 2 3 2 2 3 2" xfId="2829"/>
    <cellStyle name="常规 35 2 3 2 2 3 2 2 3 3" xfId="2838"/>
    <cellStyle name="常规 35 2 3 2 2 3 2 2 4" xfId="27736"/>
    <cellStyle name="常规 35 2 3 2 2 3 2 2 5" xfId="27738"/>
    <cellStyle name="常规 35 2 3 2 2 3 2 3" xfId="25954"/>
    <cellStyle name="常规 35 2 3 2 2 3 2 3 2" xfId="25957"/>
    <cellStyle name="常规 35 2 3 2 2 3 2 3 2 2" xfId="11149"/>
    <cellStyle name="常规 35 2 3 2 2 3 2 3 2 3" xfId="11174"/>
    <cellStyle name="常规 35 2 3 2 2 3 2 3 3" xfId="25959"/>
    <cellStyle name="常规 35 2 3 2 2 3 2 3 3 2" xfId="11812"/>
    <cellStyle name="常规 35 2 3 2 2 3 2 3 3 3" xfId="11850"/>
    <cellStyle name="常规 35 2 3 2 2 3 2 3 4" xfId="17072"/>
    <cellStyle name="常规 35 2 3 2 2 3 2 3 5" xfId="17074"/>
    <cellStyle name="常规 35 2 3 2 2 3 2 4" xfId="25961"/>
    <cellStyle name="常规 35 2 3 2 2 3 2 4 2" xfId="27740"/>
    <cellStyle name="常规 35 2 3 2 2 3 2 4 2 2" xfId="27741"/>
    <cellStyle name="常规 35 2 3 2 2 3 2 4 2 3" xfId="27742"/>
    <cellStyle name="常规 35 2 3 2 2 3 2 4 3" xfId="27743"/>
    <cellStyle name="常规 35 2 3 2 2 3 2 4 3 2" xfId="24721"/>
    <cellStyle name="常规 35 2 3 2 2 3 2 4 3 3" xfId="24724"/>
    <cellStyle name="常规 35 2 3 2 2 3 2 4 4" xfId="17079"/>
    <cellStyle name="常规 35 2 3 2 2 3 2 4 5" xfId="17081"/>
    <cellStyle name="常规 35 2 3 2 2 3 2 5" xfId="1016"/>
    <cellStyle name="常规 35 2 3 2 2 3 2 5 2" xfId="1365"/>
    <cellStyle name="常规 35 2 3 2 2 3 2 5 2 2" xfId="1368"/>
    <cellStyle name="常规 35 2 3 2 2 3 2 5 2 3" xfId="1374"/>
    <cellStyle name="常规 35 2 3 2 2 3 2 5 3" xfId="394"/>
    <cellStyle name="常规 35 2 3 2 2 3 2 5 3 2" xfId="24737"/>
    <cellStyle name="常规 35 2 3 2 2 3 2 5 3 3" xfId="15120"/>
    <cellStyle name="常规 35 2 3 2 2 3 2 5 4" xfId="642"/>
    <cellStyle name="常规 35 2 3 2 2 3 2 5 5" xfId="663"/>
    <cellStyle name="常规 35 2 3 2 2 3 2 6" xfId="1020"/>
    <cellStyle name="常规 35 2 3 2 2 3 2 6 2" xfId="1386"/>
    <cellStyle name="常规 35 2 3 2 2 3 2 6 2 2" xfId="1330"/>
    <cellStyle name="常规 35 2 3 2 2 3 2 6 2 3" xfId="1334"/>
    <cellStyle name="常规 35 2 3 2 2 3 2 6 3" xfId="399"/>
    <cellStyle name="常规 35 2 3 2 2 3 2 6 3 2" xfId="27744"/>
    <cellStyle name="常规 35 2 3 2 2 3 2 6 3 3" xfId="27745"/>
    <cellStyle name="常规 35 2 3 2 2 3 2 6 4" xfId="12112"/>
    <cellStyle name="常规 35 2 3 2 2 3 2 6 5" xfId="12116"/>
    <cellStyle name="常规 35 2 3 2 2 3 2 7" xfId="1027"/>
    <cellStyle name="常规 35 2 3 2 2 3 2 7 2" xfId="22247"/>
    <cellStyle name="常规 35 2 3 2 2 3 2 7 2 2" xfId="27746"/>
    <cellStyle name="常规 35 2 3 2 2 3 2 7 2 3" xfId="27747"/>
    <cellStyle name="常规 35 2 3 2 2 3 2 7 3" xfId="27748"/>
    <cellStyle name="常规 35 2 3 2 2 3 2 7 3 2" xfId="25563"/>
    <cellStyle name="常规 35 2 3 2 2 3 2 7 3 3" xfId="25564"/>
    <cellStyle name="常规 35 2 3 2 2 3 2 7 4" xfId="27749"/>
    <cellStyle name="常规 35 2 3 2 2 3 2 7 5" xfId="27750"/>
    <cellStyle name="常规 35 2 3 2 2 3 2 8" xfId="27751"/>
    <cellStyle name="常规 35 2 3 2 2 3 2 8 2" xfId="22252"/>
    <cellStyle name="常规 35 2 3 2 2 3 2 8 2 2" xfId="27752"/>
    <cellStyle name="常规 35 2 3 2 2 3 2 8 2 3" xfId="27753"/>
    <cellStyle name="常规 35 2 3 2 2 3 2 8 3" xfId="27754"/>
    <cellStyle name="常规 35 2 3 2 2 3 2 8 3 2" xfId="27755"/>
    <cellStyle name="常规 35 2 3 2 2 3 2 8 3 3" xfId="27756"/>
    <cellStyle name="常规 35 2 3 2 2 3 2 8 4" xfId="27757"/>
    <cellStyle name="常规 35 2 3 2 2 3 2 8 5" xfId="27758"/>
    <cellStyle name="常规 35 2 3 2 2 3 2 9" xfId="27759"/>
    <cellStyle name="常规 35 2 3 2 2 3 2 9 2" xfId="27760"/>
    <cellStyle name="常规 35 2 3 2 2 3 2 9 2 2" xfId="27761"/>
    <cellStyle name="常规 35 2 3 2 2 3 2 9 2 3" xfId="27762"/>
    <cellStyle name="常规 35 2 3 2 2 3 2 9 3" xfId="27763"/>
    <cellStyle name="常规 35 2 3 2 2 3 2 9 3 2" xfId="27764"/>
    <cellStyle name="常规 35 2 3 2 2 3 2 9 3 3" xfId="27765"/>
    <cellStyle name="常规 35 2 3 2 2 3 2 9 4" xfId="27766"/>
    <cellStyle name="常规 35 2 3 2 2 3 2 9 5" xfId="27767"/>
    <cellStyle name="常规 35 2 3 2 2 3 3" xfId="25963"/>
    <cellStyle name="常规 35 2 3 2 2 3 3 2" xfId="25966"/>
    <cellStyle name="常规 35 2 3 2 2 3 3 2 2" xfId="25969"/>
    <cellStyle name="常规 35 2 3 2 2 3 3 2 3" xfId="25972"/>
    <cellStyle name="常规 35 2 3 2 2 3 3 3" xfId="25975"/>
    <cellStyle name="常规 35 2 3 2 2 3 3 3 2" xfId="25978"/>
    <cellStyle name="常规 35 2 3 2 2 3 3 3 3" xfId="25980"/>
    <cellStyle name="常规 35 2 3 2 2 3 3 4" xfId="25982"/>
    <cellStyle name="常规 35 2 3 2 2 3 3 5" xfId="1399"/>
    <cellStyle name="常规 35 2 3 2 2 3 4" xfId="20759"/>
    <cellStyle name="常规 35 2 3 2 2 3 4 2" xfId="25984"/>
    <cellStyle name="常规 35 2 3 2 2 3 4 2 2" xfId="27768"/>
    <cellStyle name="常规 35 2 3 2 2 3 4 2 3" xfId="27769"/>
    <cellStyle name="常规 35 2 3 2 2 3 4 3" xfId="25986"/>
    <cellStyle name="常规 35 2 3 2 2 3 4 3 2" xfId="27770"/>
    <cellStyle name="常规 35 2 3 2 2 3 4 3 3" xfId="27771"/>
    <cellStyle name="常规 35 2 3 2 2 3 4 4" xfId="27772"/>
    <cellStyle name="常规 35 2 3 2 2 3 4 5" xfId="1492"/>
    <cellStyle name="常规 35 2 3 2 2 3 5" xfId="25988"/>
    <cellStyle name="常规 35 2 3 2 2 3 5 2" xfId="25991"/>
    <cellStyle name="常规 35 2 3 2 2 3 5 2 2" xfId="27773"/>
    <cellStyle name="常规 35 2 3 2 2 3 5 2 3" xfId="27775"/>
    <cellStyle name="常规 35 2 3 2 2 3 5 3" xfId="25993"/>
    <cellStyle name="常规 35 2 3 2 2 3 5 3 2" xfId="27776"/>
    <cellStyle name="常规 35 2 3 2 2 3 5 3 3" xfId="27777"/>
    <cellStyle name="常规 35 2 3 2 2 3 5 4" xfId="27778"/>
    <cellStyle name="常规 35 2 3 2 2 3 5 5" xfId="933"/>
    <cellStyle name="常规 35 2 3 2 2 3 6" xfId="25996"/>
    <cellStyle name="常规 35 2 3 2 2 3 6 2" xfId="27601"/>
    <cellStyle name="常规 35 2 3 2 2 3 6 2 2" xfId="27779"/>
    <cellStyle name="常规 35 2 3 2 2 3 6 2 3" xfId="27780"/>
    <cellStyle name="常规 35 2 3 2 2 3 6 3" xfId="27603"/>
    <cellStyle name="常规 35 2 3 2 2 3 6 3 2" xfId="27781"/>
    <cellStyle name="常规 35 2 3 2 2 3 6 3 3" xfId="27782"/>
    <cellStyle name="常规 35 2 3 2 2 3 6 4" xfId="27783"/>
    <cellStyle name="常规 35 2 3 2 2 3 6 5" xfId="27784"/>
    <cellStyle name="常规 35 2 3 2 2 3 7" xfId="26000"/>
    <cellStyle name="常规 35 2 3 2 2 3 7 2" xfId="27605"/>
    <cellStyle name="常规 35 2 3 2 2 3 7 2 2" xfId="5352"/>
    <cellStyle name="常规 35 2 3 2 2 3 7 2 3" xfId="5361"/>
    <cellStyle name="常规 35 2 3 2 2 3 7 3" xfId="27607"/>
    <cellStyle name="常规 35 2 3 2 2 3 7 3 2" xfId="27218"/>
    <cellStyle name="常规 35 2 3 2 2 3 7 3 3" xfId="27786"/>
    <cellStyle name="常规 35 2 3 2 2 3 7 4" xfId="27787"/>
    <cellStyle name="常规 35 2 3 2 2 3 7 5" xfId="27788"/>
    <cellStyle name="常规 35 2 3 2 2 3 8" xfId="16816"/>
    <cellStyle name="常规 35 2 3 2 2 3 8 2" xfId="16831"/>
    <cellStyle name="常规 35 2 3 2 2 3 8 2 2" xfId="4497"/>
    <cellStyle name="常规 35 2 3 2 2 3 8 2 3" xfId="4505"/>
    <cellStyle name="常规 35 2 3 2 2 3 8 3" xfId="16833"/>
    <cellStyle name="常规 35 2 3 2 2 3 8 3 2" xfId="4553"/>
    <cellStyle name="常规 35 2 3 2 2 3 8 3 3" xfId="4557"/>
    <cellStyle name="常规 35 2 3 2 2 3 8 4" xfId="16836"/>
    <cellStyle name="常规 35 2 3 2 2 3 8 5" xfId="16839"/>
    <cellStyle name="常规 35 2 3 2 2 3 9" xfId="16846"/>
    <cellStyle name="常规 35 2 3 2 2 3 9 2" xfId="16848"/>
    <cellStyle name="常规 35 2 3 2 2 3 9 2 2" xfId="4830"/>
    <cellStyle name="常规 35 2 3 2 2 3 9 2 3" xfId="4835"/>
    <cellStyle name="常规 35 2 3 2 2 3 9 3" xfId="16850"/>
    <cellStyle name="常规 35 2 3 2 2 3 9 3 2" xfId="21818"/>
    <cellStyle name="常规 35 2 3 2 2 3 9 3 3" xfId="21834"/>
    <cellStyle name="常规 35 2 3 2 2 3 9 4" xfId="27790"/>
    <cellStyle name="常规 35 2 3 2 2 3 9 5" xfId="27792"/>
    <cellStyle name="常规 35 2 3 2 2 4" xfId="27794"/>
    <cellStyle name="常规 35 2 3 2 2 4 10" xfId="25374"/>
    <cellStyle name="常规 35 2 3 2 2 4 10 2" xfId="27796"/>
    <cellStyle name="常规 35 2 3 2 2 4 10 2 2" xfId="27797"/>
    <cellStyle name="常规 35 2 3 2 2 4 10 2 3" xfId="27798"/>
    <cellStyle name="常规 35 2 3 2 2 4 10 3" xfId="27799"/>
    <cellStyle name="常规 35 2 3 2 2 4 10 3 2" xfId="27800"/>
    <cellStyle name="常规 35 2 3 2 2 4 10 3 3" xfId="27801"/>
    <cellStyle name="常规 35 2 3 2 2 4 10 4" xfId="27802"/>
    <cellStyle name="常规 35 2 3 2 2 4 10 5" xfId="27803"/>
    <cellStyle name="常规 35 2 3 2 2 4 11" xfId="25376"/>
    <cellStyle name="常规 35 2 3 2 2 4 11 2" xfId="27806"/>
    <cellStyle name="常规 35 2 3 2 2 4 11 3" xfId="27807"/>
    <cellStyle name="常规 35 2 3 2 2 4 12" xfId="25379"/>
    <cellStyle name="常规 35 2 3 2 2 4 12 2" xfId="27809"/>
    <cellStyle name="常规 35 2 3 2 2 4 12 3" xfId="27811"/>
    <cellStyle name="常规 35 2 3 2 2 4 13" xfId="25382"/>
    <cellStyle name="常规 35 2 3 2 2 4 14" xfId="25385"/>
    <cellStyle name="常规 35 2 3 2 2 4 2" xfId="27812"/>
    <cellStyle name="常规 35 2 3 2 2 4 2 2" xfId="27815"/>
    <cellStyle name="常规 35 2 3 2 2 4 2 2 2" xfId="4405"/>
    <cellStyle name="常规 35 2 3 2 2 4 2 2 3" xfId="27817"/>
    <cellStyle name="常规 35 2 3 2 2 4 2 3" xfId="27818"/>
    <cellStyle name="常规 35 2 3 2 2 4 2 3 2" xfId="27820"/>
    <cellStyle name="常规 35 2 3 2 2 4 2 3 3" xfId="27821"/>
    <cellStyle name="常规 35 2 3 2 2 4 2 4" xfId="27822"/>
    <cellStyle name="常规 35 2 3 2 2 4 2 5" xfId="1530"/>
    <cellStyle name="常规 35 2 3 2 2 4 3" xfId="27823"/>
    <cellStyle name="常规 35 2 3 2 2 4 3 2" xfId="27825"/>
    <cellStyle name="常规 35 2 3 2 2 4 3 2 2" xfId="27827"/>
    <cellStyle name="常规 35 2 3 2 2 4 3 2 3" xfId="27828"/>
    <cellStyle name="常规 35 2 3 2 2 4 3 3" xfId="27829"/>
    <cellStyle name="常规 35 2 3 2 2 4 3 3 2" xfId="15373"/>
    <cellStyle name="常规 35 2 3 2 2 4 3 3 3" xfId="15376"/>
    <cellStyle name="常规 35 2 3 2 2 4 3 4" xfId="27831"/>
    <cellStyle name="常规 35 2 3 2 2 4 3 5" xfId="1542"/>
    <cellStyle name="常规 35 2 3 2 2 4 4" xfId="24129"/>
    <cellStyle name="常规 35 2 3 2 2 4 4 2" xfId="27832"/>
    <cellStyle name="常规 35 2 3 2 2 4 4 2 2" xfId="27833"/>
    <cellStyle name="常规 35 2 3 2 2 4 4 2 3" xfId="27834"/>
    <cellStyle name="常规 35 2 3 2 2 4 4 3" xfId="27835"/>
    <cellStyle name="常规 35 2 3 2 2 4 4 3 2" xfId="19448"/>
    <cellStyle name="常规 35 2 3 2 2 4 4 3 3" xfId="19450"/>
    <cellStyle name="常规 35 2 3 2 2 4 4 4" xfId="27836"/>
    <cellStyle name="常规 35 2 3 2 2 4 4 5" xfId="27837"/>
    <cellStyle name="常规 35 2 3 2 2 4 5" xfId="24132"/>
    <cellStyle name="常规 35 2 3 2 2 4 5 2" xfId="26178"/>
    <cellStyle name="常规 35 2 3 2 2 4 5 2 2" xfId="26180"/>
    <cellStyle name="常规 35 2 3 2 2 4 5 2 3" xfId="26184"/>
    <cellStyle name="常规 35 2 3 2 2 4 5 3" xfId="26187"/>
    <cellStyle name="常规 35 2 3 2 2 4 5 3 2" xfId="14783"/>
    <cellStyle name="常规 35 2 3 2 2 4 5 3 3" xfId="14786"/>
    <cellStyle name="常规 35 2 3 2 2 4 5 4" xfId="26192"/>
    <cellStyle name="常规 35 2 3 2 2 4 5 5" xfId="26198"/>
    <cellStyle name="常规 35 2 3 2 2 4 6" xfId="24136"/>
    <cellStyle name="常规 35 2 3 2 2 4 6 2" xfId="9392"/>
    <cellStyle name="常规 35 2 3 2 2 4 6 2 2" xfId="27838"/>
    <cellStyle name="常规 35 2 3 2 2 4 6 2 3" xfId="27839"/>
    <cellStyle name="常规 35 2 3 2 2 4 6 3" xfId="9395"/>
    <cellStyle name="常规 35 2 3 2 2 4 6 3 2" xfId="27840"/>
    <cellStyle name="常规 35 2 3 2 2 4 6 3 3" xfId="27841"/>
    <cellStyle name="常规 35 2 3 2 2 4 6 4" xfId="27842"/>
    <cellStyle name="常规 35 2 3 2 2 4 6 5" xfId="27844"/>
    <cellStyle name="常规 35 2 3 2 2 4 7" xfId="24139"/>
    <cellStyle name="常规 35 2 3 2 2 4 7 2" xfId="27609"/>
    <cellStyle name="常规 35 2 3 2 2 4 7 2 2" xfId="15021"/>
    <cellStyle name="常规 35 2 3 2 2 4 7 2 3" xfId="15024"/>
    <cellStyle name="常规 35 2 3 2 2 4 7 3" xfId="27611"/>
    <cellStyle name="常规 35 2 3 2 2 4 7 3 2" xfId="15055"/>
    <cellStyle name="常规 35 2 3 2 2 4 7 3 3" xfId="15057"/>
    <cellStyle name="常规 35 2 3 2 2 4 7 4" xfId="27845"/>
    <cellStyle name="常规 35 2 3 2 2 4 7 5" xfId="27846"/>
    <cellStyle name="常规 35 2 3 2 2 4 8" xfId="16856"/>
    <cellStyle name="常规 35 2 3 2 2 4 8 2" xfId="16866"/>
    <cellStyle name="常规 35 2 3 2 2 4 8 2 2" xfId="5445"/>
    <cellStyle name="常规 35 2 3 2 2 4 8 2 3" xfId="5448"/>
    <cellStyle name="常规 35 2 3 2 2 4 8 3" xfId="16868"/>
    <cellStyle name="常规 35 2 3 2 2 4 8 3 2" xfId="5469"/>
    <cellStyle name="常规 35 2 3 2 2 4 8 3 3" xfId="5471"/>
    <cellStyle name="常规 35 2 3 2 2 4 8 4" xfId="16870"/>
    <cellStyle name="常规 35 2 3 2 2 4 8 5" xfId="16872"/>
    <cellStyle name="常规 35 2 3 2 2 4 9" xfId="16880"/>
    <cellStyle name="常规 35 2 3 2 2 4 9 2" xfId="27847"/>
    <cellStyle name="常规 35 2 3 2 2 4 9 2 2" xfId="5646"/>
    <cellStyle name="常规 35 2 3 2 2 4 9 2 3" xfId="5648"/>
    <cellStyle name="常规 35 2 3 2 2 4 9 3" xfId="27848"/>
    <cellStyle name="常规 35 2 3 2 2 4 9 3 2" xfId="27849"/>
    <cellStyle name="常规 35 2 3 2 2 4 9 3 3" xfId="27850"/>
    <cellStyle name="常规 35 2 3 2 2 4 9 4" xfId="27851"/>
    <cellStyle name="常规 35 2 3 2 2 4 9 5" xfId="27852"/>
    <cellStyle name="常规 35 2 3 2 2 5" xfId="27853"/>
    <cellStyle name="常规 35 2 3 2 2 5 2" xfId="27855"/>
    <cellStyle name="常规 35 2 3 2 2 5 2 2" xfId="27858"/>
    <cellStyle name="常规 35 2 3 2 2 5 2 3" xfId="120"/>
    <cellStyle name="常规 35 2 3 2 2 5 3" xfId="27861"/>
    <cellStyle name="常规 35 2 3 2 2 5 3 2" xfId="27863"/>
    <cellStyle name="常规 35 2 3 2 2 5 3 3" xfId="27865"/>
    <cellStyle name="常规 35 2 3 2 2 5 4" xfId="27867"/>
    <cellStyle name="常规 35 2 3 2 2 5 5" xfId="27869"/>
    <cellStyle name="常规 35 2 3 2 2 6" xfId="27871"/>
    <cellStyle name="常规 35 2 3 2 2 6 2" xfId="27873"/>
    <cellStyle name="常规 35 2 3 2 2 6 2 2" xfId="27875"/>
    <cellStyle name="常规 35 2 3 2 2 6 2 3" xfId="27877"/>
    <cellStyle name="常规 35 2 3 2 2 6 3" xfId="27879"/>
    <cellStyle name="常规 35 2 3 2 2 6 3 2" xfId="27881"/>
    <cellStyle name="常规 35 2 3 2 2 6 3 3" xfId="27883"/>
    <cellStyle name="常规 35 2 3 2 2 6 4" xfId="27885"/>
    <cellStyle name="常规 35 2 3 2 2 6 5" xfId="27887"/>
    <cellStyle name="常规 35 2 3 2 2 7" xfId="27889"/>
    <cellStyle name="常规 35 2 3 2 2 7 2" xfId="27891"/>
    <cellStyle name="常规 35 2 3 2 2 7 2 2" xfId="5740"/>
    <cellStyle name="常规 35 2 3 2 2 7 2 3" xfId="5744"/>
    <cellStyle name="常规 35 2 3 2 2 7 3" xfId="27894"/>
    <cellStyle name="常规 35 2 3 2 2 7 3 2" xfId="27896"/>
    <cellStyle name="常规 35 2 3 2 2 7 3 3" xfId="27898"/>
    <cellStyle name="常规 35 2 3 2 2 7 4" xfId="27900"/>
    <cellStyle name="常规 35 2 3 2 2 7 5" xfId="21796"/>
    <cellStyle name="常规 35 2 3 2 2 8" xfId="27902"/>
    <cellStyle name="常规 35 2 3 2 2 8 2" xfId="26822"/>
    <cellStyle name="常规 35 2 3 2 2 8 2 2" xfId="5771"/>
    <cellStyle name="常规 35 2 3 2 2 8 2 3" xfId="4198"/>
    <cellStyle name="常规 35 2 3 2 2 8 3" xfId="26827"/>
    <cellStyle name="常规 35 2 3 2 2 8 3 2" xfId="26829"/>
    <cellStyle name="常规 35 2 3 2 2 8 3 3" xfId="26831"/>
    <cellStyle name="常规 35 2 3 2 2 8 4" xfId="26833"/>
    <cellStyle name="常规 35 2 3 2 2 8 5" xfId="21805"/>
    <cellStyle name="常规 35 2 3 2 2 9" xfId="27903"/>
    <cellStyle name="常规 35 2 3 2 2 9 2" xfId="27904"/>
    <cellStyle name="常规 35 2 3 2 2 9 2 2" xfId="27905"/>
    <cellStyle name="常规 35 2 3 2 2 9 2 3" xfId="4228"/>
    <cellStyle name="常规 35 2 3 2 2 9 3" xfId="27906"/>
    <cellStyle name="常规 35 2 3 2 2 9 3 2" xfId="27907"/>
    <cellStyle name="常规 35 2 3 2 2 9 3 3" xfId="9294"/>
    <cellStyle name="常规 35 2 3 2 2 9 4" xfId="27908"/>
    <cellStyle name="常规 35 2 3 2 2 9 5" xfId="27909"/>
    <cellStyle name="常规 35 2 3 2 3" xfId="11436"/>
    <cellStyle name="常规 35 2 3 2 3 10" xfId="23787"/>
    <cellStyle name="常规 35 2 3 2 3 10 2" xfId="27910"/>
    <cellStyle name="常规 35 2 3 2 3 10 2 2" xfId="27911"/>
    <cellStyle name="常规 35 2 3 2 3 10 2 3" xfId="19481"/>
    <cellStyle name="常规 35 2 3 2 3 10 3" xfId="27912"/>
    <cellStyle name="常规 35 2 3 2 3 10 3 2" xfId="27913"/>
    <cellStyle name="常规 35 2 3 2 3 10 3 3" xfId="2910"/>
    <cellStyle name="常规 35 2 3 2 3 10 4" xfId="27914"/>
    <cellStyle name="常规 35 2 3 2 3 10 5" xfId="27915"/>
    <cellStyle name="常规 35 2 3 2 3 11" xfId="23789"/>
    <cellStyle name="常规 35 2 3 2 3 11 2" xfId="6128"/>
    <cellStyle name="常规 35 2 3 2 3 11 2 2" xfId="8337"/>
    <cellStyle name="常规 35 2 3 2 3 11 2 3" xfId="27917"/>
    <cellStyle name="常规 35 2 3 2 3 11 3" xfId="8346"/>
    <cellStyle name="常规 35 2 3 2 3 11 3 2" xfId="27919"/>
    <cellStyle name="常规 35 2 3 2 3 11 3 3" xfId="3001"/>
    <cellStyle name="常规 35 2 3 2 3 11 4" xfId="8350"/>
    <cellStyle name="常规 35 2 3 2 3 11 5" xfId="15511"/>
    <cellStyle name="常规 35 2 3 2 3 12" xfId="23791"/>
    <cellStyle name="常规 35 2 3 2 3 12 2" xfId="8392"/>
    <cellStyle name="常规 35 2 3 2 3 12 3" xfId="8386"/>
    <cellStyle name="常规 35 2 3 2 3 13" xfId="23794"/>
    <cellStyle name="常规 35 2 3 2 3 13 2" xfId="8479"/>
    <cellStyle name="常规 35 2 3 2 3 13 3" xfId="8493"/>
    <cellStyle name="常规 35 2 3 2 3 14" xfId="23798"/>
    <cellStyle name="常规 35 2 3 2 3 15" xfId="23801"/>
    <cellStyle name="常规 35 2 3 2 3 2" xfId="14270"/>
    <cellStyle name="常规 35 2 3 2 3 2 10" xfId="27922"/>
    <cellStyle name="常规 35 2 3 2 3 2 10 2" xfId="27924"/>
    <cellStyle name="常规 35 2 3 2 3 2 10 2 2" xfId="27925"/>
    <cellStyle name="常规 35 2 3 2 3 2 10 2 3" xfId="23785"/>
    <cellStyle name="常规 35 2 3 2 3 2 10 3" xfId="25307"/>
    <cellStyle name="常规 35 2 3 2 3 2 10 3 2" xfId="27926"/>
    <cellStyle name="常规 35 2 3 2 3 2 10 3 3" xfId="27927"/>
    <cellStyle name="常规 35 2 3 2 3 2 10 4" xfId="25309"/>
    <cellStyle name="常规 35 2 3 2 3 2 10 5" xfId="25311"/>
    <cellStyle name="常规 35 2 3 2 3 2 11" xfId="27928"/>
    <cellStyle name="常规 35 2 3 2 3 2 11 2" xfId="18103"/>
    <cellStyle name="常规 35 2 3 2 3 2 11 3" xfId="18106"/>
    <cellStyle name="常规 35 2 3 2 3 2 12" xfId="27929"/>
    <cellStyle name="常规 35 2 3 2 3 2 12 2" xfId="27930"/>
    <cellStyle name="常规 35 2 3 2 3 2 12 3" xfId="26498"/>
    <cellStyle name="常规 35 2 3 2 3 2 13" xfId="27931"/>
    <cellStyle name="常规 35 2 3 2 3 2 14" xfId="27932"/>
    <cellStyle name="常规 35 2 3 2 3 2 2" xfId="27933"/>
    <cellStyle name="常规 35 2 3 2 3 2 2 2" xfId="27935"/>
    <cellStyle name="常规 35 2 3 2 3 2 2 2 2" xfId="27937"/>
    <cellStyle name="常规 35 2 3 2 3 2 2 2 3" xfId="27939"/>
    <cellStyle name="常规 35 2 3 2 3 2 2 3" xfId="27941"/>
    <cellStyle name="常规 35 2 3 2 3 2 2 3 2" xfId="27944"/>
    <cellStyle name="常规 35 2 3 2 3 2 2 3 3" xfId="27946"/>
    <cellStyle name="常规 35 2 3 2 3 2 2 4" xfId="27947"/>
    <cellStyle name="常规 35 2 3 2 3 2 2 5" xfId="1471"/>
    <cellStyle name="常规 35 2 3 2 3 2 3" xfId="18005"/>
    <cellStyle name="常规 35 2 3 2 3 2 3 2" xfId="27948"/>
    <cellStyle name="常规 35 2 3 2 3 2 3 2 2" xfId="22596"/>
    <cellStyle name="常规 35 2 3 2 3 2 3 2 3" xfId="22599"/>
    <cellStyle name="常规 35 2 3 2 3 2 3 3" xfId="27950"/>
    <cellStyle name="常规 35 2 3 2 3 2 3 3 2" xfId="27952"/>
    <cellStyle name="常规 35 2 3 2 3 2 3 3 3" xfId="27953"/>
    <cellStyle name="常规 35 2 3 2 3 2 3 4" xfId="27954"/>
    <cellStyle name="常规 35 2 3 2 3 2 3 5" xfId="17544"/>
    <cellStyle name="常规 35 2 3 2 3 2 4" xfId="18009"/>
    <cellStyle name="常规 35 2 3 2 3 2 4 2" xfId="27955"/>
    <cellStyle name="常规 35 2 3 2 3 2 4 2 2" xfId="16250"/>
    <cellStyle name="常规 35 2 3 2 3 2 4 2 3" xfId="27956"/>
    <cellStyle name="常规 35 2 3 2 3 2 4 3" xfId="27957"/>
    <cellStyle name="常规 35 2 3 2 3 2 4 3 2" xfId="17935"/>
    <cellStyle name="常规 35 2 3 2 3 2 4 3 3" xfId="17937"/>
    <cellStyle name="常规 35 2 3 2 3 2 4 4" xfId="27958"/>
    <cellStyle name="常规 35 2 3 2 3 2 4 5" xfId="17549"/>
    <cellStyle name="常规 35 2 3 2 3 2 5" xfId="18012"/>
    <cellStyle name="常规 35 2 3 2 3 2 5 2" xfId="27960"/>
    <cellStyle name="常规 35 2 3 2 3 2 5 2 2" xfId="27961"/>
    <cellStyle name="常规 35 2 3 2 3 2 5 2 3" xfId="27962"/>
    <cellStyle name="常规 35 2 3 2 3 2 5 3" xfId="27963"/>
    <cellStyle name="常规 35 2 3 2 3 2 5 3 2" xfId="27964"/>
    <cellStyle name="常规 35 2 3 2 3 2 5 3 3" xfId="27965"/>
    <cellStyle name="常规 35 2 3 2 3 2 5 4" xfId="27966"/>
    <cellStyle name="常规 35 2 3 2 3 2 5 5" xfId="27968"/>
    <cellStyle name="常规 35 2 3 2 3 2 6" xfId="18016"/>
    <cellStyle name="常规 35 2 3 2 3 2 6 2" xfId="17166"/>
    <cellStyle name="常规 35 2 3 2 3 2 6 2 2" xfId="22140"/>
    <cellStyle name="常规 35 2 3 2 3 2 6 2 3" xfId="22142"/>
    <cellStyle name="常规 35 2 3 2 3 2 6 3" xfId="17168"/>
    <cellStyle name="常规 35 2 3 2 3 2 6 3 2" xfId="27970"/>
    <cellStyle name="常规 35 2 3 2 3 2 6 3 3" xfId="27971"/>
    <cellStyle name="常规 35 2 3 2 3 2 6 4" xfId="27972"/>
    <cellStyle name="常规 35 2 3 2 3 2 6 5" xfId="17557"/>
    <cellStyle name="常规 35 2 3 2 3 2 7" xfId="18020"/>
    <cellStyle name="常规 35 2 3 2 3 2 7 2" xfId="2168"/>
    <cellStyle name="常规 35 2 3 2 3 2 7 2 2" xfId="27973"/>
    <cellStyle name="常规 35 2 3 2 3 2 7 2 3" xfId="27974"/>
    <cellStyle name="常规 35 2 3 2 3 2 7 3" xfId="85"/>
    <cellStyle name="常规 35 2 3 2 3 2 7 3 2" xfId="27976"/>
    <cellStyle name="常规 35 2 3 2 3 2 7 3 3" xfId="17181"/>
    <cellStyle name="常规 35 2 3 2 3 2 7 4" xfId="2178"/>
    <cellStyle name="常规 35 2 3 2 3 2 7 5" xfId="2185"/>
    <cellStyle name="常规 35 2 3 2 3 2 8" xfId="18023"/>
    <cellStyle name="常规 35 2 3 2 3 2 8 2" xfId="27977"/>
    <cellStyle name="常规 35 2 3 2 3 2 8 2 2" xfId="8797"/>
    <cellStyle name="常规 35 2 3 2 3 2 8 2 3" xfId="8800"/>
    <cellStyle name="常规 35 2 3 2 3 2 8 3" xfId="27978"/>
    <cellStyle name="常规 35 2 3 2 3 2 8 3 2" xfId="27979"/>
    <cellStyle name="常规 35 2 3 2 3 2 8 3 3" xfId="27980"/>
    <cellStyle name="常规 35 2 3 2 3 2 8 4" xfId="21524"/>
    <cellStyle name="常规 35 2 3 2 3 2 8 5" xfId="21526"/>
    <cellStyle name="常规 35 2 3 2 3 2 9" xfId="18025"/>
    <cellStyle name="常规 35 2 3 2 3 2 9 2" xfId="27981"/>
    <cellStyle name="常规 35 2 3 2 3 2 9 2 2" xfId="27982"/>
    <cellStyle name="常规 35 2 3 2 3 2 9 2 3" xfId="27983"/>
    <cellStyle name="常规 35 2 3 2 3 2 9 3" xfId="27984"/>
    <cellStyle name="常规 35 2 3 2 3 2 9 3 2" xfId="3438"/>
    <cellStyle name="常规 35 2 3 2 3 2 9 3 3" xfId="3441"/>
    <cellStyle name="常规 35 2 3 2 3 2 9 4" xfId="27985"/>
    <cellStyle name="常规 35 2 3 2 3 2 9 5" xfId="27987"/>
    <cellStyle name="常规 35 2 3 2 3 3" xfId="14273"/>
    <cellStyle name="常规 35 2 3 2 3 3 2" xfId="27989"/>
    <cellStyle name="常规 35 2 3 2 3 3 2 2" xfId="26447"/>
    <cellStyle name="常规 35 2 3 2 3 3 2 3" xfId="27991"/>
    <cellStyle name="常规 35 2 3 2 3 3 3" xfId="27993"/>
    <cellStyle name="常规 35 2 3 2 3 3 3 2" xfId="26452"/>
    <cellStyle name="常规 35 2 3 2 3 3 3 3" xfId="27995"/>
    <cellStyle name="常规 35 2 3 2 3 3 4" xfId="24955"/>
    <cellStyle name="常规 35 2 3 2 3 3 5" xfId="24958"/>
    <cellStyle name="常规 35 2 3 2 3 4" xfId="14276"/>
    <cellStyle name="常规 35 2 3 2 3 4 2" xfId="27997"/>
    <cellStyle name="常规 35 2 3 2 3 4 2 2" xfId="28001"/>
    <cellStyle name="常规 35 2 3 2 3 4 2 3" xfId="10800"/>
    <cellStyle name="常规 35 2 3 2 3 4 3" xfId="28004"/>
    <cellStyle name="常规 35 2 3 2 3 4 3 2" xfId="28007"/>
    <cellStyle name="常规 35 2 3 2 3 4 3 3" xfId="10810"/>
    <cellStyle name="常规 35 2 3 2 3 4 4" xfId="20816"/>
    <cellStyle name="常规 35 2 3 2 3 4 5" xfId="28010"/>
    <cellStyle name="常规 35 2 3 2 3 5" xfId="14280"/>
    <cellStyle name="常规 35 2 3 2 3 5 2" xfId="28013"/>
    <cellStyle name="常规 35 2 3 2 3 5 2 2" xfId="28017"/>
    <cellStyle name="常规 35 2 3 2 3 5 2 3" xfId="28019"/>
    <cellStyle name="常规 35 2 3 2 3 5 3" xfId="28021"/>
    <cellStyle name="常规 35 2 3 2 3 5 3 2" xfId="28024"/>
    <cellStyle name="常规 35 2 3 2 3 5 3 3" xfId="28026"/>
    <cellStyle name="常规 35 2 3 2 3 5 4" xfId="28028"/>
    <cellStyle name="常规 35 2 3 2 3 5 5" xfId="24588"/>
    <cellStyle name="常规 35 2 3 2 3 6" xfId="28030"/>
    <cellStyle name="常规 35 2 3 2 3 6 2" xfId="28033"/>
    <cellStyle name="常规 35 2 3 2 3 6 2 2" xfId="28037"/>
    <cellStyle name="常规 35 2 3 2 3 6 2 3" xfId="28039"/>
    <cellStyle name="常规 35 2 3 2 3 6 3" xfId="28041"/>
    <cellStyle name="常规 35 2 3 2 3 6 3 2" xfId="28044"/>
    <cellStyle name="常规 35 2 3 2 3 6 3 3" xfId="28046"/>
    <cellStyle name="常规 35 2 3 2 3 6 4" xfId="28048"/>
    <cellStyle name="常规 35 2 3 2 3 6 5" xfId="28050"/>
    <cellStyle name="常规 35 2 3 2 3 7" xfId="28052"/>
    <cellStyle name="常规 35 2 3 2 3 7 2" xfId="28055"/>
    <cellStyle name="常规 35 2 3 2 3 7 2 2" xfId="28057"/>
    <cellStyle name="常规 35 2 3 2 3 7 2 3" xfId="28059"/>
    <cellStyle name="常规 35 2 3 2 3 7 3" xfId="28061"/>
    <cellStyle name="常规 35 2 3 2 3 7 3 2" xfId="28063"/>
    <cellStyle name="常规 35 2 3 2 3 7 3 3" xfId="28065"/>
    <cellStyle name="常规 35 2 3 2 3 7 4" xfId="28067"/>
    <cellStyle name="常规 35 2 3 2 3 7 5" xfId="21822"/>
    <cellStyle name="常规 35 2 3 2 3 8" xfId="28069"/>
    <cellStyle name="常规 35 2 3 2 3 8 2" xfId="28071"/>
    <cellStyle name="常规 35 2 3 2 3 8 2 2" xfId="28072"/>
    <cellStyle name="常规 35 2 3 2 3 8 2 3" xfId="28073"/>
    <cellStyle name="常规 35 2 3 2 3 8 3" xfId="28074"/>
    <cellStyle name="常规 35 2 3 2 3 8 3 2" xfId="28075"/>
    <cellStyle name="常规 35 2 3 2 3 8 3 3" xfId="28076"/>
    <cellStyle name="常规 35 2 3 2 3 8 4" xfId="28077"/>
    <cellStyle name="常规 35 2 3 2 3 8 5" xfId="21830"/>
    <cellStyle name="常规 35 2 3 2 3 9" xfId="28078"/>
    <cellStyle name="常规 35 2 3 2 3 9 2" xfId="27487"/>
    <cellStyle name="常规 35 2 3 2 3 9 2 2" xfId="28079"/>
    <cellStyle name="常规 35 2 3 2 3 9 2 3" xfId="11225"/>
    <cellStyle name="常规 35 2 3 2 3 9 3" xfId="28081"/>
    <cellStyle name="常规 35 2 3 2 3 9 3 2" xfId="28082"/>
    <cellStyle name="常规 35 2 3 2 3 9 3 3" xfId="11234"/>
    <cellStyle name="常规 35 2 3 2 3 9 4" xfId="28085"/>
    <cellStyle name="常规 35 2 3 2 3 9 5" xfId="28086"/>
    <cellStyle name="常规 35 2 3 2 4" xfId="11441"/>
    <cellStyle name="常规 35 2 3 2 4 10" xfId="14647"/>
    <cellStyle name="常规 35 2 3 2 4 10 2" xfId="25058"/>
    <cellStyle name="常规 35 2 3 2 4 10 2 2" xfId="25735"/>
    <cellStyle name="常规 35 2 3 2 4 10 2 3" xfId="25742"/>
    <cellStyle name="常规 35 2 3 2 4 10 3" xfId="25060"/>
    <cellStyle name="常规 35 2 3 2 4 10 3 2" xfId="28087"/>
    <cellStyle name="常规 35 2 3 2 4 10 3 3" xfId="28088"/>
    <cellStyle name="常规 35 2 3 2 4 10 4" xfId="25062"/>
    <cellStyle name="常规 35 2 3 2 4 10 5" xfId="25064"/>
    <cellStyle name="常规 35 2 3 2 4 11" xfId="14653"/>
    <cellStyle name="常规 35 2 3 2 4 11 2" xfId="28089"/>
    <cellStyle name="常规 35 2 3 2 4 11 2 2" xfId="28090"/>
    <cellStyle name="常规 35 2 3 2 4 11 2 3" xfId="28092"/>
    <cellStyle name="常规 35 2 3 2 4 11 3" xfId="28094"/>
    <cellStyle name="常规 35 2 3 2 4 11 3 2" xfId="28095"/>
    <cellStyle name="常规 35 2 3 2 4 11 3 3" xfId="28097"/>
    <cellStyle name="常规 35 2 3 2 4 11 4" xfId="28099"/>
    <cellStyle name="常规 35 2 3 2 4 11 5" xfId="28100"/>
    <cellStyle name="常规 35 2 3 2 4 12" xfId="14656"/>
    <cellStyle name="常规 35 2 3 2 4 12 2" xfId="28101"/>
    <cellStyle name="常规 35 2 3 2 4 12 3" xfId="28102"/>
    <cellStyle name="常规 35 2 3 2 4 13" xfId="14661"/>
    <cellStyle name="常规 35 2 3 2 4 13 2" xfId="27187"/>
    <cellStyle name="常规 35 2 3 2 4 13 3" xfId="28103"/>
    <cellStyle name="常规 35 2 3 2 4 14" xfId="20050"/>
    <cellStyle name="常规 35 2 3 2 4 15" xfId="20053"/>
    <cellStyle name="常规 35 2 3 2 4 2" xfId="20054"/>
    <cellStyle name="常规 35 2 3 2 4 2 10" xfId="28105"/>
    <cellStyle name="常规 35 2 3 2 4 2 10 2" xfId="21905"/>
    <cellStyle name="常规 35 2 3 2 4 2 10 2 2" xfId="28107"/>
    <cellStyle name="常规 35 2 3 2 4 2 10 2 3" xfId="28108"/>
    <cellStyle name="常规 35 2 3 2 4 2 10 3" xfId="21907"/>
    <cellStyle name="常规 35 2 3 2 4 2 10 3 2" xfId="28109"/>
    <cellStyle name="常规 35 2 3 2 4 2 10 3 3" xfId="28110"/>
    <cellStyle name="常规 35 2 3 2 4 2 10 4" xfId="416"/>
    <cellStyle name="常规 35 2 3 2 4 2 10 5" xfId="21910"/>
    <cellStyle name="常规 35 2 3 2 4 2 11" xfId="28111"/>
    <cellStyle name="常规 35 2 3 2 4 2 11 2" xfId="28112"/>
    <cellStyle name="常规 35 2 3 2 4 2 11 3" xfId="28113"/>
    <cellStyle name="常规 35 2 3 2 4 2 12" xfId="28115"/>
    <cellStyle name="常规 35 2 3 2 4 2 12 2" xfId="28116"/>
    <cellStyle name="常规 35 2 3 2 4 2 12 3" xfId="28117"/>
    <cellStyle name="常规 35 2 3 2 4 2 13" xfId="28119"/>
    <cellStyle name="常规 35 2 3 2 4 2 14" xfId="26014"/>
    <cellStyle name="常规 35 2 3 2 4 2 2" xfId="27172"/>
    <cellStyle name="常规 35 2 3 2 4 2 2 2" xfId="28120"/>
    <cellStyle name="常规 35 2 3 2 4 2 2 2 2" xfId="28122"/>
    <cellStyle name="常规 35 2 3 2 4 2 2 2 3" xfId="28123"/>
    <cellStyle name="常规 35 2 3 2 4 2 2 3" xfId="28124"/>
    <cellStyle name="常规 35 2 3 2 4 2 2 3 2" xfId="28126"/>
    <cellStyle name="常规 35 2 3 2 4 2 2 3 3" xfId="26957"/>
    <cellStyle name="常规 35 2 3 2 4 2 2 4" xfId="28127"/>
    <cellStyle name="常规 35 2 3 2 4 2 2 5" xfId="28128"/>
    <cellStyle name="常规 35 2 3 2 4 2 3" xfId="18156"/>
    <cellStyle name="常规 35 2 3 2 4 2 3 2" xfId="19214"/>
    <cellStyle name="常规 35 2 3 2 4 2 3 2 2" xfId="19219"/>
    <cellStyle name="常规 35 2 3 2 4 2 3 2 3" xfId="28129"/>
    <cellStyle name="常规 35 2 3 2 4 2 3 3" xfId="19221"/>
    <cellStyle name="常规 35 2 3 2 4 2 3 3 2" xfId="20599"/>
    <cellStyle name="常规 35 2 3 2 4 2 3 3 3" xfId="28130"/>
    <cellStyle name="常规 35 2 3 2 4 2 3 4" xfId="28131"/>
    <cellStyle name="常规 35 2 3 2 4 2 3 5" xfId="28132"/>
    <cellStyle name="常规 35 2 3 2 4 2 4" xfId="20842"/>
    <cellStyle name="常规 35 2 3 2 4 2 4 2" xfId="28133"/>
    <cellStyle name="常规 35 2 3 2 4 2 4 2 2" xfId="28134"/>
    <cellStyle name="常规 35 2 3 2 4 2 4 2 3" xfId="28135"/>
    <cellStyle name="常规 35 2 3 2 4 2 4 3" xfId="28136"/>
    <cellStyle name="常规 35 2 3 2 4 2 4 3 2" xfId="25575"/>
    <cellStyle name="常规 35 2 3 2 4 2 4 3 3" xfId="28137"/>
    <cellStyle name="常规 35 2 3 2 4 2 4 4" xfId="28138"/>
    <cellStyle name="常规 35 2 3 2 4 2 4 5" xfId="28139"/>
    <cellStyle name="常规 35 2 3 2 4 2 5" xfId="28140"/>
    <cellStyle name="常规 35 2 3 2 4 2 5 2" xfId="28142"/>
    <cellStyle name="常规 35 2 3 2 4 2 5 2 2" xfId="19665"/>
    <cellStyle name="常规 35 2 3 2 4 2 5 2 3" xfId="19667"/>
    <cellStyle name="常规 35 2 3 2 4 2 5 3" xfId="28143"/>
    <cellStyle name="常规 35 2 3 2 4 2 5 3 2" xfId="28144"/>
    <cellStyle name="常规 35 2 3 2 4 2 5 3 3" xfId="28145"/>
    <cellStyle name="常规 35 2 3 2 4 2 5 4" xfId="28146"/>
    <cellStyle name="常规 35 2 3 2 4 2 5 5" xfId="28147"/>
    <cellStyle name="常规 35 2 3 2 4 2 6" xfId="27652"/>
    <cellStyle name="常规 35 2 3 2 4 2 6 2" xfId="28148"/>
    <cellStyle name="常规 35 2 3 2 4 2 6 2 2" xfId="28150"/>
    <cellStyle name="常规 35 2 3 2 4 2 6 2 3" xfId="28151"/>
    <cellStyle name="常规 35 2 3 2 4 2 6 3" xfId="28152"/>
    <cellStyle name="常规 35 2 3 2 4 2 6 3 2" xfId="28154"/>
    <cellStyle name="常规 35 2 3 2 4 2 6 3 3" xfId="28155"/>
    <cellStyle name="常规 35 2 3 2 4 2 6 4" xfId="28156"/>
    <cellStyle name="常规 35 2 3 2 4 2 6 5" xfId="28157"/>
    <cellStyle name="常规 35 2 3 2 4 2 7" xfId="27656"/>
    <cellStyle name="常规 35 2 3 2 4 2 7 2" xfId="28158"/>
    <cellStyle name="常规 35 2 3 2 4 2 7 2 2" xfId="28161"/>
    <cellStyle name="常规 35 2 3 2 4 2 7 2 3" xfId="28162"/>
    <cellStyle name="常规 35 2 3 2 4 2 7 3" xfId="28163"/>
    <cellStyle name="常规 35 2 3 2 4 2 7 3 2" xfId="28166"/>
    <cellStyle name="常规 35 2 3 2 4 2 7 3 3" xfId="28167"/>
    <cellStyle name="常规 35 2 3 2 4 2 7 4" xfId="21568"/>
    <cellStyle name="常规 35 2 3 2 4 2 7 5" xfId="21570"/>
    <cellStyle name="常规 35 2 3 2 4 2 8" xfId="28168"/>
    <cellStyle name="常规 35 2 3 2 4 2 8 2" xfId="15498"/>
    <cellStyle name="常规 35 2 3 2 4 2 8 2 2" xfId="23299"/>
    <cellStyle name="常规 35 2 3 2 4 2 8 2 3" xfId="23301"/>
    <cellStyle name="常规 35 2 3 2 4 2 8 3" xfId="28170"/>
    <cellStyle name="常规 35 2 3 2 4 2 8 3 2" xfId="28173"/>
    <cellStyle name="常规 35 2 3 2 4 2 8 3 3" xfId="28174"/>
    <cellStyle name="常规 35 2 3 2 4 2 8 4" xfId="28175"/>
    <cellStyle name="常规 35 2 3 2 4 2 8 5" xfId="28176"/>
    <cellStyle name="常规 35 2 3 2 4 2 9" xfId="28177"/>
    <cellStyle name="常规 35 2 3 2 4 2 9 2" xfId="15516"/>
    <cellStyle name="常规 35 2 3 2 4 2 9 2 2" xfId="8436"/>
    <cellStyle name="常规 35 2 3 2 4 2 9 2 3" xfId="8463"/>
    <cellStyle name="常规 35 2 3 2 4 2 9 3" xfId="28179"/>
    <cellStyle name="常规 35 2 3 2 4 2 9 3 2" xfId="4281"/>
    <cellStyle name="常规 35 2 3 2 4 2 9 3 3" xfId="4287"/>
    <cellStyle name="常规 35 2 3 2 4 2 9 4" xfId="28180"/>
    <cellStyle name="常规 35 2 3 2 4 2 9 5" xfId="28183"/>
    <cellStyle name="常规 35 2 3 2 4 3" xfId="20057"/>
    <cellStyle name="常规 35 2 3 2 4 3 2" xfId="28186"/>
    <cellStyle name="常规 35 2 3 2 4 3 2 2" xfId="23806"/>
    <cellStyle name="常规 35 2 3 2 4 3 2 3" xfId="23809"/>
    <cellStyle name="常规 35 2 3 2 4 3 3" xfId="28188"/>
    <cellStyle name="常规 35 2 3 2 4 3 3 2" xfId="28190"/>
    <cellStyle name="常规 35 2 3 2 4 3 3 3" xfId="28192"/>
    <cellStyle name="常规 35 2 3 2 4 3 4" xfId="28194"/>
    <cellStyle name="常规 35 2 3 2 4 3 5" xfId="14610"/>
    <cellStyle name="常规 35 2 3 2 4 4" xfId="20060"/>
    <cellStyle name="常规 35 2 3 2 4 4 2" xfId="28196"/>
    <cellStyle name="常规 35 2 3 2 4 4 2 2" xfId="27804"/>
    <cellStyle name="常规 35 2 3 2 4 4 2 3" xfId="13616"/>
    <cellStyle name="常规 35 2 3 2 4 4 3" xfId="28199"/>
    <cellStyle name="常规 35 2 3 2 4 4 3 2" xfId="28201"/>
    <cellStyle name="常规 35 2 3 2 4 4 3 3" xfId="13625"/>
    <cellStyle name="常规 35 2 3 2 4 4 4" xfId="28203"/>
    <cellStyle name="常规 35 2 3 2 4 4 5" xfId="28205"/>
    <cellStyle name="常规 35 2 3 2 4 5" xfId="20063"/>
    <cellStyle name="常规 35 2 3 2 4 5 2" xfId="28208"/>
    <cellStyle name="常规 35 2 3 2 4 5 2 2" xfId="28211"/>
    <cellStyle name="常规 35 2 3 2 4 5 2 3" xfId="26003"/>
    <cellStyle name="常规 35 2 3 2 4 5 3" xfId="28214"/>
    <cellStyle name="常规 35 2 3 2 4 5 3 2" xfId="28216"/>
    <cellStyle name="常规 35 2 3 2 4 5 3 3" xfId="28218"/>
    <cellStyle name="常规 35 2 3 2 4 5 4" xfId="28221"/>
    <cellStyle name="常规 35 2 3 2 4 5 5" xfId="28223"/>
    <cellStyle name="常规 35 2 3 2 4 6" xfId="16260"/>
    <cellStyle name="常规 35 2 3 2 4 6 2" xfId="16264"/>
    <cellStyle name="常规 35 2 3 2 4 6 2 2" xfId="28225"/>
    <cellStyle name="常规 35 2 3 2 4 6 2 3" xfId="28227"/>
    <cellStyle name="常规 35 2 3 2 4 6 3" xfId="28229"/>
    <cellStyle name="常规 35 2 3 2 4 6 3 2" xfId="28231"/>
    <cellStyle name="常规 35 2 3 2 4 6 3 3" xfId="28233"/>
    <cellStyle name="常规 35 2 3 2 4 6 4" xfId="28235"/>
    <cellStyle name="常规 35 2 3 2 4 6 5" xfId="28237"/>
    <cellStyle name="常规 35 2 3 2 4 7" xfId="16267"/>
    <cellStyle name="常规 35 2 3 2 4 7 2" xfId="28239"/>
    <cellStyle name="常规 35 2 3 2 4 7 2 2" xfId="28241"/>
    <cellStyle name="常规 35 2 3 2 4 7 2 3" xfId="28243"/>
    <cellStyle name="常规 35 2 3 2 4 7 3" xfId="28245"/>
    <cellStyle name="常规 35 2 3 2 4 7 3 2" xfId="28247"/>
    <cellStyle name="常规 35 2 3 2 4 7 3 3" xfId="28249"/>
    <cellStyle name="常规 35 2 3 2 4 7 4" xfId="28251"/>
    <cellStyle name="常规 35 2 3 2 4 7 5" xfId="21837"/>
    <cellStyle name="常规 35 2 3 2 4 8" xfId="16272"/>
    <cellStyle name="常规 35 2 3 2 4 8 2" xfId="16274"/>
    <cellStyle name="常规 35 2 3 2 4 8 2 2" xfId="28253"/>
    <cellStyle name="常规 35 2 3 2 4 8 2 3" xfId="28254"/>
    <cellStyle name="常规 35 2 3 2 4 8 3" xfId="28255"/>
    <cellStyle name="常规 35 2 3 2 4 8 3 2" xfId="28256"/>
    <cellStyle name="常规 35 2 3 2 4 8 3 3" xfId="28257"/>
    <cellStyle name="常规 35 2 3 2 4 8 4" xfId="28258"/>
    <cellStyle name="常规 35 2 3 2 4 8 5" xfId="28259"/>
    <cellStyle name="常规 35 2 3 2 4 9" xfId="16277"/>
    <cellStyle name="常规 35 2 3 2 4 9 2" xfId="27493"/>
    <cellStyle name="常规 35 2 3 2 4 9 2 2" xfId="1570"/>
    <cellStyle name="常规 35 2 3 2 4 9 2 3" xfId="1584"/>
    <cellStyle name="常规 35 2 3 2 4 9 3" xfId="28260"/>
    <cellStyle name="常规 35 2 3 2 4 9 3 2" xfId="1791"/>
    <cellStyle name="常规 35 2 3 2 4 9 3 3" xfId="1800"/>
    <cellStyle name="常规 35 2 3 2 4 9 4" xfId="28261"/>
    <cellStyle name="常规 35 2 3 2 4 9 5" xfId="28262"/>
    <cellStyle name="常规 35 2 3 2 5" xfId="11446"/>
    <cellStyle name="常规 35 2 3 2 5 10" xfId="28263"/>
    <cellStyle name="常规 35 2 3 2 5 10 2" xfId="28264"/>
    <cellStyle name="常规 35 2 3 2 5 10 2 2" xfId="28265"/>
    <cellStyle name="常规 35 2 3 2 5 10 2 3" xfId="28266"/>
    <cellStyle name="常规 35 2 3 2 5 10 3" xfId="28267"/>
    <cellStyle name="常规 35 2 3 2 5 10 3 2" xfId="28268"/>
    <cellStyle name="常规 35 2 3 2 5 10 3 3" xfId="28269"/>
    <cellStyle name="常规 35 2 3 2 5 10 4" xfId="28270"/>
    <cellStyle name="常规 35 2 3 2 5 10 5" xfId="6457"/>
    <cellStyle name="常规 35 2 3 2 5 11" xfId="28271"/>
    <cellStyle name="常规 35 2 3 2 5 11 2" xfId="28272"/>
    <cellStyle name="常规 35 2 3 2 5 11 3" xfId="14164"/>
    <cellStyle name="常规 35 2 3 2 5 12" xfId="28273"/>
    <cellStyle name="常规 35 2 3 2 5 12 2" xfId="28274"/>
    <cellStyle name="常规 35 2 3 2 5 12 3" xfId="28275"/>
    <cellStyle name="常规 35 2 3 2 5 13" xfId="28276"/>
    <cellStyle name="常规 35 2 3 2 5 14" xfId="28277"/>
    <cellStyle name="常规 35 2 3 2 5 2" xfId="28278"/>
    <cellStyle name="常规 35 2 3 2 5 2 2" xfId="28280"/>
    <cellStyle name="常规 35 2 3 2 5 2 2 2" xfId="28282"/>
    <cellStyle name="常规 35 2 3 2 5 2 2 3" xfId="28284"/>
    <cellStyle name="常规 35 2 3 2 5 2 3" xfId="28287"/>
    <cellStyle name="常规 35 2 3 2 5 2 3 2" xfId="28289"/>
    <cellStyle name="常规 35 2 3 2 5 2 3 3" xfId="28291"/>
    <cellStyle name="常规 35 2 3 2 5 2 4" xfId="20862"/>
    <cellStyle name="常规 35 2 3 2 5 2 5" xfId="28293"/>
    <cellStyle name="常规 35 2 3 2 5 3" xfId="28295"/>
    <cellStyle name="常规 35 2 3 2 5 3 2" xfId="28297"/>
    <cellStyle name="常规 35 2 3 2 5 3 2 2" xfId="28299"/>
    <cellStyle name="常规 35 2 3 2 5 3 2 3" xfId="28301"/>
    <cellStyle name="常规 35 2 3 2 5 3 3" xfId="28304"/>
    <cellStyle name="常规 35 2 3 2 5 3 3 2" xfId="28306"/>
    <cellStyle name="常规 35 2 3 2 5 3 3 3" xfId="28308"/>
    <cellStyle name="常规 35 2 3 2 5 3 4" xfId="28310"/>
    <cellStyle name="常规 35 2 3 2 5 3 5" xfId="28312"/>
    <cellStyle name="常规 35 2 3 2 5 4" xfId="28314"/>
    <cellStyle name="常规 35 2 3 2 5 4 2" xfId="28316"/>
    <cellStyle name="常规 35 2 3 2 5 4 2 2" xfId="28319"/>
    <cellStyle name="常规 35 2 3 2 5 4 2 3" xfId="28321"/>
    <cellStyle name="常规 35 2 3 2 5 4 3" xfId="28323"/>
    <cellStyle name="常规 35 2 3 2 5 4 3 2" xfId="28325"/>
    <cellStyle name="常规 35 2 3 2 5 4 3 3" xfId="28327"/>
    <cellStyle name="常规 35 2 3 2 5 4 4" xfId="28329"/>
    <cellStyle name="常规 35 2 3 2 5 4 5" xfId="28331"/>
    <cellStyle name="常规 35 2 3 2 5 5" xfId="28333"/>
    <cellStyle name="常规 35 2 3 2 5 5 2" xfId="28336"/>
    <cellStyle name="常规 35 2 3 2 5 5 2 2" xfId="28339"/>
    <cellStyle name="常规 35 2 3 2 5 5 2 3" xfId="28341"/>
    <cellStyle name="常规 35 2 3 2 5 5 3" xfId="28344"/>
    <cellStyle name="常规 35 2 3 2 5 5 3 2" xfId="28346"/>
    <cellStyle name="常规 35 2 3 2 5 5 3 3" xfId="28348"/>
    <cellStyle name="常规 35 2 3 2 5 5 4" xfId="28351"/>
    <cellStyle name="常规 35 2 3 2 5 5 5" xfId="28353"/>
    <cellStyle name="常规 35 2 3 2 5 6" xfId="28355"/>
    <cellStyle name="常规 35 2 3 2 5 6 2" xfId="28357"/>
    <cellStyle name="常规 35 2 3 2 5 6 2 2" xfId="28359"/>
    <cellStyle name="常规 35 2 3 2 5 6 2 3" xfId="28361"/>
    <cellStyle name="常规 35 2 3 2 5 6 3" xfId="28363"/>
    <cellStyle name="常规 35 2 3 2 5 6 3 2" xfId="28365"/>
    <cellStyle name="常规 35 2 3 2 5 6 3 3" xfId="28367"/>
    <cellStyle name="常规 35 2 3 2 5 6 4" xfId="28369"/>
    <cellStyle name="常规 35 2 3 2 5 6 5" xfId="5429"/>
    <cellStyle name="常规 35 2 3 2 5 7" xfId="28371"/>
    <cellStyle name="常规 35 2 3 2 5 7 2" xfId="28373"/>
    <cellStyle name="常规 35 2 3 2 5 7 2 2" xfId="7054"/>
    <cellStyle name="常规 35 2 3 2 5 7 2 3" xfId="21880"/>
    <cellStyle name="常规 35 2 3 2 5 7 3" xfId="13071"/>
    <cellStyle name="常规 35 2 3 2 5 7 3 2" xfId="28376"/>
    <cellStyle name="常规 35 2 3 2 5 7 3 3" xfId="28378"/>
    <cellStyle name="常规 35 2 3 2 5 7 4" xfId="13076"/>
    <cellStyle name="常规 35 2 3 2 5 7 5" xfId="21845"/>
    <cellStyle name="常规 35 2 3 2 5 8" xfId="28380"/>
    <cellStyle name="常规 35 2 3 2 5 8 2" xfId="22123"/>
    <cellStyle name="常规 35 2 3 2 5 8 2 2" xfId="28381"/>
    <cellStyle name="常规 35 2 3 2 5 8 2 3" xfId="28384"/>
    <cellStyle name="常规 35 2 3 2 5 8 3" xfId="28387"/>
    <cellStyle name="常规 35 2 3 2 5 8 3 2" xfId="28389"/>
    <cellStyle name="常规 35 2 3 2 5 8 3 3" xfId="28391"/>
    <cellStyle name="常规 35 2 3 2 5 8 4" xfId="28393"/>
    <cellStyle name="常规 35 2 3 2 5 8 5" xfId="28395"/>
    <cellStyle name="常规 35 2 3 2 5 9" xfId="28396"/>
    <cellStyle name="常规 35 2 3 2 5 9 2" xfId="27499"/>
    <cellStyle name="常规 35 2 3 2 5 9 2 2" xfId="28397"/>
    <cellStyle name="常规 35 2 3 2 5 9 2 3" xfId="28398"/>
    <cellStyle name="常规 35 2 3 2 5 9 3" xfId="28399"/>
    <cellStyle name="常规 35 2 3 2 5 9 3 2" xfId="28400"/>
    <cellStyle name="常规 35 2 3 2 5 9 3 3" xfId="28402"/>
    <cellStyle name="常规 35 2 3 2 5 9 4" xfId="28403"/>
    <cellStyle name="常规 35 2 3 2 5 9 5" xfId="28404"/>
    <cellStyle name="常规 35 2 3 2 6" xfId="11451"/>
    <cellStyle name="常规 35 2 3 2 6 2" xfId="28405"/>
    <cellStyle name="常规 35 2 3 2 6 2 2" xfId="28407"/>
    <cellStyle name="常规 35 2 3 2 6 2 3" xfId="28408"/>
    <cellStyle name="常规 35 2 3 2 6 3" xfId="28409"/>
    <cellStyle name="常规 35 2 3 2 6 3 2" xfId="28411"/>
    <cellStyle name="常规 35 2 3 2 6 3 3" xfId="28412"/>
    <cellStyle name="常规 35 2 3 2 6 4" xfId="28413"/>
    <cellStyle name="常规 35 2 3 2 6 5" xfId="28414"/>
    <cellStyle name="常规 35 2 3 2 7" xfId="11454"/>
    <cellStyle name="常规 35 2 3 2 7 2" xfId="28415"/>
    <cellStyle name="常规 35 2 3 2 7 2 2" xfId="28417"/>
    <cellStyle name="常规 35 2 3 2 7 2 3" xfId="28418"/>
    <cellStyle name="常规 35 2 3 2 7 3" xfId="28419"/>
    <cellStyle name="常规 35 2 3 2 7 3 2" xfId="27505"/>
    <cellStyle name="常规 35 2 3 2 7 3 3" xfId="27514"/>
    <cellStyle name="常规 35 2 3 2 7 4" xfId="28421"/>
    <cellStyle name="常规 35 2 3 2 7 5" xfId="28422"/>
    <cellStyle name="常规 35 2 3 2 8" xfId="11458"/>
    <cellStyle name="常规 35 2 3 2 8 2" xfId="3485"/>
    <cellStyle name="常规 35 2 3 2 8 2 2" xfId="3491"/>
    <cellStyle name="常规 35 2 3 2 8 2 3" xfId="3541"/>
    <cellStyle name="常规 35 2 3 2 8 3" xfId="3635"/>
    <cellStyle name="常规 35 2 3 2 8 3 2" xfId="3655"/>
    <cellStyle name="常规 35 2 3 2 8 3 3" xfId="3660"/>
    <cellStyle name="常规 35 2 3 2 8 4" xfId="3695"/>
    <cellStyle name="常规 35 2 3 2 8 5" xfId="3706"/>
    <cellStyle name="常规 35 2 3 2 9" xfId="24167"/>
    <cellStyle name="常规 35 2 3 2 9 2" xfId="3826"/>
    <cellStyle name="常规 35 2 3 2 9 2 2" xfId="2202"/>
    <cellStyle name="常规 35 2 3 2 9 2 3" xfId="3851"/>
    <cellStyle name="常规 35 2 3 2 9 3" xfId="132"/>
    <cellStyle name="常规 35 2 3 2 9 3 2" xfId="2240"/>
    <cellStyle name="常规 35 2 3 2 9 3 3" xfId="2243"/>
    <cellStyle name="常规 35 2 3 2 9 4" xfId="3863"/>
    <cellStyle name="常规 35 2 3 2 9 5" xfId="3869"/>
    <cellStyle name="常规 35 2 3 3" xfId="28423"/>
    <cellStyle name="常规 35 2 3 3 10" xfId="23237"/>
    <cellStyle name="常规 35 2 3 3 10 2" xfId="28425"/>
    <cellStyle name="常规 35 2 3 3 10 2 2" xfId="28426"/>
    <cellStyle name="常规 35 2 3 3 10 2 3" xfId="28427"/>
    <cellStyle name="常规 35 2 3 3 10 3" xfId="28428"/>
    <cellStyle name="常规 35 2 3 3 10 3 2" xfId="28429"/>
    <cellStyle name="常规 35 2 3 3 10 3 3" xfId="28430"/>
    <cellStyle name="常规 35 2 3 3 10 4" xfId="10323"/>
    <cellStyle name="常规 35 2 3 3 10 5" xfId="10325"/>
    <cellStyle name="常规 35 2 3 3 11" xfId="23239"/>
    <cellStyle name="常规 35 2 3 3 11 2" xfId="28431"/>
    <cellStyle name="常规 35 2 3 3 11 2 2" xfId="19177"/>
    <cellStyle name="常规 35 2 3 3 11 2 3" xfId="28432"/>
    <cellStyle name="常规 35 2 3 3 11 3" xfId="28433"/>
    <cellStyle name="常规 35 2 3 3 11 3 2" xfId="28435"/>
    <cellStyle name="常规 35 2 3 3 11 3 3" xfId="28436"/>
    <cellStyle name="常规 35 2 3 3 11 4" xfId="28437"/>
    <cellStyle name="常规 35 2 3 3 11 5" xfId="28439"/>
    <cellStyle name="常规 35 2 3 3 12" xfId="28440"/>
    <cellStyle name="常规 35 2 3 3 12 2" xfId="28441"/>
    <cellStyle name="常规 35 2 3 3 12 2 2" xfId="17331"/>
    <cellStyle name="常规 35 2 3 3 12 2 3" xfId="28443"/>
    <cellStyle name="常规 35 2 3 3 12 3" xfId="28446"/>
    <cellStyle name="常规 35 2 3 3 12 3 2" xfId="21359"/>
    <cellStyle name="常规 35 2 3 3 12 3 3" xfId="28448"/>
    <cellStyle name="常规 35 2 3 3 12 4" xfId="10328"/>
    <cellStyle name="常规 35 2 3 3 12 5" xfId="28449"/>
    <cellStyle name="常规 35 2 3 3 13" xfId="28450"/>
    <cellStyle name="常规 35 2 3 3 13 2" xfId="9513"/>
    <cellStyle name="常规 35 2 3 3 13 2 2" xfId="9515"/>
    <cellStyle name="常规 35 2 3 3 13 2 3" xfId="28451"/>
    <cellStyle name="常规 35 2 3 3 13 3" xfId="28452"/>
    <cellStyle name="常规 35 2 3 3 13 3 2" xfId="28453"/>
    <cellStyle name="常规 35 2 3 3 13 3 3" xfId="28454"/>
    <cellStyle name="常规 35 2 3 3 13 4" xfId="28455"/>
    <cellStyle name="常规 35 2 3 3 13 5" xfId="28456"/>
    <cellStyle name="常规 35 2 3 3 14" xfId="28457"/>
    <cellStyle name="常规 35 2 3 3 14 2" xfId="28458"/>
    <cellStyle name="常规 35 2 3 3 14 3" xfId="28459"/>
    <cellStyle name="常规 35 2 3 3 15" xfId="28460"/>
    <cellStyle name="常规 35 2 3 3 15 2" xfId="28461"/>
    <cellStyle name="常规 35 2 3 3 15 3" xfId="28463"/>
    <cellStyle name="常规 35 2 3 3 16" xfId="28464"/>
    <cellStyle name="常规 35 2 3 3 17" xfId="28465"/>
    <cellStyle name="常规 35 2 3 3 2" xfId="28466"/>
    <cellStyle name="常规 35 2 3 3 2 10" xfId="22991"/>
    <cellStyle name="常规 35 2 3 3 2 10 2" xfId="28467"/>
    <cellStyle name="常规 35 2 3 3 2 10 2 2" xfId="28468"/>
    <cellStyle name="常规 35 2 3 3 2 10 2 3" xfId="28470"/>
    <cellStyle name="常规 35 2 3 3 2 10 3" xfId="28471"/>
    <cellStyle name="常规 35 2 3 3 2 10 3 2" xfId="2992"/>
    <cellStyle name="常规 35 2 3 3 2 10 3 3" xfId="2994"/>
    <cellStyle name="常规 35 2 3 3 2 10 4" xfId="26611"/>
    <cellStyle name="常规 35 2 3 3 2 10 5" xfId="26613"/>
    <cellStyle name="常规 35 2 3 3 2 11" xfId="22993"/>
    <cellStyle name="常规 35 2 3 3 2 11 2" xfId="9349"/>
    <cellStyle name="常规 35 2 3 3 2 11 2 2" xfId="28472"/>
    <cellStyle name="常规 35 2 3 3 2 11 2 3" xfId="28473"/>
    <cellStyle name="常规 35 2 3 3 2 11 3" xfId="28474"/>
    <cellStyle name="常规 35 2 3 3 2 11 3 2" xfId="28475"/>
    <cellStyle name="常规 35 2 3 3 2 11 3 3" xfId="28476"/>
    <cellStyle name="常规 35 2 3 3 2 11 4" xfId="28477"/>
    <cellStyle name="常规 35 2 3 3 2 11 5" xfId="22309"/>
    <cellStyle name="常规 35 2 3 3 2 12" xfId="22996"/>
    <cellStyle name="常规 35 2 3 3 2 12 2" xfId="28478"/>
    <cellStyle name="常规 35 2 3 3 2 12 3" xfId="28479"/>
    <cellStyle name="常规 35 2 3 3 2 13" xfId="22999"/>
    <cellStyle name="常规 35 2 3 3 2 13 2" xfId="28480"/>
    <cellStyle name="常规 35 2 3 3 2 13 3" xfId="28481"/>
    <cellStyle name="常规 35 2 3 3 2 14" xfId="23001"/>
    <cellStyle name="常规 35 2 3 3 2 15" xfId="28482"/>
    <cellStyle name="常规 35 2 3 3 2 2" xfId="28483"/>
    <cellStyle name="常规 35 2 3 3 2 2 10" xfId="28485"/>
    <cellStyle name="常规 35 2 3 3 2 2 10 2" xfId="19325"/>
    <cellStyle name="常规 35 2 3 3 2 2 10 2 2" xfId="26071"/>
    <cellStyle name="常规 35 2 3 3 2 2 10 2 3" xfId="28486"/>
    <cellStyle name="常规 35 2 3 3 2 2 10 3" xfId="8501"/>
    <cellStyle name="常规 35 2 3 3 2 2 10 3 2" xfId="5982"/>
    <cellStyle name="常规 35 2 3 3 2 2 10 3 3" xfId="3176"/>
    <cellStyle name="常规 35 2 3 3 2 2 10 4" xfId="8505"/>
    <cellStyle name="常规 35 2 3 3 2 2 10 5" xfId="16576"/>
    <cellStyle name="常规 35 2 3 3 2 2 11" xfId="28487"/>
    <cellStyle name="常规 35 2 3 3 2 2 11 2" xfId="18462"/>
    <cellStyle name="常规 35 2 3 3 2 2 11 3" xfId="8514"/>
    <cellStyle name="常规 35 2 3 3 2 2 12" xfId="28488"/>
    <cellStyle name="常规 35 2 3 3 2 2 12 2" xfId="28490"/>
    <cellStyle name="常规 35 2 3 3 2 2 12 3" xfId="28492"/>
    <cellStyle name="常规 35 2 3 3 2 2 13" xfId="28494"/>
    <cellStyle name="常规 35 2 3 3 2 2 14" xfId="28496"/>
    <cellStyle name="常规 35 2 3 3 2 2 2" xfId="20422"/>
    <cellStyle name="常规 35 2 3 3 2 2 2 2" xfId="15399"/>
    <cellStyle name="常规 35 2 3 3 2 2 2 2 2" xfId="7208"/>
    <cellStyle name="常规 35 2 3 3 2 2 2 2 3" xfId="7213"/>
    <cellStyle name="常规 35 2 3 3 2 2 2 3" xfId="15403"/>
    <cellStyle name="常规 35 2 3 3 2 2 2 3 2" xfId="7224"/>
    <cellStyle name="常规 35 2 3 3 2 2 2 3 3" xfId="28498"/>
    <cellStyle name="常规 35 2 3 3 2 2 2 4" xfId="28499"/>
    <cellStyle name="常规 35 2 3 3 2 2 2 5" xfId="2286"/>
    <cellStyle name="常规 35 2 3 3 2 2 3" xfId="20425"/>
    <cellStyle name="常规 35 2 3 3 2 2 3 2" xfId="8597"/>
    <cellStyle name="常规 35 2 3 3 2 2 3 2 2" xfId="27127"/>
    <cellStyle name="常规 35 2 3 3 2 2 3 2 3" xfId="28500"/>
    <cellStyle name="常规 35 2 3 3 2 2 3 3" xfId="8602"/>
    <cellStyle name="常规 35 2 3 3 2 2 3 3 2" xfId="27130"/>
    <cellStyle name="常规 35 2 3 3 2 2 3 3 3" xfId="28501"/>
    <cellStyle name="常规 35 2 3 3 2 2 3 4" xfId="15428"/>
    <cellStyle name="常规 35 2 3 3 2 2 3 5" xfId="2300"/>
    <cellStyle name="常规 35 2 3 3 2 2 4" xfId="28502"/>
    <cellStyle name="常规 35 2 3 3 2 2 4 2" xfId="28504"/>
    <cellStyle name="常规 35 2 3 3 2 2 4 2 2" xfId="28506"/>
    <cellStyle name="常规 35 2 3 3 2 2 4 2 3" xfId="28508"/>
    <cellStyle name="常规 35 2 3 3 2 2 4 3" xfId="28510"/>
    <cellStyle name="常规 35 2 3 3 2 2 4 3 2" xfId="28512"/>
    <cellStyle name="常规 35 2 3 3 2 2 4 3 3" xfId="28514"/>
    <cellStyle name="常规 35 2 3 3 2 2 4 4" xfId="28516"/>
    <cellStyle name="常规 35 2 3 3 2 2 4 5" xfId="2305"/>
    <cellStyle name="常规 35 2 3 3 2 2 5" xfId="28518"/>
    <cellStyle name="常规 35 2 3 3 2 2 5 2" xfId="28520"/>
    <cellStyle name="常规 35 2 3 3 2 2 5 2 2" xfId="5933"/>
    <cellStyle name="常规 35 2 3 3 2 2 5 2 3" xfId="5937"/>
    <cellStyle name="常规 35 2 3 3 2 2 5 3" xfId="28521"/>
    <cellStyle name="常规 35 2 3 3 2 2 5 3 2" xfId="28522"/>
    <cellStyle name="常规 35 2 3 3 2 2 5 3 3" xfId="26375"/>
    <cellStyle name="常规 35 2 3 3 2 2 5 4" xfId="28523"/>
    <cellStyle name="常规 35 2 3 3 2 2 5 5" xfId="28524"/>
    <cellStyle name="常规 35 2 3 3 2 2 6" xfId="25949"/>
    <cellStyle name="常规 35 2 3 3 2 2 6 2" xfId="27733"/>
    <cellStyle name="常规 35 2 3 3 2 2 6 2 2" xfId="28526"/>
    <cellStyle name="常规 35 2 3 3 2 2 6 2 3" xfId="26522"/>
    <cellStyle name="常规 35 2 3 3 2 2 6 3" xfId="27735"/>
    <cellStyle name="常规 35 2 3 3 2 2 6 3 2" xfId="28527"/>
    <cellStyle name="常规 35 2 3 3 2 2 6 3 3" xfId="26530"/>
    <cellStyle name="常规 35 2 3 3 2 2 6 4" xfId="28528"/>
    <cellStyle name="常规 35 2 3 3 2 2 6 5" xfId="28529"/>
    <cellStyle name="常规 35 2 3 3 2 2 7" xfId="25952"/>
    <cellStyle name="常规 35 2 3 3 2 2 7 2" xfId="2828"/>
    <cellStyle name="常规 35 2 3 3 2 2 7 2 2" xfId="28530"/>
    <cellStyle name="常规 35 2 3 3 2 2 7 2 3" xfId="26665"/>
    <cellStyle name="常规 35 2 3 3 2 2 7 3" xfId="2837"/>
    <cellStyle name="常规 35 2 3 3 2 2 7 3 2" xfId="28531"/>
    <cellStyle name="常规 35 2 3 3 2 2 7 3 3" xfId="26673"/>
    <cellStyle name="常规 35 2 3 3 2 2 7 4" xfId="2846"/>
    <cellStyle name="常规 35 2 3 3 2 2 7 5" xfId="28532"/>
    <cellStyle name="常规 35 2 3 3 2 2 8" xfId="27737"/>
    <cellStyle name="常规 35 2 3 3 2 2 8 2" xfId="28533"/>
    <cellStyle name="常规 35 2 3 3 2 2 8 2 2" xfId="28535"/>
    <cellStyle name="常规 35 2 3 3 2 2 8 2 3" xfId="26745"/>
    <cellStyle name="常规 35 2 3 3 2 2 8 3" xfId="28536"/>
    <cellStyle name="常规 35 2 3 3 2 2 8 3 2" xfId="25648"/>
    <cellStyle name="常规 35 2 3 3 2 2 8 3 3" xfId="25651"/>
    <cellStyle name="常规 35 2 3 3 2 2 8 4" xfId="28537"/>
    <cellStyle name="常规 35 2 3 3 2 2 8 5" xfId="28538"/>
    <cellStyle name="常规 35 2 3 3 2 2 9" xfId="27739"/>
    <cellStyle name="常规 35 2 3 3 2 2 9 2" xfId="28540"/>
    <cellStyle name="常规 35 2 3 3 2 2 9 2 2" xfId="28542"/>
    <cellStyle name="常规 35 2 3 3 2 2 9 2 3" xfId="28544"/>
    <cellStyle name="常规 35 2 3 3 2 2 9 3" xfId="28546"/>
    <cellStyle name="常规 35 2 3 3 2 2 9 3 2" xfId="28548"/>
    <cellStyle name="常规 35 2 3 3 2 2 9 3 3" xfId="28550"/>
    <cellStyle name="常规 35 2 3 3 2 2 9 4" xfId="28552"/>
    <cellStyle name="常规 35 2 3 3 2 2 9 5" xfId="28554"/>
    <cellStyle name="常规 35 2 3 3 2 3" xfId="28557"/>
    <cellStyle name="常规 35 2 3 3 2 3 2" xfId="28559"/>
    <cellStyle name="常规 35 2 3 3 2 3 2 2" xfId="9450"/>
    <cellStyle name="常规 35 2 3 3 2 3 2 3" xfId="9464"/>
    <cellStyle name="常规 35 2 3 3 2 3 3" xfId="28562"/>
    <cellStyle name="常规 35 2 3 3 2 3 3 2" xfId="9854"/>
    <cellStyle name="常规 35 2 3 3 2 3 3 3" xfId="9879"/>
    <cellStyle name="常规 35 2 3 3 2 3 4" xfId="21016"/>
    <cellStyle name="常规 35 2 3 3 2 3 5" xfId="28565"/>
    <cellStyle name="常规 35 2 3 3 2 4" xfId="28567"/>
    <cellStyle name="常规 35 2 3 3 2 4 2" xfId="28569"/>
    <cellStyle name="常规 35 2 3 3 2 4 2 2" xfId="28181"/>
    <cellStyle name="常规 35 2 3 3 2 4 2 3" xfId="28184"/>
    <cellStyle name="常规 35 2 3 3 2 4 3" xfId="28571"/>
    <cellStyle name="常规 35 2 3 3 2 4 3 2" xfId="15537"/>
    <cellStyle name="常规 35 2 3 3 2 4 3 3" xfId="15541"/>
    <cellStyle name="常规 35 2 3 3 2 4 4" xfId="28573"/>
    <cellStyle name="常规 35 2 3 3 2 4 5" xfId="28575"/>
    <cellStyle name="常规 35 2 3 3 2 5" xfId="28577"/>
    <cellStyle name="常规 35 2 3 3 2 5 2" xfId="18353"/>
    <cellStyle name="常规 35 2 3 3 2 5 2 2" xfId="28579"/>
    <cellStyle name="常规 35 2 3 3 2 5 2 3" xfId="28581"/>
    <cellStyle name="常规 35 2 3 3 2 5 3" xfId="18356"/>
    <cellStyle name="常规 35 2 3 3 2 5 3 2" xfId="25202"/>
    <cellStyle name="常规 35 2 3 3 2 5 3 3" xfId="28584"/>
    <cellStyle name="常规 35 2 3 3 2 5 4" xfId="18359"/>
    <cellStyle name="常规 35 2 3 3 2 5 5" xfId="28586"/>
    <cellStyle name="常规 35 2 3 3 2 6" xfId="28588"/>
    <cellStyle name="常规 35 2 3 3 2 6 2" xfId="2429"/>
    <cellStyle name="常规 35 2 3 3 2 6 2 2" xfId="28590"/>
    <cellStyle name="常规 35 2 3 3 2 6 2 3" xfId="28592"/>
    <cellStyle name="常规 35 2 3 3 2 6 3" xfId="2435"/>
    <cellStyle name="常规 35 2 3 3 2 6 3 2" xfId="28594"/>
    <cellStyle name="常规 35 2 3 3 2 6 3 3" xfId="28596"/>
    <cellStyle name="常规 35 2 3 3 2 6 4" xfId="28598"/>
    <cellStyle name="常规 35 2 3 3 2 6 5" xfId="28600"/>
    <cellStyle name="常规 35 2 3 3 2 7" xfId="28602"/>
    <cellStyle name="常规 35 2 3 3 2 7 2" xfId="28604"/>
    <cellStyle name="常规 35 2 3 3 2 7 2 2" xfId="6498"/>
    <cellStyle name="常规 35 2 3 3 2 7 2 3" xfId="6504"/>
    <cellStyle name="常规 35 2 3 3 2 7 3" xfId="28606"/>
    <cellStyle name="常规 35 2 3 3 2 7 3 2" xfId="8631"/>
    <cellStyle name="常规 35 2 3 3 2 7 3 3" xfId="7718"/>
    <cellStyle name="常规 35 2 3 3 2 7 4" xfId="28608"/>
    <cellStyle name="常规 35 2 3 3 2 7 5" xfId="22244"/>
    <cellStyle name="常规 35 2 3 3 2 8" xfId="28610"/>
    <cellStyle name="常规 35 2 3 3 2 8 2" xfId="28611"/>
    <cellStyle name="常规 35 2 3 3 2 8 2 2" xfId="75"/>
    <cellStyle name="常规 35 2 3 3 2 8 2 3" xfId="4644"/>
    <cellStyle name="常规 35 2 3 3 2 8 3" xfId="28612"/>
    <cellStyle name="常规 35 2 3 3 2 8 3 2" xfId="24255"/>
    <cellStyle name="常规 35 2 3 3 2 8 3 3" xfId="24257"/>
    <cellStyle name="常规 35 2 3 3 2 8 4" xfId="28613"/>
    <cellStyle name="常规 35 2 3 3 2 8 5" xfId="22250"/>
    <cellStyle name="常规 35 2 3 3 2 9" xfId="28614"/>
    <cellStyle name="常规 35 2 3 3 2 9 2" xfId="28615"/>
    <cellStyle name="常规 35 2 3 3 2 9 2 2" xfId="28616"/>
    <cellStyle name="常规 35 2 3 3 2 9 2 3" xfId="28617"/>
    <cellStyle name="常规 35 2 3 3 2 9 3" xfId="28618"/>
    <cellStyle name="常规 35 2 3 3 2 9 3 2" xfId="25636"/>
    <cellStyle name="常规 35 2 3 3 2 9 3 3" xfId="25638"/>
    <cellStyle name="常规 35 2 3 3 2 9 4" xfId="20113"/>
    <cellStyle name="常规 35 2 3 3 2 9 5" xfId="20115"/>
    <cellStyle name="常规 35 2 3 3 3" xfId="28619"/>
    <cellStyle name="常规 35 2 3 3 3 10" xfId="28620"/>
    <cellStyle name="常规 35 2 3 3 3 10 2" xfId="28621"/>
    <cellStyle name="常规 35 2 3 3 3 10 2 2" xfId="28622"/>
    <cellStyle name="常规 35 2 3 3 3 10 2 3" xfId="28623"/>
    <cellStyle name="常规 35 2 3 3 3 10 3" xfId="28624"/>
    <cellStyle name="常规 35 2 3 3 3 10 3 2" xfId="28625"/>
    <cellStyle name="常规 35 2 3 3 3 10 3 3" xfId="321"/>
    <cellStyle name="常规 35 2 3 3 3 10 4" xfId="14326"/>
    <cellStyle name="常规 35 2 3 3 3 10 5" xfId="26645"/>
    <cellStyle name="常规 35 2 3 3 3 11" xfId="28627"/>
    <cellStyle name="常规 35 2 3 3 3 11 2" xfId="22702"/>
    <cellStyle name="常规 35 2 3 3 3 11 2 2" xfId="22704"/>
    <cellStyle name="常规 35 2 3 3 3 11 2 3" xfId="28628"/>
    <cellStyle name="常规 35 2 3 3 3 11 3" xfId="22706"/>
    <cellStyle name="常规 35 2 3 3 3 11 3 2" xfId="28629"/>
    <cellStyle name="常规 35 2 3 3 3 11 3 3" xfId="7441"/>
    <cellStyle name="常规 35 2 3 3 3 11 4" xfId="22708"/>
    <cellStyle name="常规 35 2 3 3 3 11 5" xfId="22455"/>
    <cellStyle name="常规 35 2 3 3 3 12" xfId="28631"/>
    <cellStyle name="常规 35 2 3 3 3 12 2" xfId="22741"/>
    <cellStyle name="常规 35 2 3 3 3 12 3" xfId="22743"/>
    <cellStyle name="常规 35 2 3 3 3 13" xfId="28632"/>
    <cellStyle name="常规 35 2 3 3 3 13 2" xfId="22809"/>
    <cellStyle name="常规 35 2 3 3 3 13 3" xfId="22816"/>
    <cellStyle name="常规 35 2 3 3 3 14" xfId="22481"/>
    <cellStyle name="常规 35 2 3 3 3 15" xfId="22483"/>
    <cellStyle name="常规 35 2 3 3 3 2" xfId="28633"/>
    <cellStyle name="常规 35 2 3 3 3 2 10" xfId="14277"/>
    <cellStyle name="常规 35 2 3 3 3 2 10 2" xfId="27998"/>
    <cellStyle name="常规 35 2 3 3 3 2 10 2 2" xfId="28002"/>
    <cellStyle name="常规 35 2 3 3 3 2 10 2 3" xfId="10801"/>
    <cellStyle name="常规 35 2 3 3 3 2 10 3" xfId="28005"/>
    <cellStyle name="常规 35 2 3 3 3 2 10 3 2" xfId="28008"/>
    <cellStyle name="常规 35 2 3 3 3 2 10 3 3" xfId="10811"/>
    <cellStyle name="常规 35 2 3 3 3 2 10 4" xfId="20818"/>
    <cellStyle name="常规 35 2 3 3 3 2 10 5" xfId="28011"/>
    <cellStyle name="常规 35 2 3 3 3 2 11" xfId="14281"/>
    <cellStyle name="常规 35 2 3 3 3 2 11 2" xfId="28014"/>
    <cellStyle name="常规 35 2 3 3 3 2 11 3" xfId="28022"/>
    <cellStyle name="常规 35 2 3 3 3 2 12" xfId="28031"/>
    <cellStyle name="常规 35 2 3 3 3 2 12 2" xfId="28034"/>
    <cellStyle name="常规 35 2 3 3 3 2 12 3" xfId="28042"/>
    <cellStyle name="常规 35 2 3 3 3 2 13" xfId="28053"/>
    <cellStyle name="常规 35 2 3 3 3 2 14" xfId="28070"/>
    <cellStyle name="常规 35 2 3 3 3 2 2" xfId="28635"/>
    <cellStyle name="常规 35 2 3 3 3 2 2 2" xfId="28637"/>
    <cellStyle name="常规 35 2 3 3 3 2 2 2 2" xfId="125"/>
    <cellStyle name="常规 35 2 3 3 3 2 2 2 3" xfId="6152"/>
    <cellStyle name="常规 35 2 3 3 3 2 2 3" xfId="28639"/>
    <cellStyle name="常规 35 2 3 3 3 2 2 3 2" xfId="25236"/>
    <cellStyle name="常规 35 2 3 3 3 2 2 3 3" xfId="25238"/>
    <cellStyle name="常规 35 2 3 3 3 2 2 4" xfId="28641"/>
    <cellStyle name="常规 35 2 3 3 3 2 2 5" xfId="2785"/>
    <cellStyle name="常规 35 2 3 3 3 2 3" xfId="18507"/>
    <cellStyle name="常规 35 2 3 3 3 2 3 2" xfId="21240"/>
    <cellStyle name="常规 35 2 3 3 3 2 3 2 2" xfId="28642"/>
    <cellStyle name="常规 35 2 3 3 3 2 3 2 3" xfId="28643"/>
    <cellStyle name="常规 35 2 3 3 3 2 3 3" xfId="21243"/>
    <cellStyle name="常规 35 2 3 3 3 2 3 3 2" xfId="28644"/>
    <cellStyle name="常规 35 2 3 3 3 2 3 3 3" xfId="28645"/>
    <cellStyle name="常规 35 2 3 3 3 2 3 4" xfId="21246"/>
    <cellStyle name="常规 35 2 3 3 3 2 3 5" xfId="21247"/>
    <cellStyle name="常规 35 2 3 3 3 2 4" xfId="21070"/>
    <cellStyle name="常规 35 2 3 3 3 2 4 2" xfId="24609"/>
    <cellStyle name="常规 35 2 3 3 3 2 4 2 2" xfId="28646"/>
    <cellStyle name="常规 35 2 3 3 3 2 4 2 3" xfId="28647"/>
    <cellStyle name="常规 35 2 3 3 3 2 4 3" xfId="24611"/>
    <cellStyle name="常规 35 2 3 3 3 2 4 3 2" xfId="28649"/>
    <cellStyle name="常规 35 2 3 3 3 2 4 3 3" xfId="28650"/>
    <cellStyle name="常规 35 2 3 3 3 2 4 4" xfId="28652"/>
    <cellStyle name="常规 35 2 3 3 3 2 4 5" xfId="28653"/>
    <cellStyle name="常规 35 2 3 3 3 2 5" xfId="28655"/>
    <cellStyle name="常规 35 2 3 3 3 2 5 2" xfId="12721"/>
    <cellStyle name="常规 35 2 3 3 3 2 5 2 2" xfId="28657"/>
    <cellStyle name="常规 35 2 3 3 3 2 5 2 3" xfId="27813"/>
    <cellStyle name="常规 35 2 3 3 3 2 5 3" xfId="28658"/>
    <cellStyle name="常规 35 2 3 3 3 2 5 3 2" xfId="28659"/>
    <cellStyle name="常规 35 2 3 3 3 2 5 3 3" xfId="27856"/>
    <cellStyle name="常规 35 2 3 3 3 2 5 4" xfId="28660"/>
    <cellStyle name="常规 35 2 3 3 3 2 5 5" xfId="28661"/>
    <cellStyle name="常规 35 2 3 3 3 2 6" xfId="25970"/>
    <cellStyle name="常规 35 2 3 3 3 2 6 2" xfId="28663"/>
    <cellStyle name="常规 35 2 3 3 3 2 6 2 2" xfId="28664"/>
    <cellStyle name="常规 35 2 3 3 3 2 6 2 3" xfId="27999"/>
    <cellStyle name="常规 35 2 3 3 3 2 6 3" xfId="28665"/>
    <cellStyle name="常规 35 2 3 3 3 2 6 3 2" xfId="28666"/>
    <cellStyle name="常规 35 2 3 3 3 2 6 3 3" xfId="28015"/>
    <cellStyle name="常规 35 2 3 3 3 2 6 4" xfId="28667"/>
    <cellStyle name="常规 35 2 3 3 3 2 6 5" xfId="28668"/>
    <cellStyle name="常规 35 2 3 3 3 2 7" xfId="25973"/>
    <cellStyle name="常规 35 2 3 3 3 2 7 2" xfId="12996"/>
    <cellStyle name="常规 35 2 3 3 3 2 7 2 2" xfId="28669"/>
    <cellStyle name="常规 35 2 3 3 3 2 7 2 3" xfId="28197"/>
    <cellStyle name="常规 35 2 3 3 3 2 7 3" xfId="28670"/>
    <cellStyle name="常规 35 2 3 3 3 2 7 3 2" xfId="28671"/>
    <cellStyle name="常规 35 2 3 3 3 2 7 3 3" xfId="28209"/>
    <cellStyle name="常规 35 2 3 3 3 2 7 4" xfId="28672"/>
    <cellStyle name="常规 35 2 3 3 3 2 7 5" xfId="28673"/>
    <cellStyle name="常规 35 2 3 3 3 2 8" xfId="28674"/>
    <cellStyle name="常规 35 2 3 3 3 2 8 2" xfId="13055"/>
    <cellStyle name="常规 35 2 3 3 3 2 8 2 2" xfId="28675"/>
    <cellStyle name="常规 35 2 3 3 3 2 8 2 3" xfId="28317"/>
    <cellStyle name="常规 35 2 3 3 3 2 8 3" xfId="13059"/>
    <cellStyle name="常规 35 2 3 3 3 2 8 3 2" xfId="28676"/>
    <cellStyle name="常规 35 2 3 3 3 2 8 3 3" xfId="28337"/>
    <cellStyle name="常规 35 2 3 3 3 2 8 4" xfId="28677"/>
    <cellStyle name="常规 35 2 3 3 3 2 8 5" xfId="28678"/>
    <cellStyle name="常规 35 2 3 3 3 2 9" xfId="28680"/>
    <cellStyle name="常规 35 2 3 3 3 2 9 2" xfId="15411"/>
    <cellStyle name="常规 35 2 3 3 3 2 9 2 2" xfId="28681"/>
    <cellStyle name="常规 35 2 3 3 3 2 9 2 3" xfId="28682"/>
    <cellStyle name="常规 35 2 3 3 3 2 9 3" xfId="15413"/>
    <cellStyle name="常规 35 2 3 3 3 2 9 3 2" xfId="28683"/>
    <cellStyle name="常规 35 2 3 3 3 2 9 3 3" xfId="28684"/>
    <cellStyle name="常规 35 2 3 3 3 2 9 4" xfId="15415"/>
    <cellStyle name="常规 35 2 3 3 3 2 9 5" xfId="15418"/>
    <cellStyle name="常规 35 2 3 3 3 3" xfId="28685"/>
    <cellStyle name="常规 35 2 3 3 3 3 2" xfId="28687"/>
    <cellStyle name="常规 35 2 3 3 3 3 2 2" xfId="28689"/>
    <cellStyle name="常规 35 2 3 3 3 3 2 3" xfId="28693"/>
    <cellStyle name="常规 35 2 3 3 3 3 3" xfId="28697"/>
    <cellStyle name="常规 35 2 3 3 3 3 3 2" xfId="16227"/>
    <cellStyle name="常规 35 2 3 3 3 3 3 3" xfId="16231"/>
    <cellStyle name="常规 35 2 3 3 3 3 4" xfId="28699"/>
    <cellStyle name="常规 35 2 3 3 3 3 5" xfId="28701"/>
    <cellStyle name="常规 35 2 3 3 3 4" xfId="28703"/>
    <cellStyle name="常规 35 2 3 3 3 4 2" xfId="28705"/>
    <cellStyle name="常规 35 2 3 3 3 4 2 2" xfId="28707"/>
    <cellStyle name="常规 35 2 3 3 3 4 2 3" xfId="28709"/>
    <cellStyle name="常规 35 2 3 3 3 4 3" xfId="28711"/>
    <cellStyle name="常规 35 2 3 3 3 4 3 2" xfId="28713"/>
    <cellStyle name="常规 35 2 3 3 3 4 3 3" xfId="28716"/>
    <cellStyle name="常规 35 2 3 3 3 4 4" xfId="21075"/>
    <cellStyle name="常规 35 2 3 3 3 4 5" xfId="28719"/>
    <cellStyle name="常规 35 2 3 3 3 5" xfId="28721"/>
    <cellStyle name="常规 35 2 3 3 3 5 2" xfId="28723"/>
    <cellStyle name="常规 35 2 3 3 3 5 2 2" xfId="28725"/>
    <cellStyle name="常规 35 2 3 3 3 5 2 3" xfId="28727"/>
    <cellStyle name="常规 35 2 3 3 3 5 3" xfId="28729"/>
    <cellStyle name="常规 35 2 3 3 3 5 3 2" xfId="28731"/>
    <cellStyle name="常规 35 2 3 3 3 5 3 3" xfId="28733"/>
    <cellStyle name="常规 35 2 3 3 3 5 4" xfId="28735"/>
    <cellStyle name="常规 35 2 3 3 3 5 5" xfId="28737"/>
    <cellStyle name="常规 35 2 3 3 3 6" xfId="28739"/>
    <cellStyle name="常规 35 2 3 3 3 6 2" xfId="28741"/>
    <cellStyle name="常规 35 2 3 3 3 6 2 2" xfId="28743"/>
    <cellStyle name="常规 35 2 3 3 3 6 2 3" xfId="28745"/>
    <cellStyle name="常规 35 2 3 3 3 6 3" xfId="28747"/>
    <cellStyle name="常规 35 2 3 3 3 6 3 2" xfId="18176"/>
    <cellStyle name="常规 35 2 3 3 3 6 3 3" xfId="28749"/>
    <cellStyle name="常规 35 2 3 3 3 6 4" xfId="28751"/>
    <cellStyle name="常规 35 2 3 3 3 6 5" xfId="28753"/>
    <cellStyle name="常规 35 2 3 3 3 7" xfId="28755"/>
    <cellStyle name="常规 35 2 3 3 3 7 2" xfId="28757"/>
    <cellStyle name="常规 35 2 3 3 3 7 2 2" xfId="28760"/>
    <cellStyle name="常规 35 2 3 3 3 7 2 3" xfId="28762"/>
    <cellStyle name="常规 35 2 3 3 3 7 3" xfId="28764"/>
    <cellStyle name="常规 35 2 3 3 3 7 3 2" xfId="28767"/>
    <cellStyle name="常规 35 2 3 3 3 7 3 3" xfId="28769"/>
    <cellStyle name="常规 35 2 3 3 3 7 4" xfId="28771"/>
    <cellStyle name="常规 35 2 3 3 3 7 5" xfId="22261"/>
    <cellStyle name="常规 35 2 3 3 3 8" xfId="28773"/>
    <cellStyle name="常规 35 2 3 3 3 8 2" xfId="28774"/>
    <cellStyle name="常规 35 2 3 3 3 8 2 2" xfId="28775"/>
    <cellStyle name="常规 35 2 3 3 3 8 2 3" xfId="28777"/>
    <cellStyle name="常规 35 2 3 3 3 8 3" xfId="3205"/>
    <cellStyle name="常规 35 2 3 3 3 8 3 2" xfId="28779"/>
    <cellStyle name="常规 35 2 3 3 3 8 3 3" xfId="28781"/>
    <cellStyle name="常规 35 2 3 3 3 8 4" xfId="3210"/>
    <cellStyle name="常规 35 2 3 3 3 8 5" xfId="3502"/>
    <cellStyle name="常规 35 2 3 3 3 9" xfId="28782"/>
    <cellStyle name="常规 35 2 3 3 3 9 2" xfId="364"/>
    <cellStyle name="常规 35 2 3 3 3 9 2 2" xfId="401"/>
    <cellStyle name="常规 35 2 3 3 3 9 2 3" xfId="28783"/>
    <cellStyle name="常规 35 2 3 3 3 9 3" xfId="355"/>
    <cellStyle name="常规 35 2 3 3 3 9 3 2" xfId="28784"/>
    <cellStyle name="常规 35 2 3 3 3 9 3 3" xfId="28786"/>
    <cellStyle name="常规 35 2 3 3 3 9 4" xfId="28787"/>
    <cellStyle name="常规 35 2 3 3 3 9 5" xfId="28788"/>
    <cellStyle name="常规 35 2 3 3 4" xfId="20077"/>
    <cellStyle name="常规 35 2 3 3 4 10" xfId="28789"/>
    <cellStyle name="常规 35 2 3 3 4 10 2" xfId="28790"/>
    <cellStyle name="常规 35 2 3 3 4 10 2 2" xfId="19459"/>
    <cellStyle name="常规 35 2 3 3 4 10 2 3" xfId="19461"/>
    <cellStyle name="常规 35 2 3 3 4 10 3" xfId="28791"/>
    <cellStyle name="常规 35 2 3 3 4 10 3 2" xfId="28792"/>
    <cellStyle name="常规 35 2 3 3 4 10 3 3" xfId="28793"/>
    <cellStyle name="常规 35 2 3 3 4 10 4" xfId="17725"/>
    <cellStyle name="常规 35 2 3 3 4 10 5" xfId="28794"/>
    <cellStyle name="常规 35 2 3 3 4 11" xfId="28795"/>
    <cellStyle name="常规 35 2 3 3 4 11 2" xfId="28797"/>
    <cellStyle name="常规 35 2 3 3 4 11 3" xfId="28798"/>
    <cellStyle name="常规 35 2 3 3 4 12" xfId="28799"/>
    <cellStyle name="常规 35 2 3 3 4 12 2" xfId="28801"/>
    <cellStyle name="常规 35 2 3 3 4 12 3" xfId="28802"/>
    <cellStyle name="常规 35 2 3 3 4 13" xfId="23581"/>
    <cellStyle name="常规 35 2 3 3 4 14" xfId="23583"/>
    <cellStyle name="常规 35 2 3 3 4 2" xfId="28803"/>
    <cellStyle name="常规 35 2 3 3 4 2 2" xfId="27283"/>
    <cellStyle name="常规 35 2 3 3 4 2 2 2" xfId="28805"/>
    <cellStyle name="常规 35 2 3 3 4 2 2 3" xfId="28808"/>
    <cellStyle name="常规 35 2 3 3 4 2 3" xfId="27286"/>
    <cellStyle name="常规 35 2 3 3 4 2 3 2" xfId="16527"/>
    <cellStyle name="常规 35 2 3 3 4 2 3 3" xfId="16531"/>
    <cellStyle name="常规 35 2 3 3 4 2 4" xfId="21094"/>
    <cellStyle name="常规 35 2 3 3 4 2 5" xfId="28811"/>
    <cellStyle name="常规 35 2 3 3 4 3" xfId="28813"/>
    <cellStyle name="常规 35 2 3 3 4 3 2" xfId="28815"/>
    <cellStyle name="常规 35 2 3 3 4 3 2 2" xfId="24649"/>
    <cellStyle name="常规 35 2 3 3 4 3 2 3" xfId="24653"/>
    <cellStyle name="常规 35 2 3 3 4 3 3" xfId="28817"/>
    <cellStyle name="常规 35 2 3 3 4 3 3 2" xfId="28819"/>
    <cellStyle name="常规 35 2 3 3 4 3 3 3" xfId="28822"/>
    <cellStyle name="常规 35 2 3 3 4 3 4" xfId="28825"/>
    <cellStyle name="常规 35 2 3 3 4 3 5" xfId="28827"/>
    <cellStyle name="常规 35 2 3 3 4 4" xfId="28829"/>
    <cellStyle name="常规 35 2 3 3 4 4 2" xfId="18394"/>
    <cellStyle name="常规 35 2 3 3 4 4 2 2" xfId="28831"/>
    <cellStyle name="常规 35 2 3 3 4 4 2 3" xfId="28834"/>
    <cellStyle name="常规 35 2 3 3 4 4 3" xfId="18397"/>
    <cellStyle name="常规 35 2 3 3 4 4 3 2" xfId="16823"/>
    <cellStyle name="常规 35 2 3 3 4 4 3 3" xfId="16827"/>
    <cellStyle name="常规 35 2 3 3 4 4 4" xfId="18400"/>
    <cellStyle name="常规 35 2 3 3 4 4 5" xfId="18403"/>
    <cellStyle name="常规 35 2 3 3 4 5" xfId="19154"/>
    <cellStyle name="常规 35 2 3 3 4 5 2" xfId="28837"/>
    <cellStyle name="常规 35 2 3 3 4 5 2 2" xfId="28839"/>
    <cellStyle name="常规 35 2 3 3 4 5 2 3" xfId="28841"/>
    <cellStyle name="常规 35 2 3 3 4 5 3" xfId="28843"/>
    <cellStyle name="常规 35 2 3 3 4 5 3 2" xfId="28845"/>
    <cellStyle name="常规 35 2 3 3 4 5 3 3" xfId="28847"/>
    <cellStyle name="常规 35 2 3 3 4 5 4" xfId="28849"/>
    <cellStyle name="常规 35 2 3 3 4 5 5" xfId="28851"/>
    <cellStyle name="常规 35 2 3 3 4 6" xfId="28853"/>
    <cellStyle name="常规 35 2 3 3 4 6 2" xfId="28855"/>
    <cellStyle name="常规 35 2 3 3 4 6 2 2" xfId="28857"/>
    <cellStyle name="常规 35 2 3 3 4 6 2 3" xfId="28859"/>
    <cellStyle name="常规 35 2 3 3 4 6 3" xfId="28861"/>
    <cellStyle name="常规 35 2 3 3 4 6 3 2" xfId="28863"/>
    <cellStyle name="常规 35 2 3 3 4 6 3 3" xfId="28865"/>
    <cellStyle name="常规 35 2 3 3 4 6 4" xfId="28867"/>
    <cellStyle name="常规 35 2 3 3 4 6 5" xfId="28869"/>
    <cellStyle name="常规 35 2 3 3 4 7" xfId="28871"/>
    <cellStyle name="常规 35 2 3 3 4 7 2" xfId="28873"/>
    <cellStyle name="常规 35 2 3 3 4 7 2 2" xfId="28875"/>
    <cellStyle name="常规 35 2 3 3 4 7 2 3" xfId="28877"/>
    <cellStyle name="常规 35 2 3 3 4 7 3" xfId="28879"/>
    <cellStyle name="常规 35 2 3 3 4 7 3 2" xfId="28881"/>
    <cellStyle name="常规 35 2 3 3 4 7 3 3" xfId="28883"/>
    <cellStyle name="常规 35 2 3 3 4 7 4" xfId="28885"/>
    <cellStyle name="常规 35 2 3 3 4 7 5" xfId="22272"/>
    <cellStyle name="常规 35 2 3 3 4 8" xfId="28887"/>
    <cellStyle name="常规 35 2 3 3 4 8 2" xfId="28888"/>
    <cellStyle name="常规 35 2 3 3 4 8 2 2" xfId="28889"/>
    <cellStyle name="常规 35 2 3 3 4 8 2 3" xfId="28890"/>
    <cellStyle name="常规 35 2 3 3 4 8 3" xfId="18599"/>
    <cellStyle name="常规 35 2 3 3 4 8 3 2" xfId="28891"/>
    <cellStyle name="常规 35 2 3 3 4 8 3 3" xfId="28892"/>
    <cellStyle name="常规 35 2 3 3 4 8 4" xfId="18601"/>
    <cellStyle name="常规 35 2 3 3 4 8 5" xfId="18603"/>
    <cellStyle name="常规 35 2 3 3 4 9" xfId="28893"/>
    <cellStyle name="常规 35 2 3 3 4 9 2" xfId="26857"/>
    <cellStyle name="常规 35 2 3 3 4 9 2 2" xfId="26859"/>
    <cellStyle name="常规 35 2 3 3 4 9 2 3" xfId="26861"/>
    <cellStyle name="常规 35 2 3 3 4 9 3" xfId="26863"/>
    <cellStyle name="常规 35 2 3 3 4 9 3 2" xfId="16862"/>
    <cellStyle name="常规 35 2 3 3 4 9 3 3" xfId="16864"/>
    <cellStyle name="常规 35 2 3 3 4 9 4" xfId="26865"/>
    <cellStyle name="常规 35 2 3 3 4 9 5" xfId="28894"/>
    <cellStyle name="常规 35 2 3 3 5" xfId="20079"/>
    <cellStyle name="常规 35 2 3 3 5 2" xfId="28895"/>
    <cellStyle name="常规 35 2 3 3 5 2 2" xfId="18431"/>
    <cellStyle name="常规 35 2 3 3 5 2 3" xfId="18434"/>
    <cellStyle name="常规 35 2 3 3 5 3" xfId="28897"/>
    <cellStyle name="常规 35 2 3 3 5 3 2" xfId="28899"/>
    <cellStyle name="常规 35 2 3 3 5 3 3" xfId="28900"/>
    <cellStyle name="常规 35 2 3 3 5 4" xfId="28901"/>
    <cellStyle name="常规 35 2 3 3 5 5" xfId="28902"/>
    <cellStyle name="常规 35 2 3 3 6" xfId="20081"/>
    <cellStyle name="常规 35 2 3 3 6 2" xfId="28903"/>
    <cellStyle name="常规 35 2 3 3 6 2 2" xfId="2048"/>
    <cellStyle name="常规 35 2 3 3 6 2 3" xfId="2054"/>
    <cellStyle name="常规 35 2 3 3 6 3" xfId="28905"/>
    <cellStyle name="常规 35 2 3 3 6 3 2" xfId="28907"/>
    <cellStyle name="常规 35 2 3 3 6 3 3" xfId="28908"/>
    <cellStyle name="常规 35 2 3 3 6 4" xfId="28909"/>
    <cellStyle name="常规 35 2 3 3 6 5" xfId="28910"/>
    <cellStyle name="常规 35 2 3 3 7" xfId="20083"/>
    <cellStyle name="常规 35 2 3 3 7 2" xfId="28911"/>
    <cellStyle name="常规 35 2 3 3 7 2 2" xfId="3311"/>
    <cellStyle name="常规 35 2 3 3 7 2 3" xfId="3322"/>
    <cellStyle name="常规 35 2 3 3 7 3" xfId="28913"/>
    <cellStyle name="常规 35 2 3 3 7 3 2" xfId="21038"/>
    <cellStyle name="常规 35 2 3 3 7 3 3" xfId="14568"/>
    <cellStyle name="常规 35 2 3 3 7 4" xfId="28915"/>
    <cellStyle name="常规 35 2 3 3 7 5" xfId="28916"/>
    <cellStyle name="常规 35 2 3 3 8" xfId="20085"/>
    <cellStyle name="常规 35 2 3 3 8 2" xfId="4389"/>
    <cellStyle name="常规 35 2 3 3 8 2 2" xfId="3386"/>
    <cellStyle name="常规 35 2 3 3 8 2 3" xfId="3393"/>
    <cellStyle name="常规 35 2 3 3 8 3" xfId="4514"/>
    <cellStyle name="常规 35 2 3 3 8 3 2" xfId="4528"/>
    <cellStyle name="常规 35 2 3 3 8 3 3" xfId="4532"/>
    <cellStyle name="常规 35 2 3 3 8 4" xfId="4563"/>
    <cellStyle name="常规 35 2 3 3 8 5" xfId="4590"/>
    <cellStyle name="常规 35 2 3 3 9" xfId="20087"/>
    <cellStyle name="常规 35 2 3 3 9 2" xfId="4803"/>
    <cellStyle name="常规 35 2 3 3 9 2 2" xfId="2765"/>
    <cellStyle name="常规 35 2 3 3 9 2 3" xfId="4809"/>
    <cellStyle name="常规 35 2 3 3 9 3" xfId="4843"/>
    <cellStyle name="常规 35 2 3 3 9 3 2" xfId="4847"/>
    <cellStyle name="常规 35 2 3 3 9 3 3" xfId="14775"/>
    <cellStyle name="常规 35 2 3 3 9 4" xfId="4849"/>
    <cellStyle name="常规 35 2 3 3 9 5" xfId="4851"/>
    <cellStyle name="常规 35 2 3 4" xfId="11347"/>
    <cellStyle name="常规 35 2 3 4 10" xfId="28917"/>
    <cellStyle name="常规 35 2 3 4 10 2" xfId="28919"/>
    <cellStyle name="常规 35 2 3 4 10 2 2" xfId="28920"/>
    <cellStyle name="常规 35 2 3 4 10 2 3" xfId="28922"/>
    <cellStyle name="常规 35 2 3 4 10 3" xfId="28924"/>
    <cellStyle name="常规 35 2 3 4 10 3 2" xfId="28925"/>
    <cellStyle name="常规 35 2 3 4 10 3 3" xfId="28927"/>
    <cellStyle name="常规 35 2 3 4 10 4" xfId="28929"/>
    <cellStyle name="常规 35 2 3 4 10 5" xfId="28930"/>
    <cellStyle name="常规 35 2 3 4 11" xfId="28931"/>
    <cellStyle name="常规 35 2 3 4 11 2" xfId="28933"/>
    <cellStyle name="常规 35 2 3 4 11 2 2" xfId="28934"/>
    <cellStyle name="常规 35 2 3 4 11 2 3" xfId="28935"/>
    <cellStyle name="常规 35 2 3 4 11 3" xfId="28936"/>
    <cellStyle name="常规 35 2 3 4 11 3 2" xfId="28937"/>
    <cellStyle name="常规 35 2 3 4 11 3 3" xfId="28939"/>
    <cellStyle name="常规 35 2 3 4 11 4" xfId="28942"/>
    <cellStyle name="常规 35 2 3 4 11 5" xfId="22332"/>
    <cellStyle name="常规 35 2 3 4 12" xfId="28943"/>
    <cellStyle name="常规 35 2 3 4 12 2" xfId="28944"/>
    <cellStyle name="常规 35 2 3 4 12 3" xfId="28945"/>
    <cellStyle name="常规 35 2 3 4 13" xfId="28946"/>
    <cellStyle name="常规 35 2 3 4 13 2" xfId="28947"/>
    <cellStyle name="常规 35 2 3 4 13 3" xfId="28948"/>
    <cellStyle name="常规 35 2 3 4 14" xfId="28949"/>
    <cellStyle name="常规 35 2 3 4 15" xfId="28950"/>
    <cellStyle name="常规 35 2 3 4 2" xfId="28952"/>
    <cellStyle name="常规 35 2 3 4 2 10" xfId="28953"/>
    <cellStyle name="常规 35 2 3 4 2 10 2" xfId="20257"/>
    <cellStyle name="常规 35 2 3 4 2 10 2 2" xfId="28954"/>
    <cellStyle name="常规 35 2 3 4 2 10 2 3" xfId="28956"/>
    <cellStyle name="常规 35 2 3 4 2 10 3" xfId="20259"/>
    <cellStyle name="常规 35 2 3 4 2 10 3 2" xfId="3990"/>
    <cellStyle name="常规 35 2 3 4 2 10 3 3" xfId="3992"/>
    <cellStyle name="常规 35 2 3 4 2 10 4" xfId="28957"/>
    <cellStyle name="常规 35 2 3 4 2 10 5" xfId="28958"/>
    <cellStyle name="常规 35 2 3 4 2 11" xfId="28959"/>
    <cellStyle name="常规 35 2 3 4 2 11 2" xfId="3232"/>
    <cellStyle name="常规 35 2 3 4 2 11 3" xfId="14815"/>
    <cellStyle name="常规 35 2 3 4 2 12" xfId="28961"/>
    <cellStyle name="常规 35 2 3 4 2 12 2" xfId="28963"/>
    <cellStyle name="常规 35 2 3 4 2 12 3" xfId="28964"/>
    <cellStyle name="常规 35 2 3 4 2 13" xfId="28965"/>
    <cellStyle name="常规 35 2 3 4 2 14" xfId="28966"/>
    <cellStyle name="常规 35 2 3 4 2 2" xfId="28967"/>
    <cellStyle name="常规 35 2 3 4 2 2 2" xfId="28969"/>
    <cellStyle name="常规 35 2 3 4 2 2 2 2" xfId="28970"/>
    <cellStyle name="常规 35 2 3 4 2 2 2 3" xfId="28971"/>
    <cellStyle name="常规 35 2 3 4 2 2 3" xfId="28972"/>
    <cellStyle name="常规 35 2 3 4 2 2 3 2" xfId="28973"/>
    <cellStyle name="常规 35 2 3 4 2 2 3 3" xfId="28974"/>
    <cellStyle name="常规 35 2 3 4 2 2 4" xfId="28975"/>
    <cellStyle name="常规 35 2 3 4 2 2 5" xfId="4401"/>
    <cellStyle name="常规 35 2 3 4 2 3" xfId="28976"/>
    <cellStyle name="常规 35 2 3 4 2 3 2" xfId="28977"/>
    <cellStyle name="常规 35 2 3 4 2 3 2 2" xfId="28978"/>
    <cellStyle name="常规 35 2 3 4 2 3 2 3" xfId="28979"/>
    <cellStyle name="常规 35 2 3 4 2 3 3" xfId="28980"/>
    <cellStyle name="常规 35 2 3 4 2 3 3 2" xfId="28981"/>
    <cellStyle name="常规 35 2 3 4 2 3 3 3" xfId="28982"/>
    <cellStyle name="常规 35 2 3 4 2 3 4" xfId="21269"/>
    <cellStyle name="常规 35 2 3 4 2 3 5" xfId="19376"/>
    <cellStyle name="常规 35 2 3 4 2 4" xfId="20387"/>
    <cellStyle name="常规 35 2 3 4 2 4 2" xfId="28983"/>
    <cellStyle name="常规 35 2 3 4 2 4 2 2" xfId="28984"/>
    <cellStyle name="常规 35 2 3 4 2 4 2 3" xfId="28985"/>
    <cellStyle name="常规 35 2 3 4 2 4 3" xfId="28986"/>
    <cellStyle name="常规 35 2 3 4 2 4 3 2" xfId="28987"/>
    <cellStyle name="常规 35 2 3 4 2 4 3 3" xfId="28988"/>
    <cellStyle name="常规 35 2 3 4 2 4 4" xfId="28989"/>
    <cellStyle name="常规 35 2 3 4 2 4 5" xfId="19398"/>
    <cellStyle name="常规 35 2 3 4 2 5" xfId="20389"/>
    <cellStyle name="常规 35 2 3 4 2 5 2" xfId="28990"/>
    <cellStyle name="常规 35 2 3 4 2 5 2 2" xfId="28991"/>
    <cellStyle name="常规 35 2 3 4 2 5 2 3" xfId="28992"/>
    <cellStyle name="常规 35 2 3 4 2 5 3" xfId="28993"/>
    <cellStyle name="常规 35 2 3 4 2 5 3 2" xfId="28994"/>
    <cellStyle name="常规 35 2 3 4 2 5 3 3" xfId="28995"/>
    <cellStyle name="常规 35 2 3 4 2 5 4" xfId="28996"/>
    <cellStyle name="常规 35 2 3 4 2 5 5" xfId="19421"/>
    <cellStyle name="常规 35 2 3 4 2 6" xfId="20391"/>
    <cellStyle name="常规 35 2 3 4 2 6 2" xfId="28997"/>
    <cellStyle name="常规 35 2 3 4 2 6 2 2" xfId="28998"/>
    <cellStyle name="常规 35 2 3 4 2 6 2 3" xfId="28999"/>
    <cellStyle name="常规 35 2 3 4 2 6 3" xfId="29000"/>
    <cellStyle name="常规 35 2 3 4 2 6 3 2" xfId="29001"/>
    <cellStyle name="常规 35 2 3 4 2 6 3 3" xfId="29002"/>
    <cellStyle name="常规 35 2 3 4 2 6 4" xfId="29003"/>
    <cellStyle name="常规 35 2 3 4 2 6 5" xfId="29004"/>
    <cellStyle name="常规 35 2 3 4 2 7" xfId="20393"/>
    <cellStyle name="常规 35 2 3 4 2 7 2" xfId="29005"/>
    <cellStyle name="常规 35 2 3 4 2 7 2 2" xfId="3947"/>
    <cellStyle name="常规 35 2 3 4 2 7 2 3" xfId="7411"/>
    <cellStyle name="常规 35 2 3 4 2 7 3" xfId="29006"/>
    <cellStyle name="常规 35 2 3 4 2 7 3 2" xfId="17707"/>
    <cellStyle name="常规 35 2 3 4 2 7 3 3" xfId="17712"/>
    <cellStyle name="常规 35 2 3 4 2 7 4" xfId="29007"/>
    <cellStyle name="常规 35 2 3 4 2 7 5" xfId="9980"/>
    <cellStyle name="常规 35 2 3 4 2 8" xfId="20395"/>
    <cellStyle name="常规 35 2 3 4 2 8 2" xfId="29008"/>
    <cellStyle name="常规 35 2 3 4 2 8 2 2" xfId="7450"/>
    <cellStyle name="常规 35 2 3 4 2 8 2 3" xfId="7453"/>
    <cellStyle name="常规 35 2 3 4 2 8 3" xfId="29009"/>
    <cellStyle name="常规 35 2 3 4 2 8 3 2" xfId="20908"/>
    <cellStyle name="常规 35 2 3 4 2 8 3 3" xfId="20913"/>
    <cellStyle name="常规 35 2 3 4 2 8 4" xfId="29010"/>
    <cellStyle name="常规 35 2 3 4 2 8 5" xfId="22614"/>
    <cellStyle name="常规 35 2 3 4 2 9" xfId="20397"/>
    <cellStyle name="常规 35 2 3 4 2 9 2" xfId="29011"/>
    <cellStyle name="常规 35 2 3 4 2 9 2 2" xfId="29012"/>
    <cellStyle name="常规 35 2 3 4 2 9 2 3" xfId="29013"/>
    <cellStyle name="常规 35 2 3 4 2 9 3" xfId="16238"/>
    <cellStyle name="常规 35 2 3 4 2 9 3 2" xfId="29014"/>
    <cellStyle name="常规 35 2 3 4 2 9 3 3" xfId="29015"/>
    <cellStyle name="常规 35 2 3 4 2 9 4" xfId="16240"/>
    <cellStyle name="常规 35 2 3 4 2 9 5" xfId="16243"/>
    <cellStyle name="常规 35 2 3 4 3" xfId="29016"/>
    <cellStyle name="常规 35 2 3 4 3 2" xfId="29017"/>
    <cellStyle name="常规 35 2 3 4 3 2 2" xfId="29018"/>
    <cellStyle name="常规 35 2 3 4 3 2 3" xfId="29019"/>
    <cellStyle name="常规 35 2 3 4 3 3" xfId="29020"/>
    <cellStyle name="常规 35 2 3 4 3 3 2" xfId="15365"/>
    <cellStyle name="常规 35 2 3 4 3 3 3" xfId="15367"/>
    <cellStyle name="常规 35 2 3 4 3 4" xfId="29021"/>
    <cellStyle name="常规 35 2 3 4 3 5" xfId="29022"/>
    <cellStyle name="常规 35 2 3 4 4" xfId="29023"/>
    <cellStyle name="常规 35 2 3 4 4 2" xfId="29024"/>
    <cellStyle name="常规 35 2 3 4 4 2 2" xfId="18535"/>
    <cellStyle name="常规 35 2 3 4 4 2 3" xfId="18537"/>
    <cellStyle name="常规 35 2 3 4 4 3" xfId="29025"/>
    <cellStyle name="常规 35 2 3 4 4 3 2" xfId="29026"/>
    <cellStyle name="常规 35 2 3 4 4 3 3" xfId="29027"/>
    <cellStyle name="常规 35 2 3 4 4 4" xfId="29028"/>
    <cellStyle name="常规 35 2 3 4 4 5" xfId="29029"/>
    <cellStyle name="常规 35 2 3 4 5" xfId="29030"/>
    <cellStyle name="常规 35 2 3 4 5 2" xfId="29031"/>
    <cellStyle name="常规 35 2 3 4 5 2 2" xfId="18564"/>
    <cellStyle name="常规 35 2 3 4 5 2 3" xfId="18566"/>
    <cellStyle name="常规 35 2 3 4 5 3" xfId="29032"/>
    <cellStyle name="常规 35 2 3 4 5 3 2" xfId="4863"/>
    <cellStyle name="常规 35 2 3 4 5 3 3" xfId="4866"/>
    <cellStyle name="常规 35 2 3 4 5 4" xfId="29033"/>
    <cellStyle name="常规 35 2 3 4 5 5" xfId="29034"/>
    <cellStyle name="常规 35 2 3 4 6" xfId="29035"/>
    <cellStyle name="常规 35 2 3 4 6 2" xfId="29037"/>
    <cellStyle name="常规 35 2 3 4 6 2 2" xfId="3252"/>
    <cellStyle name="常规 35 2 3 4 6 2 3" xfId="4119"/>
    <cellStyle name="常规 35 2 3 4 6 3" xfId="29039"/>
    <cellStyle name="常规 35 2 3 4 6 3 2" xfId="29041"/>
    <cellStyle name="常规 35 2 3 4 6 3 3" xfId="29042"/>
    <cellStyle name="常规 35 2 3 4 6 4" xfId="29043"/>
    <cellStyle name="常规 35 2 3 4 6 5" xfId="29044"/>
    <cellStyle name="常规 35 2 3 4 7" xfId="29045"/>
    <cellStyle name="常规 35 2 3 4 7 2" xfId="29047"/>
    <cellStyle name="常规 35 2 3 4 7 2 2" xfId="29049"/>
    <cellStyle name="常规 35 2 3 4 7 2 3" xfId="14998"/>
    <cellStyle name="常规 35 2 3 4 7 3" xfId="29050"/>
    <cellStyle name="常规 35 2 3 4 7 3 2" xfId="29052"/>
    <cellStyle name="常规 35 2 3 4 7 3 3" xfId="15051"/>
    <cellStyle name="常规 35 2 3 4 7 4" xfId="29053"/>
    <cellStyle name="常规 35 2 3 4 7 5" xfId="29054"/>
    <cellStyle name="常规 35 2 3 4 8" xfId="29055"/>
    <cellStyle name="常规 35 2 3 4 8 2" xfId="5302"/>
    <cellStyle name="常规 35 2 3 4 8 2 2" xfId="4437"/>
    <cellStyle name="常规 35 2 3 4 8 2 3" xfId="4449"/>
    <cellStyle name="常规 35 2 3 4 8 3" xfId="5453"/>
    <cellStyle name="常规 35 2 3 4 8 3 2" xfId="5455"/>
    <cellStyle name="常规 35 2 3 4 8 3 3" xfId="5460"/>
    <cellStyle name="常规 35 2 3 4 8 4" xfId="5473"/>
    <cellStyle name="常规 35 2 3 4 8 5" xfId="5487"/>
    <cellStyle name="常规 35 2 3 4 9" xfId="29057"/>
    <cellStyle name="常规 35 2 3 4 9 2" xfId="5614"/>
    <cellStyle name="常规 35 2 3 4 9 2 2" xfId="5635"/>
    <cellStyle name="常规 35 2 3 4 9 2 3" xfId="5638"/>
    <cellStyle name="常规 35 2 3 4 9 3" xfId="5655"/>
    <cellStyle name="常规 35 2 3 4 9 3 2" xfId="5658"/>
    <cellStyle name="常规 35 2 3 4 9 3 3" xfId="15157"/>
    <cellStyle name="常规 35 2 3 4 9 4" xfId="5666"/>
    <cellStyle name="常规 35 2 3 4 9 5" xfId="5674"/>
    <cellStyle name="常规 35 2 3 5" xfId="11351"/>
    <cellStyle name="常规 35 2 3 5 10" xfId="6809"/>
    <cellStyle name="常规 35 2 3 5 10 2" xfId="29059"/>
    <cellStyle name="常规 35 2 3 5 10 2 2" xfId="13599"/>
    <cellStyle name="常规 35 2 3 5 10 2 3" xfId="13606"/>
    <cellStyle name="常规 35 2 3 5 10 3" xfId="22655"/>
    <cellStyle name="常规 35 2 3 5 10 3 2" xfId="14136"/>
    <cellStyle name="常规 35 2 3 5 10 3 3" xfId="14151"/>
    <cellStyle name="常规 35 2 3 5 10 4" xfId="22657"/>
    <cellStyle name="常规 35 2 3 5 10 5" xfId="26077"/>
    <cellStyle name="常规 35 2 3 5 11" xfId="12837"/>
    <cellStyle name="常规 35 2 3 5 11 2" xfId="29060"/>
    <cellStyle name="常规 35 2 3 5 11 2 2" xfId="29061"/>
    <cellStyle name="常规 35 2 3 5 11 2 3" xfId="29062"/>
    <cellStyle name="常规 35 2 3 5 11 3" xfId="20638"/>
    <cellStyle name="常规 35 2 3 5 11 3 2" xfId="1913"/>
    <cellStyle name="常规 35 2 3 5 11 3 3" xfId="29063"/>
    <cellStyle name="常规 35 2 3 5 11 4" xfId="29065"/>
    <cellStyle name="常规 35 2 3 5 11 5" xfId="25604"/>
    <cellStyle name="常规 35 2 3 5 12" xfId="12840"/>
    <cellStyle name="常规 35 2 3 5 12 2" xfId="29066"/>
    <cellStyle name="常规 35 2 3 5 12 3" xfId="29067"/>
    <cellStyle name="常规 35 2 3 5 13" xfId="12843"/>
    <cellStyle name="常规 35 2 3 5 13 2" xfId="29068"/>
    <cellStyle name="常规 35 2 3 5 13 3" xfId="29069"/>
    <cellStyle name="常规 35 2 3 5 14" xfId="12846"/>
    <cellStyle name="常规 35 2 3 5 15" xfId="29070"/>
    <cellStyle name="常规 35 2 3 5 2" xfId="29072"/>
    <cellStyle name="常规 35 2 3 5 2 10" xfId="29073"/>
    <cellStyle name="常规 35 2 3 5 2 10 2" xfId="24920"/>
    <cellStyle name="常规 35 2 3 5 2 10 2 2" xfId="29074"/>
    <cellStyle name="常规 35 2 3 5 2 10 2 3" xfId="29075"/>
    <cellStyle name="常规 35 2 3 5 2 10 3" xfId="29076"/>
    <cellStyle name="常规 35 2 3 5 2 10 3 2" xfId="3750"/>
    <cellStyle name="常规 35 2 3 5 2 10 3 3" xfId="3757"/>
    <cellStyle name="常规 35 2 3 5 2 10 4" xfId="29077"/>
    <cellStyle name="常规 35 2 3 5 2 10 5" xfId="29078"/>
    <cellStyle name="常规 35 2 3 5 2 11" xfId="29079"/>
    <cellStyle name="常规 35 2 3 5 2 11 2" xfId="8758"/>
    <cellStyle name="常规 35 2 3 5 2 11 3" xfId="24946"/>
    <cellStyle name="常规 35 2 3 5 2 12" xfId="29080"/>
    <cellStyle name="常规 35 2 3 5 2 12 2" xfId="24978"/>
    <cellStyle name="常规 35 2 3 5 2 12 3" xfId="29081"/>
    <cellStyle name="常规 35 2 3 5 2 13" xfId="27134"/>
    <cellStyle name="常规 35 2 3 5 2 14" xfId="27144"/>
    <cellStyle name="常规 35 2 3 5 2 2" xfId="29082"/>
    <cellStyle name="常规 35 2 3 5 2 2 2" xfId="29083"/>
    <cellStyle name="常规 35 2 3 5 2 2 2 2" xfId="29084"/>
    <cellStyle name="常规 35 2 3 5 2 2 2 3" xfId="29085"/>
    <cellStyle name="常规 35 2 3 5 2 2 3" xfId="29086"/>
    <cellStyle name="常规 35 2 3 5 2 2 3 2" xfId="29087"/>
    <cellStyle name="常规 35 2 3 5 2 2 3 3" xfId="29088"/>
    <cellStyle name="常规 35 2 3 5 2 2 4" xfId="29089"/>
    <cellStyle name="常规 35 2 3 5 2 2 5" xfId="29090"/>
    <cellStyle name="常规 35 2 3 5 2 3" xfId="29091"/>
    <cellStyle name="常规 35 2 3 5 2 3 2" xfId="25916"/>
    <cellStyle name="常规 35 2 3 5 2 3 2 2" xfId="29092"/>
    <cellStyle name="常规 35 2 3 5 2 3 2 3" xfId="29093"/>
    <cellStyle name="常规 35 2 3 5 2 3 3" xfId="25918"/>
    <cellStyle name="常规 35 2 3 5 2 3 3 2" xfId="29094"/>
    <cellStyle name="常规 35 2 3 5 2 3 3 3" xfId="23592"/>
    <cellStyle name="常规 35 2 3 5 2 3 4" xfId="11304"/>
    <cellStyle name="常规 35 2 3 5 2 3 5" xfId="136"/>
    <cellStyle name="常规 35 2 3 5 2 4" xfId="29095"/>
    <cellStyle name="常规 35 2 3 5 2 4 2" xfId="18580"/>
    <cellStyle name="常规 35 2 3 5 2 4 2 2" xfId="29096"/>
    <cellStyle name="常规 35 2 3 5 2 4 2 3" xfId="29097"/>
    <cellStyle name="常规 35 2 3 5 2 4 3" xfId="18582"/>
    <cellStyle name="常规 35 2 3 5 2 4 3 2" xfId="17899"/>
    <cellStyle name="常规 35 2 3 5 2 4 3 3" xfId="17903"/>
    <cellStyle name="常规 35 2 3 5 2 4 4" xfId="29098"/>
    <cellStyle name="常规 35 2 3 5 2 4 5" xfId="29099"/>
    <cellStyle name="常规 35 2 3 5 2 5" xfId="29100"/>
    <cellStyle name="常规 35 2 3 5 2 5 2" xfId="29101"/>
    <cellStyle name="常规 35 2 3 5 2 5 2 2" xfId="29102"/>
    <cellStyle name="常规 35 2 3 5 2 5 2 3" xfId="29103"/>
    <cellStyle name="常规 35 2 3 5 2 5 3" xfId="29104"/>
    <cellStyle name="常规 35 2 3 5 2 5 3 2" xfId="18132"/>
    <cellStyle name="常规 35 2 3 5 2 5 3 3" xfId="18135"/>
    <cellStyle name="常规 35 2 3 5 2 5 4" xfId="29105"/>
    <cellStyle name="常规 35 2 3 5 2 5 5" xfId="29106"/>
    <cellStyle name="常规 35 2 3 5 2 6" xfId="7629"/>
    <cellStyle name="常规 35 2 3 5 2 6 2" xfId="24936"/>
    <cellStyle name="常规 35 2 3 5 2 6 2 2" xfId="29107"/>
    <cellStyle name="常规 35 2 3 5 2 6 2 3" xfId="29108"/>
    <cellStyle name="常规 35 2 3 5 2 6 3" xfId="24938"/>
    <cellStyle name="常规 35 2 3 5 2 6 3 2" xfId="29110"/>
    <cellStyle name="常规 35 2 3 5 2 6 3 3" xfId="23674"/>
    <cellStyle name="常规 35 2 3 5 2 6 4" xfId="24940"/>
    <cellStyle name="常规 35 2 3 5 2 6 5" xfId="24942"/>
    <cellStyle name="常规 35 2 3 5 2 7" xfId="7633"/>
    <cellStyle name="常规 35 2 3 5 2 7 2" xfId="7614"/>
    <cellStyle name="常规 35 2 3 5 2 7 2 2" xfId="8100"/>
    <cellStyle name="常规 35 2 3 5 2 7 2 3" xfId="8103"/>
    <cellStyle name="常规 35 2 3 5 2 7 3" xfId="14399"/>
    <cellStyle name="常规 35 2 3 5 2 7 3 2" xfId="29112"/>
    <cellStyle name="常规 35 2 3 5 2 7 3 3" xfId="29113"/>
    <cellStyle name="常规 35 2 3 5 2 7 4" xfId="14401"/>
    <cellStyle name="常规 35 2 3 5 2 7 5" xfId="14405"/>
    <cellStyle name="常规 35 2 3 5 2 8" xfId="7637"/>
    <cellStyle name="常规 35 2 3 5 2 8 2" xfId="27481"/>
    <cellStyle name="常规 35 2 3 5 2 8 2 2" xfId="8135"/>
    <cellStyle name="常规 35 2 3 5 2 8 2 3" xfId="4936"/>
    <cellStyle name="常规 35 2 3 5 2 8 3" xfId="27483"/>
    <cellStyle name="常规 35 2 3 5 2 8 3 2" xfId="10517"/>
    <cellStyle name="常规 35 2 3 5 2 8 3 3" xfId="10520"/>
    <cellStyle name="常规 35 2 3 5 2 8 4" xfId="27062"/>
    <cellStyle name="常规 35 2 3 5 2 8 5" xfId="23330"/>
    <cellStyle name="常规 35 2 3 5 2 9" xfId="7641"/>
    <cellStyle name="常规 35 2 3 5 2 9 2" xfId="18702"/>
    <cellStyle name="常规 35 2 3 5 2 9 2 2" xfId="29114"/>
    <cellStyle name="常规 35 2 3 5 2 9 2 3" xfId="29116"/>
    <cellStyle name="常规 35 2 3 5 2 9 3" xfId="18704"/>
    <cellStyle name="常规 35 2 3 5 2 9 3 2" xfId="17917"/>
    <cellStyle name="常规 35 2 3 5 2 9 3 3" xfId="17920"/>
    <cellStyle name="常规 35 2 3 5 2 9 4" xfId="18707"/>
    <cellStyle name="常规 35 2 3 5 2 9 5" xfId="18712"/>
    <cellStyle name="常规 35 2 3 5 3" xfId="29118"/>
    <cellStyle name="常规 35 2 3 5 3 2" xfId="8982"/>
    <cellStyle name="常规 35 2 3 5 3 2 2" xfId="29119"/>
    <cellStyle name="常规 35 2 3 5 3 2 3" xfId="29120"/>
    <cellStyle name="常规 35 2 3 5 3 3" xfId="8985"/>
    <cellStyle name="常规 35 2 3 5 3 3 2" xfId="29121"/>
    <cellStyle name="常规 35 2 3 5 3 3 3" xfId="29122"/>
    <cellStyle name="常规 35 2 3 5 3 4" xfId="8988"/>
    <cellStyle name="常规 35 2 3 5 3 5" xfId="8991"/>
    <cellStyle name="常规 35 2 3 5 4" xfId="20092"/>
    <cellStyle name="常规 35 2 3 5 4 2" xfId="29123"/>
    <cellStyle name="常规 35 2 3 5 4 2 2" xfId="29124"/>
    <cellStyle name="常规 35 2 3 5 4 2 3" xfId="29125"/>
    <cellStyle name="常规 35 2 3 5 4 3" xfId="29126"/>
    <cellStyle name="常规 35 2 3 5 4 3 2" xfId="29127"/>
    <cellStyle name="常规 35 2 3 5 4 3 3" xfId="29128"/>
    <cellStyle name="常规 35 2 3 5 4 4" xfId="29129"/>
    <cellStyle name="常规 35 2 3 5 4 5" xfId="29130"/>
    <cellStyle name="常规 35 2 3 5 5" xfId="24444"/>
    <cellStyle name="常规 35 2 3 5 5 2" xfId="29131"/>
    <cellStyle name="常规 35 2 3 5 5 2 2" xfId="29132"/>
    <cellStyle name="常规 35 2 3 5 5 2 3" xfId="29133"/>
    <cellStyle name="常规 35 2 3 5 5 3" xfId="29134"/>
    <cellStyle name="常规 35 2 3 5 5 3 2" xfId="29135"/>
    <cellStyle name="常规 35 2 3 5 5 3 3" xfId="29136"/>
    <cellStyle name="常规 35 2 3 5 5 4" xfId="29137"/>
    <cellStyle name="常规 35 2 3 5 5 5" xfId="29138"/>
    <cellStyle name="常规 35 2 3 5 6" xfId="24445"/>
    <cellStyle name="常规 35 2 3 5 6 2" xfId="29139"/>
    <cellStyle name="常规 35 2 3 5 6 2 2" xfId="21869"/>
    <cellStyle name="常规 35 2 3 5 6 2 3" xfId="21872"/>
    <cellStyle name="常规 35 2 3 5 6 3" xfId="29141"/>
    <cellStyle name="常规 35 2 3 5 6 3 2" xfId="29143"/>
    <cellStyle name="常规 35 2 3 5 6 3 3" xfId="29144"/>
    <cellStyle name="常规 35 2 3 5 6 4" xfId="29145"/>
    <cellStyle name="常规 35 2 3 5 6 5" xfId="29146"/>
    <cellStyle name="常规 35 2 3 5 7" xfId="24448"/>
    <cellStyle name="常规 35 2 3 5 7 2" xfId="29147"/>
    <cellStyle name="常规 35 2 3 5 7 2 2" xfId="3526"/>
    <cellStyle name="常规 35 2 3 5 7 2 3" xfId="3532"/>
    <cellStyle name="常规 35 2 3 5 7 3" xfId="29149"/>
    <cellStyle name="常规 35 2 3 5 7 3 2" xfId="29151"/>
    <cellStyle name="常规 35 2 3 5 7 3 3" xfId="29153"/>
    <cellStyle name="常规 35 2 3 5 7 4" xfId="29154"/>
    <cellStyle name="常规 35 2 3 5 7 5" xfId="29155"/>
    <cellStyle name="常规 35 2 3 5 8" xfId="16282"/>
    <cellStyle name="常规 35 2 3 5 8 2" xfId="6102"/>
    <cellStyle name="常规 35 2 3 5 8 2 2" xfId="2663"/>
    <cellStyle name="常规 35 2 3 5 8 2 3" xfId="2672"/>
    <cellStyle name="常规 35 2 3 5 8 3" xfId="6205"/>
    <cellStyle name="常规 35 2 3 5 8 3 2" xfId="6232"/>
    <cellStyle name="常规 35 2 3 5 8 3 3" xfId="6248"/>
    <cellStyle name="常规 35 2 3 5 8 4" xfId="6265"/>
    <cellStyle name="常规 35 2 3 5 8 5" xfId="6287"/>
    <cellStyle name="常规 35 2 3 5 9" xfId="16287"/>
    <cellStyle name="常规 35 2 3 5 9 2" xfId="6389"/>
    <cellStyle name="常规 35 2 3 5 9 2 2" xfId="2554"/>
    <cellStyle name="常规 35 2 3 5 9 2 3" xfId="6399"/>
    <cellStyle name="常规 35 2 3 5 9 3" xfId="233"/>
    <cellStyle name="常规 35 2 3 5 9 3 2" xfId="6414"/>
    <cellStyle name="常规 35 2 3 5 9 3 3" xfId="29156"/>
    <cellStyle name="常规 35 2 3 5 9 4" xfId="181"/>
    <cellStyle name="常规 35 2 3 5 9 5" xfId="6419"/>
    <cellStyle name="常规 35 2 3 6" xfId="29157"/>
    <cellStyle name="常规 35 2 3 6 10" xfId="29158"/>
    <cellStyle name="常规 35 2 3 6 10 2" xfId="29160"/>
    <cellStyle name="常规 35 2 3 6 10 2 2" xfId="29162"/>
    <cellStyle name="常规 35 2 3 6 10 2 3" xfId="9955"/>
    <cellStyle name="常规 35 2 3 6 10 3" xfId="29163"/>
    <cellStyle name="常规 35 2 3 6 10 3 2" xfId="29165"/>
    <cellStyle name="常规 35 2 3 6 10 3 3" xfId="29166"/>
    <cellStyle name="常规 35 2 3 6 10 4" xfId="29167"/>
    <cellStyle name="常规 35 2 3 6 10 5" xfId="26200"/>
    <cellStyle name="常规 35 2 3 6 11" xfId="29168"/>
    <cellStyle name="常规 35 2 3 6 11 2" xfId="29170"/>
    <cellStyle name="常规 35 2 3 6 11 3" xfId="29173"/>
    <cellStyle name="常规 35 2 3 6 12" xfId="13121"/>
    <cellStyle name="常规 35 2 3 6 12 2" xfId="13742"/>
    <cellStyle name="常规 35 2 3 6 12 3" xfId="13745"/>
    <cellStyle name="常规 35 2 3 6 13" xfId="13126"/>
    <cellStyle name="常规 35 2 3 6 14" xfId="18293"/>
    <cellStyle name="常规 35 2 3 6 2" xfId="29176"/>
    <cellStyle name="常规 35 2 3 6 2 2" xfId="29178"/>
    <cellStyle name="常规 35 2 3 6 2 2 2" xfId="29180"/>
    <cellStyle name="常规 35 2 3 6 2 2 3" xfId="29182"/>
    <cellStyle name="常规 35 2 3 6 2 3" xfId="29184"/>
    <cellStyle name="常规 35 2 3 6 2 3 2" xfId="29185"/>
    <cellStyle name="常规 35 2 3 6 2 3 3" xfId="29186"/>
    <cellStyle name="常规 35 2 3 6 2 4" xfId="29188"/>
    <cellStyle name="常规 35 2 3 6 2 5" xfId="29190"/>
    <cellStyle name="常规 35 2 3 6 3" xfId="29192"/>
    <cellStyle name="常规 35 2 3 6 3 2" xfId="29193"/>
    <cellStyle name="常规 35 2 3 6 3 2 2" xfId="29194"/>
    <cellStyle name="常规 35 2 3 6 3 2 3" xfId="29195"/>
    <cellStyle name="常规 35 2 3 6 3 3" xfId="29197"/>
    <cellStyle name="常规 35 2 3 6 3 3 2" xfId="29198"/>
    <cellStyle name="常规 35 2 3 6 3 3 3" xfId="29199"/>
    <cellStyle name="常规 35 2 3 6 3 4" xfId="29201"/>
    <cellStyle name="常规 35 2 3 6 3 5" xfId="29203"/>
    <cellStyle name="常规 35 2 3 6 4" xfId="29205"/>
    <cellStyle name="常规 35 2 3 6 4 2" xfId="29206"/>
    <cellStyle name="常规 35 2 3 6 4 2 2" xfId="29207"/>
    <cellStyle name="常规 35 2 3 6 4 2 3" xfId="29208"/>
    <cellStyle name="常规 35 2 3 6 4 3" xfId="29210"/>
    <cellStyle name="常规 35 2 3 6 4 3 2" xfId="29211"/>
    <cellStyle name="常规 35 2 3 6 4 3 3" xfId="29212"/>
    <cellStyle name="常规 35 2 3 6 4 4" xfId="29214"/>
    <cellStyle name="常规 35 2 3 6 4 5" xfId="29216"/>
    <cellStyle name="常规 35 2 3 6 5" xfId="29218"/>
    <cellStyle name="常规 35 2 3 6 5 2" xfId="29219"/>
    <cellStyle name="常规 35 2 3 6 5 2 2" xfId="29220"/>
    <cellStyle name="常规 35 2 3 6 5 2 3" xfId="29221"/>
    <cellStyle name="常规 35 2 3 6 5 3" xfId="29223"/>
    <cellStyle name="常规 35 2 3 6 5 3 2" xfId="29224"/>
    <cellStyle name="常规 35 2 3 6 5 3 3" xfId="29225"/>
    <cellStyle name="常规 35 2 3 6 5 4" xfId="29227"/>
    <cellStyle name="常规 35 2 3 6 5 5" xfId="29228"/>
    <cellStyle name="常规 35 2 3 6 6" xfId="29229"/>
    <cellStyle name="常规 35 2 3 6 6 2" xfId="29231"/>
    <cellStyle name="常规 35 2 3 6 6 2 2" xfId="29233"/>
    <cellStyle name="常规 35 2 3 6 6 2 3" xfId="29234"/>
    <cellStyle name="常规 35 2 3 6 6 3" xfId="29236"/>
    <cellStyle name="常规 35 2 3 6 6 3 2" xfId="29238"/>
    <cellStyle name="常规 35 2 3 6 6 3 3" xfId="29239"/>
    <cellStyle name="常规 35 2 3 6 6 4" xfId="29241"/>
    <cellStyle name="常规 35 2 3 6 6 5" xfId="29242"/>
    <cellStyle name="常规 35 2 3 6 7" xfId="29243"/>
    <cellStyle name="常规 35 2 3 6 7 2" xfId="29245"/>
    <cellStyle name="常规 35 2 3 6 7 2 2" xfId="29247"/>
    <cellStyle name="常规 35 2 3 6 7 2 3" xfId="15349"/>
    <cellStyle name="常规 35 2 3 6 7 3" xfId="29248"/>
    <cellStyle name="常规 35 2 3 6 7 3 2" xfId="29250"/>
    <cellStyle name="常规 35 2 3 6 7 3 3" xfId="15355"/>
    <cellStyle name="常规 35 2 3 6 7 4" xfId="29251"/>
    <cellStyle name="常规 35 2 3 6 7 5" xfId="18811"/>
    <cellStyle name="常规 35 2 3 6 8" xfId="16303"/>
    <cellStyle name="常规 35 2 3 6 8 2" xfId="7072"/>
    <cellStyle name="常规 35 2 3 6 8 2 2" xfId="1944"/>
    <cellStyle name="常规 35 2 3 6 8 2 3" xfId="1952"/>
    <cellStyle name="常规 35 2 3 6 8 3" xfId="7171"/>
    <cellStyle name="常规 35 2 3 6 8 3 2" xfId="4914"/>
    <cellStyle name="常规 35 2 3 6 8 3 3" xfId="4920"/>
    <cellStyle name="常规 35 2 3 6 8 4" xfId="7202"/>
    <cellStyle name="常规 35 2 3 6 8 5" xfId="7218"/>
    <cellStyle name="常规 35 2 3 6 9" xfId="16319"/>
    <cellStyle name="常规 35 2 3 6 9 2" xfId="7288"/>
    <cellStyle name="常规 35 2 3 6 9 2 2" xfId="7295"/>
    <cellStyle name="常规 35 2 3 6 9 2 3" xfId="7299"/>
    <cellStyle name="常规 35 2 3 6 9 3" xfId="7314"/>
    <cellStyle name="常规 35 2 3 6 9 3 2" xfId="7318"/>
    <cellStyle name="常规 35 2 3 6 9 3 3" xfId="15424"/>
    <cellStyle name="常规 35 2 3 6 9 4" xfId="7325"/>
    <cellStyle name="常规 35 2 3 6 9 5" xfId="7332"/>
    <cellStyle name="常规 35 2 3 7" xfId="29252"/>
    <cellStyle name="常规 35 2 3 7 2" xfId="29253"/>
    <cellStyle name="常规 35 2 3 7 2 2" xfId="29255"/>
    <cellStyle name="常规 35 2 3 7 2 3" xfId="29256"/>
    <cellStyle name="常规 35 2 3 7 3" xfId="24981"/>
    <cellStyle name="常规 35 2 3 7 3 2" xfId="29257"/>
    <cellStyle name="常规 35 2 3 7 3 3" xfId="29258"/>
    <cellStyle name="常规 35 2 3 7 4" xfId="24983"/>
    <cellStyle name="常规 35 2 3 7 5" xfId="24985"/>
    <cellStyle name="常规 35 2 3 8" xfId="7594"/>
    <cellStyle name="常规 35 2 3 8 2" xfId="29259"/>
    <cellStyle name="常规 35 2 3 8 2 2" xfId="29260"/>
    <cellStyle name="常规 35 2 3 8 2 3" xfId="29261"/>
    <cellStyle name="常规 35 2 3 8 3" xfId="27136"/>
    <cellStyle name="常规 35 2 3 8 3 2" xfId="29262"/>
    <cellStyle name="常规 35 2 3 8 3 3" xfId="29263"/>
    <cellStyle name="常规 35 2 3 8 4" xfId="27138"/>
    <cellStyle name="常规 35 2 3 8 5" xfId="29264"/>
    <cellStyle name="常规 35 2 3 9" xfId="7597"/>
    <cellStyle name="常规 35 2 3 9 2" xfId="29265"/>
    <cellStyle name="常规 35 2 3 9 2 2" xfId="3958"/>
    <cellStyle name="常规 35 2 3 9 2 3" xfId="3960"/>
    <cellStyle name="常规 35 2 3 9 3" xfId="27140"/>
    <cellStyle name="常规 35 2 3 9 3 2" xfId="29266"/>
    <cellStyle name="常规 35 2 3 9 3 3" xfId="29267"/>
    <cellStyle name="常规 35 2 3 9 4" xfId="27142"/>
    <cellStyle name="常规 35 2 3 9 5" xfId="8856"/>
    <cellStyle name="常规 35 2 4" xfId="29268"/>
    <cellStyle name="常规 35 2 4 10" xfId="14979"/>
    <cellStyle name="常规 35 2 4 10 2" xfId="5329"/>
    <cellStyle name="常规 35 2 4 10 2 2" xfId="29269"/>
    <cellStyle name="常规 35 2 4 10 2 3" xfId="29270"/>
    <cellStyle name="常规 35 2 4 10 3" xfId="5338"/>
    <cellStyle name="常规 35 2 4 10 3 2" xfId="29271"/>
    <cellStyle name="常规 35 2 4 10 3 3" xfId="29272"/>
    <cellStyle name="常规 35 2 4 10 4" xfId="5348"/>
    <cellStyle name="常规 35 2 4 10 5" xfId="5358"/>
    <cellStyle name="常规 35 2 4 11" xfId="14981"/>
    <cellStyle name="常规 35 2 4 11 2" xfId="29273"/>
    <cellStyle name="常规 35 2 4 11 2 2" xfId="17688"/>
    <cellStyle name="常规 35 2 4 11 2 3" xfId="19735"/>
    <cellStyle name="常规 35 2 4 11 3" xfId="29275"/>
    <cellStyle name="常规 35 2 4 11 3 2" xfId="29277"/>
    <cellStyle name="常规 35 2 4 11 3 3" xfId="29278"/>
    <cellStyle name="常规 35 2 4 11 4" xfId="27541"/>
    <cellStyle name="常规 35 2 4 11 5" xfId="20884"/>
    <cellStyle name="常规 35 2 4 12" xfId="14983"/>
    <cellStyle name="常规 35 2 4 12 2" xfId="29279"/>
    <cellStyle name="常规 35 2 4 12 2 2" xfId="29280"/>
    <cellStyle name="常规 35 2 4 12 2 3" xfId="29281"/>
    <cellStyle name="常规 35 2 4 12 3" xfId="29282"/>
    <cellStyle name="常规 35 2 4 12 3 2" xfId="29283"/>
    <cellStyle name="常规 35 2 4 12 3 3" xfId="29284"/>
    <cellStyle name="常规 35 2 4 12 4" xfId="29285"/>
    <cellStyle name="常规 35 2 4 12 5" xfId="20889"/>
    <cellStyle name="常规 35 2 4 13" xfId="29286"/>
    <cellStyle name="常规 35 2 4 13 2" xfId="29288"/>
    <cellStyle name="常规 35 2 4 13 2 2" xfId="29289"/>
    <cellStyle name="常规 35 2 4 13 2 3" xfId="29290"/>
    <cellStyle name="常规 35 2 4 13 3" xfId="29291"/>
    <cellStyle name="常规 35 2 4 13 3 2" xfId="29292"/>
    <cellStyle name="常规 35 2 4 13 3 3" xfId="29293"/>
    <cellStyle name="常规 35 2 4 13 4" xfId="29294"/>
    <cellStyle name="常规 35 2 4 13 5" xfId="29295"/>
    <cellStyle name="常规 35 2 4 14" xfId="29296"/>
    <cellStyle name="常规 35 2 4 14 2" xfId="29298"/>
    <cellStyle name="常规 35 2 4 14 2 2" xfId="29299"/>
    <cellStyle name="常规 35 2 4 14 2 3" xfId="29301"/>
    <cellStyle name="常规 35 2 4 14 3" xfId="29303"/>
    <cellStyle name="常规 35 2 4 14 3 2" xfId="29304"/>
    <cellStyle name="常规 35 2 4 14 3 3" xfId="29305"/>
    <cellStyle name="常规 35 2 4 14 4" xfId="29306"/>
    <cellStyle name="常规 35 2 4 14 5" xfId="29307"/>
    <cellStyle name="常规 35 2 4 15" xfId="25929"/>
    <cellStyle name="常规 35 2 4 15 2" xfId="29308"/>
    <cellStyle name="常规 35 2 4 15 3" xfId="29309"/>
    <cellStyle name="常规 35 2 4 16" xfId="25931"/>
    <cellStyle name="常规 35 2 4 16 2" xfId="29310"/>
    <cellStyle name="常规 35 2 4 16 3" xfId="29312"/>
    <cellStyle name="常规 35 2 4 17" xfId="29313"/>
    <cellStyle name="常规 35 2 4 18" xfId="29314"/>
    <cellStyle name="常规 35 2 4 2" xfId="29315"/>
    <cellStyle name="常规 35 2 4 2 10" xfId="24536"/>
    <cellStyle name="常规 35 2 4 2 10 2" xfId="27340"/>
    <cellStyle name="常规 35 2 4 2 10 2 2" xfId="27343"/>
    <cellStyle name="常规 35 2 4 2 10 2 3" xfId="27345"/>
    <cellStyle name="常规 35 2 4 2 10 3" xfId="27349"/>
    <cellStyle name="常规 35 2 4 2 10 3 2" xfId="23795"/>
    <cellStyle name="常规 35 2 4 2 10 3 3" xfId="23799"/>
    <cellStyle name="常规 35 2 4 2 10 4" xfId="12750"/>
    <cellStyle name="常规 35 2 4 2 10 5" xfId="12763"/>
    <cellStyle name="常规 35 2 4 2 11" xfId="29316"/>
    <cellStyle name="常规 35 2 4 2 11 2" xfId="29317"/>
    <cellStyle name="常规 35 2 4 2 11 2 2" xfId="29318"/>
    <cellStyle name="常规 35 2 4 2 11 2 3" xfId="29319"/>
    <cellStyle name="常规 35 2 4 2 11 3" xfId="29320"/>
    <cellStyle name="常规 35 2 4 2 11 3 2" xfId="29321"/>
    <cellStyle name="常规 35 2 4 2 11 3 3" xfId="29322"/>
    <cellStyle name="常规 35 2 4 2 11 4" xfId="12772"/>
    <cellStyle name="常规 35 2 4 2 11 5" xfId="14256"/>
    <cellStyle name="常规 35 2 4 2 12" xfId="29323"/>
    <cellStyle name="常规 35 2 4 2 12 2" xfId="29324"/>
    <cellStyle name="常规 35 2 4 2 12 2 2" xfId="29325"/>
    <cellStyle name="常规 35 2 4 2 12 2 3" xfId="29326"/>
    <cellStyle name="常规 35 2 4 2 12 3" xfId="29327"/>
    <cellStyle name="常规 35 2 4 2 12 3 2" xfId="21207"/>
    <cellStyle name="常规 35 2 4 2 12 3 3" xfId="21209"/>
    <cellStyle name="常规 35 2 4 2 12 4" xfId="12780"/>
    <cellStyle name="常规 35 2 4 2 12 5" xfId="29329"/>
    <cellStyle name="常规 35 2 4 2 13" xfId="21132"/>
    <cellStyle name="常规 35 2 4 2 13 2" xfId="21134"/>
    <cellStyle name="常规 35 2 4 2 13 2 2" xfId="29332"/>
    <cellStyle name="常规 35 2 4 2 13 2 3" xfId="29333"/>
    <cellStyle name="常规 35 2 4 2 13 3" xfId="21136"/>
    <cellStyle name="常规 35 2 4 2 13 3 2" xfId="21138"/>
    <cellStyle name="常规 35 2 4 2 13 3 3" xfId="29334"/>
    <cellStyle name="常规 35 2 4 2 13 4" xfId="29335"/>
    <cellStyle name="常规 35 2 4 2 13 5" xfId="14267"/>
    <cellStyle name="常规 35 2 4 2 14" xfId="21140"/>
    <cellStyle name="常规 35 2 4 2 14 2" xfId="21143"/>
    <cellStyle name="常规 35 2 4 2 14 3" xfId="29336"/>
    <cellStyle name="常规 35 2 4 2 15" xfId="21146"/>
    <cellStyle name="常规 35 2 4 2 15 2" xfId="21148"/>
    <cellStyle name="常规 35 2 4 2 15 3" xfId="29337"/>
    <cellStyle name="常规 35 2 4 2 16" xfId="21150"/>
    <cellStyle name="常规 35 2 4 2 17" xfId="21152"/>
    <cellStyle name="常规 35 2 4 2 2" xfId="2524"/>
    <cellStyle name="常规 35 2 4 2 2 10" xfId="29338"/>
    <cellStyle name="常规 35 2 4 2 2 10 2" xfId="29339"/>
    <cellStyle name="常规 35 2 4 2 2 10 2 2" xfId="29340"/>
    <cellStyle name="常规 35 2 4 2 2 10 2 3" xfId="29341"/>
    <cellStyle name="常规 35 2 4 2 2 10 3" xfId="29343"/>
    <cellStyle name="常规 35 2 4 2 2 10 3 2" xfId="11624"/>
    <cellStyle name="常规 35 2 4 2 2 10 3 3" xfId="11627"/>
    <cellStyle name="常规 35 2 4 2 2 10 4" xfId="29344"/>
    <cellStyle name="常规 35 2 4 2 2 10 5" xfId="29345"/>
    <cellStyle name="常规 35 2 4 2 2 11" xfId="14086"/>
    <cellStyle name="常规 35 2 4 2 2 11 2" xfId="29346"/>
    <cellStyle name="常规 35 2 4 2 2 11 2 2" xfId="2973"/>
    <cellStyle name="常规 35 2 4 2 2 11 2 3" xfId="8972"/>
    <cellStyle name="常规 35 2 4 2 2 11 3" xfId="29347"/>
    <cellStyle name="常规 35 2 4 2 2 11 3 2" xfId="23094"/>
    <cellStyle name="常规 35 2 4 2 2 11 3 3" xfId="23098"/>
    <cellStyle name="常规 35 2 4 2 2 11 4" xfId="29348"/>
    <cellStyle name="常规 35 2 4 2 2 11 5" xfId="29350"/>
    <cellStyle name="常规 35 2 4 2 2 12" xfId="29352"/>
    <cellStyle name="常规 35 2 4 2 2 12 2" xfId="29353"/>
    <cellStyle name="常规 35 2 4 2 2 12 3" xfId="29355"/>
    <cellStyle name="常规 35 2 4 2 2 13" xfId="29357"/>
    <cellStyle name="常规 35 2 4 2 2 13 2" xfId="29358"/>
    <cellStyle name="常规 35 2 4 2 2 13 3" xfId="29360"/>
    <cellStyle name="常规 35 2 4 2 2 14" xfId="29361"/>
    <cellStyle name="常规 35 2 4 2 2 15" xfId="29362"/>
    <cellStyle name="常规 35 2 4 2 2 2" xfId="3364"/>
    <cellStyle name="常规 35 2 4 2 2 2 10" xfId="29363"/>
    <cellStyle name="常规 35 2 4 2 2 2 10 2" xfId="29364"/>
    <cellStyle name="常规 35 2 4 2 2 2 10 2 2" xfId="29366"/>
    <cellStyle name="常规 35 2 4 2 2 2 10 2 3" xfId="29367"/>
    <cellStyle name="常规 35 2 4 2 2 2 10 3" xfId="3407"/>
    <cellStyle name="常规 35 2 4 2 2 2 10 3 2" xfId="29368"/>
    <cellStyle name="常规 35 2 4 2 2 2 10 3 3" xfId="29369"/>
    <cellStyle name="常规 35 2 4 2 2 2 10 4" xfId="3408"/>
    <cellStyle name="常规 35 2 4 2 2 2 10 5" xfId="3412"/>
    <cellStyle name="常规 35 2 4 2 2 2 11" xfId="20412"/>
    <cellStyle name="常规 35 2 4 2 2 2 11 2" xfId="19338"/>
    <cellStyle name="常规 35 2 4 2 2 2 11 3" xfId="19341"/>
    <cellStyle name="常规 35 2 4 2 2 2 12" xfId="20415"/>
    <cellStyle name="常规 35 2 4 2 2 2 12 2" xfId="29370"/>
    <cellStyle name="常规 35 2 4 2 2 2 12 3" xfId="29372"/>
    <cellStyle name="常规 35 2 4 2 2 2 13" xfId="20418"/>
    <cellStyle name="常规 35 2 4 2 2 2 14" xfId="20420"/>
    <cellStyle name="常规 35 2 4 2 2 2 2" xfId="29374"/>
    <cellStyle name="常规 35 2 4 2 2 2 2 2" xfId="29375"/>
    <cellStyle name="常规 35 2 4 2 2 2 2 2 2" xfId="29376"/>
    <cellStyle name="常规 35 2 4 2 2 2 2 2 3" xfId="8317"/>
    <cellStyle name="常规 35 2 4 2 2 2 2 3" xfId="29378"/>
    <cellStyle name="常规 35 2 4 2 2 2 2 3 2" xfId="29379"/>
    <cellStyle name="常规 35 2 4 2 2 2 2 3 3" xfId="8338"/>
    <cellStyle name="常规 35 2 4 2 2 2 2 4" xfId="29382"/>
    <cellStyle name="常规 35 2 4 2 2 2 2 5" xfId="29383"/>
    <cellStyle name="常规 35 2 4 2 2 2 3" xfId="22562"/>
    <cellStyle name="常规 35 2 4 2 2 2 3 2" xfId="29384"/>
    <cellStyle name="常规 35 2 4 2 2 2 3 2 2" xfId="29385"/>
    <cellStyle name="常规 35 2 4 2 2 2 3 2 3" xfId="8389"/>
    <cellStyle name="常规 35 2 4 2 2 2 3 3" xfId="29386"/>
    <cellStyle name="常规 35 2 4 2 2 2 3 3 2" xfId="29387"/>
    <cellStyle name="常规 35 2 4 2 2 2 3 3 3" xfId="29388"/>
    <cellStyle name="常规 35 2 4 2 2 2 3 4" xfId="29389"/>
    <cellStyle name="常规 35 2 4 2 2 2 3 5" xfId="29390"/>
    <cellStyle name="常规 35 2 4 2 2 2 4" xfId="29391"/>
    <cellStyle name="常规 35 2 4 2 2 2 4 2" xfId="29392"/>
    <cellStyle name="常规 35 2 4 2 2 2 4 2 2" xfId="19299"/>
    <cellStyle name="常规 35 2 4 2 2 2 4 2 3" xfId="4148"/>
    <cellStyle name="常规 35 2 4 2 2 2 4 3" xfId="29393"/>
    <cellStyle name="常规 35 2 4 2 2 2 4 3 2" xfId="29394"/>
    <cellStyle name="常规 35 2 4 2 2 2 4 3 3" xfId="8487"/>
    <cellStyle name="常规 35 2 4 2 2 2 4 4" xfId="29395"/>
    <cellStyle name="常规 35 2 4 2 2 2 4 5" xfId="29396"/>
    <cellStyle name="常规 35 2 4 2 2 2 5" xfId="29397"/>
    <cellStyle name="常规 35 2 4 2 2 2 5 2" xfId="28489"/>
    <cellStyle name="常规 35 2 4 2 2 2 5 2 2" xfId="28491"/>
    <cellStyle name="常规 35 2 4 2 2 2 5 2 3" xfId="28493"/>
    <cellStyle name="常规 35 2 4 2 2 2 5 3" xfId="28495"/>
    <cellStyle name="常规 35 2 4 2 2 2 5 3 2" xfId="29398"/>
    <cellStyle name="常规 35 2 4 2 2 2 5 3 3" xfId="29400"/>
    <cellStyle name="常规 35 2 4 2 2 2 5 4" xfId="28497"/>
    <cellStyle name="常规 35 2 4 2 2 2 5 5" xfId="29402"/>
    <cellStyle name="常规 35 2 4 2 2 2 6" xfId="27938"/>
    <cellStyle name="常规 35 2 4 2 2 2 6 2" xfId="29403"/>
    <cellStyle name="常规 35 2 4 2 2 2 6 2 2" xfId="29404"/>
    <cellStyle name="常规 35 2 4 2 2 2 6 2 3" xfId="29405"/>
    <cellStyle name="常规 35 2 4 2 2 2 6 3" xfId="29406"/>
    <cellStyle name="常规 35 2 4 2 2 2 6 3 2" xfId="29407"/>
    <cellStyle name="常规 35 2 4 2 2 2 6 3 3" xfId="29408"/>
    <cellStyle name="常规 35 2 4 2 2 2 6 4" xfId="29409"/>
    <cellStyle name="常规 35 2 4 2 2 2 6 5" xfId="29410"/>
    <cellStyle name="常规 35 2 4 2 2 2 7" xfId="27940"/>
    <cellStyle name="常规 35 2 4 2 2 2 7 2" xfId="29411"/>
    <cellStyle name="常规 35 2 4 2 2 2 7 2 2" xfId="29412"/>
    <cellStyle name="常规 35 2 4 2 2 2 7 2 3" xfId="29413"/>
    <cellStyle name="常规 35 2 4 2 2 2 7 3" xfId="29414"/>
    <cellStyle name="常规 35 2 4 2 2 2 7 3 2" xfId="29415"/>
    <cellStyle name="常规 35 2 4 2 2 2 7 3 3" xfId="29417"/>
    <cellStyle name="常规 35 2 4 2 2 2 7 4" xfId="21944"/>
    <cellStyle name="常规 35 2 4 2 2 2 7 5" xfId="21946"/>
    <cellStyle name="常规 35 2 4 2 2 2 8" xfId="29420"/>
    <cellStyle name="常规 35 2 4 2 2 2 8 2" xfId="29422"/>
    <cellStyle name="常规 35 2 4 2 2 2 8 2 2" xfId="29424"/>
    <cellStyle name="常规 35 2 4 2 2 2 8 2 3" xfId="29426"/>
    <cellStyle name="常规 35 2 4 2 2 2 8 3" xfId="29428"/>
    <cellStyle name="常规 35 2 4 2 2 2 8 3 2" xfId="29430"/>
    <cellStyle name="常规 35 2 4 2 2 2 8 3 3" xfId="29431"/>
    <cellStyle name="常规 35 2 4 2 2 2 8 4" xfId="29433"/>
    <cellStyle name="常规 35 2 4 2 2 2 8 5" xfId="29435"/>
    <cellStyle name="常规 35 2 4 2 2 2 9" xfId="29437"/>
    <cellStyle name="常规 35 2 4 2 2 2 9 2" xfId="29439"/>
    <cellStyle name="常规 35 2 4 2 2 2 9 2 2" xfId="29441"/>
    <cellStyle name="常规 35 2 4 2 2 2 9 2 3" xfId="29442"/>
    <cellStyle name="常规 35 2 4 2 2 2 9 3" xfId="29444"/>
    <cellStyle name="常规 35 2 4 2 2 2 9 3 2" xfId="29446"/>
    <cellStyle name="常规 35 2 4 2 2 2 9 3 3" xfId="29447"/>
    <cellStyle name="常规 35 2 4 2 2 2 9 4" xfId="29449"/>
    <cellStyle name="常规 35 2 4 2 2 2 9 5" xfId="29451"/>
    <cellStyle name="常规 35 2 4 2 2 3" xfId="3367"/>
    <cellStyle name="常规 35 2 4 2 2 3 2" xfId="29452"/>
    <cellStyle name="常规 35 2 4 2 2 3 2 2" xfId="29454"/>
    <cellStyle name="常规 35 2 4 2 2 3 2 3" xfId="5951"/>
    <cellStyle name="常规 35 2 4 2 2 3 3" xfId="29455"/>
    <cellStyle name="常规 35 2 4 2 2 3 3 2" xfId="29456"/>
    <cellStyle name="常规 35 2 4 2 2 3 3 3" xfId="29457"/>
    <cellStyle name="常规 35 2 4 2 2 3 4" xfId="29459"/>
    <cellStyle name="常规 35 2 4 2 2 3 5" xfId="29460"/>
    <cellStyle name="常规 35 2 4 2 2 4" xfId="3371"/>
    <cellStyle name="常规 35 2 4 2 2 4 2" xfId="29461"/>
    <cellStyle name="常规 35 2 4 2 2 4 2 2" xfId="6898"/>
    <cellStyle name="常规 35 2 4 2 2 4 2 3" xfId="29463"/>
    <cellStyle name="常规 35 2 4 2 2 4 3" xfId="29464"/>
    <cellStyle name="常规 35 2 4 2 2 4 3 2" xfId="344"/>
    <cellStyle name="常规 35 2 4 2 2 4 3 3" xfId="3939"/>
    <cellStyle name="常规 35 2 4 2 2 4 4" xfId="29465"/>
    <cellStyle name="常规 35 2 4 2 2 4 5" xfId="29466"/>
    <cellStyle name="常规 35 2 4 2 2 5" xfId="22659"/>
    <cellStyle name="常规 35 2 4 2 2 5 2" xfId="29467"/>
    <cellStyle name="常规 35 2 4 2 2 5 2 2" xfId="29468"/>
    <cellStyle name="常规 35 2 4 2 2 5 2 3" xfId="29469"/>
    <cellStyle name="常规 35 2 4 2 2 5 3" xfId="29470"/>
    <cellStyle name="常规 35 2 4 2 2 5 3 2" xfId="11332"/>
    <cellStyle name="常规 35 2 4 2 2 5 3 3" xfId="11336"/>
    <cellStyle name="常规 35 2 4 2 2 5 4" xfId="29471"/>
    <cellStyle name="常规 35 2 4 2 2 5 5" xfId="29472"/>
    <cellStyle name="常规 35 2 4 2 2 6" xfId="29473"/>
    <cellStyle name="常规 35 2 4 2 2 6 2" xfId="14760"/>
    <cellStyle name="常规 35 2 4 2 2 6 2 2" xfId="29474"/>
    <cellStyle name="常规 35 2 4 2 2 6 2 3" xfId="29475"/>
    <cellStyle name="常规 35 2 4 2 2 6 3" xfId="14762"/>
    <cellStyle name="常规 35 2 4 2 2 6 3 2" xfId="11387"/>
    <cellStyle name="常规 35 2 4 2 2 6 3 3" xfId="11391"/>
    <cellStyle name="常规 35 2 4 2 2 6 4" xfId="14764"/>
    <cellStyle name="常规 35 2 4 2 2 6 5" xfId="14766"/>
    <cellStyle name="常规 35 2 4 2 2 7" xfId="29476"/>
    <cellStyle name="常规 35 2 4 2 2 7 2" xfId="29477"/>
    <cellStyle name="常规 35 2 4 2 2 7 2 2" xfId="24830"/>
    <cellStyle name="常规 35 2 4 2 2 7 2 3" xfId="24832"/>
    <cellStyle name="常规 35 2 4 2 2 7 3" xfId="29478"/>
    <cellStyle name="常规 35 2 4 2 2 7 3 2" xfId="29479"/>
    <cellStyle name="常规 35 2 4 2 2 7 3 3" xfId="29481"/>
    <cellStyle name="常规 35 2 4 2 2 7 4" xfId="29483"/>
    <cellStyle name="常规 35 2 4 2 2 7 5" xfId="29484"/>
    <cellStyle name="常规 35 2 4 2 2 8" xfId="29485"/>
    <cellStyle name="常规 35 2 4 2 2 8 2" xfId="29486"/>
    <cellStyle name="常规 35 2 4 2 2 8 2 2" xfId="29487"/>
    <cellStyle name="常规 35 2 4 2 2 8 2 3" xfId="29488"/>
    <cellStyle name="常规 35 2 4 2 2 8 3" xfId="29489"/>
    <cellStyle name="常规 35 2 4 2 2 8 3 2" xfId="9435"/>
    <cellStyle name="常规 35 2 4 2 2 8 3 3" xfId="9438"/>
    <cellStyle name="常规 35 2 4 2 2 8 4" xfId="29490"/>
    <cellStyle name="常规 35 2 4 2 2 8 5" xfId="29491"/>
    <cellStyle name="常规 35 2 4 2 2 9" xfId="29492"/>
    <cellStyle name="常规 35 2 4 2 2 9 2" xfId="29493"/>
    <cellStyle name="常规 35 2 4 2 2 9 2 2" xfId="29494"/>
    <cellStyle name="常规 35 2 4 2 2 9 2 3" xfId="28955"/>
    <cellStyle name="常规 35 2 4 2 2 9 3" xfId="29495"/>
    <cellStyle name="常规 35 2 4 2 2 9 3 2" xfId="3986"/>
    <cellStyle name="常规 35 2 4 2 2 9 3 3" xfId="3989"/>
    <cellStyle name="常规 35 2 4 2 2 9 4" xfId="29496"/>
    <cellStyle name="常规 35 2 4 2 2 9 5" xfId="29497"/>
    <cellStyle name="常规 35 2 4 2 3" xfId="2527"/>
    <cellStyle name="常规 35 2 4 2 3 10" xfId="29498"/>
    <cellStyle name="常规 35 2 4 2 3 10 2" xfId="29499"/>
    <cellStyle name="常规 35 2 4 2 3 10 2 2" xfId="29500"/>
    <cellStyle name="常规 35 2 4 2 3 10 2 3" xfId="29501"/>
    <cellStyle name="常规 35 2 4 2 3 10 3" xfId="29502"/>
    <cellStyle name="常规 35 2 4 2 3 10 3 2" xfId="17627"/>
    <cellStyle name="常规 35 2 4 2 3 10 3 3" xfId="29504"/>
    <cellStyle name="常规 35 2 4 2 3 10 4" xfId="29505"/>
    <cellStyle name="常规 35 2 4 2 3 10 5" xfId="11195"/>
    <cellStyle name="常规 35 2 4 2 3 11" xfId="29507"/>
    <cellStyle name="常规 35 2 4 2 3 11 2" xfId="29508"/>
    <cellStyle name="常规 35 2 4 2 3 11 2 2" xfId="16902"/>
    <cellStyle name="常规 35 2 4 2 3 11 2 3" xfId="16938"/>
    <cellStyle name="常规 35 2 4 2 3 11 3" xfId="29509"/>
    <cellStyle name="常规 35 2 4 2 3 11 3 2" xfId="17091"/>
    <cellStyle name="常规 35 2 4 2 3 11 3 3" xfId="17098"/>
    <cellStyle name="常规 35 2 4 2 3 11 4" xfId="29511"/>
    <cellStyle name="常规 35 2 4 2 3 11 5" xfId="11208"/>
    <cellStyle name="常规 35 2 4 2 3 12" xfId="29514"/>
    <cellStyle name="常规 35 2 4 2 3 12 2" xfId="29515"/>
    <cellStyle name="常规 35 2 4 2 3 12 3" xfId="29516"/>
    <cellStyle name="常规 35 2 4 2 3 13" xfId="29171"/>
    <cellStyle name="常规 35 2 4 2 3 13 2" xfId="29517"/>
    <cellStyle name="常规 35 2 4 2 3 13 3" xfId="29519"/>
    <cellStyle name="常规 35 2 4 2 3 14" xfId="29174"/>
    <cellStyle name="常规 35 2 4 2 3 15" xfId="29520"/>
    <cellStyle name="常规 35 2 4 2 3 2" xfId="29521"/>
    <cellStyle name="常规 35 2 4 2 3 2 10" xfId="3296"/>
    <cellStyle name="常规 35 2 4 2 3 2 10 2" xfId="29522"/>
    <cellStyle name="常规 35 2 4 2 3 2 10 2 2" xfId="21110"/>
    <cellStyle name="常规 35 2 4 2 3 2 10 2 3" xfId="29524"/>
    <cellStyle name="常规 35 2 4 2 3 2 10 3" xfId="29525"/>
    <cellStyle name="常规 35 2 4 2 3 2 10 3 2" xfId="29526"/>
    <cellStyle name="常规 35 2 4 2 3 2 10 3 3" xfId="29527"/>
    <cellStyle name="常规 35 2 4 2 3 2 10 4" xfId="29528"/>
    <cellStyle name="常规 35 2 4 2 3 2 10 5" xfId="29529"/>
    <cellStyle name="常规 35 2 4 2 3 2 11" xfId="3298"/>
    <cellStyle name="常规 35 2 4 2 3 2 11 2" xfId="29530"/>
    <cellStyle name="常规 35 2 4 2 3 2 11 3" xfId="29532"/>
    <cellStyle name="常规 35 2 4 2 3 2 12" xfId="3301"/>
    <cellStyle name="常规 35 2 4 2 3 2 12 2" xfId="29533"/>
    <cellStyle name="常规 35 2 4 2 3 2 12 3" xfId="29535"/>
    <cellStyle name="常规 35 2 4 2 3 2 13" xfId="3305"/>
    <cellStyle name="常规 35 2 4 2 3 2 14" xfId="3308"/>
    <cellStyle name="常规 35 2 4 2 3 2 2" xfId="29536"/>
    <cellStyle name="常规 35 2 4 2 3 2 2 2" xfId="29537"/>
    <cellStyle name="常规 35 2 4 2 3 2 2 2 2" xfId="15257"/>
    <cellStyle name="常规 35 2 4 2 3 2 2 2 3" xfId="1172"/>
    <cellStyle name="常规 35 2 4 2 3 2 2 3" xfId="29538"/>
    <cellStyle name="常规 35 2 4 2 3 2 2 3 2" xfId="29539"/>
    <cellStyle name="常规 35 2 4 2 3 2 2 3 3" xfId="274"/>
    <cellStyle name="常规 35 2 4 2 3 2 2 4" xfId="29541"/>
    <cellStyle name="常规 35 2 4 2 3 2 2 5" xfId="28462"/>
    <cellStyle name="常规 35 2 4 2 3 2 3" xfId="22590"/>
    <cellStyle name="常规 35 2 4 2 3 2 3 2" xfId="14450"/>
    <cellStyle name="常规 35 2 4 2 3 2 3 2 2" xfId="29542"/>
    <cellStyle name="常规 35 2 4 2 3 2 3 2 3" xfId="5682"/>
    <cellStyle name="常规 35 2 4 2 3 2 3 3" xfId="14453"/>
    <cellStyle name="常规 35 2 4 2 3 2 3 3 2" xfId="29543"/>
    <cellStyle name="常规 35 2 4 2 3 2 3 3 3" xfId="29544"/>
    <cellStyle name="常规 35 2 4 2 3 2 3 4" xfId="14456"/>
    <cellStyle name="常规 35 2 4 2 3 2 3 5" xfId="14459"/>
    <cellStyle name="常规 35 2 4 2 3 2 4" xfId="22592"/>
    <cellStyle name="常规 35 2 4 2 3 2 4 2" xfId="21321"/>
    <cellStyle name="常规 35 2 4 2 3 2 4 2 2" xfId="29545"/>
    <cellStyle name="常规 35 2 4 2 3 2 4 2 3" xfId="6524"/>
    <cellStyle name="常规 35 2 4 2 3 2 4 3" xfId="21323"/>
    <cellStyle name="常规 35 2 4 2 3 2 4 3 2" xfId="29546"/>
    <cellStyle name="常规 35 2 4 2 3 2 4 3 3" xfId="6731"/>
    <cellStyle name="常规 35 2 4 2 3 2 4 4" xfId="21325"/>
    <cellStyle name="常规 35 2 4 2 3 2 4 5" xfId="29547"/>
    <cellStyle name="常规 35 2 4 2 3 2 5" xfId="22594"/>
    <cellStyle name="常规 35 2 4 2 3 2 5 2" xfId="9936"/>
    <cellStyle name="常规 35 2 4 2 3 2 5 2 2" xfId="9939"/>
    <cellStyle name="常规 35 2 4 2 3 2 5 2 3" xfId="29548"/>
    <cellStyle name="常规 35 2 4 2 3 2 5 3" xfId="9942"/>
    <cellStyle name="常规 35 2 4 2 3 2 5 3 2" xfId="9945"/>
    <cellStyle name="常规 35 2 4 2 3 2 5 3 3" xfId="29549"/>
    <cellStyle name="常规 35 2 4 2 3 2 5 4" xfId="9948"/>
    <cellStyle name="常规 35 2 4 2 3 2 5 5" xfId="9953"/>
    <cellStyle name="常规 35 2 4 2 3 2 6" xfId="22597"/>
    <cellStyle name="常规 35 2 4 2 3 2 6 2" xfId="4727"/>
    <cellStyle name="常规 35 2 4 2 3 2 6 2 2" xfId="29503"/>
    <cellStyle name="常规 35 2 4 2 3 2 6 2 3" xfId="29506"/>
    <cellStyle name="常规 35 2 4 2 3 2 6 3" xfId="5522"/>
    <cellStyle name="常规 35 2 4 2 3 2 6 3 2" xfId="29510"/>
    <cellStyle name="常规 35 2 4 2 3 2 6 3 3" xfId="29512"/>
    <cellStyle name="常规 35 2 4 2 3 2 6 4" xfId="29550"/>
    <cellStyle name="常规 35 2 4 2 3 2 6 5" xfId="29551"/>
    <cellStyle name="常规 35 2 4 2 3 2 7" xfId="22600"/>
    <cellStyle name="常规 35 2 4 2 3 2 7 2" xfId="2715"/>
    <cellStyle name="常规 35 2 4 2 3 2 7 2 2" xfId="15446"/>
    <cellStyle name="常规 35 2 4 2 3 2 7 2 3" xfId="29552"/>
    <cellStyle name="常规 35 2 4 2 3 2 7 3" xfId="2723"/>
    <cellStyle name="常规 35 2 4 2 3 2 7 3 2" xfId="11922"/>
    <cellStyle name="常规 35 2 4 2 3 2 7 3 3" xfId="12489"/>
    <cellStyle name="常规 35 2 4 2 3 2 7 4" xfId="2730"/>
    <cellStyle name="常规 35 2 4 2 3 2 7 5" xfId="2738"/>
    <cellStyle name="常规 35 2 4 2 3 2 8" xfId="22603"/>
    <cellStyle name="常规 35 2 4 2 3 2 8 2" xfId="29554"/>
    <cellStyle name="常规 35 2 4 2 3 2 8 2 2" xfId="2067"/>
    <cellStyle name="常规 35 2 4 2 3 2 8 2 3" xfId="2072"/>
    <cellStyle name="常规 35 2 4 2 3 2 8 3" xfId="29556"/>
    <cellStyle name="常规 35 2 4 2 3 2 8 3 2" xfId="29557"/>
    <cellStyle name="常规 35 2 4 2 3 2 8 3 3" xfId="29558"/>
    <cellStyle name="常规 35 2 4 2 3 2 8 4" xfId="21992"/>
    <cellStyle name="常规 35 2 4 2 3 2 8 5" xfId="21994"/>
    <cellStyle name="常规 35 2 4 2 3 2 9" xfId="22606"/>
    <cellStyle name="常规 35 2 4 2 3 2 9 2" xfId="29560"/>
    <cellStyle name="常规 35 2 4 2 3 2 9 2 2" xfId="29562"/>
    <cellStyle name="常规 35 2 4 2 3 2 9 2 3" xfId="29564"/>
    <cellStyle name="常规 35 2 4 2 3 2 9 3" xfId="29565"/>
    <cellStyle name="常规 35 2 4 2 3 2 9 3 2" xfId="16568"/>
    <cellStyle name="常规 35 2 4 2 3 2 9 3 3" xfId="29566"/>
    <cellStyle name="常规 35 2 4 2 3 2 9 4" xfId="29567"/>
    <cellStyle name="常规 35 2 4 2 3 2 9 5" xfId="21021"/>
    <cellStyle name="常规 35 2 4 2 3 3" xfId="29568"/>
    <cellStyle name="常规 35 2 4 2 3 3 2" xfId="23965"/>
    <cellStyle name="常规 35 2 4 2 3 3 2 2" xfId="9772"/>
    <cellStyle name="常规 35 2 4 2 3 3 2 3" xfId="9775"/>
    <cellStyle name="常规 35 2 4 2 3 3 3" xfId="22611"/>
    <cellStyle name="常规 35 2 4 2 3 3 3 2" xfId="11112"/>
    <cellStyle name="常规 35 2 4 2 3 3 3 3" xfId="11114"/>
    <cellStyle name="常规 35 2 4 2 3 3 4" xfId="29569"/>
    <cellStyle name="常规 35 2 4 2 3 3 5" xfId="29570"/>
    <cellStyle name="常规 35 2 4 2 3 4" xfId="29571"/>
    <cellStyle name="常规 35 2 4 2 3 4 2" xfId="29573"/>
    <cellStyle name="常规 35 2 4 2 3 4 2 2" xfId="29574"/>
    <cellStyle name="常规 35 2 4 2 3 4 2 3" xfId="29575"/>
    <cellStyle name="常规 35 2 4 2 3 4 3" xfId="29576"/>
    <cellStyle name="常规 35 2 4 2 3 4 3 2" xfId="29577"/>
    <cellStyle name="常规 35 2 4 2 3 4 3 3" xfId="29578"/>
    <cellStyle name="常规 35 2 4 2 3 4 4" xfId="29579"/>
    <cellStyle name="常规 35 2 4 2 3 4 5" xfId="29580"/>
    <cellStyle name="常规 35 2 4 2 3 5" xfId="29581"/>
    <cellStyle name="常规 35 2 4 2 3 5 2" xfId="29583"/>
    <cellStyle name="常规 35 2 4 2 3 5 2 2" xfId="29584"/>
    <cellStyle name="常规 35 2 4 2 3 5 2 3" xfId="29585"/>
    <cellStyle name="常规 35 2 4 2 3 5 3" xfId="29586"/>
    <cellStyle name="常规 35 2 4 2 3 5 3 2" xfId="24509"/>
    <cellStyle name="常规 35 2 4 2 3 5 3 3" xfId="24511"/>
    <cellStyle name="常规 35 2 4 2 3 5 4" xfId="29587"/>
    <cellStyle name="常规 35 2 4 2 3 5 5" xfId="29588"/>
    <cellStyle name="常规 35 2 4 2 3 6" xfId="29589"/>
    <cellStyle name="常规 35 2 4 2 3 6 2" xfId="1726"/>
    <cellStyle name="常规 35 2 4 2 3 6 2 2" xfId="24416"/>
    <cellStyle name="常规 35 2 4 2 3 6 2 3" xfId="24418"/>
    <cellStyle name="常规 35 2 4 2 3 6 3" xfId="1740"/>
    <cellStyle name="常规 35 2 4 2 3 6 3 2" xfId="24523"/>
    <cellStyle name="常规 35 2 4 2 3 6 3 3" xfId="24525"/>
    <cellStyle name="常规 35 2 4 2 3 6 4" xfId="4432"/>
    <cellStyle name="常规 35 2 4 2 3 6 5" xfId="4443"/>
    <cellStyle name="常规 35 2 4 2 3 7" xfId="29590"/>
    <cellStyle name="常规 35 2 4 2 3 7 2" xfId="29591"/>
    <cellStyle name="常规 35 2 4 2 3 7 2 2" xfId="29592"/>
    <cellStyle name="常规 35 2 4 2 3 7 2 3" xfId="29593"/>
    <cellStyle name="常规 35 2 4 2 3 7 3" xfId="29594"/>
    <cellStyle name="常规 35 2 4 2 3 7 3 2" xfId="29595"/>
    <cellStyle name="常规 35 2 4 2 3 7 3 3" xfId="29596"/>
    <cellStyle name="常规 35 2 4 2 3 7 4" xfId="29597"/>
    <cellStyle name="常规 35 2 4 2 3 7 5" xfId="29598"/>
    <cellStyle name="常规 35 2 4 2 3 8" xfId="29599"/>
    <cellStyle name="常规 35 2 4 2 3 8 2" xfId="29600"/>
    <cellStyle name="常规 35 2 4 2 3 8 2 2" xfId="29601"/>
    <cellStyle name="常规 35 2 4 2 3 8 2 3" xfId="29602"/>
    <cellStyle name="常规 35 2 4 2 3 8 3" xfId="29603"/>
    <cellStyle name="常规 35 2 4 2 3 8 3 2" xfId="11744"/>
    <cellStyle name="常规 35 2 4 2 3 8 3 3" xfId="11747"/>
    <cellStyle name="常规 35 2 4 2 3 8 4" xfId="29604"/>
    <cellStyle name="常规 35 2 4 2 3 8 5" xfId="29605"/>
    <cellStyle name="常规 35 2 4 2 3 9" xfId="29606"/>
    <cellStyle name="常规 35 2 4 2 3 9 2" xfId="13722"/>
    <cellStyle name="常规 35 2 4 2 3 9 2 2" xfId="12656"/>
    <cellStyle name="常规 35 2 4 2 3 9 2 3" xfId="12659"/>
    <cellStyle name="常规 35 2 4 2 3 9 3" xfId="13725"/>
    <cellStyle name="常规 35 2 4 2 3 9 3 2" xfId="29607"/>
    <cellStyle name="常规 35 2 4 2 3 9 3 3" xfId="29609"/>
    <cellStyle name="常规 35 2 4 2 3 9 4" xfId="13728"/>
    <cellStyle name="常规 35 2 4 2 3 9 5" xfId="13731"/>
    <cellStyle name="常规 35 2 4 2 4" xfId="2532"/>
    <cellStyle name="常规 35 2 4 2 4 10" xfId="15821"/>
    <cellStyle name="常规 35 2 4 2 4 10 2" xfId="17025"/>
    <cellStyle name="常规 35 2 4 2 4 10 2 2" xfId="27394"/>
    <cellStyle name="常规 35 2 4 2 4 10 2 3" xfId="28104"/>
    <cellStyle name="常规 35 2 4 2 4 10 3" xfId="17028"/>
    <cellStyle name="常规 35 2 4 2 4 10 3 2" xfId="27399"/>
    <cellStyle name="常规 35 2 4 2 4 10 3 3" xfId="29610"/>
    <cellStyle name="常规 35 2 4 2 4 10 4" xfId="29612"/>
    <cellStyle name="常规 35 2 4 2 4 10 5" xfId="14139"/>
    <cellStyle name="常规 35 2 4 2 4 11" xfId="15826"/>
    <cellStyle name="常规 35 2 4 2 4 11 2" xfId="29614"/>
    <cellStyle name="常规 35 2 4 2 4 11 3" xfId="29616"/>
    <cellStyle name="常规 35 2 4 2 4 12" xfId="15831"/>
    <cellStyle name="常规 35 2 4 2 4 12 2" xfId="29618"/>
    <cellStyle name="常规 35 2 4 2 4 12 3" xfId="29620"/>
    <cellStyle name="常规 35 2 4 2 4 13" xfId="15837"/>
    <cellStyle name="常规 35 2 4 2 4 14" xfId="15840"/>
    <cellStyle name="常规 35 2 4 2 4 2" xfId="5575"/>
    <cellStyle name="常规 35 2 4 2 4 2 2" xfId="16241"/>
    <cellStyle name="常规 35 2 4 2 4 2 2 2" xfId="17399"/>
    <cellStyle name="常规 35 2 4 2 4 2 2 3" xfId="17402"/>
    <cellStyle name="常规 35 2 4 2 4 2 3" xfId="16244"/>
    <cellStyle name="常规 35 2 4 2 4 2 3 2" xfId="17751"/>
    <cellStyle name="常规 35 2 4 2 4 2 3 3" xfId="17753"/>
    <cellStyle name="常规 35 2 4 2 4 2 4" xfId="16246"/>
    <cellStyle name="常规 35 2 4 2 4 2 5" xfId="16248"/>
    <cellStyle name="常规 35 2 4 2 4 3" xfId="5583"/>
    <cellStyle name="常规 35 2 4 2 4 3 2" xfId="29623"/>
    <cellStyle name="常规 35 2 4 2 4 3 2 2" xfId="26228"/>
    <cellStyle name="常规 35 2 4 2 4 3 2 3" xfId="26233"/>
    <cellStyle name="常规 35 2 4 2 4 3 3" xfId="29626"/>
    <cellStyle name="常规 35 2 4 2 4 3 3 2" xfId="14043"/>
    <cellStyle name="常规 35 2 4 2 4 3 3 3" xfId="14047"/>
    <cellStyle name="常规 35 2 4 2 4 3 4" xfId="29629"/>
    <cellStyle name="常规 35 2 4 2 4 3 5" xfId="17933"/>
    <cellStyle name="常规 35 2 4 2 4 4" xfId="5106"/>
    <cellStyle name="常规 35 2 4 2 4 4 2" xfId="29631"/>
    <cellStyle name="常规 35 2 4 2 4 4 2 2" xfId="29632"/>
    <cellStyle name="常规 35 2 4 2 4 4 2 3" xfId="29633"/>
    <cellStyle name="常规 35 2 4 2 4 4 3" xfId="29634"/>
    <cellStyle name="常规 35 2 4 2 4 4 3 2" xfId="29635"/>
    <cellStyle name="常规 35 2 4 2 4 4 3 3" xfId="29636"/>
    <cellStyle name="常规 35 2 4 2 4 4 4" xfId="29637"/>
    <cellStyle name="常规 35 2 4 2 4 4 5" xfId="29638"/>
    <cellStyle name="常规 35 2 4 2 4 5" xfId="5118"/>
    <cellStyle name="常规 35 2 4 2 4 5 2" xfId="29639"/>
    <cellStyle name="常规 35 2 4 2 4 5 2 2" xfId="29640"/>
    <cellStyle name="常规 35 2 4 2 4 5 2 3" xfId="29641"/>
    <cellStyle name="常规 35 2 4 2 4 5 3" xfId="29642"/>
    <cellStyle name="常规 35 2 4 2 4 5 3 2" xfId="11588"/>
    <cellStyle name="常规 35 2 4 2 4 5 3 3" xfId="11591"/>
    <cellStyle name="常规 35 2 4 2 4 5 4" xfId="29643"/>
    <cellStyle name="常规 35 2 4 2 4 5 5" xfId="29644"/>
    <cellStyle name="常规 35 2 4 2 4 6" xfId="5588"/>
    <cellStyle name="常规 35 2 4 2 4 6 2" xfId="45"/>
    <cellStyle name="常规 35 2 4 2 4 6 2 2" xfId="29645"/>
    <cellStyle name="常规 35 2 4 2 4 6 2 3" xfId="29646"/>
    <cellStyle name="常规 35 2 4 2 4 6 3" xfId="29647"/>
    <cellStyle name="常规 35 2 4 2 4 6 3 2" xfId="11644"/>
    <cellStyle name="常规 35 2 4 2 4 6 3 3" xfId="11647"/>
    <cellStyle name="常规 35 2 4 2 4 6 4" xfId="29648"/>
    <cellStyle name="常规 35 2 4 2 4 6 5" xfId="29649"/>
    <cellStyle name="常规 35 2 4 2 4 7" xfId="5593"/>
    <cellStyle name="常规 35 2 4 2 4 7 2" xfId="29650"/>
    <cellStyle name="常规 35 2 4 2 4 7 2 2" xfId="29651"/>
    <cellStyle name="常规 35 2 4 2 4 7 2 3" xfId="29652"/>
    <cellStyle name="常规 35 2 4 2 4 7 3" xfId="29653"/>
    <cellStyle name="常规 35 2 4 2 4 7 3 2" xfId="29654"/>
    <cellStyle name="常规 35 2 4 2 4 7 3 3" xfId="29655"/>
    <cellStyle name="常规 35 2 4 2 4 7 4" xfId="29656"/>
    <cellStyle name="常规 35 2 4 2 4 7 5" xfId="29657"/>
    <cellStyle name="常规 35 2 4 2 4 8" xfId="24910"/>
    <cellStyle name="常规 35 2 4 2 4 8 2" xfId="29658"/>
    <cellStyle name="常规 35 2 4 2 4 8 2 2" xfId="29659"/>
    <cellStyle name="常规 35 2 4 2 4 8 2 3" xfId="29660"/>
    <cellStyle name="常规 35 2 4 2 4 8 3" xfId="29661"/>
    <cellStyle name="常规 35 2 4 2 4 8 3 2" xfId="17422"/>
    <cellStyle name="常规 35 2 4 2 4 8 3 3" xfId="17424"/>
    <cellStyle name="常规 35 2 4 2 4 8 4" xfId="29662"/>
    <cellStyle name="常规 35 2 4 2 4 8 5" xfId="29663"/>
    <cellStyle name="常规 35 2 4 2 4 9" xfId="29664"/>
    <cellStyle name="常规 35 2 4 2 4 9 2" xfId="3153"/>
    <cellStyle name="常规 35 2 4 2 4 9 2 2" xfId="29665"/>
    <cellStyle name="常规 35 2 4 2 4 9 2 3" xfId="26468"/>
    <cellStyle name="常规 35 2 4 2 4 9 3" xfId="3160"/>
    <cellStyle name="常规 35 2 4 2 4 9 3 2" xfId="29666"/>
    <cellStyle name="常规 35 2 4 2 4 9 3 3" xfId="29667"/>
    <cellStyle name="常规 35 2 4 2 4 9 4" xfId="3164"/>
    <cellStyle name="常规 35 2 4 2 4 9 5" xfId="5168"/>
    <cellStyle name="常规 35 2 4 2 5" xfId="2539"/>
    <cellStyle name="常规 35 2 4 2 5 2" xfId="29668"/>
    <cellStyle name="常规 35 2 4 2 5 2 2" xfId="29670"/>
    <cellStyle name="常规 35 2 4 2 5 2 3" xfId="29672"/>
    <cellStyle name="常规 35 2 4 2 5 3" xfId="29674"/>
    <cellStyle name="常规 35 2 4 2 5 3 2" xfId="29676"/>
    <cellStyle name="常规 35 2 4 2 5 3 3" xfId="29677"/>
    <cellStyle name="常规 35 2 4 2 5 4" xfId="29678"/>
    <cellStyle name="常规 35 2 4 2 5 5" xfId="29680"/>
    <cellStyle name="常规 35 2 4 2 6" xfId="2544"/>
    <cellStyle name="常规 35 2 4 2 6 2" xfId="18523"/>
    <cellStyle name="常规 35 2 4 2 6 2 2" xfId="29681"/>
    <cellStyle name="常规 35 2 4 2 6 2 3" xfId="29682"/>
    <cellStyle name="常规 35 2 4 2 6 3" xfId="18526"/>
    <cellStyle name="常规 35 2 4 2 6 3 2" xfId="20750"/>
    <cellStyle name="常规 35 2 4 2 6 3 3" xfId="29683"/>
    <cellStyle name="常规 35 2 4 2 6 4" xfId="29684"/>
    <cellStyle name="常规 35 2 4 2 6 5" xfId="29685"/>
    <cellStyle name="常规 35 2 4 2 7" xfId="2550"/>
    <cellStyle name="常规 35 2 4 2 7 2" xfId="29686"/>
    <cellStyle name="常规 35 2 4 2 7 2 2" xfId="29688"/>
    <cellStyle name="常规 35 2 4 2 7 2 3" xfId="29689"/>
    <cellStyle name="常规 35 2 4 2 7 3" xfId="29690"/>
    <cellStyle name="常规 35 2 4 2 7 3 2" xfId="29691"/>
    <cellStyle name="常规 35 2 4 2 7 3 3" xfId="29692"/>
    <cellStyle name="常规 35 2 4 2 7 4" xfId="29693"/>
    <cellStyle name="常规 35 2 4 2 7 5" xfId="29694"/>
    <cellStyle name="常规 35 2 4 2 8" xfId="24184"/>
    <cellStyle name="常规 35 2 4 2 8 2" xfId="29695"/>
    <cellStyle name="常规 35 2 4 2 8 2 2" xfId="29696"/>
    <cellStyle name="常规 35 2 4 2 8 2 3" xfId="29697"/>
    <cellStyle name="常规 35 2 4 2 8 3" xfId="29698"/>
    <cellStyle name="常规 35 2 4 2 8 3 2" xfId="12029"/>
    <cellStyle name="常规 35 2 4 2 8 3 3" xfId="29699"/>
    <cellStyle name="常规 35 2 4 2 8 4" xfId="4520"/>
    <cellStyle name="常规 35 2 4 2 8 5" xfId="4525"/>
    <cellStyle name="常规 35 2 4 2 9" xfId="29701"/>
    <cellStyle name="常规 35 2 4 2 9 2" xfId="29702"/>
    <cellStyle name="常规 35 2 4 2 9 2 2" xfId="3401"/>
    <cellStyle name="常规 35 2 4 2 9 2 3" xfId="29703"/>
    <cellStyle name="常规 35 2 4 2 9 3" xfId="29704"/>
    <cellStyle name="常规 35 2 4 2 9 3 2" xfId="3428"/>
    <cellStyle name="常规 35 2 4 2 9 3 3" xfId="3432"/>
    <cellStyle name="常规 35 2 4 2 9 4" xfId="29705"/>
    <cellStyle name="常规 35 2 4 2 9 5" xfId="29707"/>
    <cellStyle name="常规 35 2 4 3" xfId="2946"/>
    <cellStyle name="常规 35 2 4 3 10" xfId="25103"/>
    <cellStyle name="常规 35 2 4 3 10 2" xfId="29159"/>
    <cellStyle name="常规 35 2 4 3 10 2 2" xfId="29161"/>
    <cellStyle name="常规 35 2 4 3 10 2 3" xfId="29164"/>
    <cellStyle name="常规 35 2 4 3 10 3" xfId="29169"/>
    <cellStyle name="常规 35 2 4 3 10 3 2" xfId="29172"/>
    <cellStyle name="常规 35 2 4 3 10 3 3" xfId="29175"/>
    <cellStyle name="常规 35 2 4 3 10 4" xfId="13122"/>
    <cellStyle name="常规 35 2 4 3 10 5" xfId="13127"/>
    <cellStyle name="常规 35 2 4 3 11" xfId="25105"/>
    <cellStyle name="常规 35 2 4 3 11 2" xfId="29709"/>
    <cellStyle name="常规 35 2 4 3 11 2 2" xfId="29710"/>
    <cellStyle name="常规 35 2 4 3 11 2 3" xfId="29711"/>
    <cellStyle name="常规 35 2 4 3 11 3" xfId="29712"/>
    <cellStyle name="常规 35 2 4 3 11 3 2" xfId="29713"/>
    <cellStyle name="常规 35 2 4 3 11 3 3" xfId="29714"/>
    <cellStyle name="常规 35 2 4 3 11 4" xfId="29715"/>
    <cellStyle name="常规 35 2 4 3 11 5" xfId="29716"/>
    <cellStyle name="常规 35 2 4 3 12" xfId="29717"/>
    <cellStyle name="常规 35 2 4 3 12 2" xfId="15067"/>
    <cellStyle name="常规 35 2 4 3 12 3" xfId="15071"/>
    <cellStyle name="常规 35 2 4 3 13" xfId="29718"/>
    <cellStyle name="常规 35 2 4 3 13 2" xfId="15139"/>
    <cellStyle name="常规 35 2 4 3 13 3" xfId="29719"/>
    <cellStyle name="常规 35 2 4 3 14" xfId="29721"/>
    <cellStyle name="常规 35 2 4 3 15" xfId="29722"/>
    <cellStyle name="常规 35 2 4 3 2" xfId="14958"/>
    <cellStyle name="常规 35 2 4 3 2 10" xfId="29723"/>
    <cellStyle name="常规 35 2 4 3 2 10 2" xfId="29725"/>
    <cellStyle name="常规 35 2 4 3 2 10 2 2" xfId="29726"/>
    <cellStyle name="常规 35 2 4 3 2 10 2 3" xfId="29727"/>
    <cellStyle name="常规 35 2 4 3 2 10 3" xfId="29728"/>
    <cellStyle name="常规 35 2 4 3 2 10 3 2" xfId="12270"/>
    <cellStyle name="常规 35 2 4 3 2 10 3 3" xfId="12275"/>
    <cellStyle name="常规 35 2 4 3 2 10 4" xfId="29729"/>
    <cellStyle name="常规 35 2 4 3 2 10 5" xfId="29730"/>
    <cellStyle name="常规 35 2 4 3 2 11" xfId="29731"/>
    <cellStyle name="常规 35 2 4 3 2 11 2" xfId="15556"/>
    <cellStyle name="常规 35 2 4 3 2 11 3" xfId="15558"/>
    <cellStyle name="常规 35 2 4 3 2 12" xfId="3730"/>
    <cellStyle name="常规 35 2 4 3 2 12 2" xfId="29732"/>
    <cellStyle name="常规 35 2 4 3 2 12 3" xfId="29734"/>
    <cellStyle name="常规 35 2 4 3 2 13" xfId="15172"/>
    <cellStyle name="常规 35 2 4 3 2 14" xfId="29736"/>
    <cellStyle name="常规 35 2 4 3 2 2" xfId="22668"/>
    <cellStyle name="常规 35 2 4 3 2 2 2" xfId="29737"/>
    <cellStyle name="常规 35 2 4 3 2 2 2 2" xfId="29738"/>
    <cellStyle name="常规 35 2 4 3 2 2 2 3" xfId="9316"/>
    <cellStyle name="常规 35 2 4 3 2 2 3" xfId="23163"/>
    <cellStyle name="常规 35 2 4 3 2 2 3 2" xfId="9798"/>
    <cellStyle name="常规 35 2 4 3 2 2 3 3" xfId="9803"/>
    <cellStyle name="常规 35 2 4 3 2 2 4" xfId="23191"/>
    <cellStyle name="常规 35 2 4 3 2 2 5" xfId="23216"/>
    <cellStyle name="常规 35 2 4 3 2 3" xfId="22670"/>
    <cellStyle name="常规 35 2 4 3 2 3 2" xfId="29739"/>
    <cellStyle name="常规 35 2 4 3 2 3 2 2" xfId="16100"/>
    <cellStyle name="常规 35 2 4 3 2 3 2 3" xfId="16102"/>
    <cellStyle name="常规 35 2 4 3 2 3 3" xfId="23235"/>
    <cellStyle name="常规 35 2 4 3 2 3 3 2" xfId="327"/>
    <cellStyle name="常规 35 2 4 3 2 3 3 3" xfId="23241"/>
    <cellStyle name="常规 35 2 4 3 2 3 4" xfId="23243"/>
    <cellStyle name="常规 35 2 4 3 2 3 5" xfId="23247"/>
    <cellStyle name="常规 35 2 4 3 2 4" xfId="22672"/>
    <cellStyle name="常规 35 2 4 3 2 4 2" xfId="29741"/>
    <cellStyle name="常规 35 2 4 3 2 4 2 2" xfId="29743"/>
    <cellStyle name="常规 35 2 4 3 2 4 2 3" xfId="29744"/>
    <cellStyle name="常规 35 2 4 3 2 4 3" xfId="23252"/>
    <cellStyle name="常规 35 2 4 3 2 4 3 2" xfId="23255"/>
    <cellStyle name="常规 35 2 4 3 2 4 3 3" xfId="23261"/>
    <cellStyle name="常规 35 2 4 3 2 4 4" xfId="23264"/>
    <cellStyle name="常规 35 2 4 3 2 4 5" xfId="23269"/>
    <cellStyle name="常规 35 2 4 3 2 5" xfId="22675"/>
    <cellStyle name="常规 35 2 4 3 2 5 2" xfId="29745"/>
    <cellStyle name="常规 35 2 4 3 2 5 2 2" xfId="29746"/>
    <cellStyle name="常规 35 2 4 3 2 5 2 3" xfId="29747"/>
    <cellStyle name="常规 35 2 4 3 2 5 3" xfId="23271"/>
    <cellStyle name="常规 35 2 4 3 2 5 3 2" xfId="12043"/>
    <cellStyle name="常规 35 2 4 3 2 5 3 3" xfId="12048"/>
    <cellStyle name="常规 35 2 4 3 2 5 4" xfId="23273"/>
    <cellStyle name="常规 35 2 4 3 2 5 5" xfId="29748"/>
    <cellStyle name="常规 35 2 4 3 2 6" xfId="29750"/>
    <cellStyle name="常规 35 2 4 3 2 6 2" xfId="29751"/>
    <cellStyle name="常规 35 2 4 3 2 6 2 2" xfId="29752"/>
    <cellStyle name="常规 35 2 4 3 2 6 2 3" xfId="29753"/>
    <cellStyle name="常规 35 2 4 3 2 6 3" xfId="23276"/>
    <cellStyle name="常规 35 2 4 3 2 6 3 2" xfId="12095"/>
    <cellStyle name="常规 35 2 4 3 2 6 3 3" xfId="12100"/>
    <cellStyle name="常规 35 2 4 3 2 6 4" xfId="23278"/>
    <cellStyle name="常规 35 2 4 3 2 6 5" xfId="29754"/>
    <cellStyle name="常规 35 2 4 3 2 7" xfId="29756"/>
    <cellStyle name="常规 35 2 4 3 2 7 2" xfId="29757"/>
    <cellStyle name="常规 35 2 4 3 2 7 2 2" xfId="29758"/>
    <cellStyle name="常规 35 2 4 3 2 7 2 3" xfId="29759"/>
    <cellStyle name="常规 35 2 4 3 2 7 3" xfId="23281"/>
    <cellStyle name="常规 35 2 4 3 2 7 3 2" xfId="22934"/>
    <cellStyle name="常规 35 2 4 3 2 7 3 3" xfId="22936"/>
    <cellStyle name="常规 35 2 4 3 2 7 4" xfId="29761"/>
    <cellStyle name="常规 35 2 4 3 2 7 5" xfId="29763"/>
    <cellStyle name="常规 35 2 4 3 2 8" xfId="29765"/>
    <cellStyle name="常规 35 2 4 3 2 8 2" xfId="29766"/>
    <cellStyle name="常规 35 2 4 3 2 8 2 2" xfId="29767"/>
    <cellStyle name="常规 35 2 4 3 2 8 2 3" xfId="29768"/>
    <cellStyle name="常规 35 2 4 3 2 8 3" xfId="29769"/>
    <cellStyle name="常规 35 2 4 3 2 8 3 2" xfId="29770"/>
    <cellStyle name="常规 35 2 4 3 2 8 3 3" xfId="29771"/>
    <cellStyle name="常规 35 2 4 3 2 8 4" xfId="29772"/>
    <cellStyle name="常规 35 2 4 3 2 8 5" xfId="29774"/>
    <cellStyle name="常规 35 2 4 3 2 9" xfId="29776"/>
    <cellStyle name="常规 35 2 4 3 2 9 2" xfId="29777"/>
    <cellStyle name="常规 35 2 4 3 2 9 2 2" xfId="29778"/>
    <cellStyle name="常规 35 2 4 3 2 9 2 3" xfId="29779"/>
    <cellStyle name="常规 35 2 4 3 2 9 3" xfId="29780"/>
    <cellStyle name="常规 35 2 4 3 2 9 3 2" xfId="29781"/>
    <cellStyle name="常规 35 2 4 3 2 9 3 3" xfId="29782"/>
    <cellStyle name="常规 35 2 4 3 2 9 4" xfId="29783"/>
    <cellStyle name="常规 35 2 4 3 2 9 5" xfId="29784"/>
    <cellStyle name="常规 35 2 4 3 3" xfId="14960"/>
    <cellStyle name="常规 35 2 4 3 3 2" xfId="29785"/>
    <cellStyle name="常规 35 2 4 3 3 2 2" xfId="18111"/>
    <cellStyle name="常规 35 2 4 3 3 2 3" xfId="23308"/>
    <cellStyle name="常规 35 2 4 3 3 3" xfId="29786"/>
    <cellStyle name="常规 35 2 4 3 3 3 2" xfId="29787"/>
    <cellStyle name="常规 35 2 4 3 3 3 3" xfId="29788"/>
    <cellStyle name="常规 35 2 4 3 3 4" xfId="29789"/>
    <cellStyle name="常规 35 2 4 3 3 5" xfId="29791"/>
    <cellStyle name="常规 35 2 4 3 4" xfId="14963"/>
    <cellStyle name="常规 35 2 4 3 4 2" xfId="27064"/>
    <cellStyle name="常规 35 2 4 3 4 2 2" xfId="18708"/>
    <cellStyle name="常规 35 2 4 3 4 2 3" xfId="18713"/>
    <cellStyle name="常规 35 2 4 3 4 3" xfId="27066"/>
    <cellStyle name="常规 35 2 4 3 4 3 2" xfId="29793"/>
    <cellStyle name="常规 35 2 4 3 4 3 3" xfId="23348"/>
    <cellStyle name="常规 35 2 4 3 4 4" xfId="4161"/>
    <cellStyle name="常规 35 2 4 3 4 5" xfId="4170"/>
    <cellStyle name="常规 35 2 4 3 5" xfId="14965"/>
    <cellStyle name="常规 35 2 4 3 5 2" xfId="6118"/>
    <cellStyle name="常规 35 2 4 3 5 2 2" xfId="18742"/>
    <cellStyle name="常规 35 2 4 3 5 2 3" xfId="18745"/>
    <cellStyle name="常规 35 2 4 3 5 3" xfId="6124"/>
    <cellStyle name="常规 35 2 4 3 5 3 2" xfId="29794"/>
    <cellStyle name="常规 35 2 4 3 5 3 3" xfId="29795"/>
    <cellStyle name="常规 35 2 4 3 5 4" xfId="6131"/>
    <cellStyle name="常规 35 2 4 3 5 5" xfId="29796"/>
    <cellStyle name="常规 35 2 4 3 6" xfId="14967"/>
    <cellStyle name="常规 35 2 4 3 6 2" xfId="25224"/>
    <cellStyle name="常规 35 2 4 3 6 2 2" xfId="29797"/>
    <cellStyle name="常规 35 2 4 3 6 2 3" xfId="29798"/>
    <cellStyle name="常规 35 2 4 3 6 3" xfId="25226"/>
    <cellStyle name="常规 35 2 4 3 6 3 2" xfId="21012"/>
    <cellStyle name="常规 35 2 4 3 6 3 3" xfId="29799"/>
    <cellStyle name="常规 35 2 4 3 6 4" xfId="25228"/>
    <cellStyle name="常规 35 2 4 3 6 5" xfId="29800"/>
    <cellStyle name="常规 35 2 4 3 7" xfId="14969"/>
    <cellStyle name="常规 35 2 4 3 7 2" xfId="14330"/>
    <cellStyle name="常规 35 2 4 3 7 2 2" xfId="29801"/>
    <cellStyle name="常规 35 2 4 3 7 2 3" xfId="15739"/>
    <cellStyle name="常规 35 2 4 3 7 3" xfId="29802"/>
    <cellStyle name="常规 35 2 4 3 7 3 2" xfId="21287"/>
    <cellStyle name="常规 35 2 4 3 7 3 3" xfId="15764"/>
    <cellStyle name="常规 35 2 4 3 7 4" xfId="29803"/>
    <cellStyle name="常规 35 2 4 3 7 5" xfId="29804"/>
    <cellStyle name="常规 35 2 4 3 8" xfId="24190"/>
    <cellStyle name="常规 35 2 4 3 8 2" xfId="29805"/>
    <cellStyle name="常规 35 2 4 3 8 2 2" xfId="17177"/>
    <cellStyle name="常规 35 2 4 3 8 2 3" xfId="15851"/>
    <cellStyle name="常规 35 2 4 3 8 3" xfId="29806"/>
    <cellStyle name="常规 35 2 4 3 8 3 2" xfId="21311"/>
    <cellStyle name="常规 35 2 4 3 8 3 3" xfId="21313"/>
    <cellStyle name="常规 35 2 4 3 8 4" xfId="29807"/>
    <cellStyle name="常规 35 2 4 3 8 5" xfId="29808"/>
    <cellStyle name="常规 35 2 4 3 9" xfId="29809"/>
    <cellStyle name="常规 35 2 4 3 9 2" xfId="29810"/>
    <cellStyle name="常规 35 2 4 3 9 2 2" xfId="3769"/>
    <cellStyle name="常规 35 2 4 3 9 2 3" xfId="3290"/>
    <cellStyle name="常规 35 2 4 3 9 3" xfId="29811"/>
    <cellStyle name="常规 35 2 4 3 9 3 2" xfId="29812"/>
    <cellStyle name="常规 35 2 4 3 9 3 3" xfId="29523"/>
    <cellStyle name="常规 35 2 4 3 9 4" xfId="29813"/>
    <cellStyle name="常规 35 2 4 3 9 5" xfId="29815"/>
    <cellStyle name="常规 35 2 4 4" xfId="2958"/>
    <cellStyle name="常规 35 2 4 4 10" xfId="29817"/>
    <cellStyle name="常规 35 2 4 4 10 2" xfId="29818"/>
    <cellStyle name="常规 35 2 4 4 10 2 2" xfId="29819"/>
    <cellStyle name="常规 35 2 4 4 10 2 3" xfId="29820"/>
    <cellStyle name="常规 35 2 4 4 10 3" xfId="29821"/>
    <cellStyle name="常规 35 2 4 4 10 3 2" xfId="29822"/>
    <cellStyle name="常规 35 2 4 4 10 3 3" xfId="29823"/>
    <cellStyle name="常规 35 2 4 4 10 4" xfId="29824"/>
    <cellStyle name="常规 35 2 4 4 10 5" xfId="29827"/>
    <cellStyle name="常规 35 2 4 4 11" xfId="29830"/>
    <cellStyle name="常规 35 2 4 4 11 2" xfId="29831"/>
    <cellStyle name="常规 35 2 4 4 11 2 2" xfId="29832"/>
    <cellStyle name="常规 35 2 4 4 11 2 3" xfId="29833"/>
    <cellStyle name="常规 35 2 4 4 11 3" xfId="29834"/>
    <cellStyle name="常规 35 2 4 4 11 3 2" xfId="29835"/>
    <cellStyle name="常规 35 2 4 4 11 3 3" xfId="21386"/>
    <cellStyle name="常规 35 2 4 4 11 4" xfId="29836"/>
    <cellStyle name="常规 35 2 4 4 11 5" xfId="29837"/>
    <cellStyle name="常规 35 2 4 4 12" xfId="29838"/>
    <cellStyle name="常规 35 2 4 4 12 2" xfId="16958"/>
    <cellStyle name="常规 35 2 4 4 12 3" xfId="16960"/>
    <cellStyle name="常规 35 2 4 4 13" xfId="29839"/>
    <cellStyle name="常规 35 2 4 4 13 2" xfId="28582"/>
    <cellStyle name="常规 35 2 4 4 13 3" xfId="29840"/>
    <cellStyle name="常规 35 2 4 4 14" xfId="29841"/>
    <cellStyle name="常规 35 2 4 4 15" xfId="29842"/>
    <cellStyle name="常规 35 2 4 4 2" xfId="29843"/>
    <cellStyle name="常规 35 2 4 4 2 10" xfId="29844"/>
    <cellStyle name="常规 35 2 4 4 2 10 2" xfId="25566"/>
    <cellStyle name="常规 35 2 4 4 2 10 2 2" xfId="29845"/>
    <cellStyle name="常规 35 2 4 4 2 10 2 3" xfId="29846"/>
    <cellStyle name="常规 35 2 4 4 2 10 3" xfId="25568"/>
    <cellStyle name="常规 35 2 4 4 2 10 3 2" xfId="12870"/>
    <cellStyle name="常规 35 2 4 4 2 10 3 3" xfId="12873"/>
    <cellStyle name="常规 35 2 4 4 2 10 4" xfId="29848"/>
    <cellStyle name="常规 35 2 4 4 2 10 5" xfId="29850"/>
    <cellStyle name="常规 35 2 4 4 2 11" xfId="29851"/>
    <cellStyle name="常规 35 2 4 4 2 11 2" xfId="1166"/>
    <cellStyle name="常规 35 2 4 4 2 11 3" xfId="29852"/>
    <cellStyle name="常规 35 2 4 4 2 12" xfId="29853"/>
    <cellStyle name="常规 35 2 4 4 2 12 2" xfId="29854"/>
    <cellStyle name="常规 35 2 4 4 2 12 3" xfId="29855"/>
    <cellStyle name="常规 35 2 4 4 2 13" xfId="29856"/>
    <cellStyle name="常规 35 2 4 4 2 14" xfId="29857"/>
    <cellStyle name="常规 35 2 4 4 2 2" xfId="19029"/>
    <cellStyle name="常规 35 2 4 4 2 2 2" xfId="29858"/>
    <cellStyle name="常规 35 2 4 4 2 2 2 2" xfId="29859"/>
    <cellStyle name="常规 35 2 4 4 2 2 2 3" xfId="11406"/>
    <cellStyle name="常规 35 2 4 4 2 2 3" xfId="29860"/>
    <cellStyle name="常规 35 2 4 4 2 2 3 2" xfId="29861"/>
    <cellStyle name="常规 35 2 4 4 2 2 3 3" xfId="14801"/>
    <cellStyle name="常规 35 2 4 4 2 2 4" xfId="29862"/>
    <cellStyle name="常规 35 2 4 4 2 2 5" xfId="26442"/>
    <cellStyle name="常规 35 2 4 4 2 3" xfId="29863"/>
    <cellStyle name="常规 35 2 4 4 2 3 2" xfId="29864"/>
    <cellStyle name="常规 35 2 4 4 2 3 2 2" xfId="29866"/>
    <cellStyle name="常规 35 2 4 4 2 3 2 3" xfId="6135"/>
    <cellStyle name="常规 35 2 4 4 2 3 3" xfId="29867"/>
    <cellStyle name="常规 35 2 4 4 2 3 3 2" xfId="29868"/>
    <cellStyle name="常规 35 2 4 4 2 3 3 3" xfId="15181"/>
    <cellStyle name="常规 35 2 4 4 2 3 4" xfId="29869"/>
    <cellStyle name="常规 35 2 4 4 2 3 5" xfId="19950"/>
    <cellStyle name="常规 35 2 4 4 2 4" xfId="29870"/>
    <cellStyle name="常规 35 2 4 4 2 4 2" xfId="29872"/>
    <cellStyle name="常规 35 2 4 4 2 4 2 2" xfId="29874"/>
    <cellStyle name="常规 35 2 4 4 2 4 2 3" xfId="15313"/>
    <cellStyle name="常规 35 2 4 4 2 4 3" xfId="29875"/>
    <cellStyle name="常规 35 2 4 4 2 4 3 2" xfId="29876"/>
    <cellStyle name="常规 35 2 4 4 2 4 3 3" xfId="29877"/>
    <cellStyle name="常规 35 2 4 4 2 4 4" xfId="29878"/>
    <cellStyle name="常规 35 2 4 4 2 4 5" xfId="19969"/>
    <cellStyle name="常规 35 2 4 4 2 5" xfId="29879"/>
    <cellStyle name="常规 35 2 4 4 2 5 2" xfId="29882"/>
    <cellStyle name="常规 35 2 4 4 2 5 2 2" xfId="29883"/>
    <cellStyle name="常规 35 2 4 4 2 5 2 3" xfId="15432"/>
    <cellStyle name="常规 35 2 4 4 2 5 3" xfId="29885"/>
    <cellStyle name="常规 35 2 4 4 2 5 3 2" xfId="12581"/>
    <cellStyle name="常规 35 2 4 4 2 5 3 3" xfId="12586"/>
    <cellStyle name="常规 35 2 4 4 2 5 4" xfId="29886"/>
    <cellStyle name="常规 35 2 4 4 2 5 5" xfId="26791"/>
    <cellStyle name="常规 35 2 4 4 2 6" xfId="29887"/>
    <cellStyle name="常规 35 2 4 4 2 6 2" xfId="23994"/>
    <cellStyle name="常规 35 2 4 4 2 6 2 2" xfId="23996"/>
    <cellStyle name="常规 35 2 4 4 2 6 2 3" xfId="9959"/>
    <cellStyle name="常规 35 2 4 4 2 6 3" xfId="24241"/>
    <cellStyle name="常规 35 2 4 4 2 6 3 2" xfId="12637"/>
    <cellStyle name="常规 35 2 4 4 2 6 3 3" xfId="10360"/>
    <cellStyle name="常规 35 2 4 4 2 6 4" xfId="24356"/>
    <cellStyle name="常规 35 2 4 4 2 6 5" xfId="24433"/>
    <cellStyle name="常规 35 2 4 4 2 7" xfId="29889"/>
    <cellStyle name="常规 35 2 4 4 2 7 2" xfId="24822"/>
    <cellStyle name="常规 35 2 4 4 2 7 2 2" xfId="24824"/>
    <cellStyle name="常规 35 2 4 4 2 7 2 3" xfId="15549"/>
    <cellStyle name="常规 35 2 4 4 2 7 3" xfId="24905"/>
    <cellStyle name="常规 35 2 4 4 2 7 3 2" xfId="24907"/>
    <cellStyle name="常规 35 2 4 4 2 7 3 3" xfId="20299"/>
    <cellStyle name="常规 35 2 4 4 2 7 4" xfId="25007"/>
    <cellStyle name="常规 35 2 4 4 2 7 5" xfId="24145"/>
    <cellStyle name="常规 35 2 4 4 2 8" xfId="29890"/>
    <cellStyle name="常规 35 2 4 4 2 8 2" xfId="25205"/>
    <cellStyle name="常规 35 2 4 4 2 8 2 2" xfId="25207"/>
    <cellStyle name="常规 35 2 4 4 2 8 2 3" xfId="15584"/>
    <cellStyle name="常规 35 2 4 4 2 8 3" xfId="25282"/>
    <cellStyle name="常规 35 2 4 4 2 8 3 2" xfId="25284"/>
    <cellStyle name="常规 35 2 4 4 2 8 3 3" xfId="25294"/>
    <cellStyle name="常规 35 2 4 4 2 8 4" xfId="25322"/>
    <cellStyle name="常规 35 2 4 4 2 8 5" xfId="24150"/>
    <cellStyle name="常规 35 2 4 4 2 9" xfId="29891"/>
    <cellStyle name="常规 35 2 4 4 2 9 2" xfId="25424"/>
    <cellStyle name="常规 35 2 4 4 2 9 2 2" xfId="25426"/>
    <cellStyle name="常规 35 2 4 4 2 9 2 3" xfId="15611"/>
    <cellStyle name="常规 35 2 4 4 2 9 3" xfId="25434"/>
    <cellStyle name="常规 35 2 4 4 2 9 3 2" xfId="25436"/>
    <cellStyle name="常规 35 2 4 4 2 9 3 3" xfId="29892"/>
    <cellStyle name="常规 35 2 4 4 2 9 4" xfId="25454"/>
    <cellStyle name="常规 35 2 4 4 2 9 5" xfId="25467"/>
    <cellStyle name="常规 35 2 4 4 3" xfId="29893"/>
    <cellStyle name="常规 35 2 4 4 3 2" xfId="29894"/>
    <cellStyle name="常规 35 2 4 4 3 2 2" xfId="29895"/>
    <cellStyle name="常规 35 2 4 4 3 2 3" xfId="29896"/>
    <cellStyle name="常规 35 2 4 4 3 3" xfId="29897"/>
    <cellStyle name="常规 35 2 4 4 3 3 2" xfId="29898"/>
    <cellStyle name="常规 35 2 4 4 3 3 3" xfId="29899"/>
    <cellStyle name="常规 35 2 4 4 3 4" xfId="29900"/>
    <cellStyle name="常规 35 2 4 4 3 5" xfId="29902"/>
    <cellStyle name="常规 35 2 4 4 4" xfId="20138"/>
    <cellStyle name="常规 35 2 4 4 4 2" xfId="29904"/>
    <cellStyle name="常规 35 2 4 4 4 2 2" xfId="29905"/>
    <cellStyle name="常规 35 2 4 4 4 2 3" xfId="29906"/>
    <cellStyle name="常规 35 2 4 4 4 3" xfId="29907"/>
    <cellStyle name="常规 35 2 4 4 4 3 2" xfId="29908"/>
    <cellStyle name="常规 35 2 4 4 4 3 3" xfId="29909"/>
    <cellStyle name="常规 35 2 4 4 4 4" xfId="29910"/>
    <cellStyle name="常规 35 2 4 4 4 5" xfId="29911"/>
    <cellStyle name="常规 35 2 4 4 5" xfId="29912"/>
    <cellStyle name="常规 35 2 4 4 5 2" xfId="29913"/>
    <cellStyle name="常规 35 2 4 4 5 2 2" xfId="29914"/>
    <cellStyle name="常规 35 2 4 4 5 2 3" xfId="29915"/>
    <cellStyle name="常规 35 2 4 4 5 3" xfId="29916"/>
    <cellStyle name="常规 35 2 4 4 5 3 2" xfId="8683"/>
    <cellStyle name="常规 35 2 4 4 5 3 3" xfId="8686"/>
    <cellStyle name="常规 35 2 4 4 5 4" xfId="29917"/>
    <cellStyle name="常规 35 2 4 4 5 5" xfId="29919"/>
    <cellStyle name="常规 35 2 4 4 6" xfId="29921"/>
    <cellStyle name="常规 35 2 4 4 6 2" xfId="29923"/>
    <cellStyle name="常规 35 2 4 4 6 2 2" xfId="29924"/>
    <cellStyle name="常规 35 2 4 4 6 2 3" xfId="29925"/>
    <cellStyle name="常规 35 2 4 4 6 3" xfId="29926"/>
    <cellStyle name="常规 35 2 4 4 6 3 2" xfId="21261"/>
    <cellStyle name="常规 35 2 4 4 6 3 3" xfId="29927"/>
    <cellStyle name="常规 35 2 4 4 6 4" xfId="29928"/>
    <cellStyle name="常规 35 2 4 4 6 5" xfId="29930"/>
    <cellStyle name="常规 35 2 4 4 7" xfId="29932"/>
    <cellStyle name="常规 35 2 4 4 7 2" xfId="29934"/>
    <cellStyle name="常规 35 2 4 4 7 2 2" xfId="29935"/>
    <cellStyle name="常规 35 2 4 4 7 2 3" xfId="15985"/>
    <cellStyle name="常规 35 2 4 4 7 3" xfId="29936"/>
    <cellStyle name="常规 35 2 4 4 7 3 2" xfId="29937"/>
    <cellStyle name="常规 35 2 4 4 7 3 3" xfId="29938"/>
    <cellStyle name="常规 35 2 4 4 7 4" xfId="29939"/>
    <cellStyle name="常规 35 2 4 4 7 5" xfId="29940"/>
    <cellStyle name="常规 35 2 4 4 8" xfId="29941"/>
    <cellStyle name="常规 35 2 4 4 8 2" xfId="17358"/>
    <cellStyle name="常规 35 2 4 4 8 2 2" xfId="29942"/>
    <cellStyle name="常规 35 2 4 4 8 2 3" xfId="29943"/>
    <cellStyle name="常规 35 2 4 4 8 3" xfId="17362"/>
    <cellStyle name="常规 35 2 4 4 8 3 2" xfId="22790"/>
    <cellStyle name="常规 35 2 4 4 8 3 3" xfId="22792"/>
    <cellStyle name="常规 35 2 4 4 8 4" xfId="17366"/>
    <cellStyle name="常规 35 2 4 4 8 5" xfId="29944"/>
    <cellStyle name="常规 35 2 4 4 9" xfId="29945"/>
    <cellStyle name="常规 35 2 4 4 9 2" xfId="29946"/>
    <cellStyle name="常规 35 2 4 4 9 2 2" xfId="25882"/>
    <cellStyle name="常规 35 2 4 4 9 2 3" xfId="25884"/>
    <cellStyle name="常规 35 2 4 4 9 3" xfId="29948"/>
    <cellStyle name="常规 35 2 4 4 9 3 2" xfId="25892"/>
    <cellStyle name="常规 35 2 4 4 9 3 3" xfId="25894"/>
    <cellStyle name="常规 35 2 4 4 9 4" xfId="29950"/>
    <cellStyle name="常规 35 2 4 4 9 5" xfId="29952"/>
    <cellStyle name="常规 35 2 4 5" xfId="2963"/>
    <cellStyle name="常规 35 2 4 5 10" xfId="29954"/>
    <cellStyle name="常规 35 2 4 5 10 2" xfId="29956"/>
    <cellStyle name="常规 35 2 4 5 10 2 2" xfId="29958"/>
    <cellStyle name="常规 35 2 4 5 10 2 3" xfId="29959"/>
    <cellStyle name="常规 35 2 4 5 10 3" xfId="29960"/>
    <cellStyle name="常规 35 2 4 5 10 3 2" xfId="29962"/>
    <cellStyle name="常规 35 2 4 5 10 3 3" xfId="29963"/>
    <cellStyle name="常规 35 2 4 5 10 4" xfId="29964"/>
    <cellStyle name="常规 35 2 4 5 10 5" xfId="29965"/>
    <cellStyle name="常规 35 2 4 5 11" xfId="29966"/>
    <cellStyle name="常规 35 2 4 5 11 2" xfId="22426"/>
    <cellStyle name="常规 35 2 4 5 11 3" xfId="20897"/>
    <cellStyle name="常规 35 2 4 5 12" xfId="29969"/>
    <cellStyle name="常规 35 2 4 5 12 2" xfId="29972"/>
    <cellStyle name="常规 35 2 4 5 12 3" xfId="29973"/>
    <cellStyle name="常规 35 2 4 5 13" xfId="22724"/>
    <cellStyle name="常规 35 2 4 5 14" xfId="22728"/>
    <cellStyle name="常规 35 2 4 5 2" xfId="29974"/>
    <cellStyle name="常规 35 2 4 5 2 2" xfId="29975"/>
    <cellStyle name="常规 35 2 4 5 2 2 2" xfId="14253"/>
    <cellStyle name="常规 35 2 4 5 2 2 3" xfId="14262"/>
    <cellStyle name="常规 35 2 4 5 2 3" xfId="29976"/>
    <cellStyle name="常规 35 2 4 5 2 3 2" xfId="14286"/>
    <cellStyle name="常规 35 2 4 5 2 3 3" xfId="14288"/>
    <cellStyle name="常规 35 2 4 5 2 4" xfId="29977"/>
    <cellStyle name="常规 35 2 4 5 2 5" xfId="29978"/>
    <cellStyle name="常规 35 2 4 5 3" xfId="29981"/>
    <cellStyle name="常规 35 2 4 5 3 2" xfId="29982"/>
    <cellStyle name="常规 35 2 4 5 3 2 2" xfId="29983"/>
    <cellStyle name="常规 35 2 4 5 3 2 3" xfId="29984"/>
    <cellStyle name="常规 35 2 4 5 3 3" xfId="29986"/>
    <cellStyle name="常规 35 2 4 5 3 3 2" xfId="29987"/>
    <cellStyle name="常规 35 2 4 5 3 3 3" xfId="29988"/>
    <cellStyle name="常规 35 2 4 5 3 4" xfId="29990"/>
    <cellStyle name="常规 35 2 4 5 3 5" xfId="29991"/>
    <cellStyle name="常规 35 2 4 5 4" xfId="29993"/>
    <cellStyle name="常规 35 2 4 5 4 2" xfId="29994"/>
    <cellStyle name="常规 35 2 4 5 4 2 2" xfId="29995"/>
    <cellStyle name="常规 35 2 4 5 4 2 3" xfId="29996"/>
    <cellStyle name="常规 35 2 4 5 4 3" xfId="29997"/>
    <cellStyle name="常规 35 2 4 5 4 3 2" xfId="29998"/>
    <cellStyle name="常规 35 2 4 5 4 3 3" xfId="29999"/>
    <cellStyle name="常规 35 2 4 5 4 4" xfId="30000"/>
    <cellStyle name="常规 35 2 4 5 4 5" xfId="30001"/>
    <cellStyle name="常规 35 2 4 5 5" xfId="30003"/>
    <cellStyle name="常规 35 2 4 5 5 2" xfId="30004"/>
    <cellStyle name="常规 35 2 4 5 5 2 2" xfId="30005"/>
    <cellStyle name="常规 35 2 4 5 5 2 3" xfId="30006"/>
    <cellStyle name="常规 35 2 4 5 5 3" xfId="30007"/>
    <cellStyle name="常规 35 2 4 5 5 3 2" xfId="30008"/>
    <cellStyle name="常规 35 2 4 5 5 3 3" xfId="30009"/>
    <cellStyle name="常规 35 2 4 5 5 4" xfId="30010"/>
    <cellStyle name="常规 35 2 4 5 5 5" xfId="30012"/>
    <cellStyle name="常规 35 2 4 5 6" xfId="30015"/>
    <cellStyle name="常规 35 2 4 5 6 2" xfId="30017"/>
    <cellStyle name="常规 35 2 4 5 6 2 2" xfId="7408"/>
    <cellStyle name="常规 35 2 4 5 6 2 3" xfId="30018"/>
    <cellStyle name="常规 35 2 4 5 6 3" xfId="30019"/>
    <cellStyle name="常规 35 2 4 5 6 3 2" xfId="30020"/>
    <cellStyle name="常规 35 2 4 5 6 3 3" xfId="30021"/>
    <cellStyle name="常规 35 2 4 5 6 4" xfId="30022"/>
    <cellStyle name="常规 35 2 4 5 6 5" xfId="30024"/>
    <cellStyle name="常规 35 2 4 5 7" xfId="30027"/>
    <cellStyle name="常规 35 2 4 5 7 2" xfId="30029"/>
    <cellStyle name="常规 35 2 4 5 7 2 2" xfId="30030"/>
    <cellStyle name="常规 35 2 4 5 7 2 3" xfId="30031"/>
    <cellStyle name="常规 35 2 4 5 7 3" xfId="30032"/>
    <cellStyle name="常规 35 2 4 5 7 3 2" xfId="30033"/>
    <cellStyle name="常规 35 2 4 5 7 3 3" xfId="30034"/>
    <cellStyle name="常规 35 2 4 5 7 4" xfId="30035"/>
    <cellStyle name="常规 35 2 4 5 7 5" xfId="30036"/>
    <cellStyle name="常规 35 2 4 5 8" xfId="16371"/>
    <cellStyle name="常规 35 2 4 5 8 2" xfId="912"/>
    <cellStyle name="常规 35 2 4 5 8 2 2" xfId="917"/>
    <cellStyle name="常规 35 2 4 5 8 2 3" xfId="30037"/>
    <cellStyle name="常规 35 2 4 5 8 3" xfId="557"/>
    <cellStyle name="常规 35 2 4 5 8 3 2" xfId="30039"/>
    <cellStyle name="常规 35 2 4 5 8 3 3" xfId="30040"/>
    <cellStyle name="常规 35 2 4 5 8 4" xfId="16384"/>
    <cellStyle name="常规 35 2 4 5 8 5" xfId="16386"/>
    <cellStyle name="常规 35 2 4 5 9" xfId="16392"/>
    <cellStyle name="常规 35 2 4 5 9 2" xfId="30042"/>
    <cellStyle name="常规 35 2 4 5 9 2 2" xfId="3970"/>
    <cellStyle name="常规 35 2 4 5 9 2 3" xfId="30043"/>
    <cellStyle name="常规 35 2 4 5 9 3" xfId="30044"/>
    <cellStyle name="常规 35 2 4 5 9 3 2" xfId="30045"/>
    <cellStyle name="常规 35 2 4 5 9 3 3" xfId="30046"/>
    <cellStyle name="常规 35 2 4 5 9 4" xfId="30047"/>
    <cellStyle name="常规 35 2 4 5 9 5" xfId="30049"/>
    <cellStyle name="常规 35 2 4 6" xfId="2972"/>
    <cellStyle name="常规 35 2 4 6 2" xfId="30051"/>
    <cellStyle name="常规 35 2 4 6 2 2" xfId="18794"/>
    <cellStyle name="常规 35 2 4 6 2 3" xfId="18796"/>
    <cellStyle name="常规 35 2 4 6 3" xfId="30053"/>
    <cellStyle name="常规 35 2 4 6 3 2" xfId="5142"/>
    <cellStyle name="常规 35 2 4 6 3 3" xfId="5150"/>
    <cellStyle name="常规 35 2 4 6 4" xfId="20142"/>
    <cellStyle name="常规 35 2 4 6 5" xfId="30054"/>
    <cellStyle name="常规 35 2 4 7" xfId="8973"/>
    <cellStyle name="常规 35 2 4 7 2" xfId="30055"/>
    <cellStyle name="常规 35 2 4 7 2 2" xfId="30057"/>
    <cellStyle name="常规 35 2 4 7 2 3" xfId="30058"/>
    <cellStyle name="常规 35 2 4 7 3" xfId="30059"/>
    <cellStyle name="常规 35 2 4 7 3 2" xfId="8902"/>
    <cellStyle name="常规 35 2 4 7 3 3" xfId="6300"/>
    <cellStyle name="常规 35 2 4 7 4" xfId="30060"/>
    <cellStyle name="常规 35 2 4 7 5" xfId="30061"/>
    <cellStyle name="常规 35 2 4 8" xfId="8976"/>
    <cellStyle name="常规 35 2 4 8 2" xfId="30062"/>
    <cellStyle name="常规 35 2 4 8 2 2" xfId="30063"/>
    <cellStyle name="常规 35 2 4 8 2 3" xfId="30064"/>
    <cellStyle name="常规 35 2 4 8 3" xfId="27146"/>
    <cellStyle name="常规 35 2 4 8 3 2" xfId="30065"/>
    <cellStyle name="常规 35 2 4 8 3 3" xfId="30066"/>
    <cellStyle name="常规 35 2 4 8 4" xfId="27148"/>
    <cellStyle name="常规 35 2 4 8 5" xfId="30067"/>
    <cellStyle name="常规 35 2 4 9" xfId="30068"/>
    <cellStyle name="常规 35 2 4 9 2" xfId="30069"/>
    <cellStyle name="常规 35 2 4 9 2 2" xfId="19053"/>
    <cellStyle name="常规 35 2 4 9 2 3" xfId="30070"/>
    <cellStyle name="常规 35 2 4 9 3" xfId="27150"/>
    <cellStyle name="常规 35 2 4 9 3 2" xfId="6046"/>
    <cellStyle name="常规 35 2 4 9 3 3" xfId="6049"/>
    <cellStyle name="常规 35 2 4 9 4" xfId="27152"/>
    <cellStyle name="常规 35 2 4 9 5" xfId="6149"/>
    <cellStyle name="常规 35 2 5" xfId="30071"/>
    <cellStyle name="常规 35 2 5 10" xfId="3262"/>
    <cellStyle name="常规 35 2 5 10 2" xfId="8444"/>
    <cellStyle name="常规 35 2 5 10 2 2" xfId="30073"/>
    <cellStyle name="常规 35 2 5 10 2 3" xfId="30074"/>
    <cellStyle name="常规 35 2 5 10 3" xfId="8447"/>
    <cellStyle name="常规 35 2 5 10 3 2" xfId="24376"/>
    <cellStyle name="常规 35 2 5 10 3 3" xfId="30075"/>
    <cellStyle name="常规 35 2 5 10 4" xfId="8450"/>
    <cellStyle name="常规 35 2 5 10 5" xfId="8453"/>
    <cellStyle name="常规 35 2 5 11" xfId="24362"/>
    <cellStyle name="常规 35 2 5 11 2" xfId="2228"/>
    <cellStyle name="常规 35 2 5 11 2 2" xfId="8179"/>
    <cellStyle name="常规 35 2 5 11 2 3" xfId="14362"/>
    <cellStyle name="常规 35 2 5 11 3" xfId="2234"/>
    <cellStyle name="常规 35 2 5 11 3 2" xfId="10873"/>
    <cellStyle name="常规 35 2 5 11 3 3" xfId="10881"/>
    <cellStyle name="常规 35 2 5 11 4" xfId="5998"/>
    <cellStyle name="常规 35 2 5 11 5" xfId="6040"/>
    <cellStyle name="常规 35 2 5 12" xfId="24364"/>
    <cellStyle name="常规 35 2 5 12 2" xfId="30076"/>
    <cellStyle name="常规 35 2 5 12 2 2" xfId="14380"/>
    <cellStyle name="常规 35 2 5 12 2 3" xfId="14382"/>
    <cellStyle name="常规 35 2 5 12 3" xfId="30077"/>
    <cellStyle name="常规 35 2 5 12 3 2" xfId="10956"/>
    <cellStyle name="常规 35 2 5 12 3 3" xfId="10959"/>
    <cellStyle name="常规 35 2 5 12 4" xfId="30078"/>
    <cellStyle name="常规 35 2 5 12 5" xfId="30079"/>
    <cellStyle name="常规 35 2 5 13" xfId="24366"/>
    <cellStyle name="常规 35 2 5 13 2" xfId="30080"/>
    <cellStyle name="常规 35 2 5 13 2 2" xfId="30081"/>
    <cellStyle name="常规 35 2 5 13 2 3" xfId="30082"/>
    <cellStyle name="常规 35 2 5 13 3" xfId="30083"/>
    <cellStyle name="常规 35 2 5 13 3 2" xfId="11029"/>
    <cellStyle name="常规 35 2 5 13 3 3" xfId="11033"/>
    <cellStyle name="常规 35 2 5 13 4" xfId="30084"/>
    <cellStyle name="常规 35 2 5 13 5" xfId="30085"/>
    <cellStyle name="常规 35 2 5 14" xfId="22169"/>
    <cellStyle name="常规 35 2 5 14 2" xfId="22171"/>
    <cellStyle name="常规 35 2 5 14 3" xfId="22173"/>
    <cellStyle name="常规 35 2 5 15" xfId="22177"/>
    <cellStyle name="常规 35 2 5 15 2" xfId="25510"/>
    <cellStyle name="常规 35 2 5 15 3" xfId="25512"/>
    <cellStyle name="常规 35 2 5 16" xfId="15944"/>
    <cellStyle name="常规 35 2 5 17" xfId="15947"/>
    <cellStyle name="常规 35 2 5 2" xfId="30086"/>
    <cellStyle name="常规 35 2 5 2 10" xfId="11677"/>
    <cellStyle name="常规 35 2 5 2 10 2" xfId="23274"/>
    <cellStyle name="常规 35 2 5 2 10 2 2" xfId="18035"/>
    <cellStyle name="常规 35 2 5 2 10 2 3" xfId="18037"/>
    <cellStyle name="常规 35 2 5 2 10 3" xfId="29749"/>
    <cellStyle name="常规 35 2 5 2 10 3 2" xfId="30087"/>
    <cellStyle name="常规 35 2 5 2 10 3 3" xfId="30088"/>
    <cellStyle name="常规 35 2 5 2 10 4" xfId="17604"/>
    <cellStyle name="常规 35 2 5 2 10 5" xfId="17699"/>
    <cellStyle name="常规 35 2 5 2 11" xfId="30089"/>
    <cellStyle name="常规 35 2 5 2 11 2" xfId="23279"/>
    <cellStyle name="常规 35 2 5 2 11 2 2" xfId="30090"/>
    <cellStyle name="常规 35 2 5 2 11 2 3" xfId="30091"/>
    <cellStyle name="常规 35 2 5 2 11 3" xfId="29755"/>
    <cellStyle name="常规 35 2 5 2 11 3 2" xfId="30092"/>
    <cellStyle name="常规 35 2 5 2 11 3 3" xfId="30093"/>
    <cellStyle name="常规 35 2 5 2 11 4" xfId="30094"/>
    <cellStyle name="常规 35 2 5 2 11 5" xfId="30095"/>
    <cellStyle name="常规 35 2 5 2 12" xfId="30096"/>
    <cellStyle name="常规 35 2 5 2 12 2" xfId="29762"/>
    <cellStyle name="常规 35 2 5 2 12 3" xfId="29764"/>
    <cellStyle name="常规 35 2 5 2 13" xfId="30097"/>
    <cellStyle name="常规 35 2 5 2 13 2" xfId="29773"/>
    <cellStyle name="常规 35 2 5 2 13 3" xfId="29775"/>
    <cellStyle name="常规 35 2 5 2 14" xfId="20164"/>
    <cellStyle name="常规 35 2 5 2 15" xfId="20167"/>
    <cellStyle name="常规 35 2 5 2 2" xfId="11686"/>
    <cellStyle name="常规 35 2 5 2 2 10" xfId="5615"/>
    <cellStyle name="常规 35 2 5 2 2 10 2" xfId="5636"/>
    <cellStyle name="常规 35 2 5 2 2 10 2 2" xfId="30098"/>
    <cellStyle name="常规 35 2 5 2 2 10 2 3" xfId="30099"/>
    <cellStyle name="常规 35 2 5 2 2 10 3" xfId="5640"/>
    <cellStyle name="常规 35 2 5 2 2 10 3 2" xfId="30100"/>
    <cellStyle name="常规 35 2 5 2 2 10 3 3" xfId="30101"/>
    <cellStyle name="常规 35 2 5 2 2 10 4" xfId="5642"/>
    <cellStyle name="常规 35 2 5 2 2 10 5" xfId="5644"/>
    <cellStyle name="常规 35 2 5 2 2 11" xfId="5656"/>
    <cellStyle name="常规 35 2 5 2 2 11 2" xfId="5659"/>
    <cellStyle name="常规 35 2 5 2 2 11 3" xfId="15159"/>
    <cellStyle name="常规 35 2 5 2 2 12" xfId="5667"/>
    <cellStyle name="常规 35 2 5 2 2 12 2" xfId="30102"/>
    <cellStyle name="常规 35 2 5 2 2 12 3" xfId="30103"/>
    <cellStyle name="常规 35 2 5 2 2 13" xfId="5675"/>
    <cellStyle name="常规 35 2 5 2 2 14" xfId="30105"/>
    <cellStyle name="常规 35 2 5 2 2 2" xfId="30106"/>
    <cellStyle name="常规 35 2 5 2 2 2 2" xfId="30107"/>
    <cellStyle name="常规 35 2 5 2 2 2 2 2" xfId="30109"/>
    <cellStyle name="常规 35 2 5 2 2 2 2 3" xfId="30112"/>
    <cellStyle name="常规 35 2 5 2 2 2 3" xfId="28083"/>
    <cellStyle name="常规 35 2 5 2 2 2 3 2" xfId="30113"/>
    <cellStyle name="常规 35 2 5 2 2 2 3 3" xfId="30115"/>
    <cellStyle name="常规 35 2 5 2 2 2 4" xfId="11235"/>
    <cellStyle name="常规 35 2 5 2 2 2 5" xfId="30116"/>
    <cellStyle name="常规 35 2 5 2 2 3" xfId="30117"/>
    <cellStyle name="常规 35 2 5 2 2 3 2" xfId="30118"/>
    <cellStyle name="常规 35 2 5 2 2 3 2 2" xfId="30120"/>
    <cellStyle name="常规 35 2 5 2 2 3 2 3" xfId="30122"/>
    <cellStyle name="常规 35 2 5 2 2 3 3" xfId="30123"/>
    <cellStyle name="常规 35 2 5 2 2 3 3 2" xfId="30124"/>
    <cellStyle name="常规 35 2 5 2 2 3 3 3" xfId="30126"/>
    <cellStyle name="常规 35 2 5 2 2 3 4" xfId="11242"/>
    <cellStyle name="常规 35 2 5 2 2 3 5" xfId="30127"/>
    <cellStyle name="常规 35 2 5 2 2 4" xfId="30128"/>
    <cellStyle name="常规 35 2 5 2 2 4 2" xfId="30129"/>
    <cellStyle name="常规 35 2 5 2 2 4 2 2" xfId="30131"/>
    <cellStyle name="常规 35 2 5 2 2 4 2 3" xfId="30133"/>
    <cellStyle name="常规 35 2 5 2 2 4 3" xfId="30134"/>
    <cellStyle name="常规 35 2 5 2 2 4 3 2" xfId="8074"/>
    <cellStyle name="常规 35 2 5 2 2 4 3 3" xfId="8080"/>
    <cellStyle name="常规 35 2 5 2 2 4 4" xfId="11248"/>
    <cellStyle name="常规 35 2 5 2 2 4 5" xfId="30135"/>
    <cellStyle name="常规 35 2 5 2 2 5" xfId="30136"/>
    <cellStyle name="常规 35 2 5 2 2 5 2" xfId="14682"/>
    <cellStyle name="常规 35 2 5 2 2 5 2 2" xfId="30137"/>
    <cellStyle name="常规 35 2 5 2 2 5 2 3" xfId="30139"/>
    <cellStyle name="常规 35 2 5 2 2 5 3" xfId="14684"/>
    <cellStyle name="常规 35 2 5 2 2 5 3 2" xfId="30140"/>
    <cellStyle name="常规 35 2 5 2 2 5 3 3" xfId="30142"/>
    <cellStyle name="常规 35 2 5 2 2 5 4" xfId="11258"/>
    <cellStyle name="常规 35 2 5 2 2 5 5" xfId="14686"/>
    <cellStyle name="常规 35 2 5 2 2 6" xfId="30143"/>
    <cellStyle name="常规 35 2 5 2 2 6 2" xfId="30144"/>
    <cellStyle name="常规 35 2 5 2 2 6 2 2" xfId="15081"/>
    <cellStyle name="常规 35 2 5 2 2 6 2 3" xfId="15084"/>
    <cellStyle name="常规 35 2 5 2 2 6 3" xfId="30145"/>
    <cellStyle name="常规 35 2 5 2 2 6 3 2" xfId="25501"/>
    <cellStyle name="常规 35 2 5 2 2 6 3 3" xfId="25504"/>
    <cellStyle name="常规 35 2 5 2 2 6 4" xfId="11267"/>
    <cellStyle name="常规 35 2 5 2 2 6 5" xfId="30146"/>
    <cellStyle name="常规 35 2 5 2 2 7" xfId="30147"/>
    <cellStyle name="常规 35 2 5 2 2 7 2" xfId="30148"/>
    <cellStyle name="常规 35 2 5 2 2 7 2 2" xfId="30150"/>
    <cellStyle name="常规 35 2 5 2 2 7 2 3" xfId="30153"/>
    <cellStyle name="常规 35 2 5 2 2 7 3" xfId="30155"/>
    <cellStyle name="常规 35 2 5 2 2 7 3 2" xfId="30156"/>
    <cellStyle name="常规 35 2 5 2 2 7 3 3" xfId="30159"/>
    <cellStyle name="常规 35 2 5 2 2 7 4" xfId="11276"/>
    <cellStyle name="常规 35 2 5 2 2 7 5" xfId="30161"/>
    <cellStyle name="常规 35 2 5 2 2 8" xfId="30162"/>
    <cellStyle name="常规 35 2 5 2 2 8 2" xfId="30163"/>
    <cellStyle name="常规 35 2 5 2 2 8 2 2" xfId="30166"/>
    <cellStyle name="常规 35 2 5 2 2 8 2 3" xfId="10875"/>
    <cellStyle name="常规 35 2 5 2 2 8 3" xfId="30169"/>
    <cellStyle name="常规 35 2 5 2 2 8 3 2" xfId="30171"/>
    <cellStyle name="常规 35 2 5 2 2 8 3 3" xfId="30173"/>
    <cellStyle name="常规 35 2 5 2 2 8 4" xfId="11285"/>
    <cellStyle name="常规 35 2 5 2 2 8 5" xfId="30174"/>
    <cellStyle name="常规 35 2 5 2 2 9" xfId="30175"/>
    <cellStyle name="常规 35 2 5 2 2 9 2" xfId="30176"/>
    <cellStyle name="常规 35 2 5 2 2 9 2 2" xfId="30178"/>
    <cellStyle name="常规 35 2 5 2 2 9 2 3" xfId="30179"/>
    <cellStyle name="常规 35 2 5 2 2 9 3" xfId="25092"/>
    <cellStyle name="常规 35 2 5 2 2 9 3 2" xfId="433"/>
    <cellStyle name="常规 35 2 5 2 2 9 3 3" xfId="1526"/>
    <cellStyle name="常规 35 2 5 2 2 9 4" xfId="11294"/>
    <cellStyle name="常规 35 2 5 2 2 9 5" xfId="25094"/>
    <cellStyle name="常规 35 2 5 2 3" xfId="11690"/>
    <cellStyle name="常规 35 2 5 2 3 2" xfId="30180"/>
    <cellStyle name="常规 35 2 5 2 3 2 2" xfId="20147"/>
    <cellStyle name="常规 35 2 5 2 3 2 3" xfId="20251"/>
    <cellStyle name="常规 35 2 5 2 3 3" xfId="30181"/>
    <cellStyle name="常规 35 2 5 2 3 3 2" xfId="20534"/>
    <cellStyle name="常规 35 2 5 2 3 3 3" xfId="20568"/>
    <cellStyle name="常规 35 2 5 2 3 4" xfId="30182"/>
    <cellStyle name="常规 35 2 5 2 3 5" xfId="30183"/>
    <cellStyle name="常规 35 2 5 2 4" xfId="11693"/>
    <cellStyle name="常规 35 2 5 2 4 2" xfId="20189"/>
    <cellStyle name="常规 35 2 5 2 4 2 2" xfId="25455"/>
    <cellStyle name="常规 35 2 5 2 4 2 3" xfId="25468"/>
    <cellStyle name="常规 35 2 5 2 4 3" xfId="20193"/>
    <cellStyle name="常规 35 2 5 2 4 3 2" xfId="25542"/>
    <cellStyle name="常规 35 2 5 2 4 3 3" xfId="25552"/>
    <cellStyle name="常规 35 2 5 2 4 4" xfId="20199"/>
    <cellStyle name="常规 35 2 5 2 4 5" xfId="20202"/>
    <cellStyle name="常规 35 2 5 2 5" xfId="11698"/>
    <cellStyle name="常规 35 2 5 2 5 2" xfId="30184"/>
    <cellStyle name="常规 35 2 5 2 5 2 2" xfId="19658"/>
    <cellStyle name="常规 35 2 5 2 5 2 3" xfId="19660"/>
    <cellStyle name="常规 35 2 5 2 5 3" xfId="30186"/>
    <cellStyle name="常规 35 2 5 2 5 3 2" xfId="12280"/>
    <cellStyle name="常规 35 2 5 2 5 3 3" xfId="12284"/>
    <cellStyle name="常规 35 2 5 2 5 4" xfId="30188"/>
    <cellStyle name="常规 35 2 5 2 5 5" xfId="30189"/>
    <cellStyle name="常规 35 2 5 2 6" xfId="11702"/>
    <cellStyle name="常规 35 2 5 2 6 2" xfId="30190"/>
    <cellStyle name="常规 35 2 5 2 6 2 2" xfId="30191"/>
    <cellStyle name="常规 35 2 5 2 6 2 3" xfId="30192"/>
    <cellStyle name="常规 35 2 5 2 6 3" xfId="30193"/>
    <cellStyle name="常规 35 2 5 2 6 3 2" xfId="25612"/>
    <cellStyle name="常规 35 2 5 2 6 3 3" xfId="30194"/>
    <cellStyle name="常规 35 2 5 2 6 4" xfId="30195"/>
    <cellStyle name="常规 35 2 5 2 6 5" xfId="30196"/>
    <cellStyle name="常规 35 2 5 2 7" xfId="11706"/>
    <cellStyle name="常规 35 2 5 2 7 2" xfId="30197"/>
    <cellStyle name="常规 35 2 5 2 7 2 2" xfId="30198"/>
    <cellStyle name="常规 35 2 5 2 7 2 3" xfId="30200"/>
    <cellStyle name="常规 35 2 5 2 7 3" xfId="30202"/>
    <cellStyle name="常规 35 2 5 2 7 3 2" xfId="30203"/>
    <cellStyle name="常规 35 2 5 2 7 3 3" xfId="30204"/>
    <cellStyle name="常规 35 2 5 2 7 4" xfId="30205"/>
    <cellStyle name="常规 35 2 5 2 7 5" xfId="30206"/>
    <cellStyle name="常规 35 2 5 2 8" xfId="11710"/>
    <cellStyle name="常规 35 2 5 2 8 2" xfId="30207"/>
    <cellStyle name="常规 35 2 5 2 8 2 2" xfId="25151"/>
    <cellStyle name="常规 35 2 5 2 8 2 3" xfId="25153"/>
    <cellStyle name="常规 35 2 5 2 8 3" xfId="30208"/>
    <cellStyle name="常规 35 2 5 2 8 3 2" xfId="30209"/>
    <cellStyle name="常规 35 2 5 2 8 3 3" xfId="30210"/>
    <cellStyle name="常规 35 2 5 2 8 4" xfId="30211"/>
    <cellStyle name="常规 35 2 5 2 8 5" xfId="30212"/>
    <cellStyle name="常规 35 2 5 2 9" xfId="30213"/>
    <cellStyle name="常规 35 2 5 2 9 2" xfId="30214"/>
    <cellStyle name="常规 35 2 5 2 9 2 2" xfId="4257"/>
    <cellStyle name="常规 35 2 5 2 9 2 3" xfId="14608"/>
    <cellStyle name="常规 35 2 5 2 9 3" xfId="30215"/>
    <cellStyle name="常规 35 2 5 2 9 3 2" xfId="4268"/>
    <cellStyle name="常规 35 2 5 2 9 3 3" xfId="4272"/>
    <cellStyle name="常规 35 2 5 2 9 4" xfId="30216"/>
    <cellStyle name="常规 35 2 5 2 9 5" xfId="30218"/>
    <cellStyle name="常规 35 2 5 3" xfId="23087"/>
    <cellStyle name="常规 35 2 5 3 10" xfId="30220"/>
    <cellStyle name="常规 35 2 5 3 10 2" xfId="30221"/>
    <cellStyle name="常规 35 2 5 3 10 2 2" xfId="30222"/>
    <cellStyle name="常规 35 2 5 3 10 2 3" xfId="30223"/>
    <cellStyle name="常规 35 2 5 3 10 3" xfId="30224"/>
    <cellStyle name="常规 35 2 5 3 10 3 2" xfId="5186"/>
    <cellStyle name="常规 35 2 5 3 10 3 3" xfId="4329"/>
    <cellStyle name="常规 35 2 5 3 10 4" xfId="30225"/>
    <cellStyle name="常规 35 2 5 3 10 5" xfId="30226"/>
    <cellStyle name="常规 35 2 5 3 11" xfId="30227"/>
    <cellStyle name="常规 35 2 5 3 11 2" xfId="30228"/>
    <cellStyle name="常规 35 2 5 3 11 2 2" xfId="2308"/>
    <cellStyle name="常规 35 2 5 3 11 2 3" xfId="2310"/>
    <cellStyle name="常规 35 2 5 3 11 3" xfId="30229"/>
    <cellStyle name="常规 35 2 5 3 11 3 2" xfId="2499"/>
    <cellStyle name="常规 35 2 5 3 11 3 3" xfId="2508"/>
    <cellStyle name="常规 35 2 5 3 11 4" xfId="30230"/>
    <cellStyle name="常规 35 2 5 3 11 5" xfId="30231"/>
    <cellStyle name="常规 35 2 5 3 12" xfId="30232"/>
    <cellStyle name="常规 35 2 5 3 12 2" xfId="30233"/>
    <cellStyle name="常规 35 2 5 3 12 3" xfId="30234"/>
    <cellStyle name="常规 35 2 5 3 13" xfId="30235"/>
    <cellStyle name="常规 35 2 5 3 13 2" xfId="30236"/>
    <cellStyle name="常规 35 2 5 3 13 3" xfId="30237"/>
    <cellStyle name="常规 35 2 5 3 14" xfId="30238"/>
    <cellStyle name="常规 35 2 5 3 15" xfId="30239"/>
    <cellStyle name="常规 35 2 5 3 2" xfId="1729"/>
    <cellStyle name="常规 35 2 5 3 2 10" xfId="4994"/>
    <cellStyle name="常规 35 2 5 3 2 10 2" xfId="8724"/>
    <cellStyle name="常规 35 2 5 3 2 10 2 2" xfId="23630"/>
    <cellStyle name="常规 35 2 5 3 2 10 2 3" xfId="23632"/>
    <cellStyle name="常规 35 2 5 3 2 10 3" xfId="9122"/>
    <cellStyle name="常规 35 2 5 3 2 10 3 2" xfId="30240"/>
    <cellStyle name="常规 35 2 5 3 2 10 3 3" xfId="27341"/>
    <cellStyle name="常规 35 2 5 3 2 10 4" xfId="9128"/>
    <cellStyle name="常规 35 2 5 3 2 10 5" xfId="9134"/>
    <cellStyle name="常规 35 2 5 3 2 11" xfId="5009"/>
    <cellStyle name="常规 35 2 5 3 2 11 2" xfId="8827"/>
    <cellStyle name="常规 35 2 5 3 2 11 3" xfId="8831"/>
    <cellStyle name="常规 35 2 5 3 2 12" xfId="5025"/>
    <cellStyle name="常规 35 2 5 3 2 12 2" xfId="8871"/>
    <cellStyle name="常规 35 2 5 3 2 12 3" xfId="8874"/>
    <cellStyle name="常规 35 2 5 3 2 13" xfId="9147"/>
    <cellStyle name="常规 35 2 5 3 2 14" xfId="25260"/>
    <cellStyle name="常规 35 2 5 3 2 2" xfId="23690"/>
    <cellStyle name="常规 35 2 5 3 2 2 2" xfId="1783"/>
    <cellStyle name="常规 35 2 5 3 2 2 2 2" xfId="692"/>
    <cellStyle name="常规 35 2 5 3 2 2 2 3" xfId="30241"/>
    <cellStyle name="常规 35 2 5 3 2 2 3" xfId="1790"/>
    <cellStyle name="常规 35 2 5 3 2 2 3 2" xfId="760"/>
    <cellStyle name="常规 35 2 5 3 2 2 3 3" xfId="30242"/>
    <cellStyle name="常规 35 2 5 3 2 2 4" xfId="1799"/>
    <cellStyle name="常规 35 2 5 3 2 2 5" xfId="1806"/>
    <cellStyle name="常规 35 2 5 3 2 3" xfId="30243"/>
    <cellStyle name="常规 35 2 5 3 2 3 2" xfId="581"/>
    <cellStyle name="常规 35 2 5 3 2 3 2 2" xfId="1456"/>
    <cellStyle name="常规 35 2 5 3 2 3 2 3" xfId="1461"/>
    <cellStyle name="常规 35 2 5 3 2 3 3" xfId="1851"/>
    <cellStyle name="常规 35 2 5 3 2 3 3 2" xfId="53"/>
    <cellStyle name="常规 35 2 5 3 2 3 3 3" xfId="1860"/>
    <cellStyle name="常规 35 2 5 3 2 3 4" xfId="1872"/>
    <cellStyle name="常规 35 2 5 3 2 3 5" xfId="1826"/>
    <cellStyle name="常规 35 2 5 3 2 4" xfId="30244"/>
    <cellStyle name="常规 35 2 5 3 2 4 2" xfId="597"/>
    <cellStyle name="常规 35 2 5 3 2 4 2 2" xfId="1664"/>
    <cellStyle name="常规 35 2 5 3 2 4 2 3" xfId="404"/>
    <cellStyle name="常规 35 2 5 3 2 4 3" xfId="1874"/>
    <cellStyle name="常规 35 2 5 3 2 4 3 2" xfId="30245"/>
    <cellStyle name="常规 35 2 5 3 2 4 3 3" xfId="30246"/>
    <cellStyle name="常规 35 2 5 3 2 4 4" xfId="58"/>
    <cellStyle name="常规 35 2 5 3 2 4 5" xfId="1506"/>
    <cellStyle name="常规 35 2 5 3 2 5" xfId="30247"/>
    <cellStyle name="常规 35 2 5 3 2 5 2" xfId="1889"/>
    <cellStyle name="常规 35 2 5 3 2 5 2 2" xfId="1891"/>
    <cellStyle name="常规 35 2 5 3 2 5 2 3" xfId="1893"/>
    <cellStyle name="常规 35 2 5 3 2 5 3" xfId="1895"/>
    <cellStyle name="常规 35 2 5 3 2 5 3 2" xfId="30248"/>
    <cellStyle name="常规 35 2 5 3 2 5 3 3" xfId="30249"/>
    <cellStyle name="常规 35 2 5 3 2 5 4" xfId="30250"/>
    <cellStyle name="常规 35 2 5 3 2 5 5" xfId="30251"/>
    <cellStyle name="常规 35 2 5 3 2 6" xfId="30252"/>
    <cellStyle name="常规 35 2 5 3 2 6 2" xfId="1907"/>
    <cellStyle name="常规 35 2 5 3 2 6 2 2" xfId="30253"/>
    <cellStyle name="常规 35 2 5 3 2 6 2 3" xfId="30254"/>
    <cellStyle name="常规 35 2 5 3 2 6 3" xfId="1911"/>
    <cellStyle name="常规 35 2 5 3 2 6 3 2" xfId="17773"/>
    <cellStyle name="常规 35 2 5 3 2 6 3 3" xfId="17775"/>
    <cellStyle name="常规 35 2 5 3 2 6 4" xfId="30255"/>
    <cellStyle name="常规 35 2 5 3 2 6 5" xfId="30256"/>
    <cellStyle name="常规 35 2 5 3 2 7" xfId="30257"/>
    <cellStyle name="常规 35 2 5 3 2 7 2" xfId="1072"/>
    <cellStyle name="常规 35 2 5 3 2 7 2 2" xfId="30258"/>
    <cellStyle name="常规 35 2 5 3 2 7 2 3" xfId="30259"/>
    <cellStyle name="常规 35 2 5 3 2 7 3" xfId="30260"/>
    <cellStyle name="常规 35 2 5 3 2 7 3 2" xfId="30261"/>
    <cellStyle name="常规 35 2 5 3 2 7 3 3" xfId="30262"/>
    <cellStyle name="常规 35 2 5 3 2 7 4" xfId="30263"/>
    <cellStyle name="常规 35 2 5 3 2 7 5" xfId="30264"/>
    <cellStyle name="常规 35 2 5 3 2 8" xfId="30265"/>
    <cellStyle name="常规 35 2 5 3 2 8 2" xfId="30266"/>
    <cellStyle name="常规 35 2 5 3 2 8 2 2" xfId="28424"/>
    <cellStyle name="常规 35 2 5 3 2 8 2 3" xfId="11348"/>
    <cellStyle name="常规 35 2 5 3 2 8 3" xfId="30267"/>
    <cellStyle name="常规 35 2 5 3 2 8 3 2" xfId="2943"/>
    <cellStyle name="常规 35 2 5 3 2 8 3 3" xfId="2955"/>
    <cellStyle name="常规 35 2 5 3 2 8 4" xfId="30269"/>
    <cellStyle name="常规 35 2 5 3 2 8 5" xfId="23684"/>
    <cellStyle name="常规 35 2 5 3 2 9" xfId="30271"/>
    <cellStyle name="常规 35 2 5 3 2 9 2" xfId="30272"/>
    <cellStyle name="常规 35 2 5 3 2 9 2 2" xfId="30273"/>
    <cellStyle name="常规 35 2 5 3 2 9 2 3" xfId="30275"/>
    <cellStyle name="常规 35 2 5 3 2 9 3" xfId="30277"/>
    <cellStyle name="常规 35 2 5 3 2 9 3 2" xfId="30279"/>
    <cellStyle name="常规 35 2 5 3 2 9 3 3" xfId="30281"/>
    <cellStyle name="常规 35 2 5 3 2 9 4" xfId="30283"/>
    <cellStyle name="常规 35 2 5 3 2 9 5" xfId="30285"/>
    <cellStyle name="常规 35 2 5 3 3" xfId="26403"/>
    <cellStyle name="常规 35 2 5 3 3 2" xfId="30286"/>
    <cellStyle name="常规 35 2 5 3 3 2 2" xfId="2891"/>
    <cellStyle name="常规 35 2 5 3 3 2 3" xfId="2895"/>
    <cellStyle name="常规 35 2 5 3 3 3" xfId="30287"/>
    <cellStyle name="常规 35 2 5 3 3 3 2" xfId="1288"/>
    <cellStyle name="常规 35 2 5 3 3 3 3" xfId="3047"/>
    <cellStyle name="常规 35 2 5 3 3 4" xfId="30288"/>
    <cellStyle name="常规 35 2 5 3 3 5" xfId="30289"/>
    <cellStyle name="常规 35 2 5 3 4" xfId="20221"/>
    <cellStyle name="常规 35 2 5 3 4 2" xfId="30290"/>
    <cellStyle name="常规 35 2 5 3 4 2 2" xfId="3910"/>
    <cellStyle name="常规 35 2 5 3 4 2 3" xfId="3914"/>
    <cellStyle name="常规 35 2 5 3 4 3" xfId="30292"/>
    <cellStyle name="常规 35 2 5 3 4 3 2" xfId="3979"/>
    <cellStyle name="常规 35 2 5 3 4 3 3" xfId="4015"/>
    <cellStyle name="常规 35 2 5 3 4 4" xfId="30294"/>
    <cellStyle name="常规 35 2 5 3 4 5" xfId="30295"/>
    <cellStyle name="常规 35 2 5 3 5" xfId="20225"/>
    <cellStyle name="常规 35 2 5 3 5 2" xfId="30296"/>
    <cellStyle name="常规 35 2 5 3 5 2 2" xfId="4896"/>
    <cellStyle name="常规 35 2 5 3 5 2 3" xfId="4904"/>
    <cellStyle name="常规 35 2 5 3 5 3" xfId="30298"/>
    <cellStyle name="常规 35 2 5 3 5 3 2" xfId="1169"/>
    <cellStyle name="常规 35 2 5 3 5 3 3" xfId="4991"/>
    <cellStyle name="常规 35 2 5 3 5 4" xfId="30300"/>
    <cellStyle name="常规 35 2 5 3 5 5" xfId="30301"/>
    <cellStyle name="常规 35 2 5 3 6" xfId="20229"/>
    <cellStyle name="常规 35 2 5 3 6 2" xfId="30303"/>
    <cellStyle name="常规 35 2 5 3 6 2 2" xfId="5708"/>
    <cellStyle name="常规 35 2 5 3 6 2 3" xfId="5710"/>
    <cellStyle name="常规 35 2 5 3 6 3" xfId="30304"/>
    <cellStyle name="常规 35 2 5 3 6 3 2" xfId="5685"/>
    <cellStyle name="常规 35 2 5 3 6 3 3" xfId="5688"/>
    <cellStyle name="常规 35 2 5 3 6 4" xfId="30305"/>
    <cellStyle name="常规 35 2 5 3 6 5" xfId="30306"/>
    <cellStyle name="常规 35 2 5 3 7" xfId="20233"/>
    <cellStyle name="常规 35 2 5 3 7 2" xfId="30307"/>
    <cellStyle name="常规 35 2 5 3 7 2 2" xfId="6449"/>
    <cellStyle name="常规 35 2 5 3 7 2 3" xfId="6461"/>
    <cellStyle name="常规 35 2 5 3 7 3" xfId="30308"/>
    <cellStyle name="常规 35 2 5 3 7 3 2" xfId="6527"/>
    <cellStyle name="常规 35 2 5 3 7 3 3" xfId="6607"/>
    <cellStyle name="常规 35 2 5 3 7 4" xfId="30309"/>
    <cellStyle name="常规 35 2 5 3 7 5" xfId="30310"/>
    <cellStyle name="常规 35 2 5 3 8" xfId="20237"/>
    <cellStyle name="常规 35 2 5 3 8 2" xfId="30311"/>
    <cellStyle name="常规 35 2 5 3 8 2 2" xfId="5632"/>
    <cellStyle name="常规 35 2 5 3 8 2 3" xfId="7386"/>
    <cellStyle name="常规 35 2 5 3 8 3" xfId="30312"/>
    <cellStyle name="常规 35 2 5 3 8 3 2" xfId="6359"/>
    <cellStyle name="常规 35 2 5 3 8 3 3" xfId="6365"/>
    <cellStyle name="常规 35 2 5 3 8 4" xfId="30313"/>
    <cellStyle name="常规 35 2 5 3 8 5" xfId="30314"/>
    <cellStyle name="常规 35 2 5 3 9" xfId="20239"/>
    <cellStyle name="常规 35 2 5 3 9 2" xfId="30315"/>
    <cellStyle name="常规 35 2 5 3 9 2 2" xfId="4718"/>
    <cellStyle name="常规 35 2 5 3 9 2 3" xfId="6544"/>
    <cellStyle name="常规 35 2 5 3 9 3" xfId="30316"/>
    <cellStyle name="常规 35 2 5 3 9 3 2" xfId="8125"/>
    <cellStyle name="常规 35 2 5 3 9 3 3" xfId="8142"/>
    <cellStyle name="常规 35 2 5 3 9 4" xfId="30317"/>
    <cellStyle name="常规 35 2 5 3 9 5" xfId="30319"/>
    <cellStyle name="常规 35 2 5 4" xfId="23089"/>
    <cellStyle name="常规 35 2 5 4 10" xfId="29342"/>
    <cellStyle name="常规 35 2 5 4 10 2" xfId="30321"/>
    <cellStyle name="常规 35 2 5 4 10 2 2" xfId="30322"/>
    <cellStyle name="常规 35 2 5 4 10 2 3" xfId="19751"/>
    <cellStyle name="常规 35 2 5 4 10 3" xfId="30323"/>
    <cellStyle name="常规 35 2 5 4 10 3 2" xfId="30324"/>
    <cellStyle name="常规 35 2 5 4 10 3 3" xfId="30325"/>
    <cellStyle name="常规 35 2 5 4 10 4" xfId="30326"/>
    <cellStyle name="常规 35 2 5 4 10 5" xfId="30327"/>
    <cellStyle name="常规 35 2 5 4 11" xfId="30328"/>
    <cellStyle name="常规 35 2 5 4 11 2" xfId="30329"/>
    <cellStyle name="常规 35 2 5 4 11 3" xfId="30330"/>
    <cellStyle name="常规 35 2 5 4 12" xfId="30331"/>
    <cellStyle name="常规 35 2 5 4 12 2" xfId="30332"/>
    <cellStyle name="常规 35 2 5 4 12 3" xfId="30333"/>
    <cellStyle name="常规 35 2 5 4 13" xfId="30334"/>
    <cellStyle name="常规 35 2 5 4 14" xfId="30335"/>
    <cellStyle name="常规 35 2 5 4 2" xfId="26410"/>
    <cellStyle name="常规 35 2 5 4 2 2" xfId="30336"/>
    <cellStyle name="常规 35 2 5 4 2 2 2" xfId="30337"/>
    <cellStyle name="常规 35 2 5 4 2 2 3" xfId="28401"/>
    <cellStyle name="常规 35 2 5 4 2 3" xfId="30338"/>
    <cellStyle name="常规 35 2 5 4 2 3 2" xfId="30339"/>
    <cellStyle name="常规 35 2 5 4 2 3 3" xfId="30340"/>
    <cellStyle name="常规 35 2 5 4 2 4" xfId="30341"/>
    <cellStyle name="常规 35 2 5 4 2 5" xfId="30342"/>
    <cellStyle name="常规 35 2 5 4 3" xfId="26412"/>
    <cellStyle name="常规 35 2 5 4 3 2" xfId="30343"/>
    <cellStyle name="常规 35 2 5 4 3 2 2" xfId="30344"/>
    <cellStyle name="常规 35 2 5 4 3 2 3" xfId="30345"/>
    <cellStyle name="常规 35 2 5 4 3 3" xfId="30346"/>
    <cellStyle name="常规 35 2 5 4 3 3 2" xfId="30347"/>
    <cellStyle name="常规 35 2 5 4 3 3 3" xfId="30348"/>
    <cellStyle name="常规 35 2 5 4 3 4" xfId="30349"/>
    <cellStyle name="常规 35 2 5 4 3 5" xfId="30350"/>
    <cellStyle name="常规 35 2 5 4 4" xfId="30351"/>
    <cellStyle name="常规 35 2 5 4 4 2" xfId="30353"/>
    <cellStyle name="常规 35 2 5 4 4 2 2" xfId="30355"/>
    <cellStyle name="常规 35 2 5 4 4 2 3" xfId="30356"/>
    <cellStyle name="常规 35 2 5 4 4 3" xfId="30357"/>
    <cellStyle name="常规 35 2 5 4 4 3 2" xfId="30359"/>
    <cellStyle name="常规 35 2 5 4 4 3 3" xfId="30360"/>
    <cellStyle name="常规 35 2 5 4 4 4" xfId="30361"/>
    <cellStyle name="常规 35 2 5 4 4 5" xfId="30362"/>
    <cellStyle name="常规 35 2 5 4 5" xfId="30363"/>
    <cellStyle name="常规 35 2 5 4 5 2" xfId="14335"/>
    <cellStyle name="常规 35 2 5 4 5 2 2" xfId="30365"/>
    <cellStyle name="常规 35 2 5 4 5 2 3" xfId="30366"/>
    <cellStyle name="常规 35 2 5 4 5 3" xfId="14338"/>
    <cellStyle name="常规 35 2 5 4 5 3 2" xfId="14342"/>
    <cellStyle name="常规 35 2 5 4 5 3 3" xfId="30367"/>
    <cellStyle name="常规 35 2 5 4 5 4" xfId="30368"/>
    <cellStyle name="常规 35 2 5 4 5 5" xfId="30369"/>
    <cellStyle name="常规 35 2 5 4 6" xfId="30370"/>
    <cellStyle name="常规 35 2 5 4 6 2" xfId="30373"/>
    <cellStyle name="常规 35 2 5 4 6 2 2" xfId="30374"/>
    <cellStyle name="常规 35 2 5 4 6 2 3" xfId="30376"/>
    <cellStyle name="常规 35 2 5 4 6 3" xfId="30378"/>
    <cellStyle name="常规 35 2 5 4 6 3 2" xfId="21893"/>
    <cellStyle name="常规 35 2 5 4 6 3 3" xfId="21896"/>
    <cellStyle name="常规 35 2 5 4 6 4" xfId="30379"/>
    <cellStyle name="常规 35 2 5 4 6 5" xfId="30380"/>
    <cellStyle name="常规 35 2 5 4 7" xfId="30381"/>
    <cellStyle name="常规 35 2 5 4 7 2" xfId="30384"/>
    <cellStyle name="常规 35 2 5 4 7 2 2" xfId="30385"/>
    <cellStyle name="常规 35 2 5 4 7 2 3" xfId="30386"/>
    <cellStyle name="常规 35 2 5 4 7 3" xfId="30387"/>
    <cellStyle name="常规 35 2 5 4 7 3 2" xfId="30388"/>
    <cellStyle name="常规 35 2 5 4 7 3 3" xfId="30389"/>
    <cellStyle name="常规 35 2 5 4 7 4" xfId="30390"/>
    <cellStyle name="常规 35 2 5 4 7 5" xfId="30391"/>
    <cellStyle name="常规 35 2 5 4 8" xfId="30392"/>
    <cellStyle name="常规 35 2 5 4 8 2" xfId="30393"/>
    <cellStyle name="常规 35 2 5 4 8 2 2" xfId="30394"/>
    <cellStyle name="常规 35 2 5 4 8 2 3" xfId="30395"/>
    <cellStyle name="常规 35 2 5 4 8 3" xfId="30396"/>
    <cellStyle name="常规 35 2 5 4 8 3 2" xfId="30397"/>
    <cellStyle name="常规 35 2 5 4 8 3 3" xfId="30398"/>
    <cellStyle name="常规 35 2 5 4 8 4" xfId="30399"/>
    <cellStyle name="常规 35 2 5 4 8 5" xfId="30400"/>
    <cellStyle name="常规 35 2 5 4 9" xfId="30401"/>
    <cellStyle name="常规 35 2 5 4 9 2" xfId="30403"/>
    <cellStyle name="常规 35 2 5 4 9 2 2" xfId="30404"/>
    <cellStyle name="常规 35 2 5 4 9 2 3" xfId="30405"/>
    <cellStyle name="常规 35 2 5 4 9 3" xfId="30407"/>
    <cellStyle name="常规 35 2 5 4 9 3 2" xfId="30408"/>
    <cellStyle name="常规 35 2 5 4 9 3 3" xfId="30409"/>
    <cellStyle name="常规 35 2 5 4 9 4" xfId="30411"/>
    <cellStyle name="常规 35 2 5 4 9 5" xfId="30413"/>
    <cellStyle name="常规 35 2 5 5" xfId="23091"/>
    <cellStyle name="常规 35 2 5 5 2" xfId="30415"/>
    <cellStyle name="常规 35 2 5 5 2 2" xfId="21597"/>
    <cellStyle name="常规 35 2 5 5 2 3" xfId="21599"/>
    <cellStyle name="常规 35 2 5 5 3" xfId="30416"/>
    <cellStyle name="常规 35 2 5 5 3 2" xfId="30417"/>
    <cellStyle name="常规 35 2 5 5 3 3" xfId="30418"/>
    <cellStyle name="常规 35 2 5 5 4" xfId="20246"/>
    <cellStyle name="常规 35 2 5 5 5" xfId="15930"/>
    <cellStyle name="常规 35 2 5 6" xfId="23095"/>
    <cellStyle name="常规 35 2 5 6 2" xfId="30419"/>
    <cellStyle name="常规 35 2 5 6 2 2" xfId="30421"/>
    <cellStyle name="常规 35 2 5 6 2 3" xfId="30422"/>
    <cellStyle name="常规 35 2 5 6 3" xfId="30423"/>
    <cellStyle name="常规 35 2 5 6 3 2" xfId="22519"/>
    <cellStyle name="常规 35 2 5 6 3 3" xfId="22521"/>
    <cellStyle name="常规 35 2 5 6 4" xfId="19716"/>
    <cellStyle name="常规 35 2 5 6 5" xfId="19718"/>
    <cellStyle name="常规 35 2 5 7" xfId="23099"/>
    <cellStyle name="常规 35 2 5 7 2" xfId="30424"/>
    <cellStyle name="常规 35 2 5 7 2 2" xfId="30426"/>
    <cellStyle name="常规 35 2 5 7 2 3" xfId="30427"/>
    <cellStyle name="常规 35 2 5 7 3" xfId="30428"/>
    <cellStyle name="常规 35 2 5 7 3 2" xfId="30429"/>
    <cellStyle name="常规 35 2 5 7 3 3" xfId="30430"/>
    <cellStyle name="常规 35 2 5 7 4" xfId="30431"/>
    <cellStyle name="常规 35 2 5 7 5" xfId="30432"/>
    <cellStyle name="常规 35 2 5 8" xfId="23101"/>
    <cellStyle name="常规 35 2 5 8 2" xfId="16474"/>
    <cellStyle name="常规 35 2 5 8 2 2" xfId="23702"/>
    <cellStyle name="常规 35 2 5 8 2 3" xfId="30433"/>
    <cellStyle name="常规 35 2 5 8 3" xfId="16477"/>
    <cellStyle name="常规 35 2 5 8 3 2" xfId="1192"/>
    <cellStyle name="常规 35 2 5 8 3 3" xfId="1196"/>
    <cellStyle name="常规 35 2 5 8 4" xfId="16480"/>
    <cellStyle name="常规 35 2 5 8 5" xfId="30434"/>
    <cellStyle name="常规 35 2 5 9" xfId="30435"/>
    <cellStyle name="常规 35 2 5 9 2" xfId="24485"/>
    <cellStyle name="常规 35 2 5 9 2 2" xfId="30436"/>
    <cellStyle name="常规 35 2 5 9 2 3" xfId="30437"/>
    <cellStyle name="常规 35 2 5 9 3" xfId="24488"/>
    <cellStyle name="常规 35 2 5 9 3 2" xfId="14984"/>
    <cellStyle name="常规 35 2 5 9 3 3" xfId="29287"/>
    <cellStyle name="常规 35 2 5 9 4" xfId="24491"/>
    <cellStyle name="常规 35 2 5 9 5" xfId="1251"/>
    <cellStyle name="常规 35 2 6" xfId="30438"/>
    <cellStyle name="常规 35 2 6 10" xfId="30440"/>
    <cellStyle name="常规 35 2 6 10 2" xfId="30441"/>
    <cellStyle name="常规 35 2 6 10 2 2" xfId="9180"/>
    <cellStyle name="常规 35 2 6 10 2 3" xfId="242"/>
    <cellStyle name="常规 35 2 6 10 3" xfId="30442"/>
    <cellStyle name="常规 35 2 6 10 3 2" xfId="25300"/>
    <cellStyle name="常规 35 2 6 10 3 3" xfId="25302"/>
    <cellStyle name="常规 35 2 6 10 4" xfId="30443"/>
    <cellStyle name="常规 35 2 6 10 5" xfId="30444"/>
    <cellStyle name="常规 35 2 6 11" xfId="26417"/>
    <cellStyle name="常规 35 2 6 11 2" xfId="30446"/>
    <cellStyle name="常规 35 2 6 11 2 2" xfId="6693"/>
    <cellStyle name="常规 35 2 6 11 2 3" xfId="6699"/>
    <cellStyle name="常规 35 2 6 11 3" xfId="30448"/>
    <cellStyle name="常规 35 2 6 11 3 2" xfId="13704"/>
    <cellStyle name="常规 35 2 6 11 3 3" xfId="13711"/>
    <cellStyle name="常规 35 2 6 11 4" xfId="30450"/>
    <cellStyle name="常规 35 2 6 11 5" xfId="30452"/>
    <cellStyle name="常规 35 2 6 12" xfId="26419"/>
    <cellStyle name="常规 35 2 6 12 2" xfId="30454"/>
    <cellStyle name="常规 35 2 6 12 3" xfId="30455"/>
    <cellStyle name="常规 35 2 6 13" xfId="30456"/>
    <cellStyle name="常规 35 2 6 13 2" xfId="30457"/>
    <cellStyle name="常规 35 2 6 13 3" xfId="30458"/>
    <cellStyle name="常规 35 2 6 14" xfId="30459"/>
    <cellStyle name="常规 35 2 6 15" xfId="30461"/>
    <cellStyle name="常规 35 2 6 2" xfId="30464"/>
    <cellStyle name="常规 35 2 6 2 10" xfId="30465"/>
    <cellStyle name="常规 35 2 6 2 10 2" xfId="30466"/>
    <cellStyle name="常规 35 2 6 2 10 2 2" xfId="30467"/>
    <cellStyle name="常规 35 2 6 2 10 2 3" xfId="501"/>
    <cellStyle name="常规 35 2 6 2 10 3" xfId="30468"/>
    <cellStyle name="常规 35 2 6 2 10 3 2" xfId="30470"/>
    <cellStyle name="常规 35 2 6 2 10 3 3" xfId="30472"/>
    <cellStyle name="常规 35 2 6 2 10 4" xfId="30475"/>
    <cellStyle name="常规 35 2 6 2 10 5" xfId="19230"/>
    <cellStyle name="常规 35 2 6 2 11" xfId="30477"/>
    <cellStyle name="常规 35 2 6 2 11 2" xfId="30479"/>
    <cellStyle name="常规 35 2 6 2 11 3" xfId="30480"/>
    <cellStyle name="常规 35 2 6 2 12" xfId="30482"/>
    <cellStyle name="常规 35 2 6 2 12 2" xfId="30484"/>
    <cellStyle name="常规 35 2 6 2 12 3" xfId="30485"/>
    <cellStyle name="常规 35 2 6 2 13" xfId="30487"/>
    <cellStyle name="常规 35 2 6 2 14" xfId="30488"/>
    <cellStyle name="常规 35 2 6 2 2" xfId="26554"/>
    <cellStyle name="常规 35 2 6 2 2 2" xfId="9701"/>
    <cellStyle name="常规 35 2 6 2 2 2 2" xfId="30489"/>
    <cellStyle name="常规 35 2 6 2 2 2 3" xfId="28785"/>
    <cellStyle name="常规 35 2 6 2 2 3" xfId="22758"/>
    <cellStyle name="常规 35 2 6 2 2 3 2" xfId="17220"/>
    <cellStyle name="常规 35 2 6 2 2 3 3" xfId="30490"/>
    <cellStyle name="常规 35 2 6 2 2 4" xfId="22760"/>
    <cellStyle name="常规 35 2 6 2 2 5" xfId="22762"/>
    <cellStyle name="常规 35 2 6 2 3" xfId="26556"/>
    <cellStyle name="常规 35 2 6 2 3 2" xfId="30491"/>
    <cellStyle name="常规 35 2 6 2 3 2 2" xfId="30492"/>
    <cellStyle name="常规 35 2 6 2 3 2 3" xfId="30493"/>
    <cellStyle name="常规 35 2 6 2 3 3" xfId="30494"/>
    <cellStyle name="常规 35 2 6 2 3 3 2" xfId="30495"/>
    <cellStyle name="常规 35 2 6 2 3 3 3" xfId="30496"/>
    <cellStyle name="常规 35 2 6 2 3 4" xfId="30497"/>
    <cellStyle name="常规 35 2 6 2 3 5" xfId="30498"/>
    <cellStyle name="常规 35 2 6 2 4" xfId="20268"/>
    <cellStyle name="常规 35 2 6 2 4 2" xfId="30499"/>
    <cellStyle name="常规 35 2 6 2 4 2 2" xfId="28114"/>
    <cellStyle name="常规 35 2 6 2 4 2 3" xfId="30500"/>
    <cellStyle name="常规 35 2 6 2 4 3" xfId="30501"/>
    <cellStyle name="常规 35 2 6 2 4 3 2" xfId="28118"/>
    <cellStyle name="常规 35 2 6 2 4 3 3" xfId="30502"/>
    <cellStyle name="常规 35 2 6 2 4 4" xfId="30503"/>
    <cellStyle name="常规 35 2 6 2 4 5" xfId="28469"/>
    <cellStyle name="常规 35 2 6 2 5" xfId="20270"/>
    <cellStyle name="常规 35 2 6 2 5 2" xfId="2985"/>
    <cellStyle name="常规 35 2 6 2 5 2 2" xfId="30504"/>
    <cellStyle name="常规 35 2 6 2 5 2 3" xfId="30505"/>
    <cellStyle name="常规 35 2 6 2 5 3" xfId="2987"/>
    <cellStyle name="常规 35 2 6 2 5 3 2" xfId="30506"/>
    <cellStyle name="常规 35 2 6 2 5 3 3" xfId="30507"/>
    <cellStyle name="常规 35 2 6 2 5 4" xfId="2989"/>
    <cellStyle name="常规 35 2 6 2 5 5" xfId="2991"/>
    <cellStyle name="常规 35 2 6 2 6" xfId="30508"/>
    <cellStyle name="常规 35 2 6 2 6 2" xfId="30469"/>
    <cellStyle name="常规 35 2 6 2 6 2 2" xfId="30471"/>
    <cellStyle name="常规 35 2 6 2 6 2 3" xfId="30473"/>
    <cellStyle name="常规 35 2 6 2 6 3" xfId="30476"/>
    <cellStyle name="常规 35 2 6 2 6 3 2" xfId="30509"/>
    <cellStyle name="常规 35 2 6 2 6 3 3" xfId="30510"/>
    <cellStyle name="常规 35 2 6 2 6 4" xfId="19231"/>
    <cellStyle name="常规 35 2 6 2 6 5" xfId="30511"/>
    <cellStyle name="常规 35 2 6 2 7" xfId="30512"/>
    <cellStyle name="常规 35 2 6 2 7 2" xfId="30481"/>
    <cellStyle name="常规 35 2 6 2 7 2 2" xfId="30513"/>
    <cellStyle name="常规 35 2 6 2 7 2 3" xfId="562"/>
    <cellStyle name="常规 35 2 6 2 7 3" xfId="30514"/>
    <cellStyle name="常规 35 2 6 2 7 3 2" xfId="30515"/>
    <cellStyle name="常规 35 2 6 2 7 3 3" xfId="30516"/>
    <cellStyle name="常规 35 2 6 2 7 4" xfId="30517"/>
    <cellStyle name="常规 35 2 6 2 7 5" xfId="30518"/>
    <cellStyle name="常规 35 2 6 2 8" xfId="30519"/>
    <cellStyle name="常规 35 2 6 2 8 2" xfId="30486"/>
    <cellStyle name="常规 35 2 6 2 8 2 2" xfId="30520"/>
    <cellStyle name="常规 35 2 6 2 8 2 3" xfId="30521"/>
    <cellStyle name="常规 35 2 6 2 8 3" xfId="30522"/>
    <cellStyle name="常规 35 2 6 2 8 3 2" xfId="27537"/>
    <cellStyle name="常规 35 2 6 2 8 3 3" xfId="30523"/>
    <cellStyle name="常规 35 2 6 2 8 4" xfId="30524"/>
    <cellStyle name="常规 35 2 6 2 8 5" xfId="30525"/>
    <cellStyle name="常规 35 2 6 2 9" xfId="30526"/>
    <cellStyle name="常规 35 2 6 2 9 2" xfId="30527"/>
    <cellStyle name="常规 35 2 6 2 9 2 2" xfId="1682"/>
    <cellStyle name="常规 35 2 6 2 9 2 3" xfId="15086"/>
    <cellStyle name="常规 35 2 6 2 9 3" xfId="30528"/>
    <cellStyle name="常规 35 2 6 2 9 3 2" xfId="3240"/>
    <cellStyle name="常规 35 2 6 2 9 3 3" xfId="3245"/>
    <cellStyle name="常规 35 2 6 2 9 4" xfId="30529"/>
    <cellStyle name="常规 35 2 6 2 9 5" xfId="30531"/>
    <cellStyle name="常规 35 2 6 3" xfId="30533"/>
    <cellStyle name="常规 35 2 6 3 2" xfId="26564"/>
    <cellStyle name="常规 35 2 6 3 2 2" xfId="22779"/>
    <cellStyle name="常规 35 2 6 3 2 3" xfId="22781"/>
    <cellStyle name="常规 35 2 6 3 3" xfId="26566"/>
    <cellStyle name="常规 35 2 6 3 3 2" xfId="30534"/>
    <cellStyle name="常规 35 2 6 3 3 3" xfId="30535"/>
    <cellStyle name="常规 35 2 6 3 4" xfId="30536"/>
    <cellStyle name="常规 35 2 6 3 5" xfId="30537"/>
    <cellStyle name="常规 35 2 6 4" xfId="30538"/>
    <cellStyle name="常规 35 2 6 4 2" xfId="26577"/>
    <cellStyle name="常规 35 2 6 4 2 2" xfId="23730"/>
    <cellStyle name="常规 35 2 6 4 2 3" xfId="23733"/>
    <cellStyle name="常规 35 2 6 4 3" xfId="26579"/>
    <cellStyle name="常规 35 2 6 4 3 2" xfId="30539"/>
    <cellStyle name="常规 35 2 6 4 3 3" xfId="30542"/>
    <cellStyle name="常规 35 2 6 4 4" xfId="20274"/>
    <cellStyle name="常规 35 2 6 4 5" xfId="30543"/>
    <cellStyle name="常规 35 2 6 5" xfId="30544"/>
    <cellStyle name="常规 35 2 6 5 2" xfId="30545"/>
    <cellStyle name="常规 35 2 6 5 2 2" xfId="30546"/>
    <cellStyle name="常规 35 2 6 5 2 3" xfId="30547"/>
    <cellStyle name="常规 35 2 6 5 3" xfId="30548"/>
    <cellStyle name="常规 35 2 6 5 3 2" xfId="3108"/>
    <cellStyle name="常规 35 2 6 5 3 3" xfId="30549"/>
    <cellStyle name="常规 35 2 6 5 4" xfId="30550"/>
    <cellStyle name="常规 35 2 6 5 5" xfId="30551"/>
    <cellStyle name="常规 35 2 6 6" xfId="30552"/>
    <cellStyle name="常规 35 2 6 6 2" xfId="30554"/>
    <cellStyle name="常规 35 2 6 6 2 2" xfId="30556"/>
    <cellStyle name="常规 35 2 6 6 2 3" xfId="30557"/>
    <cellStyle name="常规 35 2 6 6 3" xfId="30558"/>
    <cellStyle name="常规 35 2 6 6 3 2" xfId="30559"/>
    <cellStyle name="常规 35 2 6 6 3 3" xfId="30560"/>
    <cellStyle name="常规 35 2 6 6 4" xfId="30561"/>
    <cellStyle name="常规 35 2 6 6 5" xfId="30562"/>
    <cellStyle name="常规 35 2 6 7" xfId="30563"/>
    <cellStyle name="常规 35 2 6 7 2" xfId="30565"/>
    <cellStyle name="常规 35 2 6 7 2 2" xfId="9745"/>
    <cellStyle name="常规 35 2 6 7 2 3" xfId="23928"/>
    <cellStyle name="常规 35 2 6 7 3" xfId="30568"/>
    <cellStyle name="常规 35 2 6 7 3 2" xfId="30570"/>
    <cellStyle name="常规 35 2 6 7 3 3" xfId="30571"/>
    <cellStyle name="常规 35 2 6 7 4" xfId="30572"/>
    <cellStyle name="常规 35 2 6 7 5" xfId="30574"/>
    <cellStyle name="常规 35 2 6 8" xfId="30575"/>
    <cellStyle name="常规 35 2 6 8 2" xfId="23878"/>
    <cellStyle name="常规 35 2 6 8 2 2" xfId="25733"/>
    <cellStyle name="常规 35 2 6 8 2 3" xfId="30576"/>
    <cellStyle name="常规 35 2 6 8 3" xfId="23882"/>
    <cellStyle name="常规 35 2 6 8 3 2" xfId="15100"/>
    <cellStyle name="常规 35 2 6 8 3 3" xfId="30577"/>
    <cellStyle name="常规 35 2 6 8 4" xfId="23885"/>
    <cellStyle name="常规 35 2 6 8 5" xfId="23887"/>
    <cellStyle name="常规 35 2 6 9" xfId="30578"/>
    <cellStyle name="常规 35 2 6 9 2" xfId="30579"/>
    <cellStyle name="常规 35 2 6 9 2 2" xfId="5286"/>
    <cellStyle name="常规 35 2 6 9 2 3" xfId="23743"/>
    <cellStyle name="常规 35 2 6 9 3" xfId="12823"/>
    <cellStyle name="常规 35 2 6 9 3 2" xfId="12827"/>
    <cellStyle name="常规 35 2 6 9 3 3" xfId="12830"/>
    <cellStyle name="常规 35 2 6 9 4" xfId="12834"/>
    <cellStyle name="常规 35 2 6 9 5" xfId="6780"/>
    <cellStyle name="常规 35 2 7" xfId="30581"/>
    <cellStyle name="常规 35 2 7 10" xfId="30582"/>
    <cellStyle name="常规 35 2 7 10 2" xfId="29349"/>
    <cellStyle name="常规 35 2 7 10 2 2" xfId="30553"/>
    <cellStyle name="常规 35 2 7 10 2 3" xfId="30564"/>
    <cellStyle name="常规 35 2 7 10 3" xfId="29351"/>
    <cellStyle name="常规 35 2 7 10 3 2" xfId="30583"/>
    <cellStyle name="常规 35 2 7 10 3 3" xfId="30585"/>
    <cellStyle name="常规 35 2 7 10 4" xfId="30587"/>
    <cellStyle name="常规 35 2 7 10 5" xfId="30588"/>
    <cellStyle name="常规 35 2 7 11" xfId="30589"/>
    <cellStyle name="常规 35 2 7 11 2" xfId="30591"/>
    <cellStyle name="常规 35 2 7 11 2 2" xfId="30593"/>
    <cellStyle name="常规 35 2 7 11 2 3" xfId="30596"/>
    <cellStyle name="常规 35 2 7 11 3" xfId="2476"/>
    <cellStyle name="常规 35 2 7 11 3 2" xfId="2610"/>
    <cellStyle name="常规 35 2 7 11 3 3" xfId="3950"/>
    <cellStyle name="常规 35 2 7 11 4" xfId="3953"/>
    <cellStyle name="常规 35 2 7 11 5" xfId="3955"/>
    <cellStyle name="常规 35 2 7 12" xfId="30599"/>
    <cellStyle name="常规 35 2 7 12 2" xfId="30601"/>
    <cellStyle name="常规 35 2 7 12 3" xfId="3965"/>
    <cellStyle name="常规 35 2 7 13" xfId="30602"/>
    <cellStyle name="常规 35 2 7 13 2" xfId="30603"/>
    <cellStyle name="常规 35 2 7 13 3" xfId="30604"/>
    <cellStyle name="常规 35 2 7 14" xfId="30605"/>
    <cellStyle name="常规 35 2 7 15" xfId="26347"/>
    <cellStyle name="常规 35 2 7 2" xfId="30606"/>
    <cellStyle name="常规 35 2 7 2 10" xfId="26149"/>
    <cellStyle name="常规 35 2 7 2 10 2" xfId="30607"/>
    <cellStyle name="常规 35 2 7 2 10 2 2" xfId="10639"/>
    <cellStyle name="常规 35 2 7 2 10 2 3" xfId="25861"/>
    <cellStyle name="常规 35 2 7 2 10 3" xfId="30608"/>
    <cellStyle name="常规 35 2 7 2 10 3 2" xfId="30609"/>
    <cellStyle name="常规 35 2 7 2 10 3 3" xfId="25865"/>
    <cellStyle name="常规 35 2 7 2 10 4" xfId="30610"/>
    <cellStyle name="常规 35 2 7 2 10 5" xfId="19844"/>
    <cellStyle name="常规 35 2 7 2 11" xfId="26151"/>
    <cellStyle name="常规 35 2 7 2 11 2" xfId="30611"/>
    <cellStyle name="常规 35 2 7 2 11 3" xfId="30612"/>
    <cellStyle name="常规 35 2 7 2 12" xfId="13339"/>
    <cellStyle name="常规 35 2 7 2 12 2" xfId="15470"/>
    <cellStyle name="常规 35 2 7 2 12 3" xfId="15472"/>
    <cellStyle name="常规 35 2 7 2 13" xfId="28560"/>
    <cellStyle name="常规 35 2 7 2 14" xfId="28563"/>
    <cellStyle name="常规 35 2 7 2 2" xfId="26692"/>
    <cellStyle name="常规 35 2 7 2 2 2" xfId="30613"/>
    <cellStyle name="常规 35 2 7 2 2 2 2" xfId="30614"/>
    <cellStyle name="常规 35 2 7 2 2 2 3" xfId="30615"/>
    <cellStyle name="常规 35 2 7 2 2 3" xfId="30616"/>
    <cellStyle name="常规 35 2 7 2 2 3 2" xfId="26472"/>
    <cellStyle name="常规 35 2 7 2 2 3 3" xfId="30617"/>
    <cellStyle name="常规 35 2 7 2 2 4" xfId="30618"/>
    <cellStyle name="常规 35 2 7 2 2 5" xfId="30619"/>
    <cellStyle name="常规 35 2 7 2 3" xfId="26694"/>
    <cellStyle name="常规 35 2 7 2 3 2" xfId="7724"/>
    <cellStyle name="常规 35 2 7 2 3 2 2" xfId="30620"/>
    <cellStyle name="常规 35 2 7 2 3 2 3" xfId="30621"/>
    <cellStyle name="常规 35 2 7 2 3 3" xfId="7728"/>
    <cellStyle name="常规 35 2 7 2 3 3 2" xfId="30622"/>
    <cellStyle name="常规 35 2 7 2 3 3 3" xfId="30623"/>
    <cellStyle name="常规 35 2 7 2 3 4" xfId="7732"/>
    <cellStyle name="常规 35 2 7 2 3 5" xfId="7736"/>
    <cellStyle name="常规 35 2 7 2 4" xfId="30624"/>
    <cellStyle name="常规 35 2 7 2 4 2" xfId="30625"/>
    <cellStyle name="常规 35 2 7 2 4 2 2" xfId="30626"/>
    <cellStyle name="常规 35 2 7 2 4 2 3" xfId="30627"/>
    <cellStyle name="常规 35 2 7 2 4 3" xfId="11228"/>
    <cellStyle name="常规 35 2 7 2 4 3 2" xfId="30628"/>
    <cellStyle name="常规 35 2 7 2 4 3 3" xfId="30629"/>
    <cellStyle name="常规 35 2 7 2 4 4" xfId="30630"/>
    <cellStyle name="常规 35 2 7 2 4 5" xfId="30631"/>
    <cellStyle name="常规 35 2 7 2 5" xfId="30632"/>
    <cellStyle name="常规 35 2 7 2 5 2" xfId="23572"/>
    <cellStyle name="常规 35 2 7 2 5 2 2" xfId="14586"/>
    <cellStyle name="常规 35 2 7 2 5 2 3" xfId="14588"/>
    <cellStyle name="常规 35 2 7 2 5 3" xfId="23575"/>
    <cellStyle name="常规 35 2 7 2 5 3 2" xfId="23578"/>
    <cellStyle name="常规 35 2 7 2 5 3 3" xfId="30633"/>
    <cellStyle name="常规 35 2 7 2 5 4" xfId="23986"/>
    <cellStyle name="常规 35 2 7 2 5 5" xfId="23989"/>
    <cellStyle name="常规 35 2 7 2 6" xfId="15029"/>
    <cellStyle name="常规 35 2 7 2 6 2" xfId="30634"/>
    <cellStyle name="常规 35 2 7 2 6 2 2" xfId="30635"/>
    <cellStyle name="常规 35 2 7 2 6 2 3" xfId="30636"/>
    <cellStyle name="常规 35 2 7 2 6 3" xfId="30637"/>
    <cellStyle name="常规 35 2 7 2 6 3 2" xfId="30638"/>
    <cellStyle name="常规 35 2 7 2 6 3 3" xfId="25170"/>
    <cellStyle name="常规 35 2 7 2 6 4" xfId="30639"/>
    <cellStyle name="常规 35 2 7 2 6 5" xfId="30640"/>
    <cellStyle name="常规 35 2 7 2 7" xfId="15031"/>
    <cellStyle name="常规 35 2 7 2 7 2" xfId="30641"/>
    <cellStyle name="常规 35 2 7 2 7 2 2" xfId="30642"/>
    <cellStyle name="常规 35 2 7 2 7 2 3" xfId="30643"/>
    <cellStyle name="常规 35 2 7 2 7 3" xfId="30644"/>
    <cellStyle name="常规 35 2 7 2 7 3 2" xfId="30645"/>
    <cellStyle name="常规 35 2 7 2 7 3 3" xfId="30646"/>
    <cellStyle name="常规 35 2 7 2 7 4" xfId="26932"/>
    <cellStyle name="常规 35 2 7 2 7 5" xfId="26934"/>
    <cellStyle name="常规 35 2 7 2 8" xfId="15034"/>
    <cellStyle name="常规 35 2 7 2 8 2" xfId="9335"/>
    <cellStyle name="常规 35 2 7 2 8 2 2" xfId="27718"/>
    <cellStyle name="常规 35 2 7 2 8 2 3" xfId="27720"/>
    <cellStyle name="常规 35 2 7 2 8 3" xfId="9338"/>
    <cellStyle name="常规 35 2 7 2 8 3 2" xfId="27722"/>
    <cellStyle name="常规 35 2 7 2 8 3 3" xfId="27724"/>
    <cellStyle name="常规 35 2 7 2 8 4" xfId="9342"/>
    <cellStyle name="常规 35 2 7 2 8 5" xfId="9346"/>
    <cellStyle name="常规 35 2 7 2 9" xfId="15037"/>
    <cellStyle name="常规 35 2 7 2 9 2" xfId="27727"/>
    <cellStyle name="常规 35 2 7 2 9 2 2" xfId="1500"/>
    <cellStyle name="常规 35 2 7 2 9 2 3" xfId="30647"/>
    <cellStyle name="常规 35 2 7 2 9 3" xfId="27729"/>
    <cellStyle name="常规 35 2 7 2 9 3 2" xfId="1590"/>
    <cellStyle name="常规 35 2 7 2 9 3 3" xfId="1711"/>
    <cellStyle name="常规 35 2 7 2 9 4" xfId="30648"/>
    <cellStyle name="常规 35 2 7 2 9 5" xfId="30650"/>
    <cellStyle name="常规 35 2 7 3" xfId="30652"/>
    <cellStyle name="常规 35 2 7 3 2" xfId="26703"/>
    <cellStyle name="常规 35 2 7 3 2 2" xfId="30654"/>
    <cellStyle name="常规 35 2 7 3 2 3" xfId="30111"/>
    <cellStyle name="常规 35 2 7 3 3" xfId="26705"/>
    <cellStyle name="常规 35 2 7 3 3 2" xfId="30655"/>
    <cellStyle name="常规 35 2 7 3 3 3" xfId="30114"/>
    <cellStyle name="常规 35 2 7 3 4" xfId="20288"/>
    <cellStyle name="常规 35 2 7 3 5" xfId="30656"/>
    <cellStyle name="常规 35 2 7 4" xfId="30657"/>
    <cellStyle name="常规 35 2 7 4 2" xfId="26713"/>
    <cellStyle name="常规 35 2 7 4 2 2" xfId="30658"/>
    <cellStyle name="常规 35 2 7 4 2 3" xfId="30121"/>
    <cellStyle name="常规 35 2 7 4 3" xfId="26715"/>
    <cellStyle name="常规 35 2 7 4 3 2" xfId="30659"/>
    <cellStyle name="常规 35 2 7 4 3 3" xfId="30125"/>
    <cellStyle name="常规 35 2 7 4 4" xfId="30660"/>
    <cellStyle name="常规 35 2 7 4 5" xfId="30661"/>
    <cellStyle name="常规 35 2 7 5" xfId="30662"/>
    <cellStyle name="常规 35 2 7 5 2" xfId="30663"/>
    <cellStyle name="常规 35 2 7 5 2 2" xfId="1652"/>
    <cellStyle name="常规 35 2 7 5 2 3" xfId="30132"/>
    <cellStyle name="常规 35 2 7 5 3" xfId="30664"/>
    <cellStyle name="常规 35 2 7 5 3 2" xfId="8073"/>
    <cellStyle name="常规 35 2 7 5 3 3" xfId="8077"/>
    <cellStyle name="常规 35 2 7 5 4" xfId="30665"/>
    <cellStyle name="常规 35 2 7 5 5" xfId="30666"/>
    <cellStyle name="常规 35 2 7 6" xfId="30584"/>
    <cellStyle name="常规 35 2 7 6 2" xfId="23900"/>
    <cellStyle name="常规 35 2 7 6 2 2" xfId="30667"/>
    <cellStyle name="常规 35 2 7 6 2 3" xfId="30138"/>
    <cellStyle name="常规 35 2 7 6 3" xfId="23905"/>
    <cellStyle name="常规 35 2 7 6 3 2" xfId="30668"/>
    <cellStyle name="常规 35 2 7 6 3 3" xfId="30141"/>
    <cellStyle name="常规 35 2 7 6 4" xfId="23907"/>
    <cellStyle name="常规 35 2 7 6 5" xfId="19544"/>
    <cellStyle name="常规 35 2 7 7" xfId="30586"/>
    <cellStyle name="常规 35 2 7 7 2" xfId="30669"/>
    <cellStyle name="常规 35 2 7 7 2 2" xfId="15079"/>
    <cellStyle name="常规 35 2 7 7 2 3" xfId="15082"/>
    <cellStyle name="常规 35 2 7 7 3" xfId="30671"/>
    <cellStyle name="常规 35 2 7 7 3 2" xfId="30672"/>
    <cellStyle name="常规 35 2 7 7 3 3" xfId="25502"/>
    <cellStyle name="常规 35 2 7 7 4" xfId="30673"/>
    <cellStyle name="常规 35 2 7 7 5" xfId="30674"/>
    <cellStyle name="常规 35 2 7 8" xfId="30675"/>
    <cellStyle name="常规 35 2 7 8 2" xfId="16331"/>
    <cellStyle name="常规 35 2 7 8 2 2" xfId="5546"/>
    <cellStyle name="常规 35 2 7 8 2 3" xfId="30151"/>
    <cellStyle name="常规 35 2 7 8 3" xfId="16336"/>
    <cellStyle name="常规 35 2 7 8 3 2" xfId="30676"/>
    <cellStyle name="常规 35 2 7 8 3 3" xfId="30157"/>
    <cellStyle name="常规 35 2 7 8 4" xfId="16341"/>
    <cellStyle name="常规 35 2 7 8 5" xfId="16345"/>
    <cellStyle name="常规 35 2 7 9" xfId="30678"/>
    <cellStyle name="常规 35 2 7 9 2" xfId="24194"/>
    <cellStyle name="常规 35 2 7 9 2 2" xfId="5607"/>
    <cellStyle name="常规 35 2 7 9 2 3" xfId="30167"/>
    <cellStyle name="常规 35 2 7 9 3" xfId="12884"/>
    <cellStyle name="常规 35 2 7 9 3 2" xfId="30679"/>
    <cellStyle name="常规 35 2 7 9 3 3" xfId="30172"/>
    <cellStyle name="常规 35 2 7 9 4" xfId="12892"/>
    <cellStyle name="常规 35 2 7 9 5" xfId="12898"/>
    <cellStyle name="常规 35 2 8" xfId="30680"/>
    <cellStyle name="常规 35 2 8 10" xfId="8212"/>
    <cellStyle name="常规 35 2 8 10 2" xfId="29513"/>
    <cellStyle name="常规 35 2 8 10 2 2" xfId="17134"/>
    <cellStyle name="常规 35 2 8 10 2 3" xfId="17149"/>
    <cellStyle name="常规 35 2 8 10 3" xfId="11209"/>
    <cellStyle name="常规 35 2 8 10 3 2" xfId="17196"/>
    <cellStyle name="常规 35 2 8 10 3 3" xfId="17204"/>
    <cellStyle name="常规 35 2 8 10 4" xfId="11212"/>
    <cellStyle name="常规 35 2 8 10 5" xfId="27037"/>
    <cellStyle name="常规 35 2 8 11" xfId="30681"/>
    <cellStyle name="常规 35 2 8 11 2" xfId="30682"/>
    <cellStyle name="常规 35 2 8 11 3" xfId="30683"/>
    <cellStyle name="常规 35 2 8 12" xfId="18378"/>
    <cellStyle name="常规 35 2 8 12 2" xfId="30684"/>
    <cellStyle name="常规 35 2 8 12 3" xfId="30685"/>
    <cellStyle name="常规 35 2 8 13" xfId="18380"/>
    <cellStyle name="常规 35 2 8 14" xfId="18382"/>
    <cellStyle name="常规 35 2 8 2" xfId="30686"/>
    <cellStyle name="常规 35 2 8 2 2" xfId="12431"/>
    <cellStyle name="常规 35 2 8 2 2 2" xfId="23532"/>
    <cellStyle name="常规 35 2 8 2 2 3" xfId="19654"/>
    <cellStyle name="常规 35 2 8 2 3" xfId="26771"/>
    <cellStyle name="常规 35 2 8 2 3 2" xfId="14908"/>
    <cellStyle name="常规 35 2 8 2 3 3" xfId="14912"/>
    <cellStyle name="常规 35 2 8 2 4" xfId="30687"/>
    <cellStyle name="常规 35 2 8 2 5" xfId="30688"/>
    <cellStyle name="常规 35 2 8 3" xfId="30689"/>
    <cellStyle name="常规 35 2 8 3 2" xfId="26778"/>
    <cellStyle name="常规 35 2 8 3 2 2" xfId="30690"/>
    <cellStyle name="常规 35 2 8 3 2 3" xfId="20148"/>
    <cellStyle name="常规 35 2 8 3 3" xfId="26780"/>
    <cellStyle name="常规 35 2 8 3 3 2" xfId="30692"/>
    <cellStyle name="常规 35 2 8 3 3 3" xfId="20261"/>
    <cellStyle name="常规 35 2 8 3 4" xfId="20295"/>
    <cellStyle name="常规 35 2 8 3 5" xfId="30694"/>
    <cellStyle name="常规 35 2 8 4" xfId="30695"/>
    <cellStyle name="常规 35 2 8 4 2" xfId="26787"/>
    <cellStyle name="常规 35 2 8 4 2 2" xfId="30696"/>
    <cellStyle name="常规 35 2 8 4 2 3" xfId="20544"/>
    <cellStyle name="常规 35 2 8 4 3" xfId="26789"/>
    <cellStyle name="常规 35 2 8 4 3 2" xfId="30698"/>
    <cellStyle name="常规 35 2 8 4 3 3" xfId="20571"/>
    <cellStyle name="常规 35 2 8 4 4" xfId="5959"/>
    <cellStyle name="常规 35 2 8 4 5" xfId="5965"/>
    <cellStyle name="常规 35 2 8 5" xfId="30701"/>
    <cellStyle name="常规 35 2 8 5 2" xfId="30702"/>
    <cellStyle name="常规 35 2 8 5 2 2" xfId="30703"/>
    <cellStyle name="常规 35 2 8 5 2 3" xfId="20836"/>
    <cellStyle name="常规 35 2 8 5 3" xfId="30704"/>
    <cellStyle name="常规 35 2 8 5 3 2" xfId="30705"/>
    <cellStyle name="常规 35 2 8 5 3 3" xfId="20850"/>
    <cellStyle name="常规 35 2 8 5 4" xfId="24459"/>
    <cellStyle name="常规 35 2 8 5 5" xfId="24461"/>
    <cellStyle name="常规 35 2 8 6" xfId="30706"/>
    <cellStyle name="常规 35 2 8 6 2" xfId="18208"/>
    <cellStyle name="常规 35 2 8 6 2 2" xfId="30707"/>
    <cellStyle name="常规 35 2 8 6 2 3" xfId="21089"/>
    <cellStyle name="常规 35 2 8 6 3" xfId="18211"/>
    <cellStyle name="常规 35 2 8 6 3 2" xfId="30708"/>
    <cellStyle name="常规 35 2 8 6 3 3" xfId="21098"/>
    <cellStyle name="常规 35 2 8 6 4" xfId="23916"/>
    <cellStyle name="常规 35 2 8 6 5" xfId="23918"/>
    <cellStyle name="常规 35 2 8 7" xfId="30709"/>
    <cellStyle name="常规 35 2 8 7 2" xfId="30710"/>
    <cellStyle name="常规 35 2 8 7 2 2" xfId="30711"/>
    <cellStyle name="常规 35 2 8 7 2 3" xfId="21342"/>
    <cellStyle name="常规 35 2 8 7 3" xfId="30712"/>
    <cellStyle name="常规 35 2 8 7 3 2" xfId="16042"/>
    <cellStyle name="常规 35 2 8 7 3 3" xfId="16045"/>
    <cellStyle name="常规 35 2 8 7 4" xfId="30713"/>
    <cellStyle name="常规 35 2 8 7 5" xfId="30714"/>
    <cellStyle name="常规 35 2 8 8" xfId="30715"/>
    <cellStyle name="常规 35 2 8 8 2" xfId="30716"/>
    <cellStyle name="常规 35 2 8 8 2 2" xfId="30718"/>
    <cellStyle name="常规 35 2 8 8 2 3" xfId="30720"/>
    <cellStyle name="常规 35 2 8 8 3" xfId="27160"/>
    <cellStyle name="常规 35 2 8 8 3 2" xfId="30722"/>
    <cellStyle name="常规 35 2 8 8 3 3" xfId="30725"/>
    <cellStyle name="常规 35 2 8 8 4" xfId="27163"/>
    <cellStyle name="常规 35 2 8 8 5" xfId="30728"/>
    <cellStyle name="常规 35 2 8 9" xfId="30729"/>
    <cellStyle name="常规 35 2 8 9 2" xfId="24621"/>
    <cellStyle name="常规 35 2 8 9 2 2" xfId="30730"/>
    <cellStyle name="常规 35 2 8 9 2 3" xfId="30731"/>
    <cellStyle name="常规 35 2 8 9 3" xfId="24624"/>
    <cellStyle name="常规 35 2 8 9 3 2" xfId="30732"/>
    <cellStyle name="常规 35 2 8 9 3 3" xfId="30733"/>
    <cellStyle name="常规 35 2 8 9 4" xfId="24627"/>
    <cellStyle name="常规 35 2 8 9 5" xfId="24629"/>
    <cellStyle name="常规 35 2 9" xfId="919"/>
    <cellStyle name="常规 35 2 9 2" xfId="958"/>
    <cellStyle name="常规 35 2 9 2 2" xfId="1010"/>
    <cellStyle name="常规 35 2 9 2 3" xfId="93"/>
    <cellStyle name="常规 35 2 9 3" xfId="974"/>
    <cellStyle name="常规 35 2 9 3 2" xfId="980"/>
    <cellStyle name="常规 35 2 9 3 3" xfId="1338"/>
    <cellStyle name="常规 35 2 9 4" xfId="994"/>
    <cellStyle name="常规 35 2 9 5" xfId="1497"/>
    <cellStyle name="常规 35 20" xfId="21594"/>
    <cellStyle name="常规 35 20 2" xfId="21606"/>
    <cellStyle name="常规 35 20 3" xfId="21614"/>
    <cellStyle name="常规 35 21" xfId="21628"/>
    <cellStyle name="常规 35 22" xfId="21640"/>
    <cellStyle name="常规 35 3" xfId="30735"/>
    <cellStyle name="常规 35 3 10" xfId="30736"/>
    <cellStyle name="常规 35 3 10 2" xfId="30737"/>
    <cellStyle name="常规 35 3 10 2 2" xfId="30738"/>
    <cellStyle name="常规 35 3 10 2 3" xfId="30739"/>
    <cellStyle name="常规 35 3 10 3" xfId="22278"/>
    <cellStyle name="常规 35 3 10 3 2" xfId="22282"/>
    <cellStyle name="常规 35 3 10 3 3" xfId="22286"/>
    <cellStyle name="常规 35 3 10 4" xfId="22289"/>
    <cellStyle name="常规 35 3 10 5" xfId="30741"/>
    <cellStyle name="常规 35 3 11" xfId="30742"/>
    <cellStyle name="常规 35 3 11 2" xfId="30743"/>
    <cellStyle name="常规 35 3 11 2 2" xfId="30744"/>
    <cellStyle name="常规 35 3 11 2 3" xfId="30745"/>
    <cellStyle name="常规 35 3 11 3" xfId="30746"/>
    <cellStyle name="常规 35 3 11 3 2" xfId="30747"/>
    <cellStyle name="常规 35 3 11 3 3" xfId="30748"/>
    <cellStyle name="常规 35 3 11 4" xfId="30749"/>
    <cellStyle name="常规 35 3 11 5" xfId="30750"/>
    <cellStyle name="常规 35 3 12" xfId="30751"/>
    <cellStyle name="常规 35 3 12 2" xfId="24881"/>
    <cellStyle name="常规 35 3 12 2 2" xfId="30752"/>
    <cellStyle name="常规 35 3 12 2 3" xfId="30753"/>
    <cellStyle name="常规 35 3 12 3" xfId="24883"/>
    <cellStyle name="常规 35 3 12 3 2" xfId="15714"/>
    <cellStyle name="常规 35 3 12 3 3" xfId="15716"/>
    <cellStyle name="常规 35 3 12 4" xfId="24885"/>
    <cellStyle name="常规 35 3 12 5" xfId="24887"/>
    <cellStyle name="常规 35 3 13" xfId="30754"/>
    <cellStyle name="常规 35 3 13 2" xfId="24032"/>
    <cellStyle name="常规 35 3 13 2 2" xfId="24034"/>
    <cellStyle name="常规 35 3 13 2 3" xfId="24049"/>
    <cellStyle name="常规 35 3 13 3" xfId="24051"/>
    <cellStyle name="常规 35 3 13 3 2" xfId="11001"/>
    <cellStyle name="常规 35 3 13 3 3" xfId="11004"/>
    <cellStyle name="常规 35 3 13 4" xfId="24073"/>
    <cellStyle name="常规 35 3 13 5" xfId="24079"/>
    <cellStyle name="常规 35 3 14" xfId="30755"/>
    <cellStyle name="常规 35 3 14 2" xfId="8033"/>
    <cellStyle name="常规 35 3 14 2 2" xfId="10009"/>
    <cellStyle name="常规 35 3 14 2 3" xfId="10041"/>
    <cellStyle name="常规 35 3 14 3" xfId="8038"/>
    <cellStyle name="常规 35 3 14 3 2" xfId="10047"/>
    <cellStyle name="常规 35 3 14 3 3" xfId="10050"/>
    <cellStyle name="常规 35 3 14 4" xfId="8043"/>
    <cellStyle name="常规 35 3 14 5" xfId="8048"/>
    <cellStyle name="常规 35 3 15" xfId="30756"/>
    <cellStyle name="常规 35 3 15 2" xfId="10096"/>
    <cellStyle name="常规 35 3 15 2 2" xfId="10100"/>
    <cellStyle name="常规 35 3 15 2 3" xfId="24175"/>
    <cellStyle name="常规 35 3 15 3" xfId="10103"/>
    <cellStyle name="常规 35 3 15 3 2" xfId="10107"/>
    <cellStyle name="常规 35 3 15 3 3" xfId="24187"/>
    <cellStyle name="常规 35 3 15 4" xfId="10111"/>
    <cellStyle name="常规 35 3 15 5" xfId="10114"/>
    <cellStyle name="常规 35 3 16" xfId="30757"/>
    <cellStyle name="常规 35 3 16 2" xfId="10151"/>
    <cellStyle name="常规 35 3 16 3" xfId="10182"/>
    <cellStyle name="常规 35 3 17" xfId="30758"/>
    <cellStyle name="常规 35 3 17 2" xfId="10269"/>
    <cellStyle name="常规 35 3 17 3" xfId="10276"/>
    <cellStyle name="常规 35 3 18" xfId="30759"/>
    <cellStyle name="常规 35 3 19" xfId="12221"/>
    <cellStyle name="常规 35 3 2" xfId="30761"/>
    <cellStyle name="常规 35 3 2 10" xfId="16647"/>
    <cellStyle name="常规 35 3 2 10 2" xfId="30762"/>
    <cellStyle name="常规 35 3 2 10 2 2" xfId="14222"/>
    <cellStyle name="常规 35 3 2 10 2 3" xfId="15792"/>
    <cellStyle name="常规 35 3 2 10 3" xfId="30763"/>
    <cellStyle name="常规 35 3 2 10 3 2" xfId="30764"/>
    <cellStyle name="常规 35 3 2 10 3 3" xfId="30766"/>
    <cellStyle name="常规 35 3 2 10 4" xfId="30767"/>
    <cellStyle name="常规 35 3 2 10 5" xfId="30769"/>
    <cellStyle name="常规 35 3 2 11" xfId="25330"/>
    <cellStyle name="常规 35 3 2 11 2" xfId="5596"/>
    <cellStyle name="常规 35 3 2 11 2 2" xfId="15832"/>
    <cellStyle name="常规 35 3 2 11 2 3" xfId="15838"/>
    <cellStyle name="常规 35 3 2 11 3" xfId="5598"/>
    <cellStyle name="常规 35 3 2 11 3 2" xfId="20808"/>
    <cellStyle name="常规 35 3 2 11 3 3" xfId="20810"/>
    <cellStyle name="常规 35 3 2 11 4" xfId="5600"/>
    <cellStyle name="常规 35 3 2 11 5" xfId="5603"/>
    <cellStyle name="常规 35 3 2 12" xfId="1308"/>
    <cellStyle name="常规 35 3 2 12 2" xfId="30771"/>
    <cellStyle name="常规 35 3 2 12 2 2" xfId="13005"/>
    <cellStyle name="常规 35 3 2 12 2 3" xfId="13014"/>
    <cellStyle name="常规 35 3 2 12 3" xfId="26320"/>
    <cellStyle name="常规 35 3 2 12 3 2" xfId="30772"/>
    <cellStyle name="常规 35 3 2 12 3 3" xfId="30774"/>
    <cellStyle name="常规 35 3 2 12 4" xfId="26322"/>
    <cellStyle name="常规 35 3 2 12 5" xfId="30776"/>
    <cellStyle name="常规 35 3 2 13" xfId="1313"/>
    <cellStyle name="常规 35 3 2 13 2" xfId="30777"/>
    <cellStyle name="常规 35 3 2 13 2 2" xfId="24015"/>
    <cellStyle name="常规 35 3 2 13 2 3" xfId="226"/>
    <cellStyle name="常规 35 3 2 13 3" xfId="26325"/>
    <cellStyle name="常规 35 3 2 13 3 2" xfId="30778"/>
    <cellStyle name="常规 35 3 2 13 3 3" xfId="30779"/>
    <cellStyle name="常规 35 3 2 13 4" xfId="26327"/>
    <cellStyle name="常规 35 3 2 13 5" xfId="30780"/>
    <cellStyle name="常规 35 3 2 14" xfId="21102"/>
    <cellStyle name="常规 35 3 2 14 2" xfId="30781"/>
    <cellStyle name="常规 35 3 2 14 2 2" xfId="30782"/>
    <cellStyle name="常规 35 3 2 14 2 3" xfId="30783"/>
    <cellStyle name="常规 35 3 2 14 3" xfId="30784"/>
    <cellStyle name="常规 35 3 2 14 3 2" xfId="30785"/>
    <cellStyle name="常规 35 3 2 14 3 3" xfId="30786"/>
    <cellStyle name="常规 35 3 2 14 4" xfId="30787"/>
    <cellStyle name="常规 35 3 2 14 5" xfId="30788"/>
    <cellStyle name="常规 35 3 2 15" xfId="21105"/>
    <cellStyle name="常规 35 3 2 15 2" xfId="30789"/>
    <cellStyle name="常规 35 3 2 15 3" xfId="30790"/>
    <cellStyle name="常规 35 3 2 16" xfId="30791"/>
    <cellStyle name="常规 35 3 2 16 2" xfId="30792"/>
    <cellStyle name="常规 35 3 2 16 3" xfId="30793"/>
    <cellStyle name="常规 35 3 2 17" xfId="30794"/>
    <cellStyle name="常规 35 3 2 18" xfId="29152"/>
    <cellStyle name="常规 35 3 2 2" xfId="30795"/>
    <cellStyle name="常规 35 3 2 2 10" xfId="30796"/>
    <cellStyle name="常规 35 3 2 2 10 2" xfId="30797"/>
    <cellStyle name="常规 35 3 2 2 10 2 2" xfId="30798"/>
    <cellStyle name="常规 35 3 2 2 10 2 3" xfId="30799"/>
    <cellStyle name="常规 35 3 2 2 10 3" xfId="30800"/>
    <cellStyle name="常规 35 3 2 2 10 3 2" xfId="30801"/>
    <cellStyle name="常规 35 3 2 2 10 3 3" xfId="14558"/>
    <cellStyle name="常规 35 3 2 2 10 4" xfId="30802"/>
    <cellStyle name="常规 35 3 2 2 10 5" xfId="30803"/>
    <cellStyle name="常规 35 3 2 2 11" xfId="30804"/>
    <cellStyle name="常规 35 3 2 2 11 2" xfId="30805"/>
    <cellStyle name="常规 35 3 2 2 11 2 2" xfId="30806"/>
    <cellStyle name="常规 35 3 2 2 11 2 3" xfId="30807"/>
    <cellStyle name="常规 35 3 2 2 11 3" xfId="30808"/>
    <cellStyle name="常规 35 3 2 2 11 3 2" xfId="30809"/>
    <cellStyle name="常规 35 3 2 2 11 3 3" xfId="14578"/>
    <cellStyle name="常规 35 3 2 2 11 4" xfId="30810"/>
    <cellStyle name="常规 35 3 2 2 11 5" xfId="30811"/>
    <cellStyle name="常规 35 3 2 2 12" xfId="30812"/>
    <cellStyle name="常规 35 3 2 2 12 2" xfId="6845"/>
    <cellStyle name="常规 35 3 2 2 12 2 2" xfId="15207"/>
    <cellStyle name="常规 35 3 2 2 12 2 3" xfId="30813"/>
    <cellStyle name="常规 35 3 2 2 12 3" xfId="30814"/>
    <cellStyle name="常规 35 3 2 2 12 3 2" xfId="30815"/>
    <cellStyle name="常规 35 3 2 2 12 3 3" xfId="30816"/>
    <cellStyle name="常规 35 3 2 2 12 4" xfId="30817"/>
    <cellStyle name="常规 35 3 2 2 12 5" xfId="30818"/>
    <cellStyle name="常规 35 3 2 2 13" xfId="30819"/>
    <cellStyle name="常规 35 3 2 2 13 2" xfId="5800"/>
    <cellStyle name="常规 35 3 2 2 13 2 2" xfId="30820"/>
    <cellStyle name="常规 35 3 2 2 13 2 3" xfId="30821"/>
    <cellStyle name="常规 35 3 2 2 13 3" xfId="5803"/>
    <cellStyle name="常规 35 3 2 2 13 3 2" xfId="30822"/>
    <cellStyle name="常规 35 3 2 2 13 3 3" xfId="30823"/>
    <cellStyle name="常规 35 3 2 2 13 4" xfId="5806"/>
    <cellStyle name="常规 35 3 2 2 13 5" xfId="5810"/>
    <cellStyle name="常规 35 3 2 2 14" xfId="30824"/>
    <cellStyle name="常规 35 3 2 2 14 2" xfId="30825"/>
    <cellStyle name="常规 35 3 2 2 14 3" xfId="23841"/>
    <cellStyle name="常规 35 3 2 2 15" xfId="30826"/>
    <cellStyle name="常规 35 3 2 2 15 2" xfId="30827"/>
    <cellStyle name="常规 35 3 2 2 15 3" xfId="15318"/>
    <cellStyle name="常规 35 3 2 2 16" xfId="30828"/>
    <cellStyle name="常规 35 3 2 2 17" xfId="30830"/>
    <cellStyle name="常规 35 3 2 2 2" xfId="2356"/>
    <cellStyle name="常规 35 3 2 2 2 10" xfId="30832"/>
    <cellStyle name="常规 35 3 2 2 2 10 2" xfId="30834"/>
    <cellStyle name="常规 35 3 2 2 2 10 2 2" xfId="7081"/>
    <cellStyle name="常规 35 3 2 2 2 10 2 3" xfId="7085"/>
    <cellStyle name="常规 35 3 2 2 2 10 3" xfId="30836"/>
    <cellStyle name="常规 35 3 2 2 2 10 3 2" xfId="21697"/>
    <cellStyle name="常规 35 3 2 2 2 10 3 3" xfId="21700"/>
    <cellStyle name="常规 35 3 2 2 2 10 4" xfId="30838"/>
    <cellStyle name="常规 35 3 2 2 2 10 5" xfId="30839"/>
    <cellStyle name="常规 35 3 2 2 2 11" xfId="30840"/>
    <cellStyle name="常规 35 3 2 2 2 11 2" xfId="30842"/>
    <cellStyle name="常规 35 3 2 2 2 11 2 2" xfId="25445"/>
    <cellStyle name="常规 35 3 2 2 2 11 2 3" xfId="25447"/>
    <cellStyle name="常规 35 3 2 2 2 11 3" xfId="30844"/>
    <cellStyle name="常规 35 3 2 2 2 11 3 2" xfId="3972"/>
    <cellStyle name="常规 35 3 2 2 2 11 3 3" xfId="30846"/>
    <cellStyle name="常规 35 3 2 2 2 11 4" xfId="30848"/>
    <cellStyle name="常规 35 3 2 2 2 11 5" xfId="30849"/>
    <cellStyle name="常规 35 3 2 2 2 12" xfId="30850"/>
    <cellStyle name="常规 35 3 2 2 2 12 2" xfId="30852"/>
    <cellStyle name="常规 35 3 2 2 2 12 3" xfId="10855"/>
    <cellStyle name="常规 35 3 2 2 2 13" xfId="30164"/>
    <cellStyle name="常规 35 3 2 2 2 13 2" xfId="30168"/>
    <cellStyle name="常规 35 3 2 2 2 13 3" xfId="10876"/>
    <cellStyle name="常规 35 3 2 2 2 14" xfId="30170"/>
    <cellStyle name="常规 35 3 2 2 2 15" xfId="11286"/>
    <cellStyle name="常规 35 3 2 2 2 2" xfId="30853"/>
    <cellStyle name="常规 35 3 2 2 2 2 10" xfId="26973"/>
    <cellStyle name="常规 35 3 2 2 2 2 10 2" xfId="14514"/>
    <cellStyle name="常规 35 3 2 2 2 2 10 2 2" xfId="30854"/>
    <cellStyle name="常规 35 3 2 2 2 2 10 2 3" xfId="30855"/>
    <cellStyle name="常规 35 3 2 2 2 2 10 3" xfId="14517"/>
    <cellStyle name="常规 35 3 2 2 2 2 10 3 2" xfId="30856"/>
    <cellStyle name="常规 35 3 2 2 2 2 10 3 3" xfId="30857"/>
    <cellStyle name="常规 35 3 2 2 2 2 10 4" xfId="14520"/>
    <cellStyle name="常规 35 3 2 2 2 2 10 5" xfId="1796"/>
    <cellStyle name="常规 35 3 2 2 2 2 11" xfId="26975"/>
    <cellStyle name="常规 35 3 2 2 2 2 11 2" xfId="23728"/>
    <cellStyle name="常规 35 3 2 2 2 2 11 3" xfId="23731"/>
    <cellStyle name="常规 35 3 2 2 2 2 12" xfId="30858"/>
    <cellStyle name="常规 35 3 2 2 2 2 12 2" xfId="30860"/>
    <cellStyle name="常规 35 3 2 2 2 2 12 3" xfId="30541"/>
    <cellStyle name="常规 35 3 2 2 2 2 13" xfId="30861"/>
    <cellStyle name="常规 35 3 2 2 2 2 14" xfId="30862"/>
    <cellStyle name="常规 35 3 2 2 2 2 2" xfId="30864"/>
    <cellStyle name="常规 35 3 2 2 2 2 2 2" xfId="30865"/>
    <cellStyle name="常规 35 3 2 2 2 2 2 2 2" xfId="5401"/>
    <cellStyle name="常规 35 3 2 2 2 2 2 2 3" xfId="23764"/>
    <cellStyle name="常规 35 3 2 2 2 2 2 3" xfId="30866"/>
    <cellStyle name="常规 35 3 2 2 2 2 2 3 2" xfId="5419"/>
    <cellStyle name="常规 35 3 2 2 2 2 2 3 3" xfId="5422"/>
    <cellStyle name="常规 35 3 2 2 2 2 2 4" xfId="30867"/>
    <cellStyle name="常规 35 3 2 2 2 2 2 5" xfId="30868"/>
    <cellStyle name="常规 35 3 2 2 2 2 3" xfId="18321"/>
    <cellStyle name="常规 35 3 2 2 2 2 3 2" xfId="24514"/>
    <cellStyle name="常规 35 3 2 2 2 2 3 2 2" xfId="5465"/>
    <cellStyle name="常规 35 3 2 2 2 2 3 2 3" xfId="23777"/>
    <cellStyle name="常规 35 3 2 2 2 2 3 3" xfId="30869"/>
    <cellStyle name="常规 35 3 2 2 2 2 3 3 2" xfId="30870"/>
    <cellStyle name="常规 35 3 2 2 2 2 3 3 3" xfId="30871"/>
    <cellStyle name="常规 35 3 2 2 2 2 3 4" xfId="30872"/>
    <cellStyle name="常规 35 3 2 2 2 2 3 5" xfId="30873"/>
    <cellStyle name="常规 35 3 2 2 2 2 4" xfId="18323"/>
    <cellStyle name="常规 35 3 2 2 2 2 4 2" xfId="30874"/>
    <cellStyle name="常规 35 3 2 2 2 2 4 2 2" xfId="5485"/>
    <cellStyle name="常规 35 3 2 2 2 2 4 2 3" xfId="30875"/>
    <cellStyle name="常规 35 3 2 2 2 2 4 3" xfId="30876"/>
    <cellStyle name="常规 35 3 2 2 2 2 4 3 2" xfId="27916"/>
    <cellStyle name="常规 35 3 2 2 2 2 4 3 3" xfId="30877"/>
    <cellStyle name="常规 35 3 2 2 2 2 4 4" xfId="30878"/>
    <cellStyle name="常规 35 3 2 2 2 2 4 5" xfId="30879"/>
    <cellStyle name="常规 35 3 2 2 2 2 5" xfId="18325"/>
    <cellStyle name="常规 35 3 2 2 2 2 5 2" xfId="30880"/>
    <cellStyle name="常规 35 3 2 2 2 2 5 2 2" xfId="30881"/>
    <cellStyle name="常规 35 3 2 2 2 2 5 2 3" xfId="18528"/>
    <cellStyle name="常规 35 3 2 2 2 2 5 3" xfId="30882"/>
    <cellStyle name="常规 35 3 2 2 2 2 5 3 2" xfId="24746"/>
    <cellStyle name="常规 35 3 2 2 2 2 5 3 3" xfId="30883"/>
    <cellStyle name="常规 35 3 2 2 2 2 5 4" xfId="30884"/>
    <cellStyle name="常规 35 3 2 2 2 2 5 5" xfId="30885"/>
    <cellStyle name="常规 35 3 2 2 2 2 6" xfId="18327"/>
    <cellStyle name="常规 35 3 2 2 2 2 6 2" xfId="30886"/>
    <cellStyle name="常规 35 3 2 2 2 2 6 2 2" xfId="30887"/>
    <cellStyle name="常规 35 3 2 2 2 2 6 2 3" xfId="18556"/>
    <cellStyle name="常规 35 3 2 2 2 2 6 3" xfId="30888"/>
    <cellStyle name="常规 35 3 2 2 2 2 6 3 2" xfId="30889"/>
    <cellStyle name="常规 35 3 2 2 2 2 6 3 3" xfId="4856"/>
    <cellStyle name="常规 35 3 2 2 2 2 6 4" xfId="30890"/>
    <cellStyle name="常规 35 3 2 2 2 2 6 5" xfId="30891"/>
    <cellStyle name="常规 35 3 2 2 2 2 7" xfId="18330"/>
    <cellStyle name="常规 35 3 2 2 2 2 7 2" xfId="30892"/>
    <cellStyle name="常规 35 3 2 2 2 2 7 2 2" xfId="30893"/>
    <cellStyle name="常规 35 3 2 2 2 2 7 2 3" xfId="30894"/>
    <cellStyle name="常规 35 3 2 2 2 2 7 3" xfId="30895"/>
    <cellStyle name="常规 35 3 2 2 2 2 7 3 2" xfId="30896"/>
    <cellStyle name="常规 35 3 2 2 2 2 7 3 3" xfId="30897"/>
    <cellStyle name="常规 35 3 2 2 2 2 7 4" xfId="30898"/>
    <cellStyle name="常规 35 3 2 2 2 2 7 5" xfId="30899"/>
    <cellStyle name="常规 35 3 2 2 2 2 8" xfId="18333"/>
    <cellStyle name="常规 35 3 2 2 2 2 8 2" xfId="30900"/>
    <cellStyle name="常规 35 3 2 2 2 2 8 2 2" xfId="2114"/>
    <cellStyle name="常规 35 3 2 2 2 2 8 2 3" xfId="30901"/>
    <cellStyle name="常规 35 3 2 2 2 2 8 3" xfId="28921"/>
    <cellStyle name="常规 35 3 2 2 2 2 8 3 2" xfId="3797"/>
    <cellStyle name="常规 35 3 2 2 2 2 8 3 3" xfId="3805"/>
    <cellStyle name="常规 35 3 2 2 2 2 8 4" xfId="28923"/>
    <cellStyle name="常规 35 3 2 2 2 2 8 5" xfId="30902"/>
    <cellStyle name="常规 35 3 2 2 2 2 9" xfId="18335"/>
    <cellStyle name="常规 35 3 2 2 2 2 9 2" xfId="30903"/>
    <cellStyle name="常规 35 3 2 2 2 2 9 2 2" xfId="16421"/>
    <cellStyle name="常规 35 3 2 2 2 2 9 2 3" xfId="16423"/>
    <cellStyle name="常规 35 3 2 2 2 2 9 3" xfId="28926"/>
    <cellStyle name="常规 35 3 2 2 2 2 9 3 2" xfId="25065"/>
    <cellStyle name="常规 35 3 2 2 2 2 9 3 3" xfId="25067"/>
    <cellStyle name="常规 35 3 2 2 2 2 9 4" xfId="28928"/>
    <cellStyle name="常规 35 3 2 2 2 2 9 5" xfId="30904"/>
    <cellStyle name="常规 35 3 2 2 2 3" xfId="30905"/>
    <cellStyle name="常规 35 3 2 2 2 3 2" xfId="30906"/>
    <cellStyle name="常规 35 3 2 2 2 3 2 2" xfId="24421"/>
    <cellStyle name="常规 35 3 2 2 2 3 2 3" xfId="30907"/>
    <cellStyle name="常规 35 3 2 2 2 3 3" xfId="30908"/>
    <cellStyle name="常规 35 3 2 2 2 3 3 2" xfId="24528"/>
    <cellStyle name="常规 35 3 2 2 2 3 3 3" xfId="30909"/>
    <cellStyle name="常规 35 3 2 2 2 3 4" xfId="30910"/>
    <cellStyle name="常规 35 3 2 2 2 3 5" xfId="30911"/>
    <cellStyle name="常规 35 3 2 2 2 4" xfId="30912"/>
    <cellStyle name="常规 35 3 2 2 2 4 2" xfId="28951"/>
    <cellStyle name="常规 35 3 2 2 2 4 2 2" xfId="30913"/>
    <cellStyle name="常规 35 3 2 2 2 4 2 3" xfId="30914"/>
    <cellStyle name="常规 35 3 2 2 2 4 3" xfId="27278"/>
    <cellStyle name="常规 35 3 2 2 2 4 3 2" xfId="30915"/>
    <cellStyle name="常规 35 3 2 2 2 4 3 3" xfId="30916"/>
    <cellStyle name="常规 35 3 2 2 2 4 4" xfId="27280"/>
    <cellStyle name="常规 35 3 2 2 2 4 5" xfId="30917"/>
    <cellStyle name="常规 35 3 2 2 2 5" xfId="30918"/>
    <cellStyle name="常规 35 3 2 2 2 5 2" xfId="17300"/>
    <cellStyle name="常规 35 3 2 2 2 5 2 2" xfId="30919"/>
    <cellStyle name="常规 35 3 2 2 2 5 2 3" xfId="30920"/>
    <cellStyle name="常规 35 3 2 2 2 5 3" xfId="17304"/>
    <cellStyle name="常规 35 3 2 2 2 5 3 2" xfId="11752"/>
    <cellStyle name="常规 35 3 2 2 2 5 3 3" xfId="30921"/>
    <cellStyle name="常规 35 3 2 2 2 5 4" xfId="17308"/>
    <cellStyle name="常规 35 3 2 2 2 5 5" xfId="17311"/>
    <cellStyle name="常规 35 3 2 2 2 6" xfId="30922"/>
    <cellStyle name="常规 35 3 2 2 2 6 2" xfId="30923"/>
    <cellStyle name="常规 35 3 2 2 2 6 2 2" xfId="14208"/>
    <cellStyle name="常规 35 3 2 2 2 6 2 3" xfId="14211"/>
    <cellStyle name="常规 35 3 2 2 2 6 3" xfId="28806"/>
    <cellStyle name="常规 35 3 2 2 2 6 3 2" xfId="30924"/>
    <cellStyle name="常规 35 3 2 2 2 6 3 3" xfId="30925"/>
    <cellStyle name="常规 35 3 2 2 2 6 4" xfId="28809"/>
    <cellStyle name="常规 35 3 2 2 2 6 5" xfId="29724"/>
    <cellStyle name="常规 35 3 2 2 2 7" xfId="14366"/>
    <cellStyle name="常规 35 3 2 2 2 7 2" xfId="16526"/>
    <cellStyle name="常规 35 3 2 2 2 7 2 2" xfId="30926"/>
    <cellStyle name="常规 35 3 2 2 2 7 2 3" xfId="30927"/>
    <cellStyle name="常规 35 3 2 2 2 7 3" xfId="16529"/>
    <cellStyle name="常规 35 3 2 2 2 7 3 2" xfId="30928"/>
    <cellStyle name="常规 35 3 2 2 2 7 3 3" xfId="30929"/>
    <cellStyle name="常规 35 3 2 2 2 7 4" xfId="16533"/>
    <cellStyle name="常规 35 3 2 2 2 7 5" xfId="16536"/>
    <cellStyle name="常规 35 3 2 2 2 8" xfId="14368"/>
    <cellStyle name="常规 35 3 2 2 2 8 2" xfId="3918"/>
    <cellStyle name="常规 35 3 2 2 2 8 2 2" xfId="11065"/>
    <cellStyle name="常规 35 3 2 2 2 8 2 3" xfId="30930"/>
    <cellStyle name="常规 35 3 2 2 2 8 3" xfId="3926"/>
    <cellStyle name="常规 35 3 2 2 2 8 3 2" xfId="30931"/>
    <cellStyle name="常规 35 3 2 2 2 8 3 3" xfId="30932"/>
    <cellStyle name="常规 35 3 2 2 2 8 4" xfId="3930"/>
    <cellStyle name="常规 35 3 2 2 2 8 5" xfId="30933"/>
    <cellStyle name="常规 35 3 2 2 2 9" xfId="14370"/>
    <cellStyle name="常规 35 3 2 2 2 9 2" xfId="29071"/>
    <cellStyle name="常规 35 3 2 2 2 9 2 2" xfId="30934"/>
    <cellStyle name="常规 35 3 2 2 2 9 2 3" xfId="29453"/>
    <cellStyle name="常规 35 3 2 2 2 9 3" xfId="30935"/>
    <cellStyle name="常规 35 3 2 2 2 9 3 2" xfId="30936"/>
    <cellStyle name="常规 35 3 2 2 2 9 3 3" xfId="29462"/>
    <cellStyle name="常规 35 3 2 2 2 9 4" xfId="30937"/>
    <cellStyle name="常规 35 3 2 2 2 9 5" xfId="30938"/>
    <cellStyle name="常规 35 3 2 2 3" xfId="2367"/>
    <cellStyle name="常规 35 3 2 2 3 10" xfId="30723"/>
    <cellStyle name="常规 35 3 2 2 3 10 2" xfId="18940"/>
    <cellStyle name="常规 35 3 2 2 3 10 2 2" xfId="30939"/>
    <cellStyle name="常规 35 3 2 2 3 10 2 3" xfId="24828"/>
    <cellStyle name="常规 35 3 2 2 3 10 3" xfId="30940"/>
    <cellStyle name="常规 35 3 2 2 3 10 3 2" xfId="30942"/>
    <cellStyle name="常规 35 3 2 2 3 10 3 3" xfId="30944"/>
    <cellStyle name="常规 35 3 2 2 3 10 4" xfId="30946"/>
    <cellStyle name="常规 35 3 2 2 3 10 5" xfId="29359"/>
    <cellStyle name="常规 35 3 2 2 3 11" xfId="30726"/>
    <cellStyle name="常规 35 3 2 2 3 11 2" xfId="18946"/>
    <cellStyle name="常规 35 3 2 2 3 11 2 2" xfId="30947"/>
    <cellStyle name="常规 35 3 2 2 3 11 2 3" xfId="30948"/>
    <cellStyle name="常规 35 3 2 2 3 11 3" xfId="30949"/>
    <cellStyle name="常规 35 3 2 2 3 11 3 2" xfId="1746"/>
    <cellStyle name="常规 35 3 2 2 3 11 3 3" xfId="9432"/>
    <cellStyle name="常规 35 3 2 2 3 11 4" xfId="30951"/>
    <cellStyle name="常规 35 3 2 2 3 11 5" xfId="30952"/>
    <cellStyle name="常规 35 3 2 2 3 12" xfId="30953"/>
    <cellStyle name="常规 35 3 2 2 3 12 2" xfId="30955"/>
    <cellStyle name="常规 35 3 2 2 3 12 3" xfId="30956"/>
    <cellStyle name="常规 35 3 2 2 3 13" xfId="30957"/>
    <cellStyle name="常规 35 3 2 2 3 13 2" xfId="30959"/>
    <cellStyle name="常规 35 3 2 2 3 13 3" xfId="30960"/>
    <cellStyle name="常规 35 3 2 2 3 14" xfId="30961"/>
    <cellStyle name="常规 35 3 2 2 3 15" xfId="30963"/>
    <cellStyle name="常规 35 3 2 2 3 2" xfId="30965"/>
    <cellStyle name="常规 35 3 2 2 3 2 10" xfId="27007"/>
    <cellStyle name="常规 35 3 2 2 3 2 10 2" xfId="30966"/>
    <cellStyle name="常规 35 3 2 2 3 2 10 2 2" xfId="25626"/>
    <cellStyle name="常规 35 3 2 2 3 2 10 2 3" xfId="25628"/>
    <cellStyle name="常规 35 3 2 2 3 2 10 3" xfId="29955"/>
    <cellStyle name="常规 35 3 2 2 3 2 10 3 2" xfId="29957"/>
    <cellStyle name="常规 35 3 2 2 3 2 10 3 3" xfId="29961"/>
    <cellStyle name="常规 35 3 2 2 3 2 10 4" xfId="29968"/>
    <cellStyle name="常规 35 3 2 2 3 2 10 5" xfId="29971"/>
    <cellStyle name="常规 35 3 2 2 3 2 11" xfId="27009"/>
    <cellStyle name="常规 35 3 2 2 3 2 11 2" xfId="23812"/>
    <cellStyle name="常规 35 3 2 2 3 2 11 3" xfId="23814"/>
    <cellStyle name="常规 35 3 2 2 3 2 12" xfId="30967"/>
    <cellStyle name="常规 35 3 2 2 3 2 12 2" xfId="30968"/>
    <cellStyle name="常规 35 3 2 2 3 2 12 3" xfId="30969"/>
    <cellStyle name="常规 35 3 2 2 3 2 13" xfId="30970"/>
    <cellStyle name="常规 35 3 2 2 3 2 14" xfId="30971"/>
    <cellStyle name="常规 35 3 2 2 3 2 2" xfId="15042"/>
    <cellStyle name="常规 35 3 2 2 3 2 2 2" xfId="30972"/>
    <cellStyle name="常规 35 3 2 2 3 2 2 2 2" xfId="3638"/>
    <cellStyle name="常规 35 3 2 2 3 2 2 2 3" xfId="23845"/>
    <cellStyle name="常规 35 3 2 2 3 2 2 3" xfId="30973"/>
    <cellStyle name="常规 35 3 2 2 3 2 2 3 2" xfId="130"/>
    <cellStyle name="常规 35 3 2 2 3 2 2 3 3" xfId="3865"/>
    <cellStyle name="常规 35 3 2 2 3 2 2 4" xfId="30974"/>
    <cellStyle name="常规 35 3 2 2 3 2 2 5" xfId="30975"/>
    <cellStyle name="常规 35 3 2 2 3 2 3" xfId="15046"/>
    <cellStyle name="常规 35 3 2 2 3 2 3 2" xfId="11596"/>
    <cellStyle name="常规 35 3 2 2 3 2 3 2 2" xfId="4512"/>
    <cellStyle name="常规 35 3 2 2 3 2 3 2 3" xfId="23863"/>
    <cellStyle name="常规 35 3 2 2 3 2 3 3" xfId="30976"/>
    <cellStyle name="常规 35 3 2 2 3 2 3 3 2" xfId="30977"/>
    <cellStyle name="常规 35 3 2 2 3 2 3 3 3" xfId="30978"/>
    <cellStyle name="常规 35 3 2 2 3 2 3 4" xfId="30979"/>
    <cellStyle name="常规 35 3 2 2 3 2 3 5" xfId="30980"/>
    <cellStyle name="常规 35 3 2 2 3 2 4" xfId="15049"/>
    <cellStyle name="常规 35 3 2 2 3 2 4 2" xfId="30981"/>
    <cellStyle name="常规 35 3 2 2 3 2 4 2 2" xfId="5451"/>
    <cellStyle name="常规 35 3 2 2 3 2 4 2 3" xfId="30982"/>
    <cellStyle name="常规 35 3 2 2 3 2 4 3" xfId="30983"/>
    <cellStyle name="常规 35 3 2 2 3 2 4 3 2" xfId="30984"/>
    <cellStyle name="常规 35 3 2 2 3 2 4 3 3" xfId="30985"/>
    <cellStyle name="常规 35 3 2 2 3 2 4 4" xfId="30986"/>
    <cellStyle name="常规 35 3 2 2 3 2 4 5" xfId="30987"/>
    <cellStyle name="常规 35 3 2 2 3 2 5" xfId="18362"/>
    <cellStyle name="常规 35 3 2 2 3 2 5 2" xfId="30988"/>
    <cellStyle name="常规 35 3 2 2 3 2 5 2 2" xfId="16947"/>
    <cellStyle name="常规 35 3 2 2 3 2 5 2 3" xfId="16949"/>
    <cellStyle name="常规 35 3 2 2 3 2 5 3" xfId="30989"/>
    <cellStyle name="常规 35 3 2 2 3 2 5 3 2" xfId="30990"/>
    <cellStyle name="常规 35 3 2 2 3 2 5 3 3" xfId="30991"/>
    <cellStyle name="常规 35 3 2 2 3 2 5 4" xfId="30992"/>
    <cellStyle name="常规 35 3 2 2 3 2 5 5" xfId="30994"/>
    <cellStyle name="常规 35 3 2 2 3 2 6" xfId="18364"/>
    <cellStyle name="常规 35 3 2 2 3 2 6 2" xfId="30996"/>
    <cellStyle name="常规 35 3 2 2 3 2 6 2 2" xfId="30997"/>
    <cellStyle name="常规 35 3 2 2 3 2 6 2 3" xfId="23332"/>
    <cellStyle name="常规 35 3 2 2 3 2 6 3" xfId="30998"/>
    <cellStyle name="常规 35 3 2 2 3 2 6 3 2" xfId="21201"/>
    <cellStyle name="常规 35 3 2 2 3 2 6 3 3" xfId="7321"/>
    <cellStyle name="常规 35 3 2 2 3 2 6 4" xfId="30999"/>
    <cellStyle name="常规 35 3 2 2 3 2 6 5" xfId="31001"/>
    <cellStyle name="常规 35 3 2 2 3 2 7" xfId="18367"/>
    <cellStyle name="常规 35 3 2 2 3 2 7 2" xfId="31003"/>
    <cellStyle name="常规 35 3 2 2 3 2 7 2 2" xfId="2096"/>
    <cellStyle name="常规 35 3 2 2 3 2 7 2 3" xfId="31004"/>
    <cellStyle name="常规 35 3 2 2 3 2 7 3" xfId="31005"/>
    <cellStyle name="常规 35 3 2 2 3 2 7 3 2" xfId="21254"/>
    <cellStyle name="常规 35 3 2 2 3 2 7 3 3" xfId="21256"/>
    <cellStyle name="常规 35 3 2 2 3 2 7 4" xfId="31007"/>
    <cellStyle name="常规 35 3 2 2 3 2 7 5" xfId="31008"/>
    <cellStyle name="常规 35 3 2 2 3 2 8" xfId="7531"/>
    <cellStyle name="常规 35 3 2 2 3 2 8 2" xfId="31009"/>
    <cellStyle name="常规 35 3 2 2 3 2 8 2 2" xfId="13864"/>
    <cellStyle name="常规 35 3 2 2 3 2 8 2 3" xfId="13868"/>
    <cellStyle name="常规 35 3 2 2 3 2 8 3" xfId="31010"/>
    <cellStyle name="常规 35 3 2 2 3 2 8 3 2" xfId="21294"/>
    <cellStyle name="常规 35 3 2 2 3 2 8 3 3" xfId="21345"/>
    <cellStyle name="常规 35 3 2 2 3 2 8 4" xfId="31011"/>
    <cellStyle name="常规 35 3 2 2 3 2 8 5" xfId="31012"/>
    <cellStyle name="常规 35 3 2 2 3 2 9" xfId="7535"/>
    <cellStyle name="常规 35 3 2 2 3 2 9 2" xfId="29760"/>
    <cellStyle name="常规 35 3 2 2 3 2 9 2 2" xfId="31013"/>
    <cellStyle name="常规 35 3 2 2 3 2 9 2 3" xfId="31014"/>
    <cellStyle name="常规 35 3 2 2 3 2 9 3" xfId="31015"/>
    <cellStyle name="常规 35 3 2 2 3 2 9 3 2" xfId="31016"/>
    <cellStyle name="常规 35 3 2 2 3 2 9 3 3" xfId="31017"/>
    <cellStyle name="常规 35 3 2 2 3 2 9 4" xfId="31018"/>
    <cellStyle name="常规 35 3 2 2 3 2 9 5" xfId="31019"/>
    <cellStyle name="常规 35 3 2 2 3 3" xfId="31020"/>
    <cellStyle name="常规 35 3 2 2 3 3 2" xfId="31021"/>
    <cellStyle name="常规 35 3 2 2 3 3 2 2" xfId="31022"/>
    <cellStyle name="常规 35 3 2 2 3 3 2 3" xfId="31023"/>
    <cellStyle name="常规 35 3 2 2 3 3 3" xfId="31024"/>
    <cellStyle name="常规 35 3 2 2 3 3 3 2" xfId="11652"/>
    <cellStyle name="常规 35 3 2 2 3 3 3 3" xfId="31025"/>
    <cellStyle name="常规 35 3 2 2 3 3 4" xfId="31026"/>
    <cellStyle name="常规 35 3 2 2 3 3 5" xfId="31027"/>
    <cellStyle name="常规 35 3 2 2 3 4" xfId="31028"/>
    <cellStyle name="常规 35 3 2 2 3 4 2" xfId="31029"/>
    <cellStyle name="常规 35 3 2 2 3 4 2 2" xfId="31030"/>
    <cellStyle name="常规 35 3 2 2 3 4 2 3" xfId="31031"/>
    <cellStyle name="常规 35 3 2 2 3 4 3" xfId="31032"/>
    <cellStyle name="常规 35 3 2 2 3 4 3 2" xfId="31033"/>
    <cellStyle name="常规 35 3 2 2 3 4 3 3" xfId="31034"/>
    <cellStyle name="常规 35 3 2 2 3 4 4" xfId="31035"/>
    <cellStyle name="常规 35 3 2 2 3 4 5" xfId="31036"/>
    <cellStyle name="常规 35 3 2 2 3 5" xfId="31037"/>
    <cellStyle name="常规 35 3 2 2 3 5 2" xfId="31038"/>
    <cellStyle name="常规 35 3 2 2 3 5 2 2" xfId="31039"/>
    <cellStyle name="常规 35 3 2 2 3 5 2 3" xfId="31040"/>
    <cellStyle name="常规 35 3 2 2 3 5 3" xfId="31041"/>
    <cellStyle name="常规 35 3 2 2 3 5 3 2" xfId="17427"/>
    <cellStyle name="常规 35 3 2 2 3 5 3 3" xfId="31042"/>
    <cellStyle name="常规 35 3 2 2 3 5 4" xfId="31043"/>
    <cellStyle name="常规 35 3 2 2 3 5 5" xfId="31044"/>
    <cellStyle name="常规 35 3 2 2 3 6" xfId="31045"/>
    <cellStyle name="常规 35 3 2 2 3 6 2" xfId="31046"/>
    <cellStyle name="常规 35 3 2 2 3 6 2 2" xfId="31047"/>
    <cellStyle name="常规 35 3 2 2 3 6 2 3" xfId="31048"/>
    <cellStyle name="常规 35 3 2 2 3 6 3" xfId="24650"/>
    <cellStyle name="常规 35 3 2 2 3 6 3 2" xfId="19381"/>
    <cellStyle name="常规 35 3 2 2 3 6 3 3" xfId="19384"/>
    <cellStyle name="常规 35 3 2 2 3 6 4" xfId="24654"/>
    <cellStyle name="常规 35 3 2 2 3 6 5" xfId="24657"/>
    <cellStyle name="常规 35 3 2 2 3 7" xfId="31049"/>
    <cellStyle name="常规 35 3 2 2 3 7 2" xfId="31050"/>
    <cellStyle name="常规 35 3 2 2 3 7 2 2" xfId="31051"/>
    <cellStyle name="常规 35 3 2 2 3 7 2 3" xfId="31052"/>
    <cellStyle name="常规 35 3 2 2 3 7 3" xfId="28820"/>
    <cellStyle name="常规 35 3 2 2 3 7 3 2" xfId="21948"/>
    <cellStyle name="常规 35 3 2 2 3 7 3 3" xfId="21950"/>
    <cellStyle name="常规 35 3 2 2 3 7 4" xfId="28823"/>
    <cellStyle name="常规 35 3 2 2 3 7 5" xfId="31053"/>
    <cellStyle name="常规 35 3 2 2 3 8" xfId="31054"/>
    <cellStyle name="常规 35 3 2 2 3 8 2" xfId="31055"/>
    <cellStyle name="常规 35 3 2 2 3 8 2 2" xfId="31056"/>
    <cellStyle name="常规 35 3 2 2 3 8 2 3" xfId="31057"/>
    <cellStyle name="常规 35 3 2 2 3 8 3" xfId="31058"/>
    <cellStyle name="常规 35 3 2 2 3 8 3 2" xfId="21990"/>
    <cellStyle name="常规 35 3 2 2 3 8 3 3" xfId="21996"/>
    <cellStyle name="常规 35 3 2 2 3 8 4" xfId="31059"/>
    <cellStyle name="常规 35 3 2 2 3 8 5" xfId="31060"/>
    <cellStyle name="常规 35 3 2 2 3 9" xfId="31061"/>
    <cellStyle name="常规 35 3 2 2 3 9 2" xfId="31062"/>
    <cellStyle name="常规 35 3 2 2 3 9 2 2" xfId="31063"/>
    <cellStyle name="常规 35 3 2 2 3 9 2 3" xfId="29740"/>
    <cellStyle name="常规 35 3 2 2 3 9 3" xfId="31064"/>
    <cellStyle name="常规 35 3 2 2 3 9 3 2" xfId="22051"/>
    <cellStyle name="常规 35 3 2 2 3 9 3 3" xfId="29742"/>
    <cellStyle name="常规 35 3 2 2 3 9 4" xfId="31065"/>
    <cellStyle name="常规 35 3 2 2 3 9 5" xfId="31066"/>
    <cellStyle name="常规 35 3 2 2 4" xfId="2374"/>
    <cellStyle name="常规 35 3 2 2 4 10" xfId="20359"/>
    <cellStyle name="常规 35 3 2 2 4 10 2" xfId="31067"/>
    <cellStyle name="常规 35 3 2 2 4 10 2 2" xfId="19536"/>
    <cellStyle name="常规 35 3 2 2 4 10 2 3" xfId="19540"/>
    <cellStyle name="常规 35 3 2 2 4 10 3" xfId="31068"/>
    <cellStyle name="常规 35 3 2 2 4 10 3 2" xfId="19606"/>
    <cellStyle name="常规 35 3 2 2 4 10 3 3" xfId="19626"/>
    <cellStyle name="常规 35 3 2 2 4 10 4" xfId="31069"/>
    <cellStyle name="常规 35 3 2 2 4 10 5" xfId="29518"/>
    <cellStyle name="常规 35 3 2 2 4 11" xfId="20361"/>
    <cellStyle name="常规 35 3 2 2 4 11 2" xfId="8327"/>
    <cellStyle name="常规 35 3 2 2 4 11 3" xfId="8330"/>
    <cellStyle name="常规 35 3 2 2 4 12" xfId="20363"/>
    <cellStyle name="常规 35 3 2 2 4 12 2" xfId="6433"/>
    <cellStyle name="常规 35 3 2 2 4 12 3" xfId="6436"/>
    <cellStyle name="常规 35 3 2 2 4 13" xfId="20365"/>
    <cellStyle name="常规 35 3 2 2 4 14" xfId="20368"/>
    <cellStyle name="常规 35 3 2 2 4 2" xfId="20372"/>
    <cellStyle name="常规 35 3 2 2 4 2 2" xfId="31070"/>
    <cellStyle name="常规 35 3 2 2 4 2 2 2" xfId="31071"/>
    <cellStyle name="常规 35 3 2 2 4 2 2 3" xfId="31072"/>
    <cellStyle name="常规 35 3 2 2 4 2 3" xfId="31073"/>
    <cellStyle name="常规 35 3 2 2 4 2 3 2" xfId="31074"/>
    <cellStyle name="常规 35 3 2 2 4 2 3 3" xfId="31075"/>
    <cellStyle name="常规 35 3 2 2 4 2 4" xfId="31076"/>
    <cellStyle name="常规 35 3 2 2 4 2 5" xfId="31078"/>
    <cellStyle name="常规 35 3 2 2 4 3" xfId="13622"/>
    <cellStyle name="常规 35 3 2 2 4 3 2" xfId="31080"/>
    <cellStyle name="常规 35 3 2 2 4 3 2 2" xfId="25174"/>
    <cellStyle name="常规 35 3 2 2 4 3 2 3" xfId="25176"/>
    <cellStyle name="常规 35 3 2 2 4 3 3" xfId="31081"/>
    <cellStyle name="常规 35 3 2 2 4 3 3 2" xfId="31082"/>
    <cellStyle name="常规 35 3 2 2 4 3 3 3" xfId="31083"/>
    <cellStyle name="常规 35 3 2 2 4 3 4" xfId="31084"/>
    <cellStyle name="常规 35 3 2 2 4 3 5" xfId="31086"/>
    <cellStyle name="常规 35 3 2 2 4 4" xfId="20374"/>
    <cellStyle name="常规 35 3 2 2 4 4 2" xfId="31088"/>
    <cellStyle name="常规 35 3 2 2 4 4 2 2" xfId="3248"/>
    <cellStyle name="常规 35 3 2 2 4 4 2 3" xfId="4123"/>
    <cellStyle name="常规 35 3 2 2 4 4 3" xfId="31089"/>
    <cellStyle name="常规 35 3 2 2 4 4 3 2" xfId="31090"/>
    <cellStyle name="常规 35 3 2 2 4 4 3 3" xfId="31091"/>
    <cellStyle name="常规 35 3 2 2 4 4 4" xfId="31092"/>
    <cellStyle name="常规 35 3 2 2 4 4 5" xfId="31093"/>
    <cellStyle name="常规 35 3 2 2 4 5" xfId="20376"/>
    <cellStyle name="常规 35 3 2 2 4 5 2" xfId="31094"/>
    <cellStyle name="常规 35 3 2 2 4 5 2 2" xfId="22683"/>
    <cellStyle name="常规 35 3 2 2 4 5 2 3" xfId="22686"/>
    <cellStyle name="常规 35 3 2 2 4 5 3" xfId="31095"/>
    <cellStyle name="常规 35 3 2 2 4 5 3 2" xfId="23605"/>
    <cellStyle name="常规 35 3 2 2 4 5 3 3" xfId="23607"/>
    <cellStyle name="常规 35 3 2 2 4 5 4" xfId="31096"/>
    <cellStyle name="常规 35 3 2 2 4 5 5" xfId="31097"/>
    <cellStyle name="常规 35 3 2 2 4 6" xfId="20378"/>
    <cellStyle name="常规 35 3 2 2 4 6 2" xfId="31098"/>
    <cellStyle name="常规 35 3 2 2 4 6 2 2" xfId="4435"/>
    <cellStyle name="常规 35 3 2 2 4 6 2 3" xfId="4446"/>
    <cellStyle name="常规 35 3 2 2 4 6 3" xfId="28832"/>
    <cellStyle name="常规 35 3 2 2 4 6 3 2" xfId="22098"/>
    <cellStyle name="常规 35 3 2 2 4 6 3 3" xfId="22100"/>
    <cellStyle name="常规 35 3 2 2 4 6 4" xfId="28835"/>
    <cellStyle name="常规 35 3 2 2 4 6 5" xfId="31099"/>
    <cellStyle name="常规 35 3 2 2 4 7" xfId="20380"/>
    <cellStyle name="常规 35 3 2 2 4 7 2" xfId="16821"/>
    <cellStyle name="常规 35 3 2 2 4 7 2 2" xfId="31100"/>
    <cellStyle name="常规 35 3 2 2 4 7 2 3" xfId="31101"/>
    <cellStyle name="常规 35 3 2 2 4 7 3" xfId="16824"/>
    <cellStyle name="常规 35 3 2 2 4 7 3 2" xfId="22127"/>
    <cellStyle name="常规 35 3 2 2 4 7 3 3" xfId="22129"/>
    <cellStyle name="常规 35 3 2 2 4 7 4" xfId="16828"/>
    <cellStyle name="常规 35 3 2 2 4 7 5" xfId="31102"/>
    <cellStyle name="常规 35 3 2 2 4 8" xfId="20382"/>
    <cellStyle name="常规 35 3 2 2 4 8 2" xfId="31103"/>
    <cellStyle name="常规 35 3 2 2 4 8 2 2" xfId="5714"/>
    <cellStyle name="常规 35 3 2 2 4 8 2 3" xfId="6183"/>
    <cellStyle name="常规 35 3 2 2 4 8 3" xfId="31104"/>
    <cellStyle name="常规 35 3 2 2 4 8 3 2" xfId="31105"/>
    <cellStyle name="常规 35 3 2 2 4 8 3 3" xfId="31106"/>
    <cellStyle name="常规 35 3 2 2 4 8 4" xfId="31107"/>
    <cellStyle name="常规 35 3 2 2 4 8 5" xfId="14161"/>
    <cellStyle name="常规 35 3 2 2 4 9" xfId="20384"/>
    <cellStyle name="常规 35 3 2 2 4 9 2" xfId="31108"/>
    <cellStyle name="常规 35 3 2 2 4 9 2 2" xfId="31109"/>
    <cellStyle name="常规 35 3 2 2 4 9 2 3" xfId="29865"/>
    <cellStyle name="常规 35 3 2 2 4 9 3" xfId="31110"/>
    <cellStyle name="常规 35 3 2 2 4 9 3 2" xfId="27228"/>
    <cellStyle name="常规 35 3 2 2 4 9 3 3" xfId="29873"/>
    <cellStyle name="常规 35 3 2 2 4 9 4" xfId="31111"/>
    <cellStyle name="常规 35 3 2 2 4 9 5" xfId="23519"/>
    <cellStyle name="常规 35 3 2 2 5" xfId="2379"/>
    <cellStyle name="常规 35 3 2 2 5 2" xfId="31112"/>
    <cellStyle name="常规 35 3 2 2 5 2 2" xfId="31113"/>
    <cellStyle name="常规 35 3 2 2 5 2 3" xfId="31114"/>
    <cellStyle name="常规 35 3 2 2 5 3" xfId="31115"/>
    <cellStyle name="常规 35 3 2 2 5 3 2" xfId="31116"/>
    <cellStyle name="常规 35 3 2 2 5 3 3" xfId="31117"/>
    <cellStyle name="常规 35 3 2 2 5 4" xfId="31118"/>
    <cellStyle name="常规 35 3 2 2 5 5" xfId="31119"/>
    <cellStyle name="常规 35 3 2 2 6" xfId="2385"/>
    <cellStyle name="常规 35 3 2 2 6 2" xfId="31120"/>
    <cellStyle name="常规 35 3 2 2 6 2 2" xfId="31121"/>
    <cellStyle name="常规 35 3 2 2 6 2 3" xfId="31122"/>
    <cellStyle name="常规 35 3 2 2 6 3" xfId="31123"/>
    <cellStyle name="常规 35 3 2 2 6 3 2" xfId="31124"/>
    <cellStyle name="常规 35 3 2 2 6 3 3" xfId="31125"/>
    <cellStyle name="常规 35 3 2 2 6 4" xfId="31126"/>
    <cellStyle name="常规 35 3 2 2 6 5" xfId="31127"/>
    <cellStyle name="常规 35 3 2 2 7" xfId="377"/>
    <cellStyle name="常规 35 3 2 2 7 2" xfId="348"/>
    <cellStyle name="常规 35 3 2 2 7 2 2" xfId="31128"/>
    <cellStyle name="常规 35 3 2 2 7 2 3" xfId="31129"/>
    <cellStyle name="常规 35 3 2 2 7 3" xfId="31130"/>
    <cellStyle name="常规 35 3 2 2 7 3 2" xfId="31131"/>
    <cellStyle name="常规 35 3 2 2 7 3 3" xfId="31132"/>
    <cellStyle name="常规 35 3 2 2 7 4" xfId="31133"/>
    <cellStyle name="常规 35 3 2 2 7 5" xfId="31134"/>
    <cellStyle name="常规 35 3 2 2 8" xfId="209"/>
    <cellStyle name="常规 35 3 2 2 8 2" xfId="339"/>
    <cellStyle name="常规 35 3 2 2 8 2 2" xfId="31135"/>
    <cellStyle name="常规 35 3 2 2 8 2 3" xfId="31136"/>
    <cellStyle name="常规 35 3 2 2 8 3" xfId="10137"/>
    <cellStyle name="常规 35 3 2 2 8 3 2" xfId="31137"/>
    <cellStyle name="常规 35 3 2 2 8 3 3" xfId="31138"/>
    <cellStyle name="常规 35 3 2 2 8 4" xfId="10942"/>
    <cellStyle name="常规 35 3 2 2 8 5" xfId="10944"/>
    <cellStyle name="常规 35 3 2 2 9" xfId="409"/>
    <cellStyle name="常规 35 3 2 2 9 2" xfId="417"/>
    <cellStyle name="常规 35 3 2 2 9 2 2" xfId="3459"/>
    <cellStyle name="常规 35 3 2 2 9 2 3" xfId="31139"/>
    <cellStyle name="常规 35 3 2 2 9 3" xfId="21911"/>
    <cellStyle name="常规 35 3 2 2 9 3 2" xfId="31140"/>
    <cellStyle name="常规 35 3 2 2 9 3 3" xfId="31141"/>
    <cellStyle name="常规 35 3 2 2 9 4" xfId="21914"/>
    <cellStyle name="常规 35 3 2 2 9 5" xfId="21917"/>
    <cellStyle name="常规 35 3 2 3" xfId="31142"/>
    <cellStyle name="常规 35 3 2 3 10" xfId="31143"/>
    <cellStyle name="常规 35 3 2 3 10 2" xfId="25416"/>
    <cellStyle name="常规 35 3 2 3 10 2 2" xfId="31144"/>
    <cellStyle name="常规 35 3 2 3 10 2 3" xfId="31145"/>
    <cellStyle name="常规 35 3 2 3 10 3" xfId="24344"/>
    <cellStyle name="常规 35 3 2 3 10 3 2" xfId="6255"/>
    <cellStyle name="常规 35 3 2 3 10 3 3" xfId="6260"/>
    <cellStyle name="常规 35 3 2 3 10 4" xfId="25418"/>
    <cellStyle name="常规 35 3 2 3 10 5" xfId="25420"/>
    <cellStyle name="常规 35 3 2 3 11" xfId="31146"/>
    <cellStyle name="常规 35 3 2 3 11 2" xfId="21665"/>
    <cellStyle name="常规 35 3 2 3 11 2 2" xfId="31147"/>
    <cellStyle name="常规 35 3 2 3 11 2 3" xfId="31148"/>
    <cellStyle name="常规 35 3 2 3 11 3" xfId="21667"/>
    <cellStyle name="常规 35 3 2 3 11 3 2" xfId="31149"/>
    <cellStyle name="常规 35 3 2 3 11 3 3" xfId="31150"/>
    <cellStyle name="常规 35 3 2 3 11 4" xfId="21669"/>
    <cellStyle name="常规 35 3 2 3 11 5" xfId="21671"/>
    <cellStyle name="常规 35 3 2 3 12" xfId="31151"/>
    <cellStyle name="常规 35 3 2 3 12 2" xfId="31152"/>
    <cellStyle name="常规 35 3 2 3 12 3" xfId="31153"/>
    <cellStyle name="常规 35 3 2 3 13" xfId="30447"/>
    <cellStyle name="常规 35 3 2 3 13 2" xfId="6694"/>
    <cellStyle name="常规 35 3 2 3 13 3" xfId="6700"/>
    <cellStyle name="常规 35 3 2 3 14" xfId="30449"/>
    <cellStyle name="常规 35 3 2 3 15" xfId="30451"/>
    <cellStyle name="常规 35 3 2 3 2" xfId="3999"/>
    <cellStyle name="常规 35 3 2 3 2 10" xfId="23350"/>
    <cellStyle name="常规 35 3 2 3 2 10 2" xfId="31154"/>
    <cellStyle name="常规 35 3 2 3 2 10 2 2" xfId="19577"/>
    <cellStyle name="常规 35 3 2 3 2 10 2 3" xfId="23428"/>
    <cellStyle name="常规 35 3 2 3 2 10 3" xfId="31155"/>
    <cellStyle name="常规 35 3 2 3 2 10 3 2" xfId="15754"/>
    <cellStyle name="常规 35 3 2 3 2 10 3 3" xfId="15774"/>
    <cellStyle name="常规 35 3 2 3 2 10 4" xfId="31156"/>
    <cellStyle name="常规 35 3 2 3 2 10 5" xfId="31157"/>
    <cellStyle name="常规 35 3 2 3 2 11" xfId="23353"/>
    <cellStyle name="常规 35 3 2 3 2 11 2" xfId="31158"/>
    <cellStyle name="常规 35 3 2 3 2 11 3" xfId="31159"/>
    <cellStyle name="常规 35 3 2 3 2 12" xfId="31160"/>
    <cellStyle name="常规 35 3 2 3 2 12 2" xfId="31161"/>
    <cellStyle name="常规 35 3 2 3 2 12 3" xfId="31162"/>
    <cellStyle name="常规 35 3 2 3 2 13" xfId="31163"/>
    <cellStyle name="常规 35 3 2 3 2 14" xfId="31164"/>
    <cellStyle name="常规 35 3 2 3 2 2" xfId="31165"/>
    <cellStyle name="常规 35 3 2 3 2 2 2" xfId="31166"/>
    <cellStyle name="常规 35 3 2 3 2 2 2 2" xfId="31167"/>
    <cellStyle name="常规 35 3 2 3 2 2 2 3" xfId="31168"/>
    <cellStyle name="常规 35 3 2 3 2 2 3" xfId="31169"/>
    <cellStyle name="常规 35 3 2 3 2 2 3 2" xfId="31170"/>
    <cellStyle name="常规 35 3 2 3 2 2 3 3" xfId="31171"/>
    <cellStyle name="常规 35 3 2 3 2 2 4" xfId="31172"/>
    <cellStyle name="常规 35 3 2 3 2 2 5" xfId="5111"/>
    <cellStyle name="常规 35 3 2 3 2 3" xfId="31173"/>
    <cellStyle name="常规 35 3 2 3 2 3 2" xfId="31174"/>
    <cellStyle name="常规 35 3 2 3 2 3 2 2" xfId="17190"/>
    <cellStyle name="常规 35 3 2 3 2 3 2 3" xfId="17192"/>
    <cellStyle name="常规 35 3 2 3 2 3 3" xfId="31175"/>
    <cellStyle name="常规 35 3 2 3 2 3 3 2" xfId="28796"/>
    <cellStyle name="常规 35 3 2 3 2 3 3 3" xfId="28800"/>
    <cellStyle name="常规 35 3 2 3 2 3 4" xfId="31176"/>
    <cellStyle name="常规 35 3 2 3 2 3 5" xfId="8284"/>
    <cellStyle name="常规 35 3 2 3 2 4" xfId="31177"/>
    <cellStyle name="常规 35 3 2 3 2 4 2" xfId="31178"/>
    <cellStyle name="常规 35 3 2 3 2 4 2 2" xfId="17873"/>
    <cellStyle name="常规 35 3 2 3 2 4 2 3" xfId="17875"/>
    <cellStyle name="常规 35 3 2 3 2 4 3" xfId="31179"/>
    <cellStyle name="常规 35 3 2 3 2 4 3 2" xfId="31180"/>
    <cellStyle name="常规 35 3 2 3 2 4 3 3" xfId="31181"/>
    <cellStyle name="常规 35 3 2 3 2 4 4" xfId="29377"/>
    <cellStyle name="常规 35 3 2 3 2 4 5" xfId="8318"/>
    <cellStyle name="常规 35 3 2 3 2 5" xfId="31182"/>
    <cellStyle name="常规 35 3 2 3 2 5 2" xfId="31183"/>
    <cellStyle name="常规 35 3 2 3 2 5 2 2" xfId="31184"/>
    <cellStyle name="常规 35 3 2 3 2 5 2 3" xfId="31185"/>
    <cellStyle name="常规 35 3 2 3 2 5 3" xfId="31186"/>
    <cellStyle name="常规 35 3 2 3 2 5 3 2" xfId="31188"/>
    <cellStyle name="常规 35 3 2 3 2 5 3 3" xfId="31190"/>
    <cellStyle name="常规 35 3 2 3 2 5 4" xfId="29380"/>
    <cellStyle name="常规 35 3 2 3 2 5 5" xfId="8339"/>
    <cellStyle name="常规 35 3 2 3 2 6" xfId="31192"/>
    <cellStyle name="常规 35 3 2 3 2 6 2" xfId="31193"/>
    <cellStyle name="常规 35 3 2 3 2 6 2 2" xfId="31194"/>
    <cellStyle name="常规 35 3 2 3 2 6 2 3" xfId="31195"/>
    <cellStyle name="常规 35 3 2 3 2 6 3" xfId="31196"/>
    <cellStyle name="常规 35 3 2 3 2 6 3 2" xfId="31198"/>
    <cellStyle name="常规 35 3 2 3 2 6 3 3" xfId="31200"/>
    <cellStyle name="常规 35 3 2 3 2 6 4" xfId="31202"/>
    <cellStyle name="常规 35 3 2 3 2 6 5" xfId="27920"/>
    <cellStyle name="常规 35 3 2 3 2 7" xfId="31204"/>
    <cellStyle name="常规 35 3 2 3 2 7 2" xfId="31205"/>
    <cellStyle name="常规 35 3 2 3 2 7 2 2" xfId="12212"/>
    <cellStyle name="常规 35 3 2 3 2 7 2 3" xfId="12216"/>
    <cellStyle name="常规 35 3 2 3 2 7 3" xfId="31206"/>
    <cellStyle name="常规 35 3 2 3 2 7 3 2" xfId="31208"/>
    <cellStyle name="常规 35 3 2 3 2 7 3 3" xfId="31209"/>
    <cellStyle name="常规 35 3 2 3 2 7 4" xfId="31210"/>
    <cellStyle name="常规 35 3 2 3 2 7 5" xfId="31212"/>
    <cellStyle name="常规 35 3 2 3 2 8" xfId="31213"/>
    <cellStyle name="常规 35 3 2 3 2 8 2" xfId="31214"/>
    <cellStyle name="常规 35 3 2 3 2 8 2 2" xfId="14002"/>
    <cellStyle name="常规 35 3 2 3 2 8 2 3" xfId="22334"/>
    <cellStyle name="常规 35 3 2 3 2 8 3" xfId="31215"/>
    <cellStyle name="常规 35 3 2 3 2 8 3 2" xfId="31217"/>
    <cellStyle name="常规 35 3 2 3 2 8 3 3" xfId="31218"/>
    <cellStyle name="常规 35 3 2 3 2 8 4" xfId="31219"/>
    <cellStyle name="常规 35 3 2 3 2 8 5" xfId="31221"/>
    <cellStyle name="常规 35 3 2 3 2 9" xfId="31222"/>
    <cellStyle name="常规 35 3 2 3 2 9 2" xfId="31223"/>
    <cellStyle name="常规 35 3 2 3 2 9 2 2" xfId="31224"/>
    <cellStyle name="常规 35 3 2 3 2 9 2 3" xfId="30119"/>
    <cellStyle name="常规 35 3 2 3 2 9 3" xfId="31226"/>
    <cellStyle name="常规 35 3 2 3 2 9 3 2" xfId="31227"/>
    <cellStyle name="常规 35 3 2 3 2 9 3 3" xfId="30130"/>
    <cellStyle name="常规 35 3 2 3 2 9 4" xfId="31229"/>
    <cellStyle name="常规 35 3 2 3 2 9 5" xfId="31230"/>
    <cellStyle name="常规 35 3 2 3 3" xfId="4004"/>
    <cellStyle name="常规 35 3 2 3 3 2" xfId="31231"/>
    <cellStyle name="常规 35 3 2 3 3 2 2" xfId="19820"/>
    <cellStyle name="常规 35 3 2 3 3 2 3" xfId="19825"/>
    <cellStyle name="常规 35 3 2 3 3 3" xfId="31232"/>
    <cellStyle name="常规 35 3 2 3 3 3 2" xfId="31233"/>
    <cellStyle name="常规 35 3 2 3 3 3 3" xfId="31234"/>
    <cellStyle name="常规 35 3 2 3 3 4" xfId="31235"/>
    <cellStyle name="常规 35 3 2 3 3 5" xfId="31236"/>
    <cellStyle name="常规 35 3 2 3 4" xfId="4006"/>
    <cellStyle name="常规 35 3 2 3 4 2" xfId="31237"/>
    <cellStyle name="常规 35 3 2 3 4 2 2" xfId="31238"/>
    <cellStyle name="常规 35 3 2 3 4 2 3" xfId="31239"/>
    <cellStyle name="常规 35 3 2 3 4 3" xfId="31240"/>
    <cellStyle name="常规 35 3 2 3 4 3 2" xfId="31241"/>
    <cellStyle name="常规 35 3 2 3 4 3 3" xfId="31242"/>
    <cellStyle name="常规 35 3 2 3 4 4" xfId="24499"/>
    <cellStyle name="常规 35 3 2 3 4 5" xfId="24501"/>
    <cellStyle name="常规 35 3 2 3 5" xfId="4009"/>
    <cellStyle name="常规 35 3 2 3 5 2" xfId="31243"/>
    <cellStyle name="常规 35 3 2 3 5 2 2" xfId="19321"/>
    <cellStyle name="常规 35 3 2 3 5 2 3" xfId="19323"/>
    <cellStyle name="常规 35 3 2 3 5 3" xfId="31244"/>
    <cellStyle name="常规 35 3 2 3 5 3 2" xfId="18456"/>
    <cellStyle name="常规 35 3 2 3 5 3 3" xfId="18459"/>
    <cellStyle name="常规 35 3 2 3 5 4" xfId="31245"/>
    <cellStyle name="常规 35 3 2 3 5 5" xfId="31246"/>
    <cellStyle name="常规 35 3 2 3 6" xfId="4012"/>
    <cellStyle name="常规 35 3 2 3 6 2" xfId="31248"/>
    <cellStyle name="常规 35 3 2 3 6 2 2" xfId="19347"/>
    <cellStyle name="常规 35 3 2 3 6 2 3" xfId="19351"/>
    <cellStyle name="常规 35 3 2 3 6 3" xfId="31249"/>
    <cellStyle name="常规 35 3 2 3 6 3 2" xfId="31252"/>
    <cellStyle name="常规 35 3 2 3 6 3 3" xfId="31255"/>
    <cellStyle name="常规 35 3 2 3 6 4" xfId="31256"/>
    <cellStyle name="常规 35 3 2 3 6 5" xfId="31257"/>
    <cellStyle name="常规 35 3 2 3 7" xfId="427"/>
    <cellStyle name="常规 35 3 2 3 7 2" xfId="429"/>
    <cellStyle name="常规 35 3 2 3 7 2 2" xfId="31258"/>
    <cellStyle name="常规 35 3 2 3 7 2 3" xfId="31259"/>
    <cellStyle name="常规 35 3 2 3 7 3" xfId="31260"/>
    <cellStyle name="常规 35 3 2 3 7 3 2" xfId="31261"/>
    <cellStyle name="常规 35 3 2 3 7 3 3" xfId="31262"/>
    <cellStyle name="常规 35 3 2 3 7 4" xfId="31263"/>
    <cellStyle name="常规 35 3 2 3 7 5" xfId="31264"/>
    <cellStyle name="常规 35 3 2 3 8" xfId="440"/>
    <cellStyle name="常规 35 3 2 3 8 2" xfId="443"/>
    <cellStyle name="常规 35 3 2 3 8 2 2" xfId="22575"/>
    <cellStyle name="常规 35 3 2 3 8 2 3" xfId="22577"/>
    <cellStyle name="常规 35 3 2 3 8 3" xfId="14508"/>
    <cellStyle name="常规 35 3 2 3 8 3 2" xfId="31265"/>
    <cellStyle name="常规 35 3 2 3 8 3 3" xfId="31266"/>
    <cellStyle name="常规 35 3 2 3 8 4" xfId="14510"/>
    <cellStyle name="常规 35 3 2 3 8 5" xfId="14512"/>
    <cellStyle name="常规 35 3 2 3 9" xfId="448"/>
    <cellStyle name="常规 35 3 2 3 9 2" xfId="127"/>
    <cellStyle name="常规 35 3 2 3 9 2 2" xfId="14428"/>
    <cellStyle name="常规 35 3 2 3 9 2 3" xfId="14431"/>
    <cellStyle name="常规 35 3 2 3 9 3" xfId="23722"/>
    <cellStyle name="常规 35 3 2 3 9 3 2" xfId="19077"/>
    <cellStyle name="常规 35 3 2 3 9 3 3" xfId="19079"/>
    <cellStyle name="常规 35 3 2 3 9 4" xfId="23724"/>
    <cellStyle name="常规 35 3 2 3 9 5" xfId="23726"/>
    <cellStyle name="常规 35 3 2 4" xfId="11375"/>
    <cellStyle name="常规 35 3 2 4 10" xfId="31267"/>
    <cellStyle name="常规 35 3 2 4 10 2" xfId="31268"/>
    <cellStyle name="常规 35 3 2 4 10 2 2" xfId="31269"/>
    <cellStyle name="常规 35 3 2 4 10 2 3" xfId="31270"/>
    <cellStyle name="常规 35 3 2 4 10 3" xfId="31271"/>
    <cellStyle name="常规 35 3 2 4 10 3 2" xfId="31272"/>
    <cellStyle name="常规 35 3 2 4 10 3 3" xfId="31273"/>
    <cellStyle name="常规 35 3 2 4 10 4" xfId="31274"/>
    <cellStyle name="常规 35 3 2 4 10 5" xfId="31275"/>
    <cellStyle name="常规 35 3 2 4 11" xfId="31276"/>
    <cellStyle name="常规 35 3 2 4 11 2" xfId="31277"/>
    <cellStyle name="常规 35 3 2 4 11 2 2" xfId="30268"/>
    <cellStyle name="常规 35 3 2 4 11 2 3" xfId="30270"/>
    <cellStyle name="常规 35 3 2 4 11 3" xfId="31279"/>
    <cellStyle name="常规 35 3 2 4 11 3 2" xfId="30278"/>
    <cellStyle name="常规 35 3 2 4 11 3 3" xfId="30284"/>
    <cellStyle name="常规 35 3 2 4 11 4" xfId="31280"/>
    <cellStyle name="常规 35 3 2 4 11 5" xfId="31281"/>
    <cellStyle name="常规 35 3 2 4 12" xfId="31282"/>
    <cellStyle name="常规 35 3 2 4 12 2" xfId="31283"/>
    <cellStyle name="常规 35 3 2 4 12 3" xfId="31285"/>
    <cellStyle name="常规 35 3 2 4 13" xfId="31286"/>
    <cellStyle name="常规 35 3 2 4 13 2" xfId="7491"/>
    <cellStyle name="常规 35 3 2 4 13 3" xfId="7494"/>
    <cellStyle name="常规 35 3 2 4 14" xfId="31287"/>
    <cellStyle name="常规 35 3 2 4 15" xfId="31288"/>
    <cellStyle name="常规 35 3 2 4 2" xfId="31289"/>
    <cellStyle name="常规 35 3 2 4 2 10" xfId="31290"/>
    <cellStyle name="常规 35 3 2 4 2 10 2" xfId="31291"/>
    <cellStyle name="常规 35 3 2 4 2 10 2 2" xfId="31292"/>
    <cellStyle name="常规 35 3 2 4 2 10 2 3" xfId="24440"/>
    <cellStyle name="常规 35 3 2 4 2 10 3" xfId="31293"/>
    <cellStyle name="常规 35 3 2 4 2 10 3 2" xfId="31294"/>
    <cellStyle name="常规 35 3 2 4 2 10 3 3" xfId="24557"/>
    <cellStyle name="常规 35 3 2 4 2 10 4" xfId="31295"/>
    <cellStyle name="常规 35 3 2 4 2 10 5" xfId="31296"/>
    <cellStyle name="常规 35 3 2 4 2 11" xfId="31297"/>
    <cellStyle name="常规 35 3 2 4 2 11 2" xfId="31298"/>
    <cellStyle name="常规 35 3 2 4 2 11 3" xfId="31299"/>
    <cellStyle name="常规 35 3 2 4 2 12" xfId="31300"/>
    <cellStyle name="常规 35 3 2 4 2 12 2" xfId="94"/>
    <cellStyle name="常规 35 3 2 4 2 12 3" xfId="1225"/>
    <cellStyle name="常规 35 3 2 4 2 13" xfId="31301"/>
    <cellStyle name="常规 35 3 2 4 2 14" xfId="31302"/>
    <cellStyle name="常规 35 3 2 4 2 2" xfId="29706"/>
    <cellStyle name="常规 35 3 2 4 2 2 2" xfId="31303"/>
    <cellStyle name="常规 35 3 2 4 2 2 2 2" xfId="24604"/>
    <cellStyle name="常规 35 3 2 4 2 2 2 3" xfId="24607"/>
    <cellStyle name="常规 35 3 2 4 2 2 3" xfId="31304"/>
    <cellStyle name="常规 35 3 2 4 2 2 3 2" xfId="12709"/>
    <cellStyle name="常规 35 3 2 4 2 2 3 3" xfId="12715"/>
    <cellStyle name="常规 35 3 2 4 2 2 4" xfId="31306"/>
    <cellStyle name="常规 35 3 2 4 2 2 5" xfId="5848"/>
    <cellStyle name="常规 35 3 2 4 2 3" xfId="29708"/>
    <cellStyle name="常规 35 3 2 4 2 3 2" xfId="31308"/>
    <cellStyle name="常规 35 3 2 4 2 3 2 2" xfId="31309"/>
    <cellStyle name="常规 35 3 2 4 2 3 2 3" xfId="31310"/>
    <cellStyle name="常规 35 3 2 4 2 3 3" xfId="31312"/>
    <cellStyle name="常规 35 3 2 4 2 3 3 2" xfId="13333"/>
    <cellStyle name="常规 35 3 2 4 2 3 3 3" xfId="13334"/>
    <cellStyle name="常规 35 3 2 4 2 3 4" xfId="31313"/>
    <cellStyle name="常规 35 3 2 4 2 3 5" xfId="7423"/>
    <cellStyle name="常规 35 3 2 4 2 4" xfId="20824"/>
    <cellStyle name="常规 35 3 2 4 2 4 2" xfId="31314"/>
    <cellStyle name="常规 35 3 2 4 2 4 2 2" xfId="31315"/>
    <cellStyle name="常规 35 3 2 4 2 4 2 3" xfId="31316"/>
    <cellStyle name="常规 35 3 2 4 2 4 3" xfId="31317"/>
    <cellStyle name="常规 35 3 2 4 2 4 3 2" xfId="13807"/>
    <cellStyle name="常规 35 3 2 4 2 4 3 3" xfId="13810"/>
    <cellStyle name="常规 35 3 2 4 2 4 4" xfId="31318"/>
    <cellStyle name="常规 35 3 2 4 2 4 5" xfId="24762"/>
    <cellStyle name="常规 35 3 2 4 2 5" xfId="20826"/>
    <cellStyle name="常规 35 3 2 4 2 5 2" xfId="31319"/>
    <cellStyle name="常规 35 3 2 4 2 5 2 2" xfId="31320"/>
    <cellStyle name="常规 35 3 2 4 2 5 2 3" xfId="31321"/>
    <cellStyle name="常规 35 3 2 4 2 5 3" xfId="2046"/>
    <cellStyle name="常规 35 3 2 4 2 5 3 2" xfId="17293"/>
    <cellStyle name="常规 35 3 2 4 2 5 3 3" xfId="17295"/>
    <cellStyle name="常规 35 3 2 4 2 5 4" xfId="31322"/>
    <cellStyle name="常规 35 3 2 4 2 5 5" xfId="24782"/>
    <cellStyle name="常规 35 3 2 4 2 6" xfId="20828"/>
    <cellStyle name="常规 35 3 2 4 2 6 2" xfId="31324"/>
    <cellStyle name="常规 35 3 2 4 2 6 2 2" xfId="31325"/>
    <cellStyle name="常规 35 3 2 4 2 6 2 3" xfId="31326"/>
    <cellStyle name="常规 35 3 2 4 2 6 3" xfId="31328"/>
    <cellStyle name="常规 35 3 2 4 2 6 3 2" xfId="17539"/>
    <cellStyle name="常规 35 3 2 4 2 6 3 3" xfId="31329"/>
    <cellStyle name="常规 35 3 2 4 2 6 4" xfId="31331"/>
    <cellStyle name="常规 35 3 2 4 2 6 5" xfId="31333"/>
    <cellStyle name="常规 35 3 2 4 2 7" xfId="20830"/>
    <cellStyle name="常规 35 3 2 4 2 7 2" xfId="5209"/>
    <cellStyle name="常规 35 3 2 4 2 7 2 2" xfId="4252"/>
    <cellStyle name="常规 35 3 2 4 2 7 2 3" xfId="9296"/>
    <cellStyle name="常规 35 3 2 4 2 7 3" xfId="5214"/>
    <cellStyle name="常规 35 3 2 4 2 7 3 2" xfId="31334"/>
    <cellStyle name="常规 35 3 2 4 2 7 3 3" xfId="31336"/>
    <cellStyle name="常规 35 3 2 4 2 7 4" xfId="5219"/>
    <cellStyle name="常规 35 3 2 4 2 7 5" xfId="5222"/>
    <cellStyle name="常规 35 3 2 4 2 8" xfId="20832"/>
    <cellStyle name="常规 35 3 2 4 2 8 2" xfId="31337"/>
    <cellStyle name="常规 35 3 2 4 2 8 2 2" xfId="11231"/>
    <cellStyle name="常规 35 3 2 4 2 8 2 3" xfId="11238"/>
    <cellStyle name="常规 35 3 2 4 2 8 3" xfId="31338"/>
    <cellStyle name="常规 35 3 2 4 2 8 3 2" xfId="17636"/>
    <cellStyle name="常规 35 3 2 4 2 8 3 3" xfId="17638"/>
    <cellStyle name="常规 35 3 2 4 2 8 4" xfId="31339"/>
    <cellStyle name="常规 35 3 2 4 2 8 5" xfId="31340"/>
    <cellStyle name="常规 35 3 2 4 2 9" xfId="20834"/>
    <cellStyle name="常规 35 3 2 4 2 9 2" xfId="31341"/>
    <cellStyle name="常规 35 3 2 4 2 9 2 2" xfId="17219"/>
    <cellStyle name="常规 35 3 2 4 2 9 2 3" xfId="17222"/>
    <cellStyle name="常规 35 3 2 4 2 9 3" xfId="31342"/>
    <cellStyle name="常规 35 3 2 4 2 9 3 2" xfId="17670"/>
    <cellStyle name="常规 35 3 2 4 2 9 3 3" xfId="17672"/>
    <cellStyle name="常规 35 3 2 4 2 9 4" xfId="31343"/>
    <cellStyle name="常规 35 3 2 4 2 9 5" xfId="31345"/>
    <cellStyle name="常规 35 3 2 4 3" xfId="31347"/>
    <cellStyle name="常规 35 3 2 4 3 2" xfId="31348"/>
    <cellStyle name="常规 35 3 2 4 3 2 2" xfId="31349"/>
    <cellStyle name="常规 35 3 2 4 3 2 3" xfId="31350"/>
    <cellStyle name="常规 35 3 2 4 3 3" xfId="31351"/>
    <cellStyle name="常规 35 3 2 4 3 3 2" xfId="31352"/>
    <cellStyle name="常规 35 3 2 4 3 3 3" xfId="31353"/>
    <cellStyle name="常规 35 3 2 4 3 4" xfId="31354"/>
    <cellStyle name="常规 35 3 2 4 3 5" xfId="31355"/>
    <cellStyle name="常规 35 3 2 4 4" xfId="20400"/>
    <cellStyle name="常规 35 3 2 4 4 2" xfId="31356"/>
    <cellStyle name="常规 35 3 2 4 4 2 2" xfId="19392"/>
    <cellStyle name="常规 35 3 2 4 4 2 3" xfId="19394"/>
    <cellStyle name="常规 35 3 2 4 4 3" xfId="31357"/>
    <cellStyle name="常规 35 3 2 4 4 3 2" xfId="31358"/>
    <cellStyle name="常规 35 3 2 4 4 3 3" xfId="31359"/>
    <cellStyle name="常规 35 3 2 4 4 4" xfId="31360"/>
    <cellStyle name="常规 35 3 2 4 4 5" xfId="31361"/>
    <cellStyle name="常规 35 3 2 4 5" xfId="59"/>
    <cellStyle name="常规 35 3 2 4 5 2" xfId="31362"/>
    <cellStyle name="常规 35 3 2 4 5 2 2" xfId="19412"/>
    <cellStyle name="常规 35 3 2 4 5 2 3" xfId="19414"/>
    <cellStyle name="常规 35 3 2 4 5 3" xfId="31364"/>
    <cellStyle name="常规 35 3 2 4 5 3 2" xfId="31365"/>
    <cellStyle name="常规 35 3 2 4 5 3 3" xfId="31366"/>
    <cellStyle name="常规 35 3 2 4 5 4" xfId="31367"/>
    <cellStyle name="常规 35 3 2 4 5 5" xfId="31368"/>
    <cellStyle name="常规 35 3 2 4 6" xfId="31369"/>
    <cellStyle name="常规 35 3 2 4 6 2" xfId="31370"/>
    <cellStyle name="常规 35 3 2 4 6 2 2" xfId="31371"/>
    <cellStyle name="常规 35 3 2 4 6 2 3" xfId="26885"/>
    <cellStyle name="常规 35 3 2 4 6 3" xfId="31372"/>
    <cellStyle name="常规 35 3 2 4 6 3 2" xfId="1"/>
    <cellStyle name="常规 35 3 2 4 6 3 3" xfId="14743"/>
    <cellStyle name="常规 35 3 2 4 6 4" xfId="31373"/>
    <cellStyle name="常规 35 3 2 4 6 5" xfId="31374"/>
    <cellStyle name="常规 35 3 2 4 7" xfId="454"/>
    <cellStyle name="常规 35 3 2 4 7 2" xfId="460"/>
    <cellStyle name="常规 35 3 2 4 7 2 2" xfId="23600"/>
    <cellStyle name="常规 35 3 2 4 7 2 3" xfId="23613"/>
    <cellStyle name="常规 35 3 2 4 7 3" xfId="31375"/>
    <cellStyle name="常规 35 3 2 4 7 3 2" xfId="23647"/>
    <cellStyle name="常规 35 3 2 4 7 3 3" xfId="31376"/>
    <cellStyle name="常规 35 3 2 4 7 4" xfId="31377"/>
    <cellStyle name="常规 35 3 2 4 7 5" xfId="31378"/>
    <cellStyle name="常规 35 3 2 4 8" xfId="468"/>
    <cellStyle name="常规 35 3 2 4 8 2" xfId="478"/>
    <cellStyle name="常规 35 3 2 4 8 2 2" xfId="14502"/>
    <cellStyle name="常规 35 3 2 4 8 2 3" xfId="14504"/>
    <cellStyle name="常规 35 3 2 4 8 3" xfId="17499"/>
    <cellStyle name="常规 35 3 2 4 8 3 2" xfId="7670"/>
    <cellStyle name="常规 35 3 2 4 8 3 3" xfId="7673"/>
    <cellStyle name="常规 35 3 2 4 8 4" xfId="17502"/>
    <cellStyle name="常规 35 3 2 4 8 5" xfId="23932"/>
    <cellStyle name="常规 35 3 2 4 9" xfId="493"/>
    <cellStyle name="常规 35 3 2 4 9 2" xfId="500"/>
    <cellStyle name="常规 35 3 2 4 9 2 2" xfId="14530"/>
    <cellStyle name="常规 35 3 2 4 9 2 3" xfId="14533"/>
    <cellStyle name="常规 35 3 2 4 9 3" xfId="31379"/>
    <cellStyle name="常规 35 3 2 4 9 3 2" xfId="31380"/>
    <cellStyle name="常规 35 3 2 4 9 3 3" xfId="31381"/>
    <cellStyle name="常规 35 3 2 4 9 4" xfId="31382"/>
    <cellStyle name="常规 35 3 2 4 9 5" xfId="31383"/>
    <cellStyle name="常规 35 3 2 5" xfId="11378"/>
    <cellStyle name="常规 35 3 2 5 10" xfId="23082"/>
    <cellStyle name="常规 35 3 2 5 10 2" xfId="23085"/>
    <cellStyle name="常规 35 3 2 5 10 2 2" xfId="2966"/>
    <cellStyle name="常规 35 3 2 5 10 2 3" xfId="2976"/>
    <cellStyle name="常规 35 3 2 5 10 3" xfId="23110"/>
    <cellStyle name="常规 35 3 2 5 10 3 2" xfId="31384"/>
    <cellStyle name="常规 35 3 2 5 10 3 3" xfId="31385"/>
    <cellStyle name="常规 35 3 2 5 10 4" xfId="23832"/>
    <cellStyle name="常规 35 3 2 5 10 5" xfId="23834"/>
    <cellStyle name="常规 35 3 2 5 11" xfId="23112"/>
    <cellStyle name="常规 35 3 2 5 11 2" xfId="23125"/>
    <cellStyle name="常规 35 3 2 5 11 3" xfId="23127"/>
    <cellStyle name="常规 35 3 2 5 12" xfId="23135"/>
    <cellStyle name="常规 35 3 2 5 12 2" xfId="23137"/>
    <cellStyle name="常规 35 3 2 5 12 3" xfId="31386"/>
    <cellStyle name="常规 35 3 2 5 13" xfId="23139"/>
    <cellStyle name="常规 35 3 2 5 14" xfId="23141"/>
    <cellStyle name="常规 35 3 2 5 2" xfId="31387"/>
    <cellStyle name="常规 35 3 2 5 2 2" xfId="29814"/>
    <cellStyle name="常规 35 3 2 5 2 2 2" xfId="31388"/>
    <cellStyle name="常规 35 3 2 5 2 2 3" xfId="29531"/>
    <cellStyle name="常规 35 3 2 5 2 3" xfId="29816"/>
    <cellStyle name="常规 35 3 2 5 2 3 2" xfId="31389"/>
    <cellStyle name="常规 35 3 2 5 2 3 3" xfId="29534"/>
    <cellStyle name="常规 35 3 2 5 2 4" xfId="31390"/>
    <cellStyle name="常规 35 3 2 5 2 5" xfId="31391"/>
    <cellStyle name="常规 35 3 2 5 3" xfId="31392"/>
    <cellStyle name="常规 35 3 2 5 3 2" xfId="31393"/>
    <cellStyle name="常规 35 3 2 5 3 2 2" xfId="31394"/>
    <cellStyle name="常规 35 3 2 5 3 2 3" xfId="21034"/>
    <cellStyle name="常规 35 3 2 5 3 3" xfId="31395"/>
    <cellStyle name="常规 35 3 2 5 3 3 2" xfId="31396"/>
    <cellStyle name="常规 35 3 2 5 3 3 3" xfId="31397"/>
    <cellStyle name="常规 35 3 2 5 3 4" xfId="31398"/>
    <cellStyle name="常规 35 3 2 5 3 5" xfId="31399"/>
    <cellStyle name="常规 35 3 2 5 4" xfId="31400"/>
    <cellStyle name="常规 35 3 2 5 4 2" xfId="31401"/>
    <cellStyle name="常规 35 3 2 5 4 2 2" xfId="22474"/>
    <cellStyle name="常规 35 3 2 5 4 2 3" xfId="22476"/>
    <cellStyle name="常规 35 3 2 5 4 3" xfId="31402"/>
    <cellStyle name="常规 35 3 2 5 4 3 2" xfId="31403"/>
    <cellStyle name="常规 35 3 2 5 4 3 3" xfId="31404"/>
    <cellStyle name="常规 35 3 2 5 4 4" xfId="31405"/>
    <cellStyle name="常规 35 3 2 5 4 5" xfId="6842"/>
    <cellStyle name="常规 35 3 2 5 5" xfId="31406"/>
    <cellStyle name="常规 35 3 2 5 5 2" xfId="31407"/>
    <cellStyle name="常规 35 3 2 5 5 2 2" xfId="31408"/>
    <cellStyle name="常规 35 3 2 5 5 2 3" xfId="31409"/>
    <cellStyle name="常规 35 3 2 5 5 3" xfId="31410"/>
    <cellStyle name="常规 35 3 2 5 5 3 2" xfId="31411"/>
    <cellStyle name="常规 35 3 2 5 5 3 3" xfId="31412"/>
    <cellStyle name="常规 35 3 2 5 5 4" xfId="31413"/>
    <cellStyle name="常规 35 3 2 5 5 5" xfId="1115"/>
    <cellStyle name="常规 35 3 2 5 6" xfId="31414"/>
    <cellStyle name="常规 35 3 2 5 6 2" xfId="31415"/>
    <cellStyle name="常规 35 3 2 5 6 2 2" xfId="754"/>
    <cellStyle name="常规 35 3 2 5 6 2 3" xfId="26994"/>
    <cellStyle name="常规 35 3 2 5 6 3" xfId="31416"/>
    <cellStyle name="常规 35 3 2 5 6 3 2" xfId="31417"/>
    <cellStyle name="常规 35 3 2 5 6 3 3" xfId="27002"/>
    <cellStyle name="常规 35 3 2 5 6 4" xfId="31418"/>
    <cellStyle name="常规 35 3 2 5 6 5" xfId="31419"/>
    <cellStyle name="常规 35 3 2 5 7" xfId="518"/>
    <cellStyle name="常规 35 3 2 5 7 2" xfId="524"/>
    <cellStyle name="常规 35 3 2 5 7 2 2" xfId="9532"/>
    <cellStyle name="常规 35 3 2 5 7 2 3" xfId="9534"/>
    <cellStyle name="常规 35 3 2 5 7 3" xfId="31420"/>
    <cellStyle name="常规 35 3 2 5 7 3 2" xfId="9548"/>
    <cellStyle name="常规 35 3 2 5 7 3 3" xfId="31421"/>
    <cellStyle name="常规 35 3 2 5 7 4" xfId="31422"/>
    <cellStyle name="常规 35 3 2 5 7 5" xfId="31423"/>
    <cellStyle name="常规 35 3 2 5 8" xfId="532"/>
    <cellStyle name="常规 35 3 2 5 8 2" xfId="537"/>
    <cellStyle name="常规 35 3 2 5 8 2 2" xfId="9575"/>
    <cellStyle name="常规 35 3 2 5 8 2 3" xfId="9578"/>
    <cellStyle name="常规 35 3 2 5 8 3" xfId="17514"/>
    <cellStyle name="常规 35 3 2 5 8 3 2" xfId="31424"/>
    <cellStyle name="常规 35 3 2 5 8 3 3" xfId="31425"/>
    <cellStyle name="常规 35 3 2 5 8 4" xfId="17516"/>
    <cellStyle name="常规 35 3 2 5 8 5" xfId="191"/>
    <cellStyle name="常规 35 3 2 5 9" xfId="541"/>
    <cellStyle name="常规 35 3 2 5 9 2" xfId="550"/>
    <cellStyle name="常规 35 3 2 5 9 2 2" xfId="22496"/>
    <cellStyle name="常规 35 3 2 5 9 2 3" xfId="22499"/>
    <cellStyle name="常规 35 3 2 5 9 3" xfId="31426"/>
    <cellStyle name="常规 35 3 2 5 9 3 2" xfId="31427"/>
    <cellStyle name="常规 35 3 2 5 9 3 3" xfId="31428"/>
    <cellStyle name="常规 35 3 2 5 9 4" xfId="31429"/>
    <cellStyle name="常规 35 3 2 5 9 5" xfId="31430"/>
    <cellStyle name="常规 35 3 2 6" xfId="11381"/>
    <cellStyle name="常规 35 3 2 6 2" xfId="31431"/>
    <cellStyle name="常规 35 3 2 6 2 2" xfId="29951"/>
    <cellStyle name="常规 35 3 2 6 2 3" xfId="29953"/>
    <cellStyle name="常规 35 3 2 6 3" xfId="31432"/>
    <cellStyle name="常规 35 3 2 6 3 2" xfId="31433"/>
    <cellStyle name="常规 35 3 2 6 3 3" xfId="31434"/>
    <cellStyle name="常规 35 3 2 6 4" xfId="20405"/>
    <cellStyle name="常规 35 3 2 6 5" xfId="31435"/>
    <cellStyle name="常规 35 3 2 7" xfId="11384"/>
    <cellStyle name="常规 35 3 2 7 2" xfId="31436"/>
    <cellStyle name="常规 35 3 2 7 2 2" xfId="30048"/>
    <cellStyle name="常规 35 3 2 7 2 3" xfId="30050"/>
    <cellStyle name="常规 35 3 2 7 3" xfId="31437"/>
    <cellStyle name="常规 35 3 2 7 3 2" xfId="31439"/>
    <cellStyle name="常规 35 3 2 7 3 3" xfId="31440"/>
    <cellStyle name="常规 35 3 2 7 4" xfId="31441"/>
    <cellStyle name="常规 35 3 2 7 5" xfId="31443"/>
    <cellStyle name="常规 35 3 2 8" xfId="11388"/>
    <cellStyle name="常规 35 3 2 8 2" xfId="31444"/>
    <cellStyle name="常规 35 3 2 8 2 2" xfId="31445"/>
    <cellStyle name="常规 35 3 2 8 2 3" xfId="31446"/>
    <cellStyle name="常规 35 3 2 8 3" xfId="31447"/>
    <cellStyle name="常规 35 3 2 8 3 2" xfId="31449"/>
    <cellStyle name="常规 35 3 2 8 3 3" xfId="31450"/>
    <cellStyle name="常规 35 3 2 8 4" xfId="31451"/>
    <cellStyle name="常规 35 3 2 8 5" xfId="31453"/>
    <cellStyle name="常规 35 3 2 9" xfId="11392"/>
    <cellStyle name="常规 35 3 2 9 2" xfId="21481"/>
    <cellStyle name="常规 35 3 2 9 2 2" xfId="21483"/>
    <cellStyle name="常规 35 3 2 9 2 3" xfId="21500"/>
    <cellStyle name="常规 35 3 2 9 3" xfId="21504"/>
    <cellStyle name="常规 35 3 2 9 3 2" xfId="21506"/>
    <cellStyle name="常规 35 3 2 9 3 3" xfId="21530"/>
    <cellStyle name="常规 35 3 2 9 4" xfId="21564"/>
    <cellStyle name="常规 35 3 2 9 5" xfId="6625"/>
    <cellStyle name="常规 35 3 3" xfId="31454"/>
    <cellStyle name="常规 35 3 3 10" xfId="732"/>
    <cellStyle name="常规 35 3 3 10 2" xfId="31455"/>
    <cellStyle name="常规 35 3 3 10 2 2" xfId="31456"/>
    <cellStyle name="常规 35 3 3 10 2 3" xfId="31457"/>
    <cellStyle name="常规 35 3 3 10 3" xfId="31458"/>
    <cellStyle name="常规 35 3 3 10 3 2" xfId="30863"/>
    <cellStyle name="常规 35 3 3 10 3 3" xfId="18314"/>
    <cellStyle name="常规 35 3 3 10 4" xfId="31459"/>
    <cellStyle name="常规 35 3 3 10 5" xfId="31460"/>
    <cellStyle name="常规 35 3 3 11" xfId="31461"/>
    <cellStyle name="常规 35 3 3 11 2" xfId="31462"/>
    <cellStyle name="常规 35 3 3 11 2 2" xfId="20184"/>
    <cellStyle name="常规 35 3 3 11 2 3" xfId="20186"/>
    <cellStyle name="常规 35 3 3 11 3" xfId="31463"/>
    <cellStyle name="常规 35 3 3 11 3 2" xfId="31464"/>
    <cellStyle name="常规 35 3 3 11 3 3" xfId="31465"/>
    <cellStyle name="常规 35 3 3 11 4" xfId="31466"/>
    <cellStyle name="常规 35 3 3 11 5" xfId="31467"/>
    <cellStyle name="常规 35 3 3 12" xfId="18621"/>
    <cellStyle name="常规 35 3 3 12 2" xfId="31468"/>
    <cellStyle name="常规 35 3 3 12 2 2" xfId="14932"/>
    <cellStyle name="常规 35 3 3 12 2 3" xfId="14935"/>
    <cellStyle name="常规 35 3 3 12 3" xfId="26361"/>
    <cellStyle name="常规 35 3 3 12 3 2" xfId="31469"/>
    <cellStyle name="常规 35 3 3 12 3 3" xfId="26111"/>
    <cellStyle name="常规 35 3 3 12 4" xfId="26363"/>
    <cellStyle name="常规 35 3 3 12 5" xfId="31470"/>
    <cellStyle name="常规 35 3 3 13" xfId="18624"/>
    <cellStyle name="常规 35 3 3 13 2" xfId="15680"/>
    <cellStyle name="常规 35 3 3 13 2 2" xfId="31471"/>
    <cellStyle name="常规 35 3 3 13 2 3" xfId="31472"/>
    <cellStyle name="常规 35 3 3 13 3" xfId="15683"/>
    <cellStyle name="常规 35 3 3 13 3 2" xfId="31473"/>
    <cellStyle name="常规 35 3 3 13 3 3" xfId="31474"/>
    <cellStyle name="常规 35 3 3 13 4" xfId="15686"/>
    <cellStyle name="常规 35 3 3 13 5" xfId="15688"/>
    <cellStyle name="常规 35 3 3 14" xfId="31475"/>
    <cellStyle name="常规 35 3 3 14 2" xfId="9156"/>
    <cellStyle name="常规 35 3 3 14 3" xfId="10413"/>
    <cellStyle name="常规 35 3 3 15" xfId="31476"/>
    <cellStyle name="常规 35 3 3 15 2" xfId="31477"/>
    <cellStyle name="常规 35 3 3 15 3" xfId="31478"/>
    <cellStyle name="常规 35 3 3 16" xfId="31479"/>
    <cellStyle name="常规 35 3 3 17" xfId="31480"/>
    <cellStyle name="常规 35 3 3 2" xfId="31481"/>
    <cellStyle name="常规 35 3 3 2 10" xfId="12129"/>
    <cellStyle name="常规 35 3 3 2 10 2" xfId="31482"/>
    <cellStyle name="常规 35 3 3 2 10 2 2" xfId="31077"/>
    <cellStyle name="常规 35 3 3 2 10 2 3" xfId="31079"/>
    <cellStyle name="常规 35 3 3 2 10 3" xfId="31483"/>
    <cellStyle name="常规 35 3 3 2 10 3 2" xfId="31085"/>
    <cellStyle name="常规 35 3 3 2 10 3 3" xfId="31087"/>
    <cellStyle name="常规 35 3 3 2 10 4" xfId="31484"/>
    <cellStyle name="常规 35 3 3 2 10 5" xfId="31485"/>
    <cellStyle name="常规 35 3 3 2 11" xfId="31486"/>
    <cellStyle name="常规 35 3 3 2 11 2" xfId="31487"/>
    <cellStyle name="常规 35 3 3 2 11 2 2" xfId="31488"/>
    <cellStyle name="常规 35 3 3 2 11 2 3" xfId="31489"/>
    <cellStyle name="常规 35 3 3 2 11 3" xfId="31490"/>
    <cellStyle name="常规 35 3 3 2 11 3 2" xfId="31491"/>
    <cellStyle name="常规 35 3 3 2 11 3 3" xfId="31492"/>
    <cellStyle name="常规 35 3 3 2 11 4" xfId="31493"/>
    <cellStyle name="常规 35 3 3 2 11 5" xfId="31494"/>
    <cellStyle name="常规 35 3 3 2 12" xfId="31495"/>
    <cellStyle name="常规 35 3 3 2 12 2" xfId="31496"/>
    <cellStyle name="常规 35 3 3 2 12 3" xfId="31497"/>
    <cellStyle name="常规 35 3 3 2 13" xfId="31498"/>
    <cellStyle name="常规 35 3 3 2 13 2" xfId="31499"/>
    <cellStyle name="常规 35 3 3 2 13 3" xfId="29300"/>
    <cellStyle name="常规 35 3 3 2 14" xfId="31500"/>
    <cellStyle name="常规 35 3 3 2 15" xfId="31501"/>
    <cellStyle name="常规 35 3 3 2 2" xfId="2453"/>
    <cellStyle name="常规 35 3 3 2 2 10" xfId="26284"/>
    <cellStyle name="常规 35 3 3 2 2 10 2" xfId="31502"/>
    <cellStyle name="常规 35 3 3 2 2 10 2 2" xfId="7797"/>
    <cellStyle name="常规 35 3 3 2 2 10 2 3" xfId="7803"/>
    <cellStyle name="常规 35 3 3 2 2 10 3" xfId="31503"/>
    <cellStyle name="常规 35 3 3 2 2 10 3 2" xfId="26022"/>
    <cellStyle name="常规 35 3 3 2 2 10 3 3" xfId="31504"/>
    <cellStyle name="常规 35 3 3 2 2 10 4" xfId="31505"/>
    <cellStyle name="常规 35 3 3 2 2 10 5" xfId="31506"/>
    <cellStyle name="常规 35 3 3 2 2 11" xfId="31507"/>
    <cellStyle name="常规 35 3 3 2 2 11 2" xfId="24277"/>
    <cellStyle name="常规 35 3 3 2 2 11 3" xfId="24279"/>
    <cellStyle name="常规 35 3 3 2 2 12" xfId="31508"/>
    <cellStyle name="常规 35 3 3 2 2 12 2" xfId="24820"/>
    <cellStyle name="常规 35 3 3 2 2 12 3" xfId="13680"/>
    <cellStyle name="常规 35 3 3 2 2 13" xfId="31509"/>
    <cellStyle name="常规 35 3 3 2 2 14" xfId="31510"/>
    <cellStyle name="常规 35 3 3 2 2 2" xfId="31511"/>
    <cellStyle name="常规 35 3 3 2 2 2 2" xfId="31512"/>
    <cellStyle name="常规 35 3 3 2 2 2 2 2" xfId="19631"/>
    <cellStyle name="常规 35 3 3 2 2 2 2 3" xfId="19634"/>
    <cellStyle name="常规 35 3 3 2 2 2 3" xfId="31513"/>
    <cellStyle name="常规 35 3 3 2 2 2 3 2" xfId="21113"/>
    <cellStyle name="常规 35 3 3 2 2 2 3 3" xfId="31514"/>
    <cellStyle name="常规 35 3 3 2 2 2 4" xfId="31515"/>
    <cellStyle name="常规 35 3 3 2 2 2 5" xfId="7205"/>
    <cellStyle name="常规 35 3 3 2 2 3" xfId="31516"/>
    <cellStyle name="常规 35 3 3 2 2 3 2" xfId="31517"/>
    <cellStyle name="常规 35 3 3 2 2 3 2 2" xfId="21351"/>
    <cellStyle name="常规 35 3 3 2 2 3 2 3" xfId="21353"/>
    <cellStyle name="常规 35 3 3 2 2 3 3" xfId="31518"/>
    <cellStyle name="常规 35 3 3 2 2 3 3 2" xfId="21364"/>
    <cellStyle name="常规 35 3 3 2 2 3 3 3" xfId="31519"/>
    <cellStyle name="常规 35 3 3 2 2 3 4" xfId="31520"/>
    <cellStyle name="常规 35 3 3 2 2 3 5" xfId="7221"/>
    <cellStyle name="常规 35 3 3 2 2 4" xfId="31521"/>
    <cellStyle name="常规 35 3 3 2 2 4 2" xfId="31522"/>
    <cellStyle name="常规 35 3 3 2 2 4 2 2" xfId="31523"/>
    <cellStyle name="常规 35 3 3 2 2 4 2 3" xfId="31524"/>
    <cellStyle name="常规 35 3 3 2 2 4 3" xfId="31525"/>
    <cellStyle name="常规 35 3 3 2 2 4 3 2" xfId="30962"/>
    <cellStyle name="常规 35 3 3 2 2 4 3 3" xfId="30964"/>
    <cellStyle name="常规 35 3 3 2 2 4 4" xfId="31526"/>
    <cellStyle name="常规 35 3 3 2 2 4 5" xfId="7230"/>
    <cellStyle name="常规 35 3 3 2 2 5" xfId="31527"/>
    <cellStyle name="常规 35 3 3 2 2 5 2" xfId="31528"/>
    <cellStyle name="常规 35 3 3 2 2 5 2 2" xfId="31529"/>
    <cellStyle name="常规 35 3 3 2 2 5 2 3" xfId="31530"/>
    <cellStyle name="常规 35 3 3 2 2 5 3" xfId="31531"/>
    <cellStyle name="常规 35 3 3 2 2 5 3 2" xfId="31532"/>
    <cellStyle name="常规 35 3 3 2 2 5 3 3" xfId="31533"/>
    <cellStyle name="常规 35 3 3 2 2 5 4" xfId="31534"/>
    <cellStyle name="常规 35 3 3 2 2 5 5" xfId="1068"/>
    <cellStyle name="常规 35 3 3 2 2 6" xfId="31535"/>
    <cellStyle name="常规 35 3 3 2 2 6 2" xfId="31536"/>
    <cellStyle name="常规 35 3 3 2 2 6 2 2" xfId="31537"/>
    <cellStyle name="常规 35 3 3 2 2 6 2 3" xfId="31538"/>
    <cellStyle name="常规 35 3 3 2 2 6 3" xfId="31539"/>
    <cellStyle name="常规 35 3 3 2 2 6 3 2" xfId="25840"/>
    <cellStyle name="常规 35 3 3 2 2 6 3 3" xfId="25852"/>
    <cellStyle name="常规 35 3 3 2 2 6 4" xfId="31540"/>
    <cellStyle name="常规 35 3 3 2 2 6 5" xfId="1040"/>
    <cellStyle name="常规 35 3 3 2 2 7" xfId="9384"/>
    <cellStyle name="常规 35 3 3 2 2 7 2" xfId="31541"/>
    <cellStyle name="常规 35 3 3 2 2 7 2 2" xfId="31542"/>
    <cellStyle name="常规 35 3 3 2 2 7 2 3" xfId="31543"/>
    <cellStyle name="常规 35 3 3 2 2 7 3" xfId="31544"/>
    <cellStyle name="常规 35 3 3 2 2 7 3 2" xfId="31545"/>
    <cellStyle name="常规 35 3 3 2 2 7 3 3" xfId="31546"/>
    <cellStyle name="常规 35 3 3 2 2 7 4" xfId="31547"/>
    <cellStyle name="常规 35 3 3 2 2 7 5" xfId="31548"/>
    <cellStyle name="常规 35 3 3 2 2 8" xfId="9386"/>
    <cellStyle name="常规 35 3 3 2 2 8 2" xfId="31549"/>
    <cellStyle name="常规 35 3 3 2 2 8 2 2" xfId="31550"/>
    <cellStyle name="常规 35 3 3 2 2 8 2 3" xfId="31551"/>
    <cellStyle name="常规 35 3 3 2 2 8 3" xfId="31552"/>
    <cellStyle name="常规 35 3 3 2 2 8 3 2" xfId="31553"/>
    <cellStyle name="常规 35 3 3 2 2 8 3 3" xfId="31554"/>
    <cellStyle name="常规 35 3 3 2 2 8 4" xfId="31555"/>
    <cellStyle name="常规 35 3 3 2 2 8 5" xfId="31556"/>
    <cellStyle name="常规 35 3 3 2 2 9" xfId="9388"/>
    <cellStyle name="常规 35 3 3 2 2 9 2" xfId="31557"/>
    <cellStyle name="常规 35 3 3 2 2 9 2 2" xfId="31558"/>
    <cellStyle name="常规 35 3 3 2 2 9 2 3" xfId="31559"/>
    <cellStyle name="常规 35 3 3 2 2 9 3" xfId="24311"/>
    <cellStyle name="常规 35 3 3 2 2 9 3 2" xfId="31561"/>
    <cellStyle name="常规 35 3 3 2 2 9 3 3" xfId="31562"/>
    <cellStyle name="常规 35 3 3 2 2 9 4" xfId="24314"/>
    <cellStyle name="常规 35 3 3 2 2 9 5" xfId="24317"/>
    <cellStyle name="常规 35 3 3 2 3" xfId="2459"/>
    <cellStyle name="常规 35 3 3 2 3 2" xfId="31563"/>
    <cellStyle name="常规 35 3 3 2 3 2 2" xfId="31564"/>
    <cellStyle name="常规 35 3 3 2 3 2 3" xfId="31565"/>
    <cellStyle name="常规 35 3 3 2 3 3" xfId="31566"/>
    <cellStyle name="常规 35 3 3 2 3 3 2" xfId="31567"/>
    <cellStyle name="常规 35 3 3 2 3 3 3" xfId="31568"/>
    <cellStyle name="常规 35 3 3 2 3 4" xfId="31569"/>
    <cellStyle name="常规 35 3 3 2 3 5" xfId="31570"/>
    <cellStyle name="常规 35 3 3 2 4" xfId="2465"/>
    <cellStyle name="常规 35 3 3 2 4 2" xfId="31571"/>
    <cellStyle name="常规 35 3 3 2 4 2 2" xfId="31344"/>
    <cellStyle name="常规 35 3 3 2 4 2 3" xfId="31346"/>
    <cellStyle name="常规 35 3 3 2 4 3" xfId="26006"/>
    <cellStyle name="常规 35 3 3 2 4 3 2" xfId="26008"/>
    <cellStyle name="常规 35 3 3 2 4 3 3" xfId="26010"/>
    <cellStyle name="常规 35 3 3 2 4 4" xfId="26012"/>
    <cellStyle name="常规 35 3 3 2 4 5" xfId="26017"/>
    <cellStyle name="常规 35 3 3 2 5" xfId="1920"/>
    <cellStyle name="常规 35 3 3 2 5 2" xfId="15639"/>
    <cellStyle name="常规 35 3 3 2 5 2 2" xfId="31572"/>
    <cellStyle name="常规 35 3 3 2 5 2 3" xfId="31573"/>
    <cellStyle name="常规 35 3 3 2 5 3" xfId="15642"/>
    <cellStyle name="常规 35 3 3 2 5 3 2" xfId="7794"/>
    <cellStyle name="常规 35 3 3 2 5 3 3" xfId="7800"/>
    <cellStyle name="常规 35 3 3 2 5 4" xfId="15645"/>
    <cellStyle name="常规 35 3 3 2 5 5" xfId="15648"/>
    <cellStyle name="常规 35 3 3 2 6" xfId="1930"/>
    <cellStyle name="常规 35 3 3 2 6 2" xfId="31574"/>
    <cellStyle name="常规 35 3 3 2 6 2 2" xfId="31576"/>
    <cellStyle name="常规 35 3 3 2 6 2 3" xfId="31578"/>
    <cellStyle name="常规 35 3 3 2 6 3" xfId="26025"/>
    <cellStyle name="常规 35 3 3 2 6 3 2" xfId="20072"/>
    <cellStyle name="常规 35 3 3 2 6 3 3" xfId="20075"/>
    <cellStyle name="常规 35 3 3 2 6 4" xfId="26027"/>
    <cellStyle name="常规 35 3 3 2 6 5" xfId="26031"/>
    <cellStyle name="常规 35 3 3 2 7" xfId="12132"/>
    <cellStyle name="常规 35 3 3 2 7 2" xfId="31579"/>
    <cellStyle name="常规 35 3 3 2 7 2 2" xfId="31580"/>
    <cellStyle name="常规 35 3 3 2 7 2 3" xfId="31581"/>
    <cellStyle name="常规 35 3 3 2 7 3" xfId="26035"/>
    <cellStyle name="常规 35 3 3 2 7 3 2" xfId="26037"/>
    <cellStyle name="常规 35 3 3 2 7 3 3" xfId="26039"/>
    <cellStyle name="常规 35 3 3 2 7 4" xfId="26041"/>
    <cellStyle name="常规 35 3 3 2 7 5" xfId="26044"/>
    <cellStyle name="常规 35 3 3 2 8" xfId="10165"/>
    <cellStyle name="常规 35 3 3 2 8 2" xfId="31582"/>
    <cellStyle name="常规 35 3 3 2 8 2 2" xfId="31584"/>
    <cellStyle name="常规 35 3 3 2 8 2 3" xfId="31586"/>
    <cellStyle name="常规 35 3 3 2 8 3" xfId="26048"/>
    <cellStyle name="常规 35 3 3 2 8 3 2" xfId="31587"/>
    <cellStyle name="常规 35 3 3 2 8 3 3" xfId="31588"/>
    <cellStyle name="常规 35 3 3 2 8 4" xfId="26050"/>
    <cellStyle name="常规 35 3 3 2 8 5" xfId="31589"/>
    <cellStyle name="常规 35 3 3 2 9" xfId="10168"/>
    <cellStyle name="常规 35 3 3 2 9 2" xfId="31590"/>
    <cellStyle name="常规 35 3 3 2 9 2 2" xfId="23152"/>
    <cellStyle name="常规 35 3 3 2 9 2 3" xfId="23154"/>
    <cellStyle name="常规 35 3 3 2 9 3" xfId="26052"/>
    <cellStyle name="常规 35 3 3 2 9 3 2" xfId="20967"/>
    <cellStyle name="常规 35 3 3 2 9 3 3" xfId="31591"/>
    <cellStyle name="常规 35 3 3 2 9 4" xfId="26054"/>
    <cellStyle name="常规 35 3 3 2 9 5" xfId="31592"/>
    <cellStyle name="常规 35 3 3 3" xfId="30274"/>
    <cellStyle name="常规 35 3 3 3 10" xfId="31593"/>
    <cellStyle name="常规 35 3 3 3 10 2" xfId="31594"/>
    <cellStyle name="常规 35 3 3 3 10 2 2" xfId="31596"/>
    <cellStyle name="常规 35 3 3 3 10 2 3" xfId="31598"/>
    <cellStyle name="常规 35 3 3 3 10 3" xfId="31600"/>
    <cellStyle name="常规 35 3 3 3 10 3 2" xfId="589"/>
    <cellStyle name="常规 35 3 3 3 10 3 3" xfId="608"/>
    <cellStyle name="常规 35 3 3 3 10 4" xfId="31602"/>
    <cellStyle name="常规 35 3 3 3 10 5" xfId="31604"/>
    <cellStyle name="常规 35 3 3 3 11" xfId="29354"/>
    <cellStyle name="常规 35 3 3 3 11 2" xfId="31606"/>
    <cellStyle name="常规 35 3 3 3 11 2 2" xfId="31608"/>
    <cellStyle name="常规 35 3 3 3 11 2 3" xfId="31610"/>
    <cellStyle name="常规 35 3 3 3 11 3" xfId="31612"/>
    <cellStyle name="常规 35 3 3 3 11 3 2" xfId="31614"/>
    <cellStyle name="常规 35 3 3 3 11 3 3" xfId="31616"/>
    <cellStyle name="常规 35 3 3 3 11 4" xfId="31618"/>
    <cellStyle name="常规 35 3 3 3 11 5" xfId="31620"/>
    <cellStyle name="常规 35 3 3 3 12" xfId="29356"/>
    <cellStyle name="常规 35 3 3 3 12 2" xfId="20034"/>
    <cellStyle name="常规 35 3 3 3 12 3" xfId="20037"/>
    <cellStyle name="常规 35 3 3 3 13" xfId="30592"/>
    <cellStyle name="常规 35 3 3 3 13 2" xfId="30594"/>
    <cellStyle name="常规 35 3 3 3 13 3" xfId="30597"/>
    <cellStyle name="常规 35 3 3 3 14" xfId="2475"/>
    <cellStyle name="常规 35 3 3 3 15" xfId="3952"/>
    <cellStyle name="常规 35 3 3 3 2" xfId="31622"/>
    <cellStyle name="常规 35 3 3 3 2 10" xfId="30302"/>
    <cellStyle name="常规 35 3 3 3 2 10 2" xfId="5092"/>
    <cellStyle name="常规 35 3 3 3 2 10 2 2" xfId="5095"/>
    <cellStyle name="常规 35 3 3 3 2 10 2 3" xfId="5098"/>
    <cellStyle name="常规 35 3 3 3 2 10 3" xfId="2396"/>
    <cellStyle name="常规 35 3 3 3 2 10 3 2" xfId="26845"/>
    <cellStyle name="常规 35 3 3 3 2 10 3 3" xfId="26487"/>
    <cellStyle name="常规 35 3 3 3 2 10 4" xfId="31623"/>
    <cellStyle name="常规 35 3 3 3 2 10 5" xfId="31624"/>
    <cellStyle name="常规 35 3 3 3 2 11" xfId="31625"/>
    <cellStyle name="常规 35 3 3 3 2 11 2" xfId="5123"/>
    <cellStyle name="常规 35 3 3 3 2 11 3" xfId="5125"/>
    <cellStyle name="常规 35 3 3 3 2 12" xfId="31626"/>
    <cellStyle name="常规 35 3 3 3 2 12 2" xfId="5129"/>
    <cellStyle name="常规 35 3 3 3 2 12 3" xfId="5131"/>
    <cellStyle name="常规 35 3 3 3 2 13" xfId="31627"/>
    <cellStyle name="常规 35 3 3 3 2 14" xfId="5730"/>
    <cellStyle name="常规 35 3 3 3 2 2" xfId="31628"/>
    <cellStyle name="常规 35 3 3 3 2 2 2" xfId="1033"/>
    <cellStyle name="常规 35 3 3 3 2 2 2 2" xfId="3283"/>
    <cellStyle name="常规 35 3 3 3 2 2 2 3" xfId="21319"/>
    <cellStyle name="常规 35 3 3 3 2 2 3" xfId="31629"/>
    <cellStyle name="常规 35 3 3 3 2 2 3 2" xfId="9926"/>
    <cellStyle name="常规 35 3 3 3 2 2 3 3" xfId="9931"/>
    <cellStyle name="常规 35 3 3 3 2 2 4" xfId="31630"/>
    <cellStyle name="常规 35 3 3 3 2 2 5" xfId="4732"/>
    <cellStyle name="常规 35 3 3 3 2 3" xfId="31631"/>
    <cellStyle name="常规 35 3 3 3 2 3 2" xfId="14472"/>
    <cellStyle name="常规 35 3 3 3 2 3 2 2" xfId="31632"/>
    <cellStyle name="常规 35 3 3 3 2 3 2 3" xfId="31633"/>
    <cellStyle name="常规 35 3 3 3 2 3 3" xfId="14474"/>
    <cellStyle name="常规 35 3 3 3 2 3 3 2" xfId="12511"/>
    <cellStyle name="常规 35 3 3 3 2 3 3 3" xfId="12518"/>
    <cellStyle name="常规 35 3 3 3 2 3 4" xfId="14476"/>
    <cellStyle name="常规 35 3 3 3 2 3 5" xfId="4894"/>
    <cellStyle name="常规 35 3 3 3 2 4" xfId="31634"/>
    <cellStyle name="常规 35 3 3 3 2 4 2" xfId="15253"/>
    <cellStyle name="常规 35 3 3 3 2 4 2 2" xfId="31635"/>
    <cellStyle name="常规 35 3 3 3 2 4 2 3" xfId="31636"/>
    <cellStyle name="常规 35 3 3 3 2 4 3" xfId="15255"/>
    <cellStyle name="常规 35 3 3 3 2 4 3 2" xfId="31637"/>
    <cellStyle name="常规 35 3 3 3 2 4 3 3" xfId="1676"/>
    <cellStyle name="常规 35 3 3 3 2 4 4" xfId="15258"/>
    <cellStyle name="常规 35 3 3 3 2 4 5" xfId="1171"/>
    <cellStyle name="常规 35 3 3 3 2 5" xfId="31638"/>
    <cellStyle name="常规 35 3 3 3 2 5 2" xfId="31639"/>
    <cellStyle name="常规 35 3 3 3 2 5 2 2" xfId="31640"/>
    <cellStyle name="常规 35 3 3 3 2 5 2 3" xfId="31641"/>
    <cellStyle name="常规 35 3 3 3 2 5 3" xfId="31642"/>
    <cellStyle name="常规 35 3 3 3 2 5 3 2" xfId="31643"/>
    <cellStyle name="常规 35 3 3 3 2 5 3 3" xfId="31644"/>
    <cellStyle name="常规 35 3 3 3 2 5 4" xfId="29540"/>
    <cellStyle name="常规 35 3 3 3 2 5 5" xfId="275"/>
    <cellStyle name="常规 35 3 3 3 2 6" xfId="20210"/>
    <cellStyle name="常规 35 3 3 3 2 6 2" xfId="31645"/>
    <cellStyle name="常规 35 3 3 3 2 6 2 2" xfId="31646"/>
    <cellStyle name="常规 35 3 3 3 2 6 2 3" xfId="31647"/>
    <cellStyle name="常规 35 3 3 3 2 6 3" xfId="31648"/>
    <cellStyle name="常规 35 3 3 3 2 6 3 2" xfId="31649"/>
    <cellStyle name="常规 35 3 3 3 2 6 3 3" xfId="31650"/>
    <cellStyle name="常规 35 3 3 3 2 6 4" xfId="31651"/>
    <cellStyle name="常规 35 3 3 3 2 6 5" xfId="31652"/>
    <cellStyle name="常规 35 3 3 3 2 7" xfId="20212"/>
    <cellStyle name="常规 35 3 3 3 2 7 2" xfId="25329"/>
    <cellStyle name="常规 35 3 3 3 2 7 2 2" xfId="3370"/>
    <cellStyle name="常规 35 3 3 3 2 7 2 3" xfId="22660"/>
    <cellStyle name="常规 35 3 3 3 2 7 3" xfId="31653"/>
    <cellStyle name="常规 35 3 3 3 2 7 3 2" xfId="29572"/>
    <cellStyle name="常规 35 3 3 3 2 7 3 3" xfId="29582"/>
    <cellStyle name="常规 35 3 3 3 2 7 4" xfId="31654"/>
    <cellStyle name="常规 35 3 3 3 2 7 5" xfId="31655"/>
    <cellStyle name="常规 35 3 3 3 2 8" xfId="20214"/>
    <cellStyle name="常规 35 3 3 3 2 8 2" xfId="31656"/>
    <cellStyle name="常规 35 3 3 3 2 8 2 2" xfId="22673"/>
    <cellStyle name="常规 35 3 3 3 2 8 2 3" xfId="22676"/>
    <cellStyle name="常规 35 3 3 3 2 8 3" xfId="31657"/>
    <cellStyle name="常规 35 3 3 3 2 8 3 2" xfId="29790"/>
    <cellStyle name="常规 35 3 3 3 2 8 3 3" xfId="29792"/>
    <cellStyle name="常规 35 3 3 3 2 8 4" xfId="31658"/>
    <cellStyle name="常规 35 3 3 3 2 8 5" xfId="31659"/>
    <cellStyle name="常规 35 3 3 3 2 9" xfId="20216"/>
    <cellStyle name="常规 35 3 3 3 2 9 2" xfId="31660"/>
    <cellStyle name="常规 35 3 3 3 2 9 2 2" xfId="29871"/>
    <cellStyle name="常规 35 3 3 3 2 9 2 3" xfId="29880"/>
    <cellStyle name="常规 35 3 3 3 2 9 3" xfId="31661"/>
    <cellStyle name="常规 35 3 3 3 2 9 3 2" xfId="29901"/>
    <cellStyle name="常规 35 3 3 3 2 9 3 3" xfId="29903"/>
    <cellStyle name="常规 35 3 3 3 2 9 4" xfId="20461"/>
    <cellStyle name="常规 35 3 3 3 2 9 5" xfId="20463"/>
    <cellStyle name="常规 35 3 3 3 3" xfId="31662"/>
    <cellStyle name="常规 35 3 3 3 3 2" xfId="31663"/>
    <cellStyle name="常规 35 3 3 3 3 2 2" xfId="14543"/>
    <cellStyle name="常规 35 3 3 3 3 2 3" xfId="14545"/>
    <cellStyle name="常规 35 3 3 3 3 3" xfId="31664"/>
    <cellStyle name="常规 35 3 3 3 3 3 2" xfId="31665"/>
    <cellStyle name="常规 35 3 3 3 3 3 3" xfId="31666"/>
    <cellStyle name="常规 35 3 3 3 3 4" xfId="31667"/>
    <cellStyle name="常规 35 3 3 3 3 5" xfId="31668"/>
    <cellStyle name="常规 35 3 3 3 4" xfId="20434"/>
    <cellStyle name="常规 35 3 3 3 4 2" xfId="31669"/>
    <cellStyle name="常规 35 3 3 3 4 2 2" xfId="19492"/>
    <cellStyle name="常规 35 3 3 3 4 2 3" xfId="19495"/>
    <cellStyle name="常规 35 3 3 3 4 3" xfId="31670"/>
    <cellStyle name="常规 35 3 3 3 4 3 2" xfId="31671"/>
    <cellStyle name="常规 35 3 3 3 4 3 3" xfId="31672"/>
    <cellStyle name="常规 35 3 3 3 4 4" xfId="31673"/>
    <cellStyle name="常规 35 3 3 3 4 5" xfId="31674"/>
    <cellStyle name="常规 35 3 3 3 5" xfId="15657"/>
    <cellStyle name="常规 35 3 3 3 5 2" xfId="15665"/>
    <cellStyle name="常规 35 3 3 3 5 2 2" xfId="19513"/>
    <cellStyle name="常规 35 3 3 3 5 2 3" xfId="19515"/>
    <cellStyle name="常规 35 3 3 3 5 3" xfId="15667"/>
    <cellStyle name="常规 35 3 3 3 5 3 2" xfId="31676"/>
    <cellStyle name="常规 35 3 3 3 5 3 3" xfId="31678"/>
    <cellStyle name="常规 35 3 3 3 5 4" xfId="15669"/>
    <cellStyle name="常规 35 3 3 3 5 5" xfId="15671"/>
    <cellStyle name="常规 35 3 3 3 6" xfId="18906"/>
    <cellStyle name="常规 35 3 3 3 6 2" xfId="31679"/>
    <cellStyle name="常规 35 3 3 3 6 2 2" xfId="31681"/>
    <cellStyle name="常规 35 3 3 3 6 2 3" xfId="31683"/>
    <cellStyle name="常规 35 3 3 3 6 3" xfId="31684"/>
    <cellStyle name="常规 35 3 3 3 6 3 2" xfId="31685"/>
    <cellStyle name="常规 35 3 3 3 6 3 3" xfId="31686"/>
    <cellStyle name="常规 35 3 3 3 6 4" xfId="31687"/>
    <cellStyle name="常规 35 3 3 3 6 5" xfId="31688"/>
    <cellStyle name="常规 35 3 3 3 7" xfId="18908"/>
    <cellStyle name="常规 35 3 3 3 7 2" xfId="31689"/>
    <cellStyle name="常规 35 3 3 3 7 2 2" xfId="1178"/>
    <cellStyle name="常规 35 3 3 3 7 2 3" xfId="4208"/>
    <cellStyle name="常规 35 3 3 3 7 3" xfId="31690"/>
    <cellStyle name="常规 35 3 3 3 7 3 2" xfId="15315"/>
    <cellStyle name="常规 35 3 3 3 7 3 3" xfId="17856"/>
    <cellStyle name="常规 35 3 3 3 7 4" xfId="31691"/>
    <cellStyle name="常规 35 3 3 3 7 5" xfId="31692"/>
    <cellStyle name="常规 35 3 3 3 8" xfId="18910"/>
    <cellStyle name="常规 35 3 3 3 8 2" xfId="31693"/>
    <cellStyle name="常规 35 3 3 3 8 2 2" xfId="3562"/>
    <cellStyle name="常规 35 3 3 3 8 2 3" xfId="3597"/>
    <cellStyle name="常规 35 3 3 3 8 3" xfId="31694"/>
    <cellStyle name="常规 35 3 3 3 8 3 2" xfId="16148"/>
    <cellStyle name="常规 35 3 3 3 8 3 3" xfId="31695"/>
    <cellStyle name="常规 35 3 3 3 8 4" xfId="31696"/>
    <cellStyle name="常规 35 3 3 3 8 5" xfId="31697"/>
    <cellStyle name="常规 35 3 3 3 9" xfId="18912"/>
    <cellStyle name="常规 35 3 3 3 9 2" xfId="31698"/>
    <cellStyle name="常规 35 3 3 3 9 2 2" xfId="14658"/>
    <cellStyle name="常规 35 3 3 3 9 2 3" xfId="14663"/>
    <cellStyle name="常规 35 3 3 3 9 3" xfId="31699"/>
    <cellStyle name="常规 35 3 3 3 9 3 2" xfId="16464"/>
    <cellStyle name="常规 35 3 3 3 9 3 3" xfId="31700"/>
    <cellStyle name="常规 35 3 3 3 9 4" xfId="31701"/>
    <cellStyle name="常规 35 3 3 3 9 5" xfId="31702"/>
    <cellStyle name="常规 35 3 3 4" xfId="30276"/>
    <cellStyle name="常规 35 3 3 4 10" xfId="31703"/>
    <cellStyle name="常规 35 3 3 4 10 2" xfId="29189"/>
    <cellStyle name="常规 35 3 3 4 10 2 2" xfId="31704"/>
    <cellStyle name="常规 35 3 3 4 10 2 3" xfId="31705"/>
    <cellStyle name="常规 35 3 3 4 10 3" xfId="29191"/>
    <cellStyle name="常规 35 3 3 4 10 3 2" xfId="31706"/>
    <cellStyle name="常规 35 3 3 4 10 3 3" xfId="31707"/>
    <cellStyle name="常规 35 3 3 4 10 4" xfId="31708"/>
    <cellStyle name="常规 35 3 3 4 10 5" xfId="31709"/>
    <cellStyle name="常规 35 3 3 4 11" xfId="31710"/>
    <cellStyle name="常规 35 3 3 4 11 2" xfId="29202"/>
    <cellStyle name="常规 35 3 3 4 11 3" xfId="29204"/>
    <cellStyle name="常规 35 3 3 4 12" xfId="31711"/>
    <cellStyle name="常规 35 3 3 4 12 2" xfId="29215"/>
    <cellStyle name="常规 35 3 3 4 12 3" xfId="29217"/>
    <cellStyle name="常规 35 3 3 4 13" xfId="31712"/>
    <cellStyle name="常规 35 3 3 4 14" xfId="31713"/>
    <cellStyle name="常规 35 3 3 4 2" xfId="31714"/>
    <cellStyle name="常规 35 3 3 4 2 2" xfId="30217"/>
    <cellStyle name="常规 35 3 3 4 2 2 2" xfId="14670"/>
    <cellStyle name="常规 35 3 3 4 2 2 3" xfId="14673"/>
    <cellStyle name="常规 35 3 3 4 2 3" xfId="30219"/>
    <cellStyle name="常规 35 3 3 4 2 3 2" xfId="31715"/>
    <cellStyle name="常规 35 3 3 4 2 3 3" xfId="31716"/>
    <cellStyle name="常规 35 3 3 4 2 4" xfId="31717"/>
    <cellStyle name="常规 35 3 3 4 2 5" xfId="31718"/>
    <cellStyle name="常规 35 3 3 4 3" xfId="31719"/>
    <cellStyle name="常规 35 3 3 4 3 2" xfId="31720"/>
    <cellStyle name="常规 35 3 3 4 3 2 2" xfId="31721"/>
    <cellStyle name="常规 35 3 3 4 3 2 3" xfId="31722"/>
    <cellStyle name="常规 35 3 3 4 3 3" xfId="31723"/>
    <cellStyle name="常规 35 3 3 4 3 3 2" xfId="31724"/>
    <cellStyle name="常规 35 3 3 4 3 3 3" xfId="31725"/>
    <cellStyle name="常规 35 3 3 4 3 4" xfId="31726"/>
    <cellStyle name="常规 35 3 3 4 3 5" xfId="31727"/>
    <cellStyle name="常规 35 3 3 4 4" xfId="31728"/>
    <cellStyle name="常规 35 3 3 4 4 2" xfId="31729"/>
    <cellStyle name="常规 35 3 3 4 4 2 2" xfId="23625"/>
    <cellStyle name="常规 35 3 3 4 4 2 3" xfId="23627"/>
    <cellStyle name="常规 35 3 3 4 4 3" xfId="31730"/>
    <cellStyle name="常规 35 3 3 4 4 3 2" xfId="31731"/>
    <cellStyle name="常规 35 3 3 4 4 3 3" xfId="31732"/>
    <cellStyle name="常规 35 3 3 4 4 4" xfId="31733"/>
    <cellStyle name="常规 35 3 3 4 4 5" xfId="31734"/>
    <cellStyle name="常规 35 3 3 4 5" xfId="15690"/>
    <cellStyle name="常规 35 3 3 4 5 2" xfId="31735"/>
    <cellStyle name="常规 35 3 3 4 5 2 2" xfId="31736"/>
    <cellStyle name="常规 35 3 3 4 5 2 3" xfId="31737"/>
    <cellStyle name="常规 35 3 3 4 5 3" xfId="31738"/>
    <cellStyle name="常规 35 3 3 4 5 3 2" xfId="31740"/>
    <cellStyle name="常规 35 3 3 4 5 3 3" xfId="31742"/>
    <cellStyle name="常规 35 3 3 4 5 4" xfId="31743"/>
    <cellStyle name="常规 35 3 3 4 5 5" xfId="31744"/>
    <cellStyle name="常规 35 3 3 4 6" xfId="15692"/>
    <cellStyle name="常规 35 3 3 4 6 2" xfId="7602"/>
    <cellStyle name="常规 35 3 3 4 6 2 2" xfId="19307"/>
    <cellStyle name="常规 35 3 3 4 6 2 3" xfId="19310"/>
    <cellStyle name="常规 35 3 3 4 6 3" xfId="31745"/>
    <cellStyle name="常规 35 3 3 4 6 3 2" xfId="31747"/>
    <cellStyle name="常规 35 3 3 4 6 3 3" xfId="31748"/>
    <cellStyle name="常规 35 3 3 4 6 4" xfId="31749"/>
    <cellStyle name="常规 35 3 3 4 6 5" xfId="31750"/>
    <cellStyle name="常规 35 3 3 4 7" xfId="15695"/>
    <cellStyle name="常规 35 3 3 4 7 2" xfId="31751"/>
    <cellStyle name="常规 35 3 3 4 7 2 2" xfId="18149"/>
    <cellStyle name="常规 35 3 3 4 7 2 3" xfId="18042"/>
    <cellStyle name="常规 35 3 3 4 7 3" xfId="31753"/>
    <cellStyle name="常规 35 3 3 4 7 3 2" xfId="18229"/>
    <cellStyle name="常规 35 3 3 4 7 3 3" xfId="18059"/>
    <cellStyle name="常规 35 3 3 4 7 4" xfId="31755"/>
    <cellStyle name="常规 35 3 3 4 7 5" xfId="31756"/>
    <cellStyle name="常规 35 3 3 4 8" xfId="15698"/>
    <cellStyle name="常规 35 3 3 4 8 2" xfId="31757"/>
    <cellStyle name="常规 35 3 3 4 8 2 2" xfId="18595"/>
    <cellStyle name="常规 35 3 3 4 8 2 3" xfId="18090"/>
    <cellStyle name="常规 35 3 3 4 8 3" xfId="31758"/>
    <cellStyle name="常规 35 3 3 4 8 3 2" xfId="18632"/>
    <cellStyle name="常规 35 3 3 4 8 3 3" xfId="18093"/>
    <cellStyle name="常规 35 3 3 4 8 4" xfId="31759"/>
    <cellStyle name="常规 35 3 3 4 8 5" xfId="31760"/>
    <cellStyle name="常规 35 3 3 4 9" xfId="15701"/>
    <cellStyle name="常规 35 3 3 4 9 2" xfId="1360"/>
    <cellStyle name="常规 35 3 3 4 9 2 2" xfId="24066"/>
    <cellStyle name="常规 35 3 3 4 9 2 3" xfId="18120"/>
    <cellStyle name="常规 35 3 3 4 9 3" xfId="386"/>
    <cellStyle name="常规 35 3 3 4 9 3 2" xfId="31761"/>
    <cellStyle name="常规 35 3 3 4 9 3 3" xfId="18123"/>
    <cellStyle name="常规 35 3 3 4 9 4" xfId="216"/>
    <cellStyle name="常规 35 3 3 4 9 5" xfId="413"/>
    <cellStyle name="常规 35 3 3 5" xfId="31762"/>
    <cellStyle name="常规 35 3 3 5 2" xfId="31763"/>
    <cellStyle name="常规 35 3 3 5 2 2" xfId="30318"/>
    <cellStyle name="常规 35 3 3 5 2 3" xfId="30320"/>
    <cellStyle name="常规 35 3 3 5 3" xfId="31764"/>
    <cellStyle name="常规 35 3 3 5 3 2" xfId="31765"/>
    <cellStyle name="常规 35 3 3 5 3 3" xfId="31766"/>
    <cellStyle name="常规 35 3 3 5 4" xfId="20438"/>
    <cellStyle name="常规 35 3 3 5 5" xfId="31767"/>
    <cellStyle name="常规 35 3 3 6" xfId="31595"/>
    <cellStyle name="常规 35 3 3 6 2" xfId="31597"/>
    <cellStyle name="常规 35 3 3 6 2 2" xfId="30412"/>
    <cellStyle name="常规 35 3 3 6 2 3" xfId="30414"/>
    <cellStyle name="常规 35 3 3 6 3" xfId="31599"/>
    <cellStyle name="常规 35 3 3 6 3 2" xfId="31768"/>
    <cellStyle name="常规 35 3 3 6 3 3" xfId="31769"/>
    <cellStyle name="常规 35 3 3 6 4" xfId="31770"/>
    <cellStyle name="常规 35 3 3 6 5" xfId="31771"/>
    <cellStyle name="常规 35 3 3 7" xfId="31601"/>
    <cellStyle name="常规 35 3 3 7 2" xfId="588"/>
    <cellStyle name="常规 35 3 3 7 2 2" xfId="31772"/>
    <cellStyle name="常规 35 3 3 7 2 3" xfId="31773"/>
    <cellStyle name="常规 35 3 3 7 3" xfId="609"/>
    <cellStyle name="常规 35 3 3 7 3 2" xfId="31774"/>
    <cellStyle name="常规 35 3 3 7 3 3" xfId="31775"/>
    <cellStyle name="常规 35 3 3 7 4" xfId="639"/>
    <cellStyle name="常规 35 3 3 7 5" xfId="31776"/>
    <cellStyle name="常规 35 3 3 8" xfId="31603"/>
    <cellStyle name="常规 35 3 3 8 2" xfId="31777"/>
    <cellStyle name="常规 35 3 3 8 2 2" xfId="31778"/>
    <cellStyle name="常规 35 3 3 8 2 3" xfId="31779"/>
    <cellStyle name="常规 35 3 3 8 3" xfId="31780"/>
    <cellStyle name="常规 35 3 3 8 3 2" xfId="31782"/>
    <cellStyle name="常规 35 3 3 8 3 3" xfId="31783"/>
    <cellStyle name="常规 35 3 3 8 4" xfId="31784"/>
    <cellStyle name="常规 35 3 3 8 5" xfId="31786"/>
    <cellStyle name="常规 35 3 3 9" xfId="31605"/>
    <cellStyle name="常规 35 3 3 9 2" xfId="20446"/>
    <cellStyle name="常规 35 3 3 9 2 2" xfId="739"/>
    <cellStyle name="常规 35 3 3 9 2 3" xfId="4954"/>
    <cellStyle name="常规 35 3 3 9 3" xfId="20450"/>
    <cellStyle name="常规 35 3 3 9 3 2" xfId="21967"/>
    <cellStyle name="常规 35 3 3 9 3 3" xfId="21999"/>
    <cellStyle name="常规 35 3 3 9 4" xfId="20454"/>
    <cellStyle name="常规 35 3 3 9 5" xfId="787"/>
    <cellStyle name="常规 35 3 4" xfId="31787"/>
    <cellStyle name="常规 35 3 4 10" xfId="18429"/>
    <cellStyle name="常规 35 3 4 10 2" xfId="31187"/>
    <cellStyle name="常规 35 3 4 10 2 2" xfId="31189"/>
    <cellStyle name="常规 35 3 4 10 2 3" xfId="31191"/>
    <cellStyle name="常规 35 3 4 10 3" xfId="29381"/>
    <cellStyle name="常规 35 3 4 10 3 2" xfId="31788"/>
    <cellStyle name="常规 35 3 4 10 3 3" xfId="31789"/>
    <cellStyle name="常规 35 3 4 10 4" xfId="8340"/>
    <cellStyle name="常规 35 3 4 10 5" xfId="27918"/>
    <cellStyle name="常规 35 3 4 11" xfId="18432"/>
    <cellStyle name="常规 35 3 4 11 2" xfId="31197"/>
    <cellStyle name="常规 35 3 4 11 2 2" xfId="31199"/>
    <cellStyle name="常规 35 3 4 11 2 3" xfId="31201"/>
    <cellStyle name="常规 35 3 4 11 3" xfId="31203"/>
    <cellStyle name="常规 35 3 4 11 3 2" xfId="31790"/>
    <cellStyle name="常规 35 3 4 11 3 3" xfId="31791"/>
    <cellStyle name="常规 35 3 4 11 4" xfId="27921"/>
    <cellStyle name="常规 35 3 4 11 5" xfId="2999"/>
    <cellStyle name="常规 35 3 4 12" xfId="18435"/>
    <cellStyle name="常规 35 3 4 12 2" xfId="31207"/>
    <cellStyle name="常规 35 3 4 12 3" xfId="31211"/>
    <cellStyle name="常规 35 3 4 13" xfId="18438"/>
    <cellStyle name="常规 35 3 4 13 2" xfId="31216"/>
    <cellStyle name="常规 35 3 4 13 3" xfId="31220"/>
    <cellStyle name="常规 35 3 4 14" xfId="18440"/>
    <cellStyle name="常规 35 3 4 15" xfId="27774"/>
    <cellStyle name="常规 35 3 4 2" xfId="31792"/>
    <cellStyle name="常规 35 3 4 2 10" xfId="31793"/>
    <cellStyle name="常规 35 3 4 2 10 2" xfId="31794"/>
    <cellStyle name="常规 35 3 4 2 10 2 2" xfId="17632"/>
    <cellStyle name="常规 35 3 4 2 10 2 3" xfId="17634"/>
    <cellStyle name="常规 35 3 4 2 10 3" xfId="31795"/>
    <cellStyle name="常规 35 3 4 2 10 3 2" xfId="31796"/>
    <cellStyle name="常规 35 3 4 2 10 3 3" xfId="31797"/>
    <cellStyle name="常规 35 3 4 2 10 4" xfId="31798"/>
    <cellStyle name="常规 35 3 4 2 10 5" xfId="23536"/>
    <cellStyle name="常规 35 3 4 2 11" xfId="31799"/>
    <cellStyle name="常规 35 3 4 2 11 2" xfId="31800"/>
    <cellStyle name="常规 35 3 4 2 11 3" xfId="31801"/>
    <cellStyle name="常规 35 3 4 2 12" xfId="31802"/>
    <cellStyle name="常规 35 3 4 2 12 2" xfId="31803"/>
    <cellStyle name="常规 35 3 4 2 12 3" xfId="31804"/>
    <cellStyle name="常规 35 3 4 2 13" xfId="31805"/>
    <cellStyle name="常规 35 3 4 2 14" xfId="11119"/>
    <cellStyle name="常规 35 3 4 2 2" xfId="31806"/>
    <cellStyle name="常规 35 3 4 2 2 2" xfId="22881"/>
    <cellStyle name="常规 35 3 4 2 2 2 2" xfId="31807"/>
    <cellStyle name="常规 35 3 4 2 2 2 3" xfId="31808"/>
    <cellStyle name="常规 35 3 4 2 2 3" xfId="22883"/>
    <cellStyle name="常规 35 3 4 2 2 3 2" xfId="31560"/>
    <cellStyle name="常规 35 3 4 2 2 3 3" xfId="31809"/>
    <cellStyle name="常规 35 3 4 2 2 4" xfId="22885"/>
    <cellStyle name="常规 35 3 4 2 2 5" xfId="22887"/>
    <cellStyle name="常规 35 3 4 2 3" xfId="31810"/>
    <cellStyle name="常规 35 3 4 2 3 2" xfId="31811"/>
    <cellStyle name="常规 35 3 4 2 3 2 2" xfId="31812"/>
    <cellStyle name="常规 35 3 4 2 3 2 3" xfId="31813"/>
    <cellStyle name="常规 35 3 4 2 3 3" xfId="31814"/>
    <cellStyle name="常规 35 3 4 2 3 3 2" xfId="20796"/>
    <cellStyle name="常规 35 3 4 2 3 3 3" xfId="20798"/>
    <cellStyle name="常规 35 3 4 2 3 4" xfId="31815"/>
    <cellStyle name="常规 35 3 4 2 3 5" xfId="31816"/>
    <cellStyle name="常规 35 3 4 2 4" xfId="20476"/>
    <cellStyle name="常规 35 3 4 2 4 2" xfId="20488"/>
    <cellStyle name="常规 35 3 4 2 4 2 2" xfId="31817"/>
    <cellStyle name="常规 35 3 4 2 4 2 3" xfId="31818"/>
    <cellStyle name="常规 35 3 4 2 4 3" xfId="20490"/>
    <cellStyle name="常规 35 3 4 2 4 3 2" xfId="31819"/>
    <cellStyle name="常规 35 3 4 2 4 3 3" xfId="31820"/>
    <cellStyle name="常规 35 3 4 2 4 4" xfId="20492"/>
    <cellStyle name="常规 35 3 4 2 4 5" xfId="20494"/>
    <cellStyle name="常规 35 3 4 2 5" xfId="15721"/>
    <cellStyle name="常规 35 3 4 2 5 2" xfId="31821"/>
    <cellStyle name="常规 35 3 4 2 5 2 2" xfId="15337"/>
    <cellStyle name="常规 35 3 4 2 5 2 3" xfId="15339"/>
    <cellStyle name="常规 35 3 4 2 5 3" xfId="31822"/>
    <cellStyle name="常规 35 3 4 2 5 3 2" xfId="19754"/>
    <cellStyle name="常规 35 3 4 2 5 3 3" xfId="19756"/>
    <cellStyle name="常规 35 3 4 2 5 4" xfId="31823"/>
    <cellStyle name="常规 35 3 4 2 5 5" xfId="31824"/>
    <cellStyle name="常规 35 3 4 2 6" xfId="15723"/>
    <cellStyle name="常规 35 3 4 2 6 2" xfId="31825"/>
    <cellStyle name="常规 35 3 4 2 6 2 2" xfId="15385"/>
    <cellStyle name="常规 35 3 4 2 6 2 3" xfId="15388"/>
    <cellStyle name="常规 35 3 4 2 6 3" xfId="31826"/>
    <cellStyle name="常规 35 3 4 2 6 3 2" xfId="31827"/>
    <cellStyle name="常规 35 3 4 2 6 3 3" xfId="31828"/>
    <cellStyle name="常规 35 3 4 2 6 4" xfId="31829"/>
    <cellStyle name="常规 35 3 4 2 6 5" xfId="31830"/>
    <cellStyle name="常规 35 3 4 2 7" xfId="15726"/>
    <cellStyle name="常规 35 3 4 2 7 2" xfId="24702"/>
    <cellStyle name="常规 35 3 4 2 7 2 2" xfId="24995"/>
    <cellStyle name="常规 35 3 4 2 7 2 3" xfId="24997"/>
    <cellStyle name="常规 35 3 4 2 7 3" xfId="24704"/>
    <cellStyle name="常规 35 3 4 2 7 3 2" xfId="31831"/>
    <cellStyle name="常规 35 3 4 2 7 3 3" xfId="31832"/>
    <cellStyle name="常规 35 3 4 2 7 4" xfId="24706"/>
    <cellStyle name="常规 35 3 4 2 7 5" xfId="24708"/>
    <cellStyle name="常规 35 3 4 2 8" xfId="15729"/>
    <cellStyle name="常规 35 3 4 2 8 2" xfId="31833"/>
    <cellStyle name="常规 35 3 4 2 8 2 2" xfId="7376"/>
    <cellStyle name="常规 35 3 4 2 8 2 3" xfId="7379"/>
    <cellStyle name="常规 35 3 4 2 8 3" xfId="31834"/>
    <cellStyle name="常规 35 3 4 2 8 3 2" xfId="17491"/>
    <cellStyle name="常规 35 3 4 2 8 3 3" xfId="31835"/>
    <cellStyle name="常规 35 3 4 2 8 4" xfId="5077"/>
    <cellStyle name="常规 35 3 4 2 8 5" xfId="5090"/>
    <cellStyle name="常规 35 3 4 2 9" xfId="15731"/>
    <cellStyle name="常规 35 3 4 2 9 2" xfId="8926"/>
    <cellStyle name="常规 35 3 4 2 9 2 2" xfId="31836"/>
    <cellStyle name="常规 35 3 4 2 9 2 3" xfId="31837"/>
    <cellStyle name="常规 35 3 4 2 9 3" xfId="22009"/>
    <cellStyle name="常规 35 3 4 2 9 3 2" xfId="31838"/>
    <cellStyle name="常规 35 3 4 2 9 3 3" xfId="31839"/>
    <cellStyle name="常规 35 3 4 2 9 4" xfId="22011"/>
    <cellStyle name="常规 35 3 4 2 9 5" xfId="22014"/>
    <cellStyle name="常规 35 3 4 3" xfId="30280"/>
    <cellStyle name="常规 35 3 4 3 2" xfId="31840"/>
    <cellStyle name="常规 35 3 4 3 2 2" xfId="22903"/>
    <cellStyle name="常规 35 3 4 3 2 3" xfId="22905"/>
    <cellStyle name="常规 35 3 4 3 3" xfId="31841"/>
    <cellStyle name="常规 35 3 4 3 3 2" xfId="31842"/>
    <cellStyle name="常规 35 3 4 3 3 3" xfId="31843"/>
    <cellStyle name="常规 35 3 4 3 4" xfId="20509"/>
    <cellStyle name="常规 35 3 4 3 5" xfId="20512"/>
    <cellStyle name="常规 35 3 4 4" xfId="30282"/>
    <cellStyle name="常规 35 3 4 4 2" xfId="15302"/>
    <cellStyle name="常规 35 3 4 4 2 2" xfId="30530"/>
    <cellStyle name="常规 35 3 4 4 2 3" xfId="30532"/>
    <cellStyle name="常规 35 3 4 4 3" xfId="15304"/>
    <cellStyle name="常规 35 3 4 4 3 2" xfId="31844"/>
    <cellStyle name="常规 35 3 4 4 3 3" xfId="31845"/>
    <cellStyle name="常规 35 3 4 4 4" xfId="15307"/>
    <cellStyle name="常规 35 3 4 4 5" xfId="15309"/>
    <cellStyle name="常规 35 3 4 5" xfId="31846"/>
    <cellStyle name="常规 35 3 4 5 2" xfId="31847"/>
    <cellStyle name="常规 35 3 4 5 2 2" xfId="31848"/>
    <cellStyle name="常规 35 3 4 5 2 3" xfId="31849"/>
    <cellStyle name="常规 35 3 4 5 3" xfId="31850"/>
    <cellStyle name="常规 35 3 4 5 3 2" xfId="31851"/>
    <cellStyle name="常规 35 3 4 5 3 3" xfId="31852"/>
    <cellStyle name="常规 35 3 4 5 4" xfId="31853"/>
    <cellStyle name="常规 35 3 4 5 5" xfId="31854"/>
    <cellStyle name="常规 35 3 4 6" xfId="31607"/>
    <cellStyle name="常规 35 3 4 6 2" xfId="31609"/>
    <cellStyle name="常规 35 3 4 6 2 2" xfId="31855"/>
    <cellStyle name="常规 35 3 4 6 2 3" xfId="31856"/>
    <cellStyle name="常规 35 3 4 6 3" xfId="31611"/>
    <cellStyle name="常规 35 3 4 6 3 2" xfId="31857"/>
    <cellStyle name="常规 35 3 4 6 3 3" xfId="31858"/>
    <cellStyle name="常规 35 3 4 6 4" xfId="20530"/>
    <cellStyle name="常规 35 3 4 6 5" xfId="22197"/>
    <cellStyle name="常规 35 3 4 7" xfId="31613"/>
    <cellStyle name="常规 35 3 4 7 2" xfId="31615"/>
    <cellStyle name="常规 35 3 4 7 2 2" xfId="31859"/>
    <cellStyle name="常规 35 3 4 7 2 3" xfId="31860"/>
    <cellStyle name="常规 35 3 4 7 3" xfId="31617"/>
    <cellStyle name="常规 35 3 4 7 3 2" xfId="31861"/>
    <cellStyle name="常规 35 3 4 7 3 3" xfId="31862"/>
    <cellStyle name="常规 35 3 4 7 4" xfId="31863"/>
    <cellStyle name="常规 35 3 4 7 5" xfId="31864"/>
    <cellStyle name="常规 35 3 4 8" xfId="31619"/>
    <cellStyle name="常规 35 3 4 8 2" xfId="31865"/>
    <cellStyle name="常规 35 3 4 8 2 2" xfId="31866"/>
    <cellStyle name="常规 35 3 4 8 2 3" xfId="31867"/>
    <cellStyle name="常规 35 3 4 8 3" xfId="31868"/>
    <cellStyle name="常规 35 3 4 8 3 2" xfId="31869"/>
    <cellStyle name="常规 35 3 4 8 3 3" xfId="31870"/>
    <cellStyle name="常规 35 3 4 8 4" xfId="31871"/>
    <cellStyle name="常规 35 3 4 8 5" xfId="31872"/>
    <cellStyle name="常规 35 3 4 9" xfId="31621"/>
    <cellStyle name="常规 35 3 4 9 2" xfId="22361"/>
    <cellStyle name="常规 35 3 4 9 2 2" xfId="22363"/>
    <cellStyle name="常规 35 3 4 9 2 3" xfId="22383"/>
    <cellStyle name="常规 35 3 4 9 3" xfId="22391"/>
    <cellStyle name="常规 35 3 4 9 3 2" xfId="22393"/>
    <cellStyle name="常规 35 3 4 9 3 3" xfId="22408"/>
    <cellStyle name="常规 35 3 4 9 4" xfId="22430"/>
    <cellStyle name="常规 35 3 4 9 5" xfId="7660"/>
    <cellStyle name="常规 35 3 5" xfId="31873"/>
    <cellStyle name="常规 35 3 5 10" xfId="31875"/>
    <cellStyle name="常规 35 3 5 10 2" xfId="31876"/>
    <cellStyle name="常规 35 3 5 10 2 2" xfId="684"/>
    <cellStyle name="常规 35 3 5 10 2 3" xfId="702"/>
    <cellStyle name="常规 35 3 5 10 3" xfId="29416"/>
    <cellStyle name="常规 35 3 5 10 3 2" xfId="748"/>
    <cellStyle name="常规 35 3 5 10 3 3" xfId="31877"/>
    <cellStyle name="常规 35 3 5 10 4" xfId="29418"/>
    <cellStyle name="常规 35 3 5 10 5" xfId="31878"/>
    <cellStyle name="常规 35 3 5 11" xfId="24378"/>
    <cellStyle name="常规 35 3 5 11 2" xfId="7765"/>
    <cellStyle name="常规 35 3 5 11 2 2" xfId="14496"/>
    <cellStyle name="常规 35 3 5 11 2 3" xfId="14498"/>
    <cellStyle name="常规 35 3 5 11 3" xfId="21941"/>
    <cellStyle name="常规 35 3 5 11 3 2" xfId="31879"/>
    <cellStyle name="常规 35 3 5 11 3 3" xfId="31880"/>
    <cellStyle name="常规 35 3 5 11 4" xfId="31882"/>
    <cellStyle name="常规 35 3 5 11 5" xfId="31884"/>
    <cellStyle name="常规 35 3 5 12" xfId="24380"/>
    <cellStyle name="常规 35 3 5 12 2" xfId="9369"/>
    <cellStyle name="常规 35 3 5 12 3" xfId="31885"/>
    <cellStyle name="常规 35 3 5 13" xfId="24382"/>
    <cellStyle name="常规 35 3 5 13 2" xfId="31886"/>
    <cellStyle name="常规 35 3 5 13 3" xfId="31887"/>
    <cellStyle name="常规 35 3 5 14" xfId="22283"/>
    <cellStyle name="常规 35 3 5 15" xfId="22287"/>
    <cellStyle name="常规 35 3 5 2" xfId="31888"/>
    <cellStyle name="常规 35 3 5 2 10" xfId="12330"/>
    <cellStyle name="常规 35 3 5 2 10 2" xfId="27634"/>
    <cellStyle name="常规 35 3 5 2 10 2 2" xfId="31889"/>
    <cellStyle name="常规 35 3 5 2 10 2 3" xfId="31890"/>
    <cellStyle name="常规 35 3 5 2 10 3" xfId="27636"/>
    <cellStyle name="常规 35 3 5 2 10 3 2" xfId="31892"/>
    <cellStyle name="常规 35 3 5 2 10 3 3" xfId="31893"/>
    <cellStyle name="常规 35 3 5 2 10 4" xfId="31895"/>
    <cellStyle name="常规 35 3 5 2 10 5" xfId="31896"/>
    <cellStyle name="常规 35 3 5 2 11" xfId="20782"/>
    <cellStyle name="常规 35 3 5 2 11 2" xfId="27362"/>
    <cellStyle name="常规 35 3 5 2 11 3" xfId="27641"/>
    <cellStyle name="常规 35 3 5 2 12" xfId="20785"/>
    <cellStyle name="常规 35 3 5 2 12 2" xfId="27367"/>
    <cellStyle name="常规 35 3 5 2 12 3" xfId="31897"/>
    <cellStyle name="常规 35 3 5 2 13" xfId="20788"/>
    <cellStyle name="常规 35 3 5 2 14" xfId="14058"/>
    <cellStyle name="常规 35 3 5 2 2" xfId="12339"/>
    <cellStyle name="常规 35 3 5 2 2 2" xfId="21738"/>
    <cellStyle name="常规 35 3 5 2 2 2 2" xfId="31899"/>
    <cellStyle name="常规 35 3 5 2 2 2 3" xfId="29608"/>
    <cellStyle name="常规 35 3 5 2 2 3" xfId="21740"/>
    <cellStyle name="常规 35 3 5 2 2 3 2" xfId="29881"/>
    <cellStyle name="常规 35 3 5 2 2 3 3" xfId="29888"/>
    <cellStyle name="常规 35 3 5 2 2 4" xfId="21742"/>
    <cellStyle name="常规 35 3 5 2 2 5" xfId="21744"/>
    <cellStyle name="常规 35 3 5 2 3" xfId="12344"/>
    <cellStyle name="常规 35 3 5 2 3 2" xfId="31900"/>
    <cellStyle name="常规 35 3 5 2 3 2 2" xfId="31901"/>
    <cellStyle name="常规 35 3 5 2 3 2 3" xfId="31902"/>
    <cellStyle name="常规 35 3 5 2 3 3" xfId="31903"/>
    <cellStyle name="常规 35 3 5 2 3 3 2" xfId="29979"/>
    <cellStyle name="常规 35 3 5 2 3 3 3" xfId="31904"/>
    <cellStyle name="常规 35 3 5 2 3 4" xfId="31905"/>
    <cellStyle name="常规 35 3 5 2 3 5" xfId="31906"/>
    <cellStyle name="常规 35 3 5 2 4" xfId="12349"/>
    <cellStyle name="常规 35 3 5 2 4 2" xfId="31907"/>
    <cellStyle name="常规 35 3 5 2 4 2 2" xfId="31908"/>
    <cellStyle name="常规 35 3 5 2 4 2 3" xfId="31909"/>
    <cellStyle name="常规 35 3 5 2 4 3" xfId="31910"/>
    <cellStyle name="常规 35 3 5 2 4 3 2" xfId="31911"/>
    <cellStyle name="常规 35 3 5 2 4 3 3" xfId="31912"/>
    <cellStyle name="常规 35 3 5 2 4 4" xfId="31913"/>
    <cellStyle name="常规 35 3 5 2 4 5" xfId="20775"/>
    <cellStyle name="常规 35 3 5 2 5" xfId="10229"/>
    <cellStyle name="常规 35 3 5 2 5 2" xfId="31914"/>
    <cellStyle name="常规 35 3 5 2 5 2 2" xfId="31915"/>
    <cellStyle name="常规 35 3 5 2 5 2 3" xfId="31916"/>
    <cellStyle name="常规 35 3 5 2 5 3" xfId="31917"/>
    <cellStyle name="常规 35 3 5 2 5 3 2" xfId="31918"/>
    <cellStyle name="常规 35 3 5 2 5 3 3" xfId="31919"/>
    <cellStyle name="常规 35 3 5 2 5 4" xfId="31920"/>
    <cellStyle name="常规 35 3 5 2 5 5" xfId="31921"/>
    <cellStyle name="常规 35 3 5 2 6" xfId="10235"/>
    <cellStyle name="常规 35 3 5 2 6 2" xfId="14754"/>
    <cellStyle name="常规 35 3 5 2 6 2 2" xfId="12380"/>
    <cellStyle name="常规 35 3 5 2 6 2 3" xfId="12383"/>
    <cellStyle name="常规 35 3 5 2 6 3" xfId="14756"/>
    <cellStyle name="常规 35 3 5 2 6 3 2" xfId="31922"/>
    <cellStyle name="常规 35 3 5 2 6 3 3" xfId="31923"/>
    <cellStyle name="常规 35 3 5 2 6 4" xfId="31924"/>
    <cellStyle name="常规 35 3 5 2 6 5" xfId="31925"/>
    <cellStyle name="常规 35 3 5 2 7" xfId="10240"/>
    <cellStyle name="常规 35 3 5 2 7 2" xfId="25193"/>
    <cellStyle name="常规 35 3 5 2 7 2 2" xfId="31926"/>
    <cellStyle name="常规 35 3 5 2 7 2 3" xfId="31927"/>
    <cellStyle name="常规 35 3 5 2 7 3" xfId="25196"/>
    <cellStyle name="常规 35 3 5 2 7 3 2" xfId="31928"/>
    <cellStyle name="常规 35 3 5 2 7 3 3" xfId="31929"/>
    <cellStyle name="常规 35 3 5 2 7 4" xfId="31930"/>
    <cellStyle name="常规 35 3 5 2 7 5" xfId="31931"/>
    <cellStyle name="常规 35 3 5 2 8" xfId="10246"/>
    <cellStyle name="常规 35 3 5 2 8 2" xfId="31932"/>
    <cellStyle name="常规 35 3 5 2 8 2 2" xfId="31934"/>
    <cellStyle name="常规 35 3 5 2 8 2 3" xfId="31936"/>
    <cellStyle name="常规 35 3 5 2 8 3" xfId="31938"/>
    <cellStyle name="常规 35 3 5 2 8 3 2" xfId="20721"/>
    <cellStyle name="常规 35 3 5 2 8 3 3" xfId="20724"/>
    <cellStyle name="常规 35 3 5 2 8 4" xfId="31940"/>
    <cellStyle name="常规 35 3 5 2 8 5" xfId="31941"/>
    <cellStyle name="常规 35 3 5 2 9" xfId="10250"/>
    <cellStyle name="常规 35 3 5 2 9 2" xfId="31942"/>
    <cellStyle name="常规 35 3 5 2 9 2 2" xfId="12690"/>
    <cellStyle name="常规 35 3 5 2 9 2 3" xfId="12696"/>
    <cellStyle name="常规 35 3 5 2 9 3" xfId="31943"/>
    <cellStyle name="常规 35 3 5 2 9 3 2" xfId="31944"/>
    <cellStyle name="常规 35 3 5 2 9 3 3" xfId="31946"/>
    <cellStyle name="常规 35 3 5 2 9 4" xfId="18233"/>
    <cellStyle name="常规 35 3 5 2 9 5" xfId="18237"/>
    <cellStyle name="常规 35 3 5 3" xfId="31948"/>
    <cellStyle name="常规 35 3 5 3 2" xfId="26928"/>
    <cellStyle name="常规 35 3 5 3 2 2" xfId="31949"/>
    <cellStyle name="常规 35 3 5 3 2 3" xfId="31950"/>
    <cellStyle name="常规 35 3 5 3 3" xfId="26930"/>
    <cellStyle name="常规 35 3 5 3 3 2" xfId="20999"/>
    <cellStyle name="常规 35 3 5 3 3 3" xfId="21001"/>
    <cellStyle name="常规 35 3 5 3 4" xfId="31951"/>
    <cellStyle name="常规 35 3 5 3 5" xfId="31952"/>
    <cellStyle name="常规 35 3 5 4" xfId="20031"/>
    <cellStyle name="常规 35 3 5 4 2" xfId="26937"/>
    <cellStyle name="常规 35 3 5 4 2 2" xfId="30649"/>
    <cellStyle name="常规 35 3 5 4 2 3" xfId="30651"/>
    <cellStyle name="常规 35 3 5 4 3" xfId="26939"/>
    <cellStyle name="常规 35 3 5 4 3 2" xfId="31953"/>
    <cellStyle name="常规 35 3 5 4 3 3" xfId="31954"/>
    <cellStyle name="常规 35 3 5 4 4" xfId="20556"/>
    <cellStyle name="常规 35 3 5 4 5" xfId="31955"/>
    <cellStyle name="常规 35 3 5 5" xfId="20033"/>
    <cellStyle name="常规 35 3 5 5 2" xfId="31956"/>
    <cellStyle name="常规 35 3 5 5 2 2" xfId="31957"/>
    <cellStyle name="常规 35 3 5 5 2 3" xfId="31958"/>
    <cellStyle name="常规 35 3 5 5 3" xfId="31959"/>
    <cellStyle name="常规 35 3 5 5 3 2" xfId="31960"/>
    <cellStyle name="常规 35 3 5 5 3 3" xfId="31961"/>
    <cellStyle name="常规 35 3 5 5 4" xfId="31962"/>
    <cellStyle name="常规 35 3 5 5 5" xfId="31963"/>
    <cellStyle name="常规 35 3 5 6" xfId="20036"/>
    <cellStyle name="常规 35 3 5 6 2" xfId="31964"/>
    <cellStyle name="常规 35 3 5 6 2 2" xfId="31965"/>
    <cellStyle name="常规 35 3 5 6 2 3" xfId="31966"/>
    <cellStyle name="常规 35 3 5 6 3" xfId="31967"/>
    <cellStyle name="常规 35 3 5 6 3 2" xfId="31968"/>
    <cellStyle name="常规 35 3 5 6 3 3" xfId="31969"/>
    <cellStyle name="常规 35 3 5 6 4" xfId="31970"/>
    <cellStyle name="常规 35 3 5 6 5" xfId="31971"/>
    <cellStyle name="常规 35 3 5 7" xfId="20039"/>
    <cellStyle name="常规 35 3 5 7 2" xfId="31972"/>
    <cellStyle name="常规 35 3 5 7 2 2" xfId="31973"/>
    <cellStyle name="常规 35 3 5 7 2 3" xfId="31974"/>
    <cellStyle name="常规 35 3 5 7 3" xfId="31975"/>
    <cellStyle name="常规 35 3 5 7 3 2" xfId="17064"/>
    <cellStyle name="常规 35 3 5 7 3 3" xfId="17066"/>
    <cellStyle name="常规 35 3 5 7 4" xfId="31976"/>
    <cellStyle name="常规 35 3 5 7 5" xfId="24233"/>
    <cellStyle name="常规 35 3 5 8" xfId="20041"/>
    <cellStyle name="常规 35 3 5 8 2" xfId="31977"/>
    <cellStyle name="常规 35 3 5 8 2 2" xfId="31978"/>
    <cellStyle name="常规 35 3 5 8 2 3" xfId="31979"/>
    <cellStyle name="常规 35 3 5 8 3" xfId="31980"/>
    <cellStyle name="常规 35 3 5 8 3 2" xfId="15224"/>
    <cellStyle name="常规 35 3 5 8 3 3" xfId="31981"/>
    <cellStyle name="常规 35 3 5 8 4" xfId="31982"/>
    <cellStyle name="常规 35 3 5 8 5" xfId="31983"/>
    <cellStyle name="常规 35 3 5 9" xfId="20043"/>
    <cellStyle name="常规 35 3 5 9 2" xfId="22711"/>
    <cellStyle name="常规 35 3 5 9 2 2" xfId="22713"/>
    <cellStyle name="常规 35 3 5 9 2 3" xfId="22736"/>
    <cellStyle name="常规 35 3 5 9 3" xfId="22746"/>
    <cellStyle name="常规 35 3 5 9 3 2" xfId="15249"/>
    <cellStyle name="常规 35 3 5 9 3 3" xfId="22766"/>
    <cellStyle name="常规 35 3 5 9 4" xfId="22820"/>
    <cellStyle name="常规 35 3 5 9 5" xfId="384"/>
    <cellStyle name="常规 35 3 6" xfId="31984"/>
    <cellStyle name="常规 35 3 6 10" xfId="20519"/>
    <cellStyle name="常规 35 3 6 10 2" xfId="31986"/>
    <cellStyle name="常规 35 3 6 10 2 2" xfId="8053"/>
    <cellStyle name="常规 35 3 6 10 2 3" xfId="8060"/>
    <cellStyle name="常规 35 3 6 10 3" xfId="31987"/>
    <cellStyle name="常规 35 3 6 10 3 2" xfId="10119"/>
    <cellStyle name="常规 35 3 6 10 3 3" xfId="18449"/>
    <cellStyle name="常规 35 3 6 10 4" xfId="31988"/>
    <cellStyle name="常规 35 3 6 10 5" xfId="31989"/>
    <cellStyle name="常规 35 3 6 11" xfId="20522"/>
    <cellStyle name="常规 35 3 6 11 2" xfId="31990"/>
    <cellStyle name="常规 35 3 6 11 3" xfId="31992"/>
    <cellStyle name="常规 35 3 6 12" xfId="18414"/>
    <cellStyle name="常规 35 3 6 12 2" xfId="31994"/>
    <cellStyle name="常规 35 3 6 12 3" xfId="31995"/>
    <cellStyle name="常规 35 3 6 13" xfId="18417"/>
    <cellStyle name="常规 35 3 6 14" xfId="18419"/>
    <cellStyle name="常规 35 3 6 2" xfId="31996"/>
    <cellStyle name="常规 35 3 6 2 2" xfId="27041"/>
    <cellStyle name="常规 35 3 6 2 2 2" xfId="22970"/>
    <cellStyle name="常规 35 3 6 2 2 3" xfId="22972"/>
    <cellStyle name="常规 35 3 6 2 3" xfId="27043"/>
    <cellStyle name="常规 35 3 6 2 3 2" xfId="31997"/>
    <cellStyle name="常规 35 3 6 2 3 3" xfId="31998"/>
    <cellStyle name="常规 35 3 6 2 4" xfId="20577"/>
    <cellStyle name="常规 35 3 6 2 5" xfId="20579"/>
    <cellStyle name="常规 35 3 6 3" xfId="31999"/>
    <cellStyle name="常规 35 3 6 3 2" xfId="27048"/>
    <cellStyle name="常规 35 3 6 3 2 2" xfId="22994"/>
    <cellStyle name="常规 35 3 6 3 2 3" xfId="22997"/>
    <cellStyle name="常规 35 3 6 3 3" xfId="27050"/>
    <cellStyle name="常规 35 3 6 3 3 2" xfId="15977"/>
    <cellStyle name="常规 35 3 6 3 3 3" xfId="15979"/>
    <cellStyle name="常规 35 3 6 3 4" xfId="32000"/>
    <cellStyle name="常规 35 3 6 3 5" xfId="20501"/>
    <cellStyle name="常规 35 3 6 4" xfId="32001"/>
    <cellStyle name="常规 35 3 6 4 2" xfId="27057"/>
    <cellStyle name="常规 35 3 6 4 2 2" xfId="32002"/>
    <cellStyle name="常规 35 3 6 4 2 3" xfId="32003"/>
    <cellStyle name="常规 35 3 6 4 3" xfId="27059"/>
    <cellStyle name="常规 35 3 6 4 3 2" xfId="32004"/>
    <cellStyle name="常规 35 3 6 4 3 3" xfId="32005"/>
    <cellStyle name="常规 35 3 6 4 4" xfId="20583"/>
    <cellStyle name="常规 35 3 6 4 5" xfId="32006"/>
    <cellStyle name="常规 35 3 6 5" xfId="32007"/>
    <cellStyle name="常规 35 3 6 5 2" xfId="32008"/>
    <cellStyle name="常规 35 3 6 5 2 2" xfId="32009"/>
    <cellStyle name="常规 35 3 6 5 2 3" xfId="32010"/>
    <cellStyle name="常规 35 3 6 5 3" xfId="32011"/>
    <cellStyle name="常规 35 3 6 5 3 2" xfId="32012"/>
    <cellStyle name="常规 35 3 6 5 3 3" xfId="32013"/>
    <cellStyle name="常规 35 3 6 5 4" xfId="32014"/>
    <cellStyle name="常规 35 3 6 5 5" xfId="32015"/>
    <cellStyle name="常规 35 3 6 6" xfId="30595"/>
    <cellStyle name="常规 35 3 6 6 2" xfId="9713"/>
    <cellStyle name="常规 35 3 6 6 2 2" xfId="32016"/>
    <cellStyle name="常规 35 3 6 6 2 3" xfId="32017"/>
    <cellStyle name="常规 35 3 6 6 3" xfId="9716"/>
    <cellStyle name="常规 35 3 6 6 3 2" xfId="32018"/>
    <cellStyle name="常规 35 3 6 6 3 3" xfId="32019"/>
    <cellStyle name="常规 35 3 6 6 4" xfId="9719"/>
    <cellStyle name="常规 35 3 6 6 5" xfId="9722"/>
    <cellStyle name="常规 35 3 6 7" xfId="30598"/>
    <cellStyle name="常规 35 3 6 7 2" xfId="32020"/>
    <cellStyle name="常规 35 3 6 7 2 2" xfId="32021"/>
    <cellStyle name="常规 35 3 6 7 2 3" xfId="32022"/>
    <cellStyle name="常规 35 3 6 7 3" xfId="32023"/>
    <cellStyle name="常规 35 3 6 7 3 2" xfId="32024"/>
    <cellStyle name="常规 35 3 6 7 3 3" xfId="32025"/>
    <cellStyle name="常规 35 3 6 7 4" xfId="32026"/>
    <cellStyle name="常规 35 3 6 7 5" xfId="32027"/>
    <cellStyle name="常规 35 3 6 8" xfId="32028"/>
    <cellStyle name="常规 35 3 6 8 2" xfId="32029"/>
    <cellStyle name="常规 35 3 6 8 2 2" xfId="28960"/>
    <cellStyle name="常规 35 3 6 8 2 3" xfId="28962"/>
    <cellStyle name="常规 35 3 6 8 3" xfId="32030"/>
    <cellStyle name="常规 35 3 6 8 3 2" xfId="32031"/>
    <cellStyle name="常规 35 3 6 8 3 3" xfId="32032"/>
    <cellStyle name="常规 35 3 6 8 4" xfId="32033"/>
    <cellStyle name="常规 35 3 6 8 5" xfId="32034"/>
    <cellStyle name="常规 35 3 6 9" xfId="32035"/>
    <cellStyle name="常规 35 3 6 9 2" xfId="23456"/>
    <cellStyle name="常规 35 3 6 9 2 2" xfId="5561"/>
    <cellStyle name="常规 35 3 6 9 2 3" xfId="32036"/>
    <cellStyle name="常规 35 3 6 9 3" xfId="13024"/>
    <cellStyle name="常规 35 3 6 9 3 2" xfId="32037"/>
    <cellStyle name="常规 35 3 6 9 3 3" xfId="32038"/>
    <cellStyle name="常规 35 3 6 9 4" xfId="13028"/>
    <cellStyle name="常规 35 3 6 9 5" xfId="9288"/>
    <cellStyle name="常规 35 3 7" xfId="32039"/>
    <cellStyle name="常规 35 3 7 2" xfId="32040"/>
    <cellStyle name="常规 35 3 7 2 2" xfId="17480"/>
    <cellStyle name="常规 35 3 7 2 3" xfId="17563"/>
    <cellStyle name="常规 35 3 7 3" xfId="32041"/>
    <cellStyle name="常规 35 3 7 3 2" xfId="20881"/>
    <cellStyle name="常规 35 3 7 3 3" xfId="20887"/>
    <cellStyle name="常规 35 3 7 4" xfId="32042"/>
    <cellStyle name="常规 35 3 7 5" xfId="17665"/>
    <cellStyle name="常规 35 3 8" xfId="32043"/>
    <cellStyle name="常规 35 3 8 2" xfId="32044"/>
    <cellStyle name="常规 35 3 8 2 2" xfId="32045"/>
    <cellStyle name="常规 35 3 8 2 3" xfId="32046"/>
    <cellStyle name="常规 35 3 8 3" xfId="32047"/>
    <cellStyle name="常规 35 3 8 3 2" xfId="32048"/>
    <cellStyle name="常规 35 3 8 3 3" xfId="32049"/>
    <cellStyle name="常规 35 3 8 4" xfId="32050"/>
    <cellStyle name="常规 35 3 8 5" xfId="32051"/>
    <cellStyle name="常规 35 3 9" xfId="2040"/>
    <cellStyle name="常规 35 3 9 2" xfId="2057"/>
    <cellStyle name="常规 35 3 9 2 2" xfId="2061"/>
    <cellStyle name="常规 35 3 9 2 3" xfId="2157"/>
    <cellStyle name="常规 35 3 9 3" xfId="2269"/>
    <cellStyle name="常规 35 3 9 3 2" xfId="2274"/>
    <cellStyle name="常规 35 3 9 3 3" xfId="2297"/>
    <cellStyle name="常规 35 3 9 4" xfId="2312"/>
    <cellStyle name="常规 35 3 9 5" xfId="2520"/>
    <cellStyle name="常规 35 4" xfId="18637"/>
    <cellStyle name="常规 35 4 10" xfId="32052"/>
    <cellStyle name="常规 35 4 10 2" xfId="32053"/>
    <cellStyle name="常规 35 4 10 2 2" xfId="32055"/>
    <cellStyle name="常规 35 4 10 2 3" xfId="32056"/>
    <cellStyle name="常规 35 4 10 3" xfId="16164"/>
    <cellStyle name="常规 35 4 10 3 2" xfId="10895"/>
    <cellStyle name="常规 35 4 10 3 3" xfId="10899"/>
    <cellStyle name="常规 35 4 10 4" xfId="16166"/>
    <cellStyle name="常规 35 4 10 5" xfId="16168"/>
    <cellStyle name="常规 35 4 11" xfId="32057"/>
    <cellStyle name="常规 35 4 11 2" xfId="19455"/>
    <cellStyle name="常规 35 4 11 2 2" xfId="32058"/>
    <cellStyle name="常规 35 4 11 2 3" xfId="32059"/>
    <cellStyle name="常规 35 4 11 3" xfId="16179"/>
    <cellStyle name="常规 35 4 11 3 2" xfId="19521"/>
    <cellStyle name="常规 35 4 11 3 3" xfId="19523"/>
    <cellStyle name="常规 35 4 11 4" xfId="32060"/>
    <cellStyle name="常规 35 4 11 5" xfId="32061"/>
    <cellStyle name="常规 35 4 12" xfId="32062"/>
    <cellStyle name="常规 35 4 12 2" xfId="14241"/>
    <cellStyle name="常规 35 4 12 2 2" xfId="32063"/>
    <cellStyle name="常规 35 4 12 2 3" xfId="32064"/>
    <cellStyle name="常规 35 4 12 3" xfId="14244"/>
    <cellStyle name="常规 35 4 12 3 2" xfId="15804"/>
    <cellStyle name="常规 35 4 12 3 3" xfId="15807"/>
    <cellStyle name="常规 35 4 12 4" xfId="14246"/>
    <cellStyle name="常规 35 4 12 5" xfId="14248"/>
    <cellStyle name="常规 35 4 13" xfId="32065"/>
    <cellStyle name="常规 35 4 13 2" xfId="24598"/>
    <cellStyle name="常规 35 4 13 2 2" xfId="32066"/>
    <cellStyle name="常规 35 4 13 2 3" xfId="32067"/>
    <cellStyle name="常规 35 4 13 3" xfId="24600"/>
    <cellStyle name="常规 35 4 13 3 2" xfId="32068"/>
    <cellStyle name="常规 35 4 13 3 3" xfId="32069"/>
    <cellStyle name="常规 35 4 13 4" xfId="24602"/>
    <cellStyle name="常规 35 4 13 5" xfId="24605"/>
    <cellStyle name="常规 35 4 14" xfId="32071"/>
    <cellStyle name="常规 35 4 14 2" xfId="12610"/>
    <cellStyle name="常规 35 4 14 2 2" xfId="12613"/>
    <cellStyle name="常规 35 4 14 2 3" xfId="12641"/>
    <cellStyle name="常规 35 4 14 3" xfId="12644"/>
    <cellStyle name="常规 35 4 14 3 2" xfId="12666"/>
    <cellStyle name="常规 35 4 14 3 3" xfId="12670"/>
    <cellStyle name="常规 35 4 14 4" xfId="12706"/>
    <cellStyle name="常规 35 4 14 5" xfId="12712"/>
    <cellStyle name="常规 35 4 15" xfId="32072"/>
    <cellStyle name="常规 35 4 15 2" xfId="12771"/>
    <cellStyle name="常规 35 4 15 2 2" xfId="12776"/>
    <cellStyle name="常规 35 4 15 2 3" xfId="14257"/>
    <cellStyle name="常规 35 4 15 3" xfId="12779"/>
    <cellStyle name="常规 35 4 15 3 2" xfId="12783"/>
    <cellStyle name="常规 35 4 15 3 3" xfId="29330"/>
    <cellStyle name="常规 35 4 15 4" xfId="12786"/>
    <cellStyle name="常规 35 4 15 5" xfId="12789"/>
    <cellStyle name="常规 35 4 16" xfId="27081"/>
    <cellStyle name="常规 35 4 16 2" xfId="12860"/>
    <cellStyle name="常规 35 4 16 3" xfId="12919"/>
    <cellStyle name="常规 35 4 17" xfId="27083"/>
    <cellStyle name="常规 35 4 17 2" xfId="13035"/>
    <cellStyle name="常规 35 4 17 3" xfId="13043"/>
    <cellStyle name="常规 35 4 18" xfId="27085"/>
    <cellStyle name="常规 35 4 19" xfId="27087"/>
    <cellStyle name="常规 35 4 2" xfId="32074"/>
    <cellStyle name="常规 35 4 2 10" xfId="32075"/>
    <cellStyle name="常规 35 4 2 10 2" xfId="32076"/>
    <cellStyle name="常规 35 4 2 10 2 2" xfId="30072"/>
    <cellStyle name="常规 35 4 2 10 2 3" xfId="30439"/>
    <cellStyle name="常规 35 4 2 10 3" xfId="32077"/>
    <cellStyle name="常规 35 4 2 10 3 2" xfId="31874"/>
    <cellStyle name="常规 35 4 2 10 3 3" xfId="31985"/>
    <cellStyle name="常规 35 4 2 10 4" xfId="32078"/>
    <cellStyle name="常规 35 4 2 10 5" xfId="32080"/>
    <cellStyle name="常规 35 4 2 11" xfId="32082"/>
    <cellStyle name="常规 35 4 2 11 2" xfId="32083"/>
    <cellStyle name="常规 35 4 2 11 2 2" xfId="20481"/>
    <cellStyle name="常规 35 4 2 11 2 3" xfId="20484"/>
    <cellStyle name="常规 35 4 2 11 3" xfId="32084"/>
    <cellStyle name="常规 35 4 2 11 3 2" xfId="23182"/>
    <cellStyle name="常规 35 4 2 11 3 3" xfId="23186"/>
    <cellStyle name="常规 35 4 2 11 4" xfId="28382"/>
    <cellStyle name="常规 35 4 2 11 5" xfId="28385"/>
    <cellStyle name="常规 35 4 2 12" xfId="32085"/>
    <cellStyle name="常规 35 4 2 12 2" xfId="32086"/>
    <cellStyle name="常规 35 4 2 12 2 2" xfId="32087"/>
    <cellStyle name="常规 35 4 2 12 2 3" xfId="32088"/>
    <cellStyle name="常规 35 4 2 12 3" xfId="32089"/>
    <cellStyle name="常规 35 4 2 12 3 2" xfId="23211"/>
    <cellStyle name="常规 35 4 2 12 3 3" xfId="23214"/>
    <cellStyle name="常规 35 4 2 12 4" xfId="28390"/>
    <cellStyle name="常规 35 4 2 12 5" xfId="28392"/>
    <cellStyle name="常规 35 4 2 13" xfId="32090"/>
    <cellStyle name="常规 35 4 2 13 2" xfId="7158"/>
    <cellStyle name="常规 35 4 2 13 2 2" xfId="32091"/>
    <cellStyle name="常规 35 4 2 13 2 3" xfId="508"/>
    <cellStyle name="常规 35 4 2 13 3" xfId="7163"/>
    <cellStyle name="常规 35 4 2 13 3 2" xfId="28285"/>
    <cellStyle name="常规 35 4 2 13 3 3" xfId="9326"/>
    <cellStyle name="常规 35 4 2 13 4" xfId="7167"/>
    <cellStyle name="常规 35 4 2 13 5" xfId="21878"/>
    <cellStyle name="常规 35 4 2 14" xfId="32092"/>
    <cellStyle name="常规 35 4 2 14 2" xfId="22753"/>
    <cellStyle name="常规 35 4 2 14 2 2" xfId="32093"/>
    <cellStyle name="常规 35 4 2 14 2 3" xfId="9371"/>
    <cellStyle name="常规 35 4 2 14 3" xfId="22755"/>
    <cellStyle name="常规 35 4 2 14 3 2" xfId="28302"/>
    <cellStyle name="常规 35 4 2 14 3 3" xfId="32094"/>
    <cellStyle name="常规 35 4 2 14 4" xfId="32095"/>
    <cellStyle name="常规 35 4 2 14 5" xfId="32096"/>
    <cellStyle name="常规 35 4 2 15" xfId="32097"/>
    <cellStyle name="常规 35 4 2 15 2" xfId="32098"/>
    <cellStyle name="常规 35 4 2 15 3" xfId="32099"/>
    <cellStyle name="常规 35 4 2 16" xfId="32100"/>
    <cellStyle name="常规 35 4 2 16 2" xfId="32101"/>
    <cellStyle name="常规 35 4 2 16 3" xfId="32102"/>
    <cellStyle name="常规 35 4 2 17" xfId="32103"/>
    <cellStyle name="常规 35 4 2 18" xfId="32104"/>
    <cellStyle name="常规 35 4 2 2" xfId="32105"/>
    <cellStyle name="常规 35 4 2 2 10" xfId="32106"/>
    <cellStyle name="常规 35 4 2 2 10 2" xfId="32107"/>
    <cellStyle name="常规 35 4 2 2 10 2 2" xfId="728"/>
    <cellStyle name="常规 35 4 2 2 10 2 3" xfId="743"/>
    <cellStyle name="常规 35 4 2 2 10 3" xfId="32108"/>
    <cellStyle name="常规 35 4 2 2 10 3 2" xfId="808"/>
    <cellStyle name="常规 35 4 2 2 10 3 3" xfId="527"/>
    <cellStyle name="常规 35 4 2 2 10 4" xfId="32109"/>
    <cellStyle name="常规 35 4 2 2 10 5" xfId="32110"/>
    <cellStyle name="常规 35 4 2 2 11" xfId="32111"/>
    <cellStyle name="常规 35 4 2 2 11 2" xfId="15006"/>
    <cellStyle name="常规 35 4 2 2 11 2 2" xfId="20789"/>
    <cellStyle name="常规 35 4 2 2 11 2 3" xfId="14059"/>
    <cellStyle name="常规 35 4 2 2 11 3" xfId="15008"/>
    <cellStyle name="常规 35 4 2 2 11 3 2" xfId="32112"/>
    <cellStyle name="常规 35 4 2 2 11 3 3" xfId="14102"/>
    <cellStyle name="常规 35 4 2 2 11 4" xfId="15011"/>
    <cellStyle name="常规 35 4 2 2 11 5" xfId="15014"/>
    <cellStyle name="常规 35 4 2 2 12" xfId="32114"/>
    <cellStyle name="常规 35 4 2 2 12 2" xfId="17822"/>
    <cellStyle name="常规 35 4 2 2 12 2 2" xfId="32115"/>
    <cellStyle name="常规 35 4 2 2 12 2 3" xfId="17429"/>
    <cellStyle name="常规 35 4 2 2 12 3" xfId="17824"/>
    <cellStyle name="常规 35 4 2 2 12 3 2" xfId="32116"/>
    <cellStyle name="常规 35 4 2 2 12 3 3" xfId="17455"/>
    <cellStyle name="常规 35 4 2 2 12 4" xfId="17827"/>
    <cellStyle name="常规 35 4 2 2 12 5" xfId="26143"/>
    <cellStyle name="常规 35 4 2 2 13" xfId="32117"/>
    <cellStyle name="常规 35 4 2 2 13 2" xfId="32118"/>
    <cellStyle name="常规 35 4 2 2 13 2 2" xfId="27959"/>
    <cellStyle name="常规 35 4 2 2 13 2 3" xfId="17550"/>
    <cellStyle name="常规 35 4 2 2 13 3" xfId="32119"/>
    <cellStyle name="常规 35 4 2 2 13 3 2" xfId="27967"/>
    <cellStyle name="常规 35 4 2 2 13 3 3" xfId="27969"/>
    <cellStyle name="常规 35 4 2 2 13 4" xfId="32120"/>
    <cellStyle name="常规 35 4 2 2 13 5" xfId="21508"/>
    <cellStyle name="常规 35 4 2 2 14" xfId="32121"/>
    <cellStyle name="常规 35 4 2 2 14 2" xfId="32122"/>
    <cellStyle name="常规 35 4 2 2 14 3" xfId="32123"/>
    <cellStyle name="常规 35 4 2 2 15" xfId="32124"/>
    <cellStyle name="常规 35 4 2 2 15 2" xfId="5514"/>
    <cellStyle name="常规 35 4 2 2 15 3" xfId="5551"/>
    <cellStyle name="常规 35 4 2 2 16" xfId="32125"/>
    <cellStyle name="常规 35 4 2 2 17" xfId="32126"/>
    <cellStyle name="常规 35 4 2 2 2" xfId="32070"/>
    <cellStyle name="常规 35 4 2 2 2 10" xfId="32127"/>
    <cellStyle name="常规 35 4 2 2 2 10 2" xfId="20464"/>
    <cellStyle name="常规 35 4 2 2 2 10 2 2" xfId="29918"/>
    <cellStyle name="常规 35 4 2 2 2 10 2 3" xfId="29920"/>
    <cellStyle name="常规 35 4 2 2 2 10 3" xfId="32128"/>
    <cellStyle name="常规 35 4 2 2 2 10 3 2" xfId="29929"/>
    <cellStyle name="常规 35 4 2 2 2 10 3 3" xfId="29931"/>
    <cellStyle name="常规 35 4 2 2 2 10 4" xfId="32129"/>
    <cellStyle name="常规 35 4 2 2 2 10 5" xfId="32130"/>
    <cellStyle name="常规 35 4 2 2 2 11" xfId="32131"/>
    <cellStyle name="常规 35 4 2 2 2 11 2" xfId="32132"/>
    <cellStyle name="常规 35 4 2 2 2 11 2 2" xfId="30011"/>
    <cellStyle name="常规 35 4 2 2 2 11 2 3" xfId="30013"/>
    <cellStyle name="常规 35 4 2 2 2 11 3" xfId="32133"/>
    <cellStyle name="常规 35 4 2 2 2 11 3 2" xfId="30023"/>
    <cellStyle name="常规 35 4 2 2 2 11 3 3" xfId="30025"/>
    <cellStyle name="常规 35 4 2 2 2 11 4" xfId="32134"/>
    <cellStyle name="常规 35 4 2 2 2 11 5" xfId="32135"/>
    <cellStyle name="常规 35 4 2 2 2 12" xfId="32136"/>
    <cellStyle name="常规 35 4 2 2 2 12 2" xfId="32137"/>
    <cellStyle name="常规 35 4 2 2 2 12 3" xfId="32138"/>
    <cellStyle name="常规 35 4 2 2 2 13" xfId="32139"/>
    <cellStyle name="常规 35 4 2 2 2 13 2" xfId="32140"/>
    <cellStyle name="常规 35 4 2 2 2 13 3" xfId="32141"/>
    <cellStyle name="常规 35 4 2 2 2 14" xfId="32142"/>
    <cellStyle name="常规 35 4 2 2 2 15" xfId="32143"/>
    <cellStyle name="常规 35 4 2 2 2 2" xfId="32144"/>
    <cellStyle name="常规 35 4 2 2 2 2 10" xfId="9448"/>
    <cellStyle name="常规 35 4 2 2 2 2 10 2" xfId="15453"/>
    <cellStyle name="常规 35 4 2 2 2 2 10 2 2" xfId="26189"/>
    <cellStyle name="常规 35 4 2 2 2 2 10 2 3" xfId="26194"/>
    <cellStyle name="常规 35 4 2 2 2 2 10 3" xfId="15455"/>
    <cellStyle name="常规 35 4 2 2 2 2 10 3 2" xfId="9396"/>
    <cellStyle name="常规 35 4 2 2 2 2 10 3 3" xfId="27843"/>
    <cellStyle name="常规 35 4 2 2 2 2 10 4" xfId="15457"/>
    <cellStyle name="常规 35 4 2 2 2 2 10 5" xfId="15459"/>
    <cellStyle name="常规 35 4 2 2 2 2 11" xfId="32145"/>
    <cellStyle name="常规 35 4 2 2 2 2 11 2" xfId="32146"/>
    <cellStyle name="常规 35 4 2 2 2 2 11 3" xfId="32147"/>
    <cellStyle name="常规 35 4 2 2 2 2 12" xfId="32148"/>
    <cellStyle name="常规 35 4 2 2 2 2 12 2" xfId="32149"/>
    <cellStyle name="常规 35 4 2 2 2 2 12 3" xfId="14485"/>
    <cellStyle name="常规 35 4 2 2 2 2 13" xfId="28758"/>
    <cellStyle name="常规 35 4 2 2 2 2 14" xfId="28765"/>
    <cellStyle name="常规 35 4 2 2 2 2 2" xfId="3207"/>
    <cellStyle name="常规 35 4 2 2 2 2 2 2" xfId="32151"/>
    <cellStyle name="常规 35 4 2 2 2 2 2 2 2" xfId="32152"/>
    <cellStyle name="常规 35 4 2 2 2 2 2 2 3" xfId="32153"/>
    <cellStyle name="常规 35 4 2 2 2 2 2 3" xfId="32155"/>
    <cellStyle name="常规 35 4 2 2 2 2 2 3 2" xfId="30590"/>
    <cellStyle name="常规 35 4 2 2 2 2 2 3 3" xfId="30600"/>
    <cellStyle name="常规 35 4 2 2 2 2 2 4" xfId="32157"/>
    <cellStyle name="常规 35 4 2 2 2 2 2 5" xfId="32159"/>
    <cellStyle name="常规 35 4 2 2 2 2 3" xfId="3212"/>
    <cellStyle name="常规 35 4 2 2 2 2 3 2" xfId="32160"/>
    <cellStyle name="常规 35 4 2 2 2 2 3 2 2" xfId="25014"/>
    <cellStyle name="常规 35 4 2 2 2 2 3 2 3" xfId="25016"/>
    <cellStyle name="常规 35 4 2 2 2 2 3 3" xfId="32161"/>
    <cellStyle name="常规 35 4 2 2 2 2 3 3 2" xfId="22538"/>
    <cellStyle name="常规 35 4 2 2 2 2 3 3 3" xfId="22540"/>
    <cellStyle name="常规 35 4 2 2 2 2 3 4" xfId="32162"/>
    <cellStyle name="常规 35 4 2 2 2 2 3 5" xfId="32163"/>
    <cellStyle name="常规 35 4 2 2 2 2 4" xfId="32164"/>
    <cellStyle name="常规 35 4 2 2 2 2 4 2" xfId="25583"/>
    <cellStyle name="常规 35 4 2 2 2 2 4 2 2" xfId="25034"/>
    <cellStyle name="常规 35 4 2 2 2 2 4 2 3" xfId="25036"/>
    <cellStyle name="常规 35 4 2 2 2 2 4 3" xfId="25585"/>
    <cellStyle name="常规 35 4 2 2 2 2 4 3 2" xfId="32165"/>
    <cellStyle name="常规 35 4 2 2 2 2 4 3 3" xfId="15677"/>
    <cellStyle name="常规 35 4 2 2 2 2 4 4" xfId="25588"/>
    <cellStyle name="常规 35 4 2 2 2 2 4 5" xfId="32166"/>
    <cellStyle name="常规 35 4 2 2 2 2 5" xfId="16327"/>
    <cellStyle name="常规 35 4 2 2 2 2 5 2" xfId="32167"/>
    <cellStyle name="常规 35 4 2 2 2 2 5 2 2" xfId="32168"/>
    <cellStyle name="常规 35 4 2 2 2 2 5 2 3" xfId="32169"/>
    <cellStyle name="常规 35 4 2 2 2 2 5 3" xfId="32170"/>
    <cellStyle name="常规 35 4 2 2 2 2 5 3 2" xfId="32172"/>
    <cellStyle name="常规 35 4 2 2 2 2 5 3 3" xfId="32173"/>
    <cellStyle name="常规 35 4 2 2 2 2 5 4" xfId="32174"/>
    <cellStyle name="常规 35 4 2 2 2 2 5 5" xfId="32176"/>
    <cellStyle name="常规 35 4 2 2 2 2 6" xfId="16329"/>
    <cellStyle name="常规 35 4 2 2 2 2 6 2" xfId="32177"/>
    <cellStyle name="常规 35 4 2 2 2 2 6 2 2" xfId="1081"/>
    <cellStyle name="常规 35 4 2 2 2 2 6 2 3" xfId="103"/>
    <cellStyle name="常规 35 4 2 2 2 2 6 3" xfId="32178"/>
    <cellStyle name="常规 35 4 2 2 2 2 6 3 2" xfId="25331"/>
    <cellStyle name="常规 35 4 2 2 2 2 6 3 3" xfId="1307"/>
    <cellStyle name="常规 35 4 2 2 2 2 6 4" xfId="32179"/>
    <cellStyle name="常规 35 4 2 2 2 2 6 5" xfId="32180"/>
    <cellStyle name="常规 35 4 2 2 2 2 7" xfId="16332"/>
    <cellStyle name="常规 35 4 2 2 2 2 7 2" xfId="5547"/>
    <cellStyle name="常规 35 4 2 2 2 2 7 2 2" xfId="1203"/>
    <cellStyle name="常规 35 4 2 2 2 2 7 2 3" xfId="1208"/>
    <cellStyle name="常规 35 4 2 2 2 2 7 3" xfId="30152"/>
    <cellStyle name="常规 35 4 2 2 2 2 7 3 2" xfId="25338"/>
    <cellStyle name="常规 35 4 2 2 2 2 7 3 3" xfId="25340"/>
    <cellStyle name="常规 35 4 2 2 2 2 7 4" xfId="30154"/>
    <cellStyle name="常规 35 4 2 2 2 2 7 5" xfId="32181"/>
    <cellStyle name="常规 35 4 2 2 2 2 8" xfId="16337"/>
    <cellStyle name="常规 35 4 2 2 2 2 8 2" xfId="30677"/>
    <cellStyle name="常规 35 4 2 2 2 2 8 2 2" xfId="16744"/>
    <cellStyle name="常规 35 4 2 2 2 2 8 2 3" xfId="16747"/>
    <cellStyle name="常规 35 4 2 2 2 2 8 3" xfId="30158"/>
    <cellStyle name="常规 35 4 2 2 2 2 8 3 2" xfId="32182"/>
    <cellStyle name="常规 35 4 2 2 2 2 8 3 3" xfId="32183"/>
    <cellStyle name="常规 35 4 2 2 2 2 8 4" xfId="30160"/>
    <cellStyle name="常规 35 4 2 2 2 2 8 5" xfId="32184"/>
    <cellStyle name="常规 35 4 2 2 2 2 9" xfId="16342"/>
    <cellStyle name="常规 35 4 2 2 2 2 9 2" xfId="23011"/>
    <cellStyle name="常规 35 4 2 2 2 2 9 2 2" xfId="32185"/>
    <cellStyle name="常规 35 4 2 2 2 2 9 2 3" xfId="32186"/>
    <cellStyle name="常规 35 4 2 2 2 2 9 3" xfId="32187"/>
    <cellStyle name="常规 35 4 2 2 2 2 9 3 2" xfId="32188"/>
    <cellStyle name="常规 35 4 2 2 2 2 9 3 3" xfId="32189"/>
    <cellStyle name="常规 35 4 2 2 2 2 9 4" xfId="32190"/>
    <cellStyle name="常规 35 4 2 2 2 2 9 5" xfId="32191"/>
    <cellStyle name="常规 35 4 2 2 2 3" xfId="32192"/>
    <cellStyle name="常规 35 4 2 2 2 3 2" xfId="32193"/>
    <cellStyle name="常规 35 4 2 2 2 3 2 2" xfId="32194"/>
    <cellStyle name="常规 35 4 2 2 2 3 2 3" xfId="32195"/>
    <cellStyle name="常规 35 4 2 2 2 3 3" xfId="32196"/>
    <cellStyle name="常规 35 4 2 2 2 3 3 2" xfId="32197"/>
    <cellStyle name="常规 35 4 2 2 2 3 3 3" xfId="32198"/>
    <cellStyle name="常规 35 4 2 2 2 3 4" xfId="32199"/>
    <cellStyle name="常规 35 4 2 2 2 3 5" xfId="32200"/>
    <cellStyle name="常规 35 4 2 2 2 4" xfId="32201"/>
    <cellStyle name="常规 35 4 2 2 2 4 2" xfId="32202"/>
    <cellStyle name="常规 35 4 2 2 2 4 2 2" xfId="22059"/>
    <cellStyle name="常规 35 4 2 2 2 4 2 3" xfId="22061"/>
    <cellStyle name="常规 35 4 2 2 2 4 3" xfId="29115"/>
    <cellStyle name="常规 35 4 2 2 2 4 3 2" xfId="32203"/>
    <cellStyle name="常规 35 4 2 2 2 4 3 3" xfId="32204"/>
    <cellStyle name="常规 35 4 2 2 2 4 4" xfId="29117"/>
    <cellStyle name="常规 35 4 2 2 2 4 5" xfId="27700"/>
    <cellStyle name="常规 35 4 2 2 2 5" xfId="32205"/>
    <cellStyle name="常规 35 4 2 2 2 5 2" xfId="17915"/>
    <cellStyle name="常规 35 4 2 2 2 5 2 2" xfId="32206"/>
    <cellStyle name="常规 35 4 2 2 2 5 2 3" xfId="32207"/>
    <cellStyle name="常规 35 4 2 2 2 5 3" xfId="17918"/>
    <cellStyle name="常规 35 4 2 2 2 5 3 2" xfId="21788"/>
    <cellStyle name="常规 35 4 2 2 2 5 3 3" xfId="21790"/>
    <cellStyle name="常规 35 4 2 2 2 5 4" xfId="17921"/>
    <cellStyle name="常规 35 4 2 2 2 5 5" xfId="17924"/>
    <cellStyle name="常规 35 4 2 2 2 6" xfId="18837"/>
    <cellStyle name="常规 35 4 2 2 2 6 2" xfId="18840"/>
    <cellStyle name="常规 35 4 2 2 2 6 2 2" xfId="3087"/>
    <cellStyle name="常规 35 4 2 2 2 6 2 3" xfId="5277"/>
    <cellStyle name="常规 35 4 2 2 2 6 3" xfId="18854"/>
    <cellStyle name="常规 35 4 2 2 2 6 3 2" xfId="18856"/>
    <cellStyle name="常规 35 4 2 2 2 6 3 3" xfId="18858"/>
    <cellStyle name="常规 35 4 2 2 2 6 4" xfId="18860"/>
    <cellStyle name="常规 35 4 2 2 2 6 5" xfId="18863"/>
    <cellStyle name="常规 35 4 2 2 2 7" xfId="18869"/>
    <cellStyle name="常规 35 4 2 2 2 7 2" xfId="10663"/>
    <cellStyle name="常规 35 4 2 2 2 7 2 2" xfId="18891"/>
    <cellStyle name="常规 35 4 2 2 2 7 2 3" xfId="18893"/>
    <cellStyle name="常规 35 4 2 2 2 7 3" xfId="1408"/>
    <cellStyle name="常规 35 4 2 2 2 7 3 2" xfId="18901"/>
    <cellStyle name="常规 35 4 2 2 2 7 3 3" xfId="23346"/>
    <cellStyle name="常规 35 4 2 2 2 7 4" xfId="1423"/>
    <cellStyle name="常规 35 4 2 2 2 7 5" xfId="1437"/>
    <cellStyle name="常规 35 4 2 2 2 8" xfId="18904"/>
    <cellStyle name="常规 35 4 2 2 2 8 2" xfId="18921"/>
    <cellStyle name="常规 35 4 2 2 2 8 2 2" xfId="18923"/>
    <cellStyle name="常规 35 4 2 2 2 8 2 3" xfId="18925"/>
    <cellStyle name="常规 35 4 2 2 2 8 3" xfId="18929"/>
    <cellStyle name="常规 35 4 2 2 2 8 3 2" xfId="18931"/>
    <cellStyle name="常规 35 4 2 2 2 8 3 3" xfId="18933"/>
    <cellStyle name="常规 35 4 2 2 2 8 4" xfId="18937"/>
    <cellStyle name="常规 35 4 2 2 2 8 5" xfId="18943"/>
    <cellStyle name="常规 35 4 2 2 2 9" xfId="18953"/>
    <cellStyle name="常规 35 4 2 2 2 9 2" xfId="18956"/>
    <cellStyle name="常规 35 4 2 2 2 9 2 2" xfId="5726"/>
    <cellStyle name="常规 35 4 2 2 2 9 2 3" xfId="5728"/>
    <cellStyle name="常规 35 4 2 2 2 9 3" xfId="18958"/>
    <cellStyle name="常规 35 4 2 2 2 9 3 2" xfId="32208"/>
    <cellStyle name="常规 35 4 2 2 2 9 3 3" xfId="32209"/>
    <cellStyle name="常规 35 4 2 2 2 9 4" xfId="32210"/>
    <cellStyle name="常规 35 4 2 2 2 9 5" xfId="32211"/>
    <cellStyle name="常规 35 4 2 2 3" xfId="32212"/>
    <cellStyle name="常规 35 4 2 2 3 10" xfId="24634"/>
    <cellStyle name="常规 35 4 2 2 3 10 2" xfId="32213"/>
    <cellStyle name="常规 35 4 2 2 3 10 2 2" xfId="32214"/>
    <cellStyle name="常规 35 4 2 2 3 10 2 3" xfId="32216"/>
    <cellStyle name="常规 35 4 2 2 3 10 3" xfId="9749"/>
    <cellStyle name="常规 35 4 2 2 3 10 3 2" xfId="32218"/>
    <cellStyle name="常规 35 4 2 2 3 10 3 3" xfId="32219"/>
    <cellStyle name="常规 35 4 2 2 3 10 4" xfId="9752"/>
    <cellStyle name="常规 35 4 2 2 3 10 5" xfId="9755"/>
    <cellStyle name="常规 35 4 2 2 3 11" xfId="24636"/>
    <cellStyle name="常规 35 4 2 2 3 11 2" xfId="23495"/>
    <cellStyle name="常规 35 4 2 2 3 11 2 2" xfId="23499"/>
    <cellStyle name="常规 35 4 2 2 3 11 2 3" xfId="23501"/>
    <cellStyle name="常规 35 4 2 2 3 11 3" xfId="23507"/>
    <cellStyle name="常规 35 4 2 2 3 11 3 2" xfId="23511"/>
    <cellStyle name="常规 35 4 2 2 3 11 3 3" xfId="25545"/>
    <cellStyle name="常规 35 4 2 2 3 11 4" xfId="23514"/>
    <cellStyle name="常规 35 4 2 2 3 11 5" xfId="24662"/>
    <cellStyle name="常规 35 4 2 2 3 12" xfId="18731"/>
    <cellStyle name="常规 35 4 2 2 3 12 2" xfId="4101"/>
    <cellStyle name="常规 35 4 2 2 3 12 3" xfId="32220"/>
    <cellStyle name="常规 35 4 2 2 3 13" xfId="18735"/>
    <cellStyle name="常规 35 4 2 2 3 13 2" xfId="32222"/>
    <cellStyle name="常规 35 4 2 2 3 13 3" xfId="32224"/>
    <cellStyle name="常规 35 4 2 2 3 14" xfId="18738"/>
    <cellStyle name="常规 35 4 2 2 3 15" xfId="18740"/>
    <cellStyle name="常规 35 4 2 2 3 2" xfId="32226"/>
    <cellStyle name="常规 35 4 2 2 3 2 10" xfId="11807"/>
    <cellStyle name="常规 35 4 2 2 3 2 10 2" xfId="27476"/>
    <cellStyle name="常规 35 4 2 2 3 2 10 2 2" xfId="27707"/>
    <cellStyle name="常规 35 4 2 2 3 2 10 2 3" xfId="27713"/>
    <cellStyle name="常规 35 4 2 2 3 2 10 3" xfId="30566"/>
    <cellStyle name="常规 35 4 2 2 3 2 10 3 2" xfId="9746"/>
    <cellStyle name="常规 35 4 2 2 3 2 10 3 3" xfId="23929"/>
    <cellStyle name="常规 35 4 2 2 3 2 10 4" xfId="30569"/>
    <cellStyle name="常规 35 4 2 2 3 2 10 5" xfId="30573"/>
    <cellStyle name="常规 35 4 2 2 3 2 11" xfId="5911"/>
    <cellStyle name="常规 35 4 2 2 3 2 11 2" xfId="23876"/>
    <cellStyle name="常规 35 4 2 2 3 2 11 3" xfId="23879"/>
    <cellStyle name="常规 35 4 2 2 3 2 12" xfId="10994"/>
    <cellStyle name="常规 35 4 2 2 3 2 12 2" xfId="32227"/>
    <cellStyle name="常规 35 4 2 2 3 2 12 3" xfId="30580"/>
    <cellStyle name="常规 35 4 2 2 3 2 13" xfId="4616"/>
    <cellStyle name="常规 35 4 2 2 3 2 14" xfId="10997"/>
    <cellStyle name="常规 35 4 2 2 3 2 2" xfId="32228"/>
    <cellStyle name="常规 35 4 2 2 3 2 2 2" xfId="24269"/>
    <cellStyle name="常规 35 4 2 2 3 2 2 2 2" xfId="25586"/>
    <cellStyle name="常规 35 4 2 2 3 2 2 2 3" xfId="25589"/>
    <cellStyle name="常规 35 4 2 2 3 2 2 3" xfId="24272"/>
    <cellStyle name="常规 35 4 2 2 3 2 2 3 2" xfId="32171"/>
    <cellStyle name="常规 35 4 2 2 3 2 2 3 3" xfId="32175"/>
    <cellStyle name="常规 35 4 2 2 3 2 2 4" xfId="24275"/>
    <cellStyle name="常规 35 4 2 2 3 2 2 5" xfId="30149"/>
    <cellStyle name="常规 35 4 2 2 3 2 3" xfId="32229"/>
    <cellStyle name="常规 35 4 2 2 3 2 3 2" xfId="30833"/>
    <cellStyle name="常规 35 4 2 2 3 2 3 2 2" xfId="30835"/>
    <cellStyle name="常规 35 4 2 2 3 2 3 2 3" xfId="30837"/>
    <cellStyle name="常规 35 4 2 2 3 2 3 3" xfId="30841"/>
    <cellStyle name="常规 35 4 2 2 3 2 3 3 2" xfId="30843"/>
    <cellStyle name="常规 35 4 2 2 3 2 3 3 3" xfId="30845"/>
    <cellStyle name="常规 35 4 2 2 3 2 3 4" xfId="30851"/>
    <cellStyle name="常规 35 4 2 2 3 2 3 5" xfId="30165"/>
    <cellStyle name="常规 35 4 2 2 3 2 4" xfId="32230"/>
    <cellStyle name="常规 35 4 2 2 3 2 4 2" xfId="32231"/>
    <cellStyle name="常规 35 4 2 2 3 2 4 2 2" xfId="32232"/>
    <cellStyle name="常规 35 4 2 2 3 2 4 2 3" xfId="32233"/>
    <cellStyle name="常规 35 4 2 2 3 2 4 3" xfId="32234"/>
    <cellStyle name="常规 35 4 2 2 3 2 4 3 2" xfId="27703"/>
    <cellStyle name="常规 35 4 2 2 3 2 4 3 3" xfId="32235"/>
    <cellStyle name="常规 35 4 2 2 3 2 4 4" xfId="32236"/>
    <cellStyle name="常规 35 4 2 2 3 2 4 5" xfId="30177"/>
    <cellStyle name="常规 35 4 2 2 3 2 5" xfId="32237"/>
    <cellStyle name="常规 35 4 2 2 3 2 5 2" xfId="32239"/>
    <cellStyle name="常规 35 4 2 2 3 2 5 2 2" xfId="19171"/>
    <cellStyle name="常规 35 4 2 2 3 2 5 2 3" xfId="19173"/>
    <cellStyle name="常规 35 4 2 2 3 2 5 3" xfId="32241"/>
    <cellStyle name="常规 35 4 2 2 3 2 5 3 2" xfId="27710"/>
    <cellStyle name="常规 35 4 2 2 3 2 5 3 3" xfId="32242"/>
    <cellStyle name="常规 35 4 2 2 3 2 5 4" xfId="32244"/>
    <cellStyle name="常规 35 4 2 2 3 2 5 5" xfId="32246"/>
    <cellStyle name="常规 35 4 2 2 3 2 6" xfId="32247"/>
    <cellStyle name="常规 35 4 2 2 3 2 6 2" xfId="32248"/>
    <cellStyle name="常规 35 4 2 2 3 2 6 2 2" xfId="17321"/>
    <cellStyle name="常规 35 4 2 2 3 2 6 2 3" xfId="17324"/>
    <cellStyle name="常规 35 4 2 2 3 2 6 3" xfId="32249"/>
    <cellStyle name="常规 35 4 2 2 3 2 6 3 2" xfId="32250"/>
    <cellStyle name="常规 35 4 2 2 3 2 6 3 3" xfId="32251"/>
    <cellStyle name="常规 35 4 2 2 3 2 6 4" xfId="24802"/>
    <cellStyle name="常规 35 4 2 2 3 2 6 5" xfId="24804"/>
    <cellStyle name="常规 35 4 2 2 3 2 7" xfId="30717"/>
    <cellStyle name="常规 35 4 2 2 3 2 7 2" xfId="30719"/>
    <cellStyle name="常规 35 4 2 2 3 2 7 2 2" xfId="25600"/>
    <cellStyle name="常规 35 4 2 2 3 2 7 2 3" xfId="25602"/>
    <cellStyle name="常规 35 4 2 2 3 2 7 3" xfId="30721"/>
    <cellStyle name="常规 35 4 2 2 3 2 7 3 2" xfId="32252"/>
    <cellStyle name="常规 35 4 2 2 3 2 7 3 3" xfId="32253"/>
    <cellStyle name="常规 35 4 2 2 3 2 7 4" xfId="32254"/>
    <cellStyle name="常规 35 4 2 2 3 2 7 5" xfId="32255"/>
    <cellStyle name="常规 35 4 2 2 3 2 8" xfId="27161"/>
    <cellStyle name="常规 35 4 2 2 3 2 8 2" xfId="30724"/>
    <cellStyle name="常规 35 4 2 2 3 2 8 2 2" xfId="18941"/>
    <cellStyle name="常规 35 4 2 2 3 2 8 2 3" xfId="30941"/>
    <cellStyle name="常规 35 4 2 2 3 2 8 3" xfId="30727"/>
    <cellStyle name="常规 35 4 2 2 3 2 8 3 2" xfId="18947"/>
    <cellStyle name="常规 35 4 2 2 3 2 8 3 3" xfId="30950"/>
    <cellStyle name="常规 35 4 2 2 3 2 8 4" xfId="30954"/>
    <cellStyle name="常规 35 4 2 2 3 2 8 5" xfId="30958"/>
    <cellStyle name="常规 35 4 2 2 3 2 9" xfId="27164"/>
    <cellStyle name="常规 35 4 2 2 3 2 9 2" xfId="32256"/>
    <cellStyle name="常规 35 4 2 2 3 2 9 2 2" xfId="25325"/>
    <cellStyle name="常规 35 4 2 2 3 2 9 2 3" xfId="25327"/>
    <cellStyle name="常规 35 4 2 2 3 2 9 3" xfId="32257"/>
    <cellStyle name="常规 35 4 2 2 3 2 9 3 2" xfId="32258"/>
    <cellStyle name="常规 35 4 2 2 3 2 9 3 3" xfId="32259"/>
    <cellStyle name="常规 35 4 2 2 3 2 9 4" xfId="32260"/>
    <cellStyle name="常规 35 4 2 2 3 2 9 5" xfId="32261"/>
    <cellStyle name="常规 35 4 2 2 3 3" xfId="32262"/>
    <cellStyle name="常规 35 4 2 2 3 3 2" xfId="32263"/>
    <cellStyle name="常规 35 4 2 2 3 3 2 2" xfId="32264"/>
    <cellStyle name="常规 35 4 2 2 3 3 2 3" xfId="32265"/>
    <cellStyle name="常规 35 4 2 2 3 3 3" xfId="32266"/>
    <cellStyle name="常规 35 4 2 2 3 3 3 2" xfId="24215"/>
    <cellStyle name="常规 35 4 2 2 3 3 3 3" xfId="24217"/>
    <cellStyle name="常规 35 4 2 2 3 3 4" xfId="32267"/>
    <cellStyle name="常规 35 4 2 2 3 3 5" xfId="24618"/>
    <cellStyle name="常规 35 4 2 2 3 4" xfId="14870"/>
    <cellStyle name="常规 35 4 2 2 3 4 2" xfId="32268"/>
    <cellStyle name="常规 35 4 2 2 3 4 2 2" xfId="22447"/>
    <cellStyle name="常规 35 4 2 2 3 4 2 3" xfId="22449"/>
    <cellStyle name="常规 35 4 2 2 3 4 3" xfId="32269"/>
    <cellStyle name="常规 35 4 2 2 3 4 3 2" xfId="16886"/>
    <cellStyle name="常规 35 4 2 2 3 4 3 3" xfId="16888"/>
    <cellStyle name="常规 35 4 2 2 3 4 4" xfId="23145"/>
    <cellStyle name="常规 35 4 2 2 3 4 5" xfId="23147"/>
    <cellStyle name="常规 35 4 2 2 3 5" xfId="14872"/>
    <cellStyle name="常规 35 4 2 2 3 5 2" xfId="1961"/>
    <cellStyle name="常规 35 4 2 2 3 5 2 2" xfId="826"/>
    <cellStyle name="常规 35 4 2 2 3 5 2 3" xfId="32270"/>
    <cellStyle name="常规 35 4 2 2 3 5 3" xfId="1966"/>
    <cellStyle name="常规 35 4 2 2 3 5 3 2" xfId="855"/>
    <cellStyle name="常规 35 4 2 2 3 5 3 3" xfId="32271"/>
    <cellStyle name="常规 35 4 2 2 3 5 4" xfId="1972"/>
    <cellStyle name="常规 35 4 2 2 3 5 5" xfId="1979"/>
    <cellStyle name="常规 35 4 2 2 3 6" xfId="14875"/>
    <cellStyle name="常规 35 4 2 2 3 6 2" xfId="18978"/>
    <cellStyle name="常规 35 4 2 2 3 6 2 2" xfId="18980"/>
    <cellStyle name="常规 35 4 2 2 3 6 2 3" xfId="18982"/>
    <cellStyle name="常规 35 4 2 2 3 6 3" xfId="18984"/>
    <cellStyle name="常规 35 4 2 2 3 6 3 2" xfId="16117"/>
    <cellStyle name="常规 35 4 2 2 3 6 3 3" xfId="16119"/>
    <cellStyle name="常规 35 4 2 2 3 6 4" xfId="18986"/>
    <cellStyle name="常规 35 4 2 2 3 6 5" xfId="18988"/>
    <cellStyle name="常规 35 4 2 2 3 7" xfId="14878"/>
    <cellStyle name="常规 35 4 2 2 3 7 2" xfId="18996"/>
    <cellStyle name="常规 35 4 2 2 3 7 2 2" xfId="18998"/>
    <cellStyle name="常规 35 4 2 2 3 7 2 3" xfId="32273"/>
    <cellStyle name="常规 35 4 2 2 3 7 3" xfId="19001"/>
    <cellStyle name="常规 35 4 2 2 3 7 3 2" xfId="23351"/>
    <cellStyle name="常规 35 4 2 2 3 7 3 3" xfId="23354"/>
    <cellStyle name="常规 35 4 2 2 3 7 4" xfId="23357"/>
    <cellStyle name="常规 35 4 2 2 3 7 5" xfId="23837"/>
    <cellStyle name="常规 35 4 2 2 3 8" xfId="14881"/>
    <cellStyle name="常规 35 4 2 2 3 8 2" xfId="19003"/>
    <cellStyle name="常规 35 4 2 2 3 8 2 2" xfId="17940"/>
    <cellStyle name="常规 35 4 2 2 3 8 2 3" xfId="17942"/>
    <cellStyle name="常规 35 4 2 2 3 8 3" xfId="19006"/>
    <cellStyle name="常规 35 4 2 2 3 8 3 2" xfId="32274"/>
    <cellStyle name="常规 35 4 2 2 3 8 3 3" xfId="32275"/>
    <cellStyle name="常规 35 4 2 2 3 8 4" xfId="23360"/>
    <cellStyle name="常规 35 4 2 2 3 8 5" xfId="32276"/>
    <cellStyle name="常规 35 4 2 2 3 9" xfId="14884"/>
    <cellStyle name="常规 35 4 2 2 3 9 2" xfId="19008"/>
    <cellStyle name="常规 35 4 2 2 3 9 2 2" xfId="32277"/>
    <cellStyle name="常规 35 4 2 2 3 9 2 3" xfId="32278"/>
    <cellStyle name="常规 35 4 2 2 3 9 3" xfId="19010"/>
    <cellStyle name="常规 35 4 2 2 3 9 3 2" xfId="32279"/>
    <cellStyle name="常规 35 4 2 2 3 9 3 3" xfId="32280"/>
    <cellStyle name="常规 35 4 2 2 3 9 4" xfId="32281"/>
    <cellStyle name="常规 35 4 2 2 3 9 5" xfId="32282"/>
    <cellStyle name="常规 35 4 2 2 4" xfId="20687"/>
    <cellStyle name="常规 35 4 2 2 4 10" xfId="20690"/>
    <cellStyle name="常规 35 4 2 2 4 10 2" xfId="16570"/>
    <cellStyle name="常规 35 4 2 2 4 10 2 2" xfId="8506"/>
    <cellStyle name="常规 35 4 2 2 4 10 2 3" xfId="16577"/>
    <cellStyle name="常规 35 4 2 2 4 10 3" xfId="16579"/>
    <cellStyle name="常规 35 4 2 2 4 10 3 2" xfId="8524"/>
    <cellStyle name="常规 35 4 2 2 4 10 3 3" xfId="16582"/>
    <cellStyle name="常规 35 4 2 2 4 10 4" xfId="16584"/>
    <cellStyle name="常规 35 4 2 2 4 10 5" xfId="32283"/>
    <cellStyle name="常规 35 4 2 2 4 11" xfId="20694"/>
    <cellStyle name="常规 35 4 2 2 4 11 2" xfId="16795"/>
    <cellStyle name="常规 35 4 2 2 4 11 3" xfId="16801"/>
    <cellStyle name="常规 35 4 2 2 4 12" xfId="20697"/>
    <cellStyle name="常规 35 4 2 2 4 12 2" xfId="17042"/>
    <cellStyle name="常规 35 4 2 2 4 12 3" xfId="17048"/>
    <cellStyle name="常规 35 4 2 2 4 13" xfId="20699"/>
    <cellStyle name="常规 35 4 2 2 4 14" xfId="20701"/>
    <cellStyle name="常规 35 4 2 2 4 2" xfId="20704"/>
    <cellStyle name="常规 35 4 2 2 4 2 2" xfId="32284"/>
    <cellStyle name="常规 35 4 2 2 4 2 2 2" xfId="32285"/>
    <cellStyle name="常规 35 4 2 2 4 2 2 3" xfId="32286"/>
    <cellStyle name="常规 35 4 2 2 4 2 3" xfId="32287"/>
    <cellStyle name="常规 35 4 2 2 4 2 3 2" xfId="32288"/>
    <cellStyle name="常规 35 4 2 2 4 2 3 3" xfId="32289"/>
    <cellStyle name="常规 35 4 2 2 4 2 4" xfId="32290"/>
    <cellStyle name="常规 35 4 2 2 4 2 5" xfId="32291"/>
    <cellStyle name="常规 35 4 2 2 4 3" xfId="20707"/>
    <cellStyle name="常规 35 4 2 2 4 3 2" xfId="32293"/>
    <cellStyle name="常规 35 4 2 2 4 3 2 2" xfId="32294"/>
    <cellStyle name="常规 35 4 2 2 4 3 2 3" xfId="32295"/>
    <cellStyle name="常规 35 4 2 2 4 3 3" xfId="32297"/>
    <cellStyle name="常规 35 4 2 2 4 3 3 2" xfId="32298"/>
    <cellStyle name="常规 35 4 2 2 4 3 3 3" xfId="32299"/>
    <cellStyle name="常规 35 4 2 2 4 3 4" xfId="32301"/>
    <cellStyle name="常规 35 4 2 2 4 3 5" xfId="32303"/>
    <cellStyle name="常规 35 4 2 2 4 4" xfId="20710"/>
    <cellStyle name="常规 35 4 2 2 4 4 2" xfId="32304"/>
    <cellStyle name="常规 35 4 2 2 4 4 2 2" xfId="22839"/>
    <cellStyle name="常规 35 4 2 2 4 4 2 3" xfId="22842"/>
    <cellStyle name="常规 35 4 2 2 4 4 3" xfId="32305"/>
    <cellStyle name="常规 35 4 2 2 4 4 3 2" xfId="32306"/>
    <cellStyle name="常规 35 4 2 2 4 4 3 3" xfId="32308"/>
    <cellStyle name="常规 35 4 2 2 4 4 4" xfId="32309"/>
    <cellStyle name="常规 35 4 2 2 4 4 5" xfId="32310"/>
    <cellStyle name="常规 35 4 2 2 4 5" xfId="20712"/>
    <cellStyle name="常规 35 4 2 2 4 5 2" xfId="32311"/>
    <cellStyle name="常规 35 4 2 2 4 5 2 2" xfId="23040"/>
    <cellStyle name="常规 35 4 2 2 4 5 2 3" xfId="23042"/>
    <cellStyle name="常规 35 4 2 2 4 5 3" xfId="32312"/>
    <cellStyle name="常规 35 4 2 2 4 5 3 2" xfId="32313"/>
    <cellStyle name="常规 35 4 2 2 4 5 3 3" xfId="8929"/>
    <cellStyle name="常规 35 4 2 2 4 5 4" xfId="32314"/>
    <cellStyle name="常规 35 4 2 2 4 5 5" xfId="32315"/>
    <cellStyle name="常规 35 4 2 2 4 6" xfId="19020"/>
    <cellStyle name="常规 35 4 2 2 4 6 2" xfId="19022"/>
    <cellStyle name="常规 35 4 2 2 4 6 2 2" xfId="19033"/>
    <cellStyle name="常规 35 4 2 2 4 6 2 3" xfId="19036"/>
    <cellStyle name="常规 35 4 2 2 4 6 3" xfId="19041"/>
    <cellStyle name="常规 35 4 2 2 4 6 3 2" xfId="32316"/>
    <cellStyle name="常规 35 4 2 2 4 6 3 3" xfId="32317"/>
    <cellStyle name="常规 35 4 2 2 4 6 4" xfId="19043"/>
    <cellStyle name="常规 35 4 2 2 4 6 5" xfId="32318"/>
    <cellStyle name="常规 35 4 2 2 4 7" xfId="19046"/>
    <cellStyle name="常规 35 4 2 2 4 7 2" xfId="19048"/>
    <cellStyle name="常规 35 4 2 2 4 7 2 2" xfId="19055"/>
    <cellStyle name="常规 35 4 2 2 4 7 2 3" xfId="19057"/>
    <cellStyle name="常规 35 4 2 2 4 7 3" xfId="19064"/>
    <cellStyle name="常规 35 4 2 2 4 7 3 2" xfId="23363"/>
    <cellStyle name="常规 35 4 2 2 4 7 3 3" xfId="23365"/>
    <cellStyle name="常规 35 4 2 2 4 7 4" xfId="19067"/>
    <cellStyle name="常规 35 4 2 2 4 7 5" xfId="32319"/>
    <cellStyle name="常规 35 4 2 2 4 8" xfId="19070"/>
    <cellStyle name="常规 35 4 2 2 4 8 2" xfId="19082"/>
    <cellStyle name="常规 35 4 2 2 4 8 2 2" xfId="32320"/>
    <cellStyle name="常规 35 4 2 2 4 8 2 3" xfId="25787"/>
    <cellStyle name="常规 35 4 2 2 4 8 3" xfId="19085"/>
    <cellStyle name="常规 35 4 2 2 4 8 3 2" xfId="32321"/>
    <cellStyle name="常规 35 4 2 2 4 8 3 3" xfId="25795"/>
    <cellStyle name="常规 35 4 2 2 4 8 4" xfId="19088"/>
    <cellStyle name="常规 35 4 2 2 4 8 5" xfId="19090"/>
    <cellStyle name="常规 35 4 2 2 4 9" xfId="19097"/>
    <cellStyle name="常规 35 4 2 2 4 9 2" xfId="19099"/>
    <cellStyle name="常规 35 4 2 2 4 9 2 2" xfId="19101"/>
    <cellStyle name="常规 35 4 2 2 4 9 2 3" xfId="32322"/>
    <cellStyle name="常规 35 4 2 2 4 9 3" xfId="19103"/>
    <cellStyle name="常规 35 4 2 2 4 9 3 2" xfId="32323"/>
    <cellStyle name="常规 35 4 2 2 4 9 3 3" xfId="32324"/>
    <cellStyle name="常规 35 4 2 2 4 9 4" xfId="32325"/>
    <cellStyle name="常规 35 4 2 2 4 9 5" xfId="32326"/>
    <cellStyle name="常规 35 4 2 2 5" xfId="20714"/>
    <cellStyle name="常规 35 4 2 2 5 2" xfId="32327"/>
    <cellStyle name="常规 35 4 2 2 5 2 2" xfId="32328"/>
    <cellStyle name="常规 35 4 2 2 5 2 3" xfId="32329"/>
    <cellStyle name="常规 35 4 2 2 5 3" xfId="32330"/>
    <cellStyle name="常规 35 4 2 2 5 3 2" xfId="32331"/>
    <cellStyle name="常规 35 4 2 2 5 3 3" xfId="32332"/>
    <cellStyle name="常规 35 4 2 2 5 4" xfId="32333"/>
    <cellStyle name="常规 35 4 2 2 5 5" xfId="32334"/>
    <cellStyle name="常规 35 4 2 2 6" xfId="31935"/>
    <cellStyle name="常规 35 4 2 2 6 2" xfId="32335"/>
    <cellStyle name="常规 35 4 2 2 6 2 2" xfId="32336"/>
    <cellStyle name="常规 35 4 2 2 6 2 3" xfId="29311"/>
    <cellStyle name="常规 35 4 2 2 6 3" xfId="32337"/>
    <cellStyle name="常规 35 4 2 2 6 3 2" xfId="32338"/>
    <cellStyle name="常规 35 4 2 2 6 3 3" xfId="32339"/>
    <cellStyle name="常规 35 4 2 2 6 4" xfId="26087"/>
    <cellStyle name="常规 35 4 2 2 6 5" xfId="26089"/>
    <cellStyle name="常规 35 4 2 2 7" xfId="31937"/>
    <cellStyle name="常规 35 4 2 2 7 2" xfId="32340"/>
    <cellStyle name="常规 35 4 2 2 7 2 2" xfId="32341"/>
    <cellStyle name="常规 35 4 2 2 7 2 3" xfId="32342"/>
    <cellStyle name="常规 35 4 2 2 7 3" xfId="32343"/>
    <cellStyle name="常规 35 4 2 2 7 3 2" xfId="32344"/>
    <cellStyle name="常规 35 4 2 2 7 3 3" xfId="32345"/>
    <cellStyle name="常规 35 4 2 2 7 4" xfId="26091"/>
    <cellStyle name="常规 35 4 2 2 7 5" xfId="26093"/>
    <cellStyle name="常规 35 4 2 2 8" xfId="10261"/>
    <cellStyle name="常规 35 4 2 2 8 2" xfId="13823"/>
    <cellStyle name="常规 35 4 2 2 8 2 2" xfId="32346"/>
    <cellStyle name="常规 35 4 2 2 8 2 3" xfId="32347"/>
    <cellStyle name="常规 35 4 2 2 8 3" xfId="13827"/>
    <cellStyle name="常规 35 4 2 2 8 3 2" xfId="32348"/>
    <cellStyle name="常规 35 4 2 2 8 3 3" xfId="32349"/>
    <cellStyle name="常规 35 4 2 2 8 4" xfId="13831"/>
    <cellStyle name="常规 35 4 2 2 8 5" xfId="13835"/>
    <cellStyle name="常规 35 4 2 2 9" xfId="10264"/>
    <cellStyle name="常规 35 4 2 2 9 2" xfId="32350"/>
    <cellStyle name="常规 35 4 2 2 9 2 2" xfId="7743"/>
    <cellStyle name="常规 35 4 2 2 9 2 3" xfId="25492"/>
    <cellStyle name="常规 35 4 2 2 9 3" xfId="22985"/>
    <cellStyle name="常规 35 4 2 2 9 3 2" xfId="32351"/>
    <cellStyle name="常规 35 4 2 2 9 3 3" xfId="32352"/>
    <cellStyle name="常规 35 4 2 2 9 4" xfId="22987"/>
    <cellStyle name="常规 35 4 2 2 9 5" xfId="22989"/>
    <cellStyle name="常规 35 4 2 3" xfId="32353"/>
    <cellStyle name="常规 35 4 2 3 10" xfId="32354"/>
    <cellStyle name="常规 35 4 2 3 10 2" xfId="32355"/>
    <cellStyle name="常规 35 4 2 3 10 2 2" xfId="29700"/>
    <cellStyle name="常规 35 4 2 3 10 2 3" xfId="32356"/>
    <cellStyle name="常规 35 4 2 3 10 3" xfId="32357"/>
    <cellStyle name="常规 35 4 2 3 10 3 2" xfId="32358"/>
    <cellStyle name="常规 35 4 2 3 10 3 3" xfId="32359"/>
    <cellStyle name="常规 35 4 2 3 10 4" xfId="32360"/>
    <cellStyle name="常规 35 4 2 3 10 5" xfId="32361"/>
    <cellStyle name="常规 35 4 2 3 11" xfId="32362"/>
    <cellStyle name="常规 35 4 2 3 11 2" xfId="32363"/>
    <cellStyle name="常规 35 4 2 3 11 2 2" xfId="3431"/>
    <cellStyle name="常规 35 4 2 3 11 2 3" xfId="3435"/>
    <cellStyle name="常规 35 4 2 3 11 3" xfId="18465"/>
    <cellStyle name="常规 35 4 2 3 11 3 2" xfId="31305"/>
    <cellStyle name="常规 35 4 2 3 11 3 3" xfId="31307"/>
    <cellStyle name="常规 35 4 2 3 11 4" xfId="18468"/>
    <cellStyle name="常规 35 4 2 3 11 5" xfId="18471"/>
    <cellStyle name="常规 35 4 2 3 12" xfId="32364"/>
    <cellStyle name="常规 35 4 2 3 12 2" xfId="24337"/>
    <cellStyle name="常规 35 4 2 3 12 3" xfId="18475"/>
    <cellStyle name="常规 35 4 2 3 13" xfId="31991"/>
    <cellStyle name="常规 35 4 2 3 13 2" xfId="10475"/>
    <cellStyle name="常规 35 4 2 3 13 3" xfId="10478"/>
    <cellStyle name="常规 35 4 2 3 14" xfId="31993"/>
    <cellStyle name="常规 35 4 2 3 15" xfId="32365"/>
    <cellStyle name="常规 35 4 2 3 2" xfId="32367"/>
    <cellStyle name="常规 35 4 2 3 2 10" xfId="23527"/>
    <cellStyle name="常规 35 4 2 3 2 10 2" xfId="32368"/>
    <cellStyle name="常规 35 4 2 3 2 10 2 2" xfId="32369"/>
    <cellStyle name="常规 35 4 2 3 2 10 2 3" xfId="8853"/>
    <cellStyle name="常规 35 4 2 3 2 10 3" xfId="32370"/>
    <cellStyle name="常规 35 4 2 3 2 10 3 2" xfId="32371"/>
    <cellStyle name="常规 35 4 2 3 2 10 3 3" xfId="8879"/>
    <cellStyle name="常规 35 4 2 3 2 10 4" xfId="32372"/>
    <cellStyle name="常规 35 4 2 3 2 10 5" xfId="32373"/>
    <cellStyle name="常规 35 4 2 3 2 11" xfId="32374"/>
    <cellStyle name="常规 35 4 2 3 2 11 2" xfId="32375"/>
    <cellStyle name="常规 35 4 2 3 2 11 3" xfId="32376"/>
    <cellStyle name="常规 35 4 2 3 2 12" xfId="32377"/>
    <cellStyle name="常规 35 4 2 3 2 12 2" xfId="32378"/>
    <cellStyle name="常规 35 4 2 3 2 12 3" xfId="32379"/>
    <cellStyle name="常规 35 4 2 3 2 13" xfId="32380"/>
    <cellStyle name="常规 35 4 2 3 2 14" xfId="6268"/>
    <cellStyle name="常规 35 4 2 3 2 2" xfId="21982"/>
    <cellStyle name="常规 35 4 2 3 2 2 2" xfId="4093"/>
    <cellStyle name="常规 35 4 2 3 2 2 2 2" xfId="32381"/>
    <cellStyle name="常规 35 4 2 3 2 2 2 3" xfId="32382"/>
    <cellStyle name="常规 35 4 2 3 2 2 3" xfId="4102"/>
    <cellStyle name="常规 35 4 2 3 2 2 3 2" xfId="32383"/>
    <cellStyle name="常规 35 4 2 3 2 2 3 3" xfId="32384"/>
    <cellStyle name="常规 35 4 2 3 2 2 4" xfId="32221"/>
    <cellStyle name="常规 35 4 2 3 2 2 5" xfId="25713"/>
    <cellStyle name="常规 35 4 2 3 2 3" xfId="21985"/>
    <cellStyle name="常规 35 4 2 3 2 3 2" xfId="23529"/>
    <cellStyle name="常规 35 4 2 3 2 3 2 2" xfId="25019"/>
    <cellStyle name="常规 35 4 2 3 2 3 2 3" xfId="25021"/>
    <cellStyle name="常规 35 4 2 3 2 3 3" xfId="32223"/>
    <cellStyle name="常规 35 4 2 3 2 3 3 2" xfId="32385"/>
    <cellStyle name="常规 35 4 2 3 2 3 3 3" xfId="32386"/>
    <cellStyle name="常规 35 4 2 3 2 3 4" xfId="32225"/>
    <cellStyle name="常规 35 4 2 3 2 3 5" xfId="25717"/>
    <cellStyle name="常规 35 4 2 3 2 4" xfId="21988"/>
    <cellStyle name="常规 35 4 2 3 2 4 2" xfId="32387"/>
    <cellStyle name="常规 35 4 2 3 2 4 2 2" xfId="32388"/>
    <cellStyle name="常规 35 4 2 3 2 4 2 3" xfId="32389"/>
    <cellStyle name="常规 35 4 2 3 2 4 3" xfId="32390"/>
    <cellStyle name="常规 35 4 2 3 2 4 3 2" xfId="24036"/>
    <cellStyle name="常规 35 4 2 3 2 4 3 3" xfId="24038"/>
    <cellStyle name="常规 35 4 2 3 2 4 4" xfId="32391"/>
    <cellStyle name="常规 35 4 2 3 2 4 5" xfId="32392"/>
    <cellStyle name="常规 35 4 2 3 2 5" xfId="23533"/>
    <cellStyle name="常规 35 4 2 3 2 5 2" xfId="32393"/>
    <cellStyle name="常规 35 4 2 3 2 5 2 2" xfId="24793"/>
    <cellStyle name="常规 35 4 2 3 2 5 2 3" xfId="24795"/>
    <cellStyle name="常规 35 4 2 3 2 5 3" xfId="32394"/>
    <cellStyle name="常规 35 4 2 3 2 5 3 2" xfId="32395"/>
    <cellStyle name="常规 35 4 2 3 2 5 3 3" xfId="32396"/>
    <cellStyle name="常规 35 4 2 3 2 5 4" xfId="32397"/>
    <cellStyle name="常规 35 4 2 3 2 5 5" xfId="32398"/>
    <cellStyle name="常规 35 4 2 3 2 6" xfId="19656"/>
    <cellStyle name="常规 35 4 2 3 2 6 2" xfId="19670"/>
    <cellStyle name="常规 35 4 2 3 2 6 2 2" xfId="19672"/>
    <cellStyle name="常规 35 4 2 3 2 6 2 3" xfId="19674"/>
    <cellStyle name="常规 35 4 2 3 2 6 3" xfId="19676"/>
    <cellStyle name="常规 35 4 2 3 2 6 3 2" xfId="32399"/>
    <cellStyle name="常规 35 4 2 3 2 6 3 3" xfId="32400"/>
    <cellStyle name="常规 35 4 2 3 2 6 4" xfId="19679"/>
    <cellStyle name="常规 35 4 2 3 2 6 5" xfId="19682"/>
    <cellStyle name="常规 35 4 2 3 2 7" xfId="19700"/>
    <cellStyle name="常规 35 4 2 3 2 7 2" xfId="11075"/>
    <cellStyle name="常规 35 4 2 3 2 7 2 2" xfId="30829"/>
    <cellStyle name="常规 35 4 2 3 2 7 2 3" xfId="30831"/>
    <cellStyle name="常规 35 4 2 3 2 7 3" xfId="11077"/>
    <cellStyle name="常规 35 4 2 3 2 7 3 2" xfId="10129"/>
    <cellStyle name="常规 35 4 2 3 2 7 3 3" xfId="10131"/>
    <cellStyle name="常规 35 4 2 3 2 7 4" xfId="11079"/>
    <cellStyle name="常规 35 4 2 3 2 7 5" xfId="11081"/>
    <cellStyle name="常规 35 4 2 3 2 8" xfId="19703"/>
    <cellStyle name="常规 35 4 2 3 2 8 2" xfId="19706"/>
    <cellStyle name="常规 35 4 2 3 2 8 2 2" xfId="32401"/>
    <cellStyle name="常规 35 4 2 3 2 8 2 3" xfId="32402"/>
    <cellStyle name="常规 35 4 2 3 2 8 3" xfId="32403"/>
    <cellStyle name="常规 35 4 2 3 2 8 3 2" xfId="32404"/>
    <cellStyle name="常规 35 4 2 3 2 8 3 3" xfId="32405"/>
    <cellStyle name="常规 35 4 2 3 2 8 4" xfId="32406"/>
    <cellStyle name="常规 35 4 2 3 2 8 5" xfId="32407"/>
    <cellStyle name="常规 35 4 2 3 2 9" xfId="19708"/>
    <cellStyle name="常规 35 4 2 3 2 9 2" xfId="26990"/>
    <cellStyle name="常规 35 4 2 3 2 9 2 2" xfId="32408"/>
    <cellStyle name="常规 35 4 2 3 2 9 2 3" xfId="32409"/>
    <cellStyle name="常规 35 4 2 3 2 9 3" xfId="32410"/>
    <cellStyle name="常规 35 4 2 3 2 9 3 2" xfId="24053"/>
    <cellStyle name="常规 35 4 2 3 2 9 3 3" xfId="24056"/>
    <cellStyle name="常规 35 4 2 3 2 9 4" xfId="32411"/>
    <cellStyle name="常规 35 4 2 3 2 9 5" xfId="32412"/>
    <cellStyle name="常规 35 4 2 3 3" xfId="32413"/>
    <cellStyle name="常规 35 4 2 3 3 2" xfId="23539"/>
    <cellStyle name="常规 35 4 2 3 3 2 2" xfId="32414"/>
    <cellStyle name="常规 35 4 2 3 3 2 3" xfId="32415"/>
    <cellStyle name="常规 35 4 2 3 3 3" xfId="23541"/>
    <cellStyle name="常规 35 4 2 3 3 3 2" xfId="23543"/>
    <cellStyle name="常规 35 4 2 3 3 3 3" xfId="32416"/>
    <cellStyle name="常规 35 4 2 3 3 4" xfId="14906"/>
    <cellStyle name="常规 35 4 2 3 3 5" xfId="14909"/>
    <cellStyle name="常规 35 4 2 3 4" xfId="20717"/>
    <cellStyle name="常规 35 4 2 3 4 2" xfId="21028"/>
    <cellStyle name="常规 35 4 2 3 4 2 2" xfId="8922"/>
    <cellStyle name="常规 35 4 2 3 4 2 3" xfId="19890"/>
    <cellStyle name="常规 35 4 2 3 4 3" xfId="21031"/>
    <cellStyle name="常规 35 4 2 3 4 3 2" xfId="23549"/>
    <cellStyle name="常规 35 4 2 3 4 3 3" xfId="32417"/>
    <cellStyle name="常规 35 4 2 3 4 4" xfId="32419"/>
    <cellStyle name="常规 35 4 2 3 4 5" xfId="32420"/>
    <cellStyle name="常规 35 4 2 3 5" xfId="20719"/>
    <cellStyle name="常规 35 4 2 3 5 2" xfId="23553"/>
    <cellStyle name="常规 35 4 2 3 5 2 2" xfId="19911"/>
    <cellStyle name="常规 35 4 2 3 5 2 3" xfId="19913"/>
    <cellStyle name="常规 35 4 2 3 5 3" xfId="32421"/>
    <cellStyle name="常规 35 4 2 3 5 3 2" xfId="32422"/>
    <cellStyle name="常规 35 4 2 3 5 3 3" xfId="32423"/>
    <cellStyle name="常规 35 4 2 3 5 4" xfId="32425"/>
    <cellStyle name="常规 35 4 2 3 5 5" xfId="32426"/>
    <cellStyle name="常规 35 4 2 3 6" xfId="20722"/>
    <cellStyle name="常规 35 4 2 3 6 2" xfId="23557"/>
    <cellStyle name="常规 35 4 2 3 6 2 2" xfId="23559"/>
    <cellStyle name="常规 35 4 2 3 6 2 3" xfId="32427"/>
    <cellStyle name="常规 35 4 2 3 6 3" xfId="32429"/>
    <cellStyle name="常规 35 4 2 3 6 3 2" xfId="32430"/>
    <cellStyle name="常规 35 4 2 3 6 3 3" xfId="32431"/>
    <cellStyle name="常规 35 4 2 3 6 4" xfId="26098"/>
    <cellStyle name="常规 35 4 2 3 6 5" xfId="26100"/>
    <cellStyle name="常规 35 4 2 3 7" xfId="20725"/>
    <cellStyle name="常规 35 4 2 3 7 2" xfId="32433"/>
    <cellStyle name="常规 35 4 2 3 7 2 2" xfId="17031"/>
    <cellStyle name="常规 35 4 2 3 7 2 3" xfId="17043"/>
    <cellStyle name="常规 35 4 2 3 7 3" xfId="32434"/>
    <cellStyle name="常规 35 4 2 3 7 3 2" xfId="17103"/>
    <cellStyle name="常规 35 4 2 3 7 3 3" xfId="17107"/>
    <cellStyle name="常规 35 4 2 3 7 4" xfId="26103"/>
    <cellStyle name="常规 35 4 2 3 7 5" xfId="26105"/>
    <cellStyle name="常规 35 4 2 3 8" xfId="20727"/>
    <cellStyle name="常规 35 4 2 3 8 2" xfId="32435"/>
    <cellStyle name="常规 35 4 2 3 8 2 2" xfId="14887"/>
    <cellStyle name="常规 35 4 2 3 8 2 3" xfId="14890"/>
    <cellStyle name="常规 35 4 2 3 8 3" xfId="15909"/>
    <cellStyle name="常规 35 4 2 3 8 3 2" xfId="19105"/>
    <cellStyle name="常规 35 4 2 3 8 3 3" xfId="19108"/>
    <cellStyle name="常规 35 4 2 3 8 4" xfId="15911"/>
    <cellStyle name="常规 35 4 2 3 8 5" xfId="15913"/>
    <cellStyle name="常规 35 4 2 3 9" xfId="20729"/>
    <cellStyle name="常规 35 4 2 3 9 2" xfId="19440"/>
    <cellStyle name="常规 35 4 2 3 9 2 2" xfId="14921"/>
    <cellStyle name="常规 35 4 2 3 9 2 3" xfId="14924"/>
    <cellStyle name="常规 35 4 2 3 9 3" xfId="32436"/>
    <cellStyle name="常规 35 4 2 3 9 3 2" xfId="19795"/>
    <cellStyle name="常规 35 4 2 3 9 3 3" xfId="19798"/>
    <cellStyle name="常规 35 4 2 3 9 4" xfId="32437"/>
    <cellStyle name="常规 35 4 2 3 9 5" xfId="32438"/>
    <cellStyle name="常规 35 4 2 4" xfId="32439"/>
    <cellStyle name="常规 35 4 2 4 10" xfId="32440"/>
    <cellStyle name="常规 35 4 2 4 10 2" xfId="32441"/>
    <cellStyle name="常规 35 4 2 4 10 2 2" xfId="26107"/>
    <cellStyle name="常规 35 4 2 4 10 2 3" xfId="26109"/>
    <cellStyle name="常规 35 4 2 4 10 3" xfId="28690"/>
    <cellStyle name="常规 35 4 2 4 10 3 2" xfId="14942"/>
    <cellStyle name="常规 35 4 2 4 10 3 3" xfId="14946"/>
    <cellStyle name="常规 35 4 2 4 10 4" xfId="28694"/>
    <cellStyle name="常规 35 4 2 4 10 5" xfId="32442"/>
    <cellStyle name="常规 35 4 2 4 11" xfId="32443"/>
    <cellStyle name="常规 35 4 2 4 11 2" xfId="16225"/>
    <cellStyle name="常规 35 4 2 4 11 2 2" xfId="32444"/>
    <cellStyle name="常规 35 4 2 4 11 2 3" xfId="32445"/>
    <cellStyle name="常规 35 4 2 4 11 3" xfId="16228"/>
    <cellStyle name="常规 35 4 2 4 11 3 2" xfId="21491"/>
    <cellStyle name="常规 35 4 2 4 11 3 3" xfId="21493"/>
    <cellStyle name="常规 35 4 2 4 11 4" xfId="16232"/>
    <cellStyle name="常规 35 4 2 4 11 5" xfId="16235"/>
    <cellStyle name="常规 35 4 2 4 12" xfId="32446"/>
    <cellStyle name="常规 35 4 2 4 12 2" xfId="31311"/>
    <cellStyle name="常规 35 4 2 4 12 3" xfId="32447"/>
    <cellStyle name="常规 35 4 2 4 13" xfId="32448"/>
    <cellStyle name="常规 35 4 2 4 13 2" xfId="13337"/>
    <cellStyle name="常规 35 4 2 4 13 3" xfId="13341"/>
    <cellStyle name="常规 35 4 2 4 14" xfId="32449"/>
    <cellStyle name="常规 35 4 2 4 15" xfId="32450"/>
    <cellStyle name="常规 35 4 2 4 2" xfId="32452"/>
    <cellStyle name="常规 35 4 2 4 2 10" xfId="5956"/>
    <cellStyle name="常规 35 4 2 4 2 10 2" xfId="29458"/>
    <cellStyle name="常规 35 4 2 4 2 10 2 2" xfId="32453"/>
    <cellStyle name="常规 35 4 2 4 2 10 2 3" xfId="32454"/>
    <cellStyle name="常规 35 4 2 4 2 10 3" xfId="32455"/>
    <cellStyle name="常规 35 4 2 4 2 10 3 2" xfId="32456"/>
    <cellStyle name="常规 35 4 2 4 2 10 3 3" xfId="32457"/>
    <cellStyle name="常规 35 4 2 4 2 10 4" xfId="32458"/>
    <cellStyle name="常规 35 4 2 4 2 10 5" xfId="32459"/>
    <cellStyle name="常规 35 4 2 4 2 11" xfId="5962"/>
    <cellStyle name="常规 35 4 2 4 2 11 2" xfId="32460"/>
    <cellStyle name="常规 35 4 2 4 2 11 3" xfId="32461"/>
    <cellStyle name="常规 35 4 2 4 2 12" xfId="5968"/>
    <cellStyle name="常规 35 4 2 4 2 12 2" xfId="32462"/>
    <cellStyle name="常规 35 4 2 4 2 12 3" xfId="32463"/>
    <cellStyle name="常规 35 4 2 4 2 13" xfId="5973"/>
    <cellStyle name="常规 35 4 2 4 2 14" xfId="5978"/>
    <cellStyle name="常规 35 4 2 4 2 2" xfId="22012"/>
    <cellStyle name="常规 35 4 2 4 2 2 2" xfId="5103"/>
    <cellStyle name="常规 35 4 2 4 2 2 2 2" xfId="26155"/>
    <cellStyle name="常规 35 4 2 4 2 2 2 3" xfId="26160"/>
    <cellStyle name="常规 35 4 2 4 2 2 3" xfId="5115"/>
    <cellStyle name="常规 35 4 2 4 2 2 3 2" xfId="26166"/>
    <cellStyle name="常规 35 4 2 4 2 2 3 3" xfId="16412"/>
    <cellStyle name="常规 35 4 2 4 2 2 4" xfId="26168"/>
    <cellStyle name="常规 35 4 2 4 2 2 5" xfId="26173"/>
    <cellStyle name="常规 35 4 2 4 2 3" xfId="22015"/>
    <cellStyle name="常规 35 4 2 4 2 3 2" xfId="26263"/>
    <cellStyle name="常规 35 4 2 4 2 3 2 2" xfId="26265"/>
    <cellStyle name="常规 35 4 2 4 2 3 2 3" xfId="26269"/>
    <cellStyle name="常规 35 4 2 4 2 3 3" xfId="26275"/>
    <cellStyle name="常规 35 4 2 4 2 3 3 2" xfId="26277"/>
    <cellStyle name="常规 35 4 2 4 2 3 3 3" xfId="26279"/>
    <cellStyle name="常规 35 4 2 4 2 3 4" xfId="26286"/>
    <cellStyle name="常规 35 4 2 4 2 3 5" xfId="26290"/>
    <cellStyle name="常规 35 4 2 4 2 4" xfId="22017"/>
    <cellStyle name="常规 35 4 2 4 2 4 2" xfId="17783"/>
    <cellStyle name="常规 35 4 2 4 2 4 2 2" xfId="26341"/>
    <cellStyle name="常规 35 4 2 4 2 4 2 3" xfId="26345"/>
    <cellStyle name="常规 35 4 2 4 2 4 3" xfId="17786"/>
    <cellStyle name="常规 35 4 2 4 2 4 3 2" xfId="26352"/>
    <cellStyle name="常规 35 4 2 4 2 4 3 3" xfId="26356"/>
    <cellStyle name="常规 35 4 2 4 2 4 4" xfId="17789"/>
    <cellStyle name="常规 35 4 2 4 2 4 5" xfId="17792"/>
    <cellStyle name="常规 35 4 2 4 2 5" xfId="30691"/>
    <cellStyle name="常规 35 4 2 4 2 5 2" xfId="32464"/>
    <cellStyle name="常规 35 4 2 4 2 5 2 2" xfId="32465"/>
    <cellStyle name="常规 35 4 2 4 2 5 2 3" xfId="32466"/>
    <cellStyle name="常规 35 4 2 4 2 5 3" xfId="32467"/>
    <cellStyle name="常规 35 4 2 4 2 5 3 2" xfId="32468"/>
    <cellStyle name="常规 35 4 2 4 2 5 3 3" xfId="32469"/>
    <cellStyle name="常规 35 4 2 4 2 5 4" xfId="32470"/>
    <cellStyle name="常规 35 4 2 4 2 5 5" xfId="32471"/>
    <cellStyle name="常规 35 4 2 4 2 6" xfId="20150"/>
    <cellStyle name="常规 35 4 2 4 2 6 2" xfId="20152"/>
    <cellStyle name="常规 35 4 2 4 2 6 2 2" xfId="20166"/>
    <cellStyle name="常规 35 4 2 4 2 6 2 3" xfId="20169"/>
    <cellStyle name="常规 35 4 2 4 2 6 3" xfId="20178"/>
    <cellStyle name="常规 35 4 2 4 2 6 3 2" xfId="32472"/>
    <cellStyle name="常规 35 4 2 4 2 6 3 3" xfId="32473"/>
    <cellStyle name="常规 35 4 2 4 2 6 4" xfId="32474"/>
    <cellStyle name="常规 35 4 2 4 2 6 5" xfId="32475"/>
    <cellStyle name="常规 35 4 2 4 2 7" xfId="20180"/>
    <cellStyle name="常规 35 4 2 4 2 7 2" xfId="11695"/>
    <cellStyle name="常规 35 4 2 4 2 7 2 2" xfId="20192"/>
    <cellStyle name="常规 35 4 2 4 2 7 2 3" xfId="20196"/>
    <cellStyle name="常规 35 4 2 4 2 7 3" xfId="11699"/>
    <cellStyle name="常规 35 4 2 4 2 7 3 2" xfId="30185"/>
    <cellStyle name="常规 35 4 2 4 2 7 3 3" xfId="30187"/>
    <cellStyle name="常规 35 4 2 4 2 7 4" xfId="11703"/>
    <cellStyle name="常规 35 4 2 4 2 7 5" xfId="11707"/>
    <cellStyle name="常规 35 4 2 4 2 8" xfId="20208"/>
    <cellStyle name="常规 35 4 2 4 2 8 2" xfId="20223"/>
    <cellStyle name="常规 35 4 2 4 2 8 2 2" xfId="30291"/>
    <cellStyle name="常规 35 4 2 4 2 8 2 3" xfId="30293"/>
    <cellStyle name="常规 35 4 2 4 2 8 3" xfId="20227"/>
    <cellStyle name="常规 35 4 2 4 2 8 3 2" xfId="30297"/>
    <cellStyle name="常规 35 4 2 4 2 8 3 3" xfId="30299"/>
    <cellStyle name="常规 35 4 2 4 2 8 4" xfId="20231"/>
    <cellStyle name="常规 35 4 2 4 2 8 5" xfId="20235"/>
    <cellStyle name="常规 35 4 2 4 2 9" xfId="20243"/>
    <cellStyle name="常规 35 4 2 4 2 9 2" xfId="30352"/>
    <cellStyle name="常规 35 4 2 4 2 9 2 2" xfId="30354"/>
    <cellStyle name="常规 35 4 2 4 2 9 2 3" xfId="30358"/>
    <cellStyle name="常规 35 4 2 4 2 9 3" xfId="30364"/>
    <cellStyle name="常规 35 4 2 4 2 9 3 2" xfId="14336"/>
    <cellStyle name="常规 35 4 2 4 2 9 3 3" xfId="14339"/>
    <cellStyle name="常规 35 4 2 4 2 9 4" xfId="30371"/>
    <cellStyle name="常规 35 4 2 4 2 9 5" xfId="30382"/>
    <cellStyle name="常规 35 4 2 4 3" xfId="32476"/>
    <cellStyle name="常规 35 4 2 4 3 2" xfId="32477"/>
    <cellStyle name="常规 35 4 2 4 3 2 2" xfId="17809"/>
    <cellStyle name="常规 35 4 2 4 3 2 3" xfId="17812"/>
    <cellStyle name="常规 35 4 2 4 3 3" xfId="32478"/>
    <cellStyle name="常规 35 4 2 4 3 3 2" xfId="32479"/>
    <cellStyle name="常规 35 4 2 4 3 3 3" xfId="32480"/>
    <cellStyle name="常规 35 4 2 4 3 4" xfId="32481"/>
    <cellStyle name="常规 35 4 2 4 3 5" xfId="30693"/>
    <cellStyle name="常规 35 4 2 4 4" xfId="20734"/>
    <cellStyle name="常规 35 4 2 4 4 2" xfId="24096"/>
    <cellStyle name="常规 35 4 2 4 4 2 2" xfId="17832"/>
    <cellStyle name="常规 35 4 2 4 4 2 3" xfId="17834"/>
    <cellStyle name="常规 35 4 2 4 4 3" xfId="32482"/>
    <cellStyle name="常规 35 4 2 4 4 3 2" xfId="32483"/>
    <cellStyle name="常规 35 4 2 4 4 3 3" xfId="32484"/>
    <cellStyle name="常规 35 4 2 4 4 4" xfId="32486"/>
    <cellStyle name="常规 35 4 2 4 4 5" xfId="32487"/>
    <cellStyle name="常规 35 4 2 4 5" xfId="32488"/>
    <cellStyle name="常规 35 4 2 4 5 2" xfId="32489"/>
    <cellStyle name="常规 35 4 2 4 5 2 2" xfId="32490"/>
    <cellStyle name="常规 35 4 2 4 5 2 3" xfId="32491"/>
    <cellStyle name="常规 35 4 2 4 5 3" xfId="32492"/>
    <cellStyle name="常规 35 4 2 4 5 3 2" xfId="32493"/>
    <cellStyle name="常规 35 4 2 4 5 3 3" xfId="32494"/>
    <cellStyle name="常规 35 4 2 4 5 4" xfId="32495"/>
    <cellStyle name="常规 35 4 2 4 5 5" xfId="32496"/>
    <cellStyle name="常规 35 4 2 4 6" xfId="32497"/>
    <cellStyle name="常规 35 4 2 4 6 2" xfId="3736"/>
    <cellStyle name="常规 35 4 2 4 6 2 2" xfId="51"/>
    <cellStyle name="常规 35 4 2 4 6 2 3" xfId="2827"/>
    <cellStyle name="常规 35 4 2 4 6 3" xfId="3765"/>
    <cellStyle name="常规 35 4 2 4 6 3 2" xfId="32498"/>
    <cellStyle name="常规 35 4 2 4 6 3 3" xfId="28534"/>
    <cellStyle name="常规 35 4 2 4 6 4" xfId="3774"/>
    <cellStyle name="常规 35 4 2 4 6 5" xfId="9053"/>
    <cellStyle name="常规 35 4 2 4 7" xfId="32499"/>
    <cellStyle name="常规 35 4 2 4 7 2" xfId="32500"/>
    <cellStyle name="常规 35 4 2 4 7 2 2" xfId="11737"/>
    <cellStyle name="常规 35 4 2 4 7 2 3" xfId="11813"/>
    <cellStyle name="常规 35 4 2 4 7 3" xfId="32501"/>
    <cellStyle name="常规 35 4 2 4 7 3 2" xfId="12375"/>
    <cellStyle name="常规 35 4 2 4 7 3 3" xfId="12426"/>
    <cellStyle name="常规 35 4 2 4 7 4" xfId="21421"/>
    <cellStyle name="常规 35 4 2 4 7 5" xfId="21424"/>
    <cellStyle name="常规 35 4 2 4 8" xfId="32502"/>
    <cellStyle name="常规 35 4 2 4 8 2" xfId="32503"/>
    <cellStyle name="常规 35 4 2 4 8 2 2" xfId="24719"/>
    <cellStyle name="常规 35 4 2 4 8 2 3" xfId="24722"/>
    <cellStyle name="常规 35 4 2 4 8 3" xfId="32504"/>
    <cellStyle name="常规 35 4 2 4 8 3 2" xfId="22339"/>
    <cellStyle name="常规 35 4 2 4 8 3 3" xfId="22341"/>
    <cellStyle name="常规 35 4 2 4 8 4" xfId="21434"/>
    <cellStyle name="常规 35 4 2 4 8 5" xfId="20334"/>
    <cellStyle name="常规 35 4 2 4 9" xfId="32505"/>
    <cellStyle name="常规 35 4 2 4 9 2" xfId="32506"/>
    <cellStyle name="常规 35 4 2 4 9 2 2" xfId="24735"/>
    <cellStyle name="常规 35 4 2 4 9 2 3" xfId="24738"/>
    <cellStyle name="常规 35 4 2 4 9 3" xfId="32507"/>
    <cellStyle name="常规 35 4 2 4 9 3 2" xfId="1277"/>
    <cellStyle name="常规 35 4 2 4 9 3 3" xfId="653"/>
    <cellStyle name="常规 35 4 2 4 9 4" xfId="32508"/>
    <cellStyle name="常规 35 4 2 4 9 5" xfId="32509"/>
    <cellStyle name="常规 35 4 2 5" xfId="32510"/>
    <cellStyle name="常规 35 4 2 5 10" xfId="22022"/>
    <cellStyle name="常规 35 4 2 5 10 2" xfId="32511"/>
    <cellStyle name="常规 35 4 2 5 10 2 2" xfId="32512"/>
    <cellStyle name="常规 35 4 2 5 10 2 3" xfId="32513"/>
    <cellStyle name="常规 35 4 2 5 10 3" xfId="28776"/>
    <cellStyle name="常规 35 4 2 5 10 3 2" xfId="21826"/>
    <cellStyle name="常规 35 4 2 5 10 3 3" xfId="32514"/>
    <cellStyle name="常规 35 4 2 5 10 4" xfId="28778"/>
    <cellStyle name="常规 35 4 2 5 10 5" xfId="32515"/>
    <cellStyle name="常规 35 4 2 5 11" xfId="22025"/>
    <cellStyle name="常规 35 4 2 5 11 2" xfId="32516"/>
    <cellStyle name="常规 35 4 2 5 11 3" xfId="28780"/>
    <cellStyle name="常规 35 4 2 5 12" xfId="22028"/>
    <cellStyle name="常规 35 4 2 5 12 2" xfId="11239"/>
    <cellStyle name="常规 35 4 2 5 12 3" xfId="11245"/>
    <cellStyle name="常规 35 4 2 5 13" xfId="22030"/>
    <cellStyle name="常规 35 4 2 5 14" xfId="22032"/>
    <cellStyle name="常规 35 4 2 5 2" xfId="32517"/>
    <cellStyle name="常规 35 4 2 5 2 2" xfId="32366"/>
    <cellStyle name="常规 35 4 2 5 2 2 2" xfId="5844"/>
    <cellStyle name="常规 35 4 2 5 2 2 3" xfId="5854"/>
    <cellStyle name="常规 35 4 2 5 2 3" xfId="32518"/>
    <cellStyle name="常规 35 4 2 5 2 3 2" xfId="10725"/>
    <cellStyle name="常规 35 4 2 5 2 3 3" xfId="10729"/>
    <cellStyle name="常规 35 4 2 5 2 4" xfId="32519"/>
    <cellStyle name="常规 35 4 2 5 2 5" xfId="30697"/>
    <cellStyle name="常规 35 4 2 5 3" xfId="32520"/>
    <cellStyle name="常规 35 4 2 5 3 2" xfId="32522"/>
    <cellStyle name="常规 35 4 2 5 3 2 2" xfId="11098"/>
    <cellStyle name="常规 35 4 2 5 3 2 3" xfId="11106"/>
    <cellStyle name="常规 35 4 2 5 3 3" xfId="32524"/>
    <cellStyle name="常规 35 4 2 5 3 3 2" xfId="11143"/>
    <cellStyle name="常规 35 4 2 5 3 3 3" xfId="11145"/>
    <cellStyle name="常规 35 4 2 5 3 4" xfId="32526"/>
    <cellStyle name="常规 35 4 2 5 3 5" xfId="30700"/>
    <cellStyle name="常规 35 4 2 5 4" xfId="32527"/>
    <cellStyle name="常规 35 4 2 5 4 2" xfId="32528"/>
    <cellStyle name="常规 35 4 2 5 4 2 2" xfId="11725"/>
    <cellStyle name="常规 35 4 2 5 4 2 3" xfId="11732"/>
    <cellStyle name="常规 35 4 2 5 4 3" xfId="32529"/>
    <cellStyle name="常规 35 4 2 5 4 3 2" xfId="11800"/>
    <cellStyle name="常规 35 4 2 5 4 3 3" xfId="11803"/>
    <cellStyle name="常规 35 4 2 5 4 4" xfId="32530"/>
    <cellStyle name="常规 35 4 2 5 4 5" xfId="32531"/>
    <cellStyle name="常规 35 4 2 5 5" xfId="32532"/>
    <cellStyle name="常规 35 4 2 5 5 2" xfId="32533"/>
    <cellStyle name="常规 35 4 2 5 5 2 2" xfId="12365"/>
    <cellStyle name="常规 35 4 2 5 5 2 3" xfId="12371"/>
    <cellStyle name="常规 35 4 2 5 5 3" xfId="32534"/>
    <cellStyle name="常规 35 4 2 5 5 3 2" xfId="12416"/>
    <cellStyle name="常规 35 4 2 5 5 3 3" xfId="12419"/>
    <cellStyle name="常规 35 4 2 5 5 4" xfId="32535"/>
    <cellStyle name="常规 35 4 2 5 5 5" xfId="32536"/>
    <cellStyle name="常规 35 4 2 5 6" xfId="32537"/>
    <cellStyle name="常规 35 4 2 5 6 2" xfId="32538"/>
    <cellStyle name="常规 35 4 2 5 6 2 2" xfId="3888"/>
    <cellStyle name="常规 35 4 2 5 6 2 3" xfId="12997"/>
    <cellStyle name="常规 35 4 2 5 6 3" xfId="32539"/>
    <cellStyle name="常规 35 4 2 5 6 3 2" xfId="13052"/>
    <cellStyle name="常规 35 4 2 5 6 3 3" xfId="13056"/>
    <cellStyle name="常规 35 4 2 5 6 4" xfId="26113"/>
    <cellStyle name="常规 35 4 2 5 6 5" xfId="26115"/>
    <cellStyle name="常规 35 4 2 5 7" xfId="32540"/>
    <cellStyle name="常规 35 4 2 5 7 2" xfId="32451"/>
    <cellStyle name="常规 35 4 2 5 7 2 2" xfId="1055"/>
    <cellStyle name="常规 35 4 2 5 7 2 3" xfId="1300"/>
    <cellStyle name="常规 35 4 2 5 7 3" xfId="32541"/>
    <cellStyle name="常规 35 4 2 5 7 3 2" xfId="13564"/>
    <cellStyle name="常规 35 4 2 5 7 3 3" xfId="13567"/>
    <cellStyle name="常规 35 4 2 5 7 4" xfId="21441"/>
    <cellStyle name="常规 35 4 2 5 7 5" xfId="21444"/>
    <cellStyle name="常规 35 4 2 5 8" xfId="32542"/>
    <cellStyle name="常规 35 4 2 5 8 2" xfId="17570"/>
    <cellStyle name="常规 35 4 2 5 8 2 2" xfId="14025"/>
    <cellStyle name="常规 35 4 2 5 8 2 3" xfId="14029"/>
    <cellStyle name="常规 35 4 2 5 8 3" xfId="17572"/>
    <cellStyle name="常规 35 4 2 5 8 3 2" xfId="14092"/>
    <cellStyle name="常规 35 4 2 5 8 3 3" xfId="14095"/>
    <cellStyle name="常规 35 4 2 5 8 4" xfId="17574"/>
    <cellStyle name="常规 35 4 2 5 8 5" xfId="17576"/>
    <cellStyle name="常规 35 4 2 5 9" xfId="32543"/>
    <cellStyle name="常规 35 4 2 5 9 2" xfId="32544"/>
    <cellStyle name="常规 35 4 2 5 9 2 2" xfId="17418"/>
    <cellStyle name="常规 35 4 2 5 9 2 3" xfId="19181"/>
    <cellStyle name="常规 35 4 2 5 9 3" xfId="32545"/>
    <cellStyle name="常规 35 4 2 5 9 3 2" xfId="17447"/>
    <cellStyle name="常规 35 4 2 5 9 3 3" xfId="17449"/>
    <cellStyle name="常规 35 4 2 5 9 4" xfId="32546"/>
    <cellStyle name="常规 35 4 2 5 9 5" xfId="32547"/>
    <cellStyle name="常规 35 4 2 6" xfId="30943"/>
    <cellStyle name="常规 35 4 2 6 2" xfId="28648"/>
    <cellStyle name="常规 35 4 2 6 2 2" xfId="32548"/>
    <cellStyle name="常规 35 4 2 6 2 3" xfId="32549"/>
    <cellStyle name="常规 35 4 2 6 3" xfId="32550"/>
    <cellStyle name="常规 35 4 2 6 3 2" xfId="32551"/>
    <cellStyle name="常规 35 4 2 6 3 3" xfId="32552"/>
    <cellStyle name="常规 35 4 2 6 4" xfId="20738"/>
    <cellStyle name="常规 35 4 2 6 5" xfId="32553"/>
    <cellStyle name="常规 35 4 2 7" xfId="30945"/>
    <cellStyle name="常规 35 4 2 7 2" xfId="28651"/>
    <cellStyle name="常规 35 4 2 7 2 2" xfId="32554"/>
    <cellStyle name="常规 35 4 2 7 2 3" xfId="32555"/>
    <cellStyle name="常规 35 4 2 7 3" xfId="32556"/>
    <cellStyle name="常规 35 4 2 7 3 2" xfId="32557"/>
    <cellStyle name="常规 35 4 2 7 3 3" xfId="32558"/>
    <cellStyle name="常规 35 4 2 7 4" xfId="32559"/>
    <cellStyle name="常规 35 4 2 7 5" xfId="32560"/>
    <cellStyle name="常规 35 4 2 8" xfId="29480"/>
    <cellStyle name="常规 35 4 2 8 2" xfId="32561"/>
    <cellStyle name="常规 35 4 2 8 2 2" xfId="32562"/>
    <cellStyle name="常规 35 4 2 8 2 3" xfId="32563"/>
    <cellStyle name="常规 35 4 2 8 3" xfId="32564"/>
    <cellStyle name="常规 35 4 2 8 3 2" xfId="32565"/>
    <cellStyle name="常规 35 4 2 8 3 3" xfId="16039"/>
    <cellStyle name="常规 35 4 2 8 4" xfId="32566"/>
    <cellStyle name="常规 35 4 2 8 5" xfId="32567"/>
    <cellStyle name="常规 35 4 2 9" xfId="29482"/>
    <cellStyle name="常规 35 4 2 9 2" xfId="32568"/>
    <cellStyle name="常规 35 4 2 9 2 2" xfId="32570"/>
    <cellStyle name="常规 35 4 2 9 2 3" xfId="32571"/>
    <cellStyle name="常规 35 4 2 9 3" xfId="32572"/>
    <cellStyle name="常规 35 4 2 9 3 2" xfId="13677"/>
    <cellStyle name="常规 35 4 2 9 3 3" xfId="32573"/>
    <cellStyle name="常规 35 4 2 9 4" xfId="7178"/>
    <cellStyle name="常规 35 4 2 9 5" xfId="7182"/>
    <cellStyle name="常规 35 4 3" xfId="32574"/>
    <cellStyle name="常规 35 4 3 10" xfId="32575"/>
    <cellStyle name="常规 35 4 3 10 2" xfId="17350"/>
    <cellStyle name="常规 35 4 3 10 2 2" xfId="32577"/>
    <cellStyle name="常规 35 4 3 10 2 3" xfId="16009"/>
    <cellStyle name="常规 35 4 3 10 3" xfId="17354"/>
    <cellStyle name="常规 35 4 3 10 3 2" xfId="32579"/>
    <cellStyle name="常规 35 4 3 10 3 3" xfId="32581"/>
    <cellStyle name="常规 35 4 3 10 4" xfId="17360"/>
    <cellStyle name="常规 35 4 3 10 5" xfId="17364"/>
    <cellStyle name="常规 35 4 3 11" xfId="32582"/>
    <cellStyle name="常规 35 4 3 11 2" xfId="32584"/>
    <cellStyle name="常规 35 4 3 11 2 2" xfId="25872"/>
    <cellStyle name="常规 35 4 3 11 2 3" xfId="16029"/>
    <cellStyle name="常规 35 4 3 11 3" xfId="32586"/>
    <cellStyle name="常规 35 4 3 11 3 2" xfId="3895"/>
    <cellStyle name="常规 35 4 3 11 3 3" xfId="25877"/>
    <cellStyle name="常规 35 4 3 11 4" xfId="29947"/>
    <cellStyle name="常规 35 4 3 11 5" xfId="29949"/>
    <cellStyle name="常规 35 4 3 12" xfId="32588"/>
    <cellStyle name="常规 35 4 3 12 2" xfId="32590"/>
    <cellStyle name="常规 35 4 3 12 2 2" xfId="1085"/>
    <cellStyle name="常规 35 4 3 12 2 3" xfId="24480"/>
    <cellStyle name="常规 35 4 3 12 3" xfId="30375"/>
    <cellStyle name="常规 35 4 3 12 3 2" xfId="1298"/>
    <cellStyle name="常规 35 4 3 12 3 3" xfId="1305"/>
    <cellStyle name="常规 35 4 3 12 4" xfId="30377"/>
    <cellStyle name="常规 35 4 3 12 5" xfId="32591"/>
    <cellStyle name="常规 35 4 3 13" xfId="32592"/>
    <cellStyle name="常规 35 4 3 13 2" xfId="25677"/>
    <cellStyle name="常规 35 4 3 13 2 2" xfId="32594"/>
    <cellStyle name="常规 35 4 3 13 2 3" xfId="11429"/>
    <cellStyle name="常规 35 4 3 13 3" xfId="21894"/>
    <cellStyle name="常规 35 4 3 13 3 2" xfId="32596"/>
    <cellStyle name="常规 35 4 3 13 3 3" xfId="11464"/>
    <cellStyle name="常规 35 4 3 13 4" xfId="21897"/>
    <cellStyle name="常规 35 4 3 13 5" xfId="21899"/>
    <cellStyle name="常规 35 4 3 14" xfId="32598"/>
    <cellStyle name="常规 35 4 3 14 2" xfId="22774"/>
    <cellStyle name="常规 35 4 3 14 3" xfId="22777"/>
    <cellStyle name="常规 35 4 3 15" xfId="32599"/>
    <cellStyle name="常规 35 4 3 15 2" xfId="26385"/>
    <cellStyle name="常规 35 4 3 15 3" xfId="26394"/>
    <cellStyle name="常规 35 4 3 16" xfId="32600"/>
    <cellStyle name="常规 35 4 3 17" xfId="32601"/>
    <cellStyle name="常规 35 4 3 2" xfId="14206"/>
    <cellStyle name="常规 35 4 3 2 10" xfId="12663"/>
    <cellStyle name="常规 35 4 3 2 10 2" xfId="32602"/>
    <cellStyle name="常规 35 4 3 2 10 2 2" xfId="26684"/>
    <cellStyle name="常规 35 4 3 2 10 2 3" xfId="32603"/>
    <cellStyle name="常规 35 4 3 2 10 3" xfId="32604"/>
    <cellStyle name="常规 35 4 3 2 10 3 2" xfId="26689"/>
    <cellStyle name="常规 35 4 3 2 10 3 3" xfId="32605"/>
    <cellStyle name="常规 35 4 3 2 10 4" xfId="32606"/>
    <cellStyle name="常规 35 4 3 2 10 5" xfId="28080"/>
    <cellStyle name="常规 35 4 3 2 11" xfId="14209"/>
    <cellStyle name="常规 35 4 3 2 11 2" xfId="32607"/>
    <cellStyle name="常规 35 4 3 2 11 2 2" xfId="26698"/>
    <cellStyle name="常规 35 4 3 2 11 2 3" xfId="32608"/>
    <cellStyle name="常规 35 4 3 2 11 3" xfId="32609"/>
    <cellStyle name="常规 35 4 3 2 11 3 2" xfId="26701"/>
    <cellStyle name="常规 35 4 3 2 11 3 3" xfId="32610"/>
    <cellStyle name="常规 35 4 3 2 11 4" xfId="30108"/>
    <cellStyle name="常规 35 4 3 2 11 5" xfId="28084"/>
    <cellStyle name="常规 35 4 3 2 12" xfId="14212"/>
    <cellStyle name="常规 35 4 3 2 12 2" xfId="32611"/>
    <cellStyle name="常规 35 4 3 2 12 3" xfId="31225"/>
    <cellStyle name="常规 35 4 3 2 13" xfId="14214"/>
    <cellStyle name="常规 35 4 3 2 13 2" xfId="32612"/>
    <cellStyle name="常规 35 4 3 2 13 3" xfId="31228"/>
    <cellStyle name="常规 35 4 3 2 14" xfId="14216"/>
    <cellStyle name="常规 35 4 3 2 15" xfId="14218"/>
    <cellStyle name="常规 35 4 3 2 2" xfId="12671"/>
    <cellStyle name="常规 35 4 3 2 2 10" xfId="23453"/>
    <cellStyle name="常规 35 4 3 2 2 10 2" xfId="32613"/>
    <cellStyle name="常规 35 4 3 2 2 10 2 2" xfId="25448"/>
    <cellStyle name="常规 35 4 3 2 2 10 2 3" xfId="25450"/>
    <cellStyle name="常规 35 4 3 2 2 10 3" xfId="10534"/>
    <cellStyle name="常规 35 4 3 2 2 10 3 2" xfId="30847"/>
    <cellStyle name="常规 35 4 3 2 2 10 3 3" xfId="32614"/>
    <cellStyle name="常规 35 4 3 2 2 10 4" xfId="24346"/>
    <cellStyle name="常规 35 4 3 2 2 10 5" xfId="32615"/>
    <cellStyle name="常规 35 4 3 2 2 11" xfId="24452"/>
    <cellStyle name="常规 35 4 3 2 2 11 2" xfId="3658"/>
    <cellStyle name="常规 35 4 3 2 2 11 3" xfId="24348"/>
    <cellStyle name="常规 35 4 3 2 2 12" xfId="24454"/>
    <cellStyle name="常规 35 4 3 2 2 12 2" xfId="3663"/>
    <cellStyle name="常规 35 4 3 2 2 12 3" xfId="10540"/>
    <cellStyle name="常规 35 4 3 2 2 13" xfId="32616"/>
    <cellStyle name="常规 35 4 3 2 2 14" xfId="31363"/>
    <cellStyle name="常规 35 4 3 2 2 2" xfId="18872"/>
    <cellStyle name="常规 35 4 3 2 2 2 2" xfId="29036"/>
    <cellStyle name="常规 35 4 3 2 2 2 2 2" xfId="29038"/>
    <cellStyle name="常规 35 4 3 2 2 2 2 3" xfId="29040"/>
    <cellStyle name="常规 35 4 3 2 2 2 3" xfId="29046"/>
    <cellStyle name="常规 35 4 3 2 2 2 3 2" xfId="29048"/>
    <cellStyle name="常规 35 4 3 2 2 2 3 3" xfId="29051"/>
    <cellStyle name="常规 35 4 3 2 2 2 4" xfId="29056"/>
    <cellStyle name="常规 35 4 3 2 2 2 5" xfId="29058"/>
    <cellStyle name="常规 35 4 3 2 2 3" xfId="18874"/>
    <cellStyle name="常规 35 4 3 2 2 3 2" xfId="24447"/>
    <cellStyle name="常规 35 4 3 2 2 3 2 2" xfId="29140"/>
    <cellStyle name="常规 35 4 3 2 2 3 2 3" xfId="29142"/>
    <cellStyle name="常规 35 4 3 2 2 3 3" xfId="24450"/>
    <cellStyle name="常规 35 4 3 2 2 3 3 2" xfId="29148"/>
    <cellStyle name="常规 35 4 3 2 2 3 3 3" xfId="29150"/>
    <cellStyle name="常规 35 4 3 2 2 3 4" xfId="16284"/>
    <cellStyle name="常规 35 4 3 2 2 3 5" xfId="16289"/>
    <cellStyle name="常规 35 4 3 2 2 4" xfId="18876"/>
    <cellStyle name="常规 35 4 3 2 2 4 2" xfId="29230"/>
    <cellStyle name="常规 35 4 3 2 2 4 2 2" xfId="29232"/>
    <cellStyle name="常规 35 4 3 2 2 4 2 3" xfId="29237"/>
    <cellStyle name="常规 35 4 3 2 2 4 3" xfId="29244"/>
    <cellStyle name="常规 35 4 3 2 2 4 3 2" xfId="29246"/>
    <cellStyle name="常规 35 4 3 2 2 4 3 3" xfId="29249"/>
    <cellStyle name="常规 35 4 3 2 2 4 4" xfId="16304"/>
    <cellStyle name="常规 35 4 3 2 2 4 5" xfId="16320"/>
    <cellStyle name="常规 35 4 3 2 2 5" xfId="18878"/>
    <cellStyle name="常规 35 4 3 2 2 5 2" xfId="24987"/>
    <cellStyle name="常规 35 4 3 2 2 5 2 2" xfId="32617"/>
    <cellStyle name="常规 35 4 3 2 2 5 2 3" xfId="32618"/>
    <cellStyle name="常规 35 4 3 2 2 5 3" xfId="24989"/>
    <cellStyle name="常规 35 4 3 2 2 5 3 2" xfId="32619"/>
    <cellStyle name="常规 35 4 3 2 2 5 3 3" xfId="32620"/>
    <cellStyle name="常规 35 4 3 2 2 5 4" xfId="16325"/>
    <cellStyle name="常规 35 4 3 2 2 5 5" xfId="24991"/>
    <cellStyle name="常规 35 4 3 2 2 6" xfId="18881"/>
    <cellStyle name="常规 35 4 3 2 2 6 2" xfId="25009"/>
    <cellStyle name="常规 35 4 3 2 2 6 2 2" xfId="8237"/>
    <cellStyle name="常规 35 4 3 2 2 6 2 3" xfId="8956"/>
    <cellStyle name="常规 35 4 3 2 2 6 3" xfId="32621"/>
    <cellStyle name="常规 35 4 3 2 2 6 3 2" xfId="32622"/>
    <cellStyle name="常规 35 4 3 2 2 6 3 3" xfId="32623"/>
    <cellStyle name="常规 35 4 3 2 2 6 4" xfId="16360"/>
    <cellStyle name="常规 35 4 3 2 2 6 5" xfId="2149"/>
    <cellStyle name="常规 35 4 3 2 2 7" xfId="18886"/>
    <cellStyle name="常规 35 4 3 2 2 7 2" xfId="8862"/>
    <cellStyle name="常规 35 4 3 2 2 7 2 2" xfId="25026"/>
    <cellStyle name="常规 35 4 3 2 2 7 2 3" xfId="25028"/>
    <cellStyle name="常规 35 4 3 2 2 7 3" xfId="32624"/>
    <cellStyle name="常规 35 4 3 2 2 7 3 2" xfId="32625"/>
    <cellStyle name="常规 35 4 3 2 2 7 3 3" xfId="32626"/>
    <cellStyle name="常规 35 4 3 2 2 7 4" xfId="32627"/>
    <cellStyle name="常规 35 4 3 2 2 7 5" xfId="32629"/>
    <cellStyle name="常规 35 4 3 2 2 8" xfId="18889"/>
    <cellStyle name="常规 35 4 3 2 2 8 2" xfId="6022"/>
    <cellStyle name="常规 35 4 3 2 2 8 2 2" xfId="31438"/>
    <cellStyle name="常规 35 4 3 2 2 8 2 3" xfId="31442"/>
    <cellStyle name="常规 35 4 3 2 2 8 3" xfId="18686"/>
    <cellStyle name="常规 35 4 3 2 2 8 3 2" xfId="31448"/>
    <cellStyle name="常规 35 4 3 2 2 8 3 3" xfId="31452"/>
    <cellStyle name="常规 35 4 3 2 2 8 4" xfId="18689"/>
    <cellStyle name="常规 35 4 3 2 2 8 5" xfId="18693"/>
    <cellStyle name="常规 35 4 3 2 2 9" xfId="32631"/>
    <cellStyle name="常规 35 4 3 2 2 9 2" xfId="23656"/>
    <cellStyle name="常规 35 4 3 2 2 9 2 2" xfId="607"/>
    <cellStyle name="常规 35 4 3 2 2 9 2 3" xfId="638"/>
    <cellStyle name="常规 35 4 3 2 2 9 3" xfId="27176"/>
    <cellStyle name="常规 35 4 3 2 2 9 3 2" xfId="31781"/>
    <cellStyle name="常规 35 4 3 2 2 9 3 3" xfId="31785"/>
    <cellStyle name="常规 35 4 3 2 2 9 4" xfId="27178"/>
    <cellStyle name="常规 35 4 3 2 2 9 5" xfId="32632"/>
    <cellStyle name="常规 35 4 3 2 3" xfId="12675"/>
    <cellStyle name="常规 35 4 3 2 3 2" xfId="32634"/>
    <cellStyle name="常规 35 4 3 2 3 2 2" xfId="29922"/>
    <cellStyle name="常规 35 4 3 2 3 2 3" xfId="29933"/>
    <cellStyle name="常规 35 4 3 2 3 3" xfId="32635"/>
    <cellStyle name="常规 35 4 3 2 3 3 2" xfId="30016"/>
    <cellStyle name="常规 35 4 3 2 3 3 3" xfId="30028"/>
    <cellStyle name="常规 35 4 3 2 3 4" xfId="32636"/>
    <cellStyle name="常规 35 4 3 2 3 5" xfId="32637"/>
    <cellStyle name="常规 35 4 3 2 4" xfId="12680"/>
    <cellStyle name="常规 35 4 3 2 4 2" xfId="32638"/>
    <cellStyle name="常规 35 4 3 2 4 2 2" xfId="30372"/>
    <cellStyle name="常规 35 4 3 2 4 2 3" xfId="30383"/>
    <cellStyle name="常规 35 4 3 2 4 3" xfId="32639"/>
    <cellStyle name="常规 35 4 3 2 4 3 2" xfId="15932"/>
    <cellStyle name="常规 35 4 3 2 4 3 3" xfId="15934"/>
    <cellStyle name="常规 35 4 3 2 4 4" xfId="32640"/>
    <cellStyle name="常规 35 4 3 2 4 5" xfId="32641"/>
    <cellStyle name="常规 35 4 3 2 5" xfId="12685"/>
    <cellStyle name="常规 35 4 3 2 5 2" xfId="32642"/>
    <cellStyle name="常规 35 4 3 2 5 2 2" xfId="28918"/>
    <cellStyle name="常规 35 4 3 2 5 2 3" xfId="28932"/>
    <cellStyle name="常规 35 4 3 2 5 3" xfId="32643"/>
    <cellStyle name="常规 35 4 3 2 5 3 2" xfId="32644"/>
    <cellStyle name="常规 35 4 3 2 5 3 3" xfId="32645"/>
    <cellStyle name="常规 35 4 3 2 5 4" xfId="32646"/>
    <cellStyle name="常规 35 4 3 2 5 5" xfId="32647"/>
    <cellStyle name="常规 35 4 3 2 6" xfId="12691"/>
    <cellStyle name="常规 35 4 3 2 6 2" xfId="32648"/>
    <cellStyle name="常规 35 4 3 2 6 2 2" xfId="32649"/>
    <cellStyle name="常规 35 4 3 2 6 2 3" xfId="26063"/>
    <cellStyle name="常规 35 4 3 2 6 3" xfId="32650"/>
    <cellStyle name="常规 35 4 3 2 6 3 2" xfId="32651"/>
    <cellStyle name="常规 35 4 3 2 6 3 3" xfId="32652"/>
    <cellStyle name="常规 35 4 3 2 6 4" xfId="32653"/>
    <cellStyle name="常规 35 4 3 2 6 5" xfId="32654"/>
    <cellStyle name="常规 35 4 3 2 7" xfId="12697"/>
    <cellStyle name="常规 35 4 3 2 7 2" xfId="32655"/>
    <cellStyle name="常规 35 4 3 2 7 2 2" xfId="32656"/>
    <cellStyle name="常规 35 4 3 2 7 2 3" xfId="26074"/>
    <cellStyle name="常规 35 4 3 2 7 3" xfId="32657"/>
    <cellStyle name="常规 35 4 3 2 7 3 2" xfId="24463"/>
    <cellStyle name="常规 35 4 3 2 7 3 3" xfId="24465"/>
    <cellStyle name="常规 35 4 3 2 7 4" xfId="32658"/>
    <cellStyle name="常规 35 4 3 2 7 5" xfId="32659"/>
    <cellStyle name="常规 35 4 3 2 8" xfId="12703"/>
    <cellStyle name="常规 35 4 3 2 8 2" xfId="32660"/>
    <cellStyle name="常规 35 4 3 2 8 2 2" xfId="950"/>
    <cellStyle name="常规 35 4 3 2 8 2 3" xfId="966"/>
    <cellStyle name="常规 35 4 3 2 8 3" xfId="3336"/>
    <cellStyle name="常规 35 4 3 2 8 3 2" xfId="1556"/>
    <cellStyle name="常规 35 4 3 2 8 3 3" xfId="1566"/>
    <cellStyle name="常规 35 4 3 2 8 4" xfId="5330"/>
    <cellStyle name="常规 35 4 3 2 8 5" xfId="5339"/>
    <cellStyle name="常规 35 4 3 2 9" xfId="14223"/>
    <cellStyle name="常规 35 4 3 2 9 2" xfId="25147"/>
    <cellStyle name="常规 35 4 3 2 9 2 2" xfId="1692"/>
    <cellStyle name="常规 35 4 3 2 9 2 3" xfId="1695"/>
    <cellStyle name="常规 35 4 3 2 9 3" xfId="32661"/>
    <cellStyle name="常规 35 4 3 2 9 3 2" xfId="15956"/>
    <cellStyle name="常规 35 4 3 2 9 3 3" xfId="15959"/>
    <cellStyle name="常规 35 4 3 2 9 4" xfId="29274"/>
    <cellStyle name="常规 35 4 3 2 9 5" xfId="29276"/>
    <cellStyle name="常规 35 4 3 3" xfId="14225"/>
    <cellStyle name="常规 35 4 3 3 10" xfId="32662"/>
    <cellStyle name="常规 35 4 3 3 10 2" xfId="32663"/>
    <cellStyle name="常规 35 4 3 3 10 2 2" xfId="32664"/>
    <cellStyle name="常规 35 4 3 3 10 2 3" xfId="32665"/>
    <cellStyle name="常规 35 4 3 3 10 3" xfId="32666"/>
    <cellStyle name="常规 35 4 3 3 10 3 2" xfId="32667"/>
    <cellStyle name="常规 35 4 3 3 10 3 3" xfId="32668"/>
    <cellStyle name="常规 35 4 3 3 10 4" xfId="32669"/>
    <cellStyle name="常规 35 4 3 3 10 5" xfId="27335"/>
    <cellStyle name="常规 35 4 3 3 11" xfId="29733"/>
    <cellStyle name="常规 35 4 3 3 11 2" xfId="32670"/>
    <cellStyle name="常规 35 4 3 3 11 2 2" xfId="7691"/>
    <cellStyle name="常规 35 4 3 3 11 2 3" xfId="7695"/>
    <cellStyle name="常规 35 4 3 3 11 3" xfId="32671"/>
    <cellStyle name="常规 35 4 3 3 11 3 2" xfId="1420"/>
    <cellStyle name="常规 35 4 3 3 11 3 3" xfId="1434"/>
    <cellStyle name="常规 35 4 3 3 11 4" xfId="30199"/>
    <cellStyle name="常规 35 4 3 3 11 5" xfId="30201"/>
    <cellStyle name="常规 35 4 3 3 12" xfId="29735"/>
    <cellStyle name="常规 35 4 3 3 12 2" xfId="19371"/>
    <cellStyle name="常规 35 4 3 3 12 3" xfId="19373"/>
    <cellStyle name="常规 35 4 3 3 13" xfId="32672"/>
    <cellStyle name="常规 35 4 3 3 13 2" xfId="19"/>
    <cellStyle name="常规 35 4 3 3 13 3" xfId="371"/>
    <cellStyle name="常规 35 4 3 3 14" xfId="32673"/>
    <cellStyle name="常规 35 4 3 3 15" xfId="32674"/>
    <cellStyle name="常规 35 4 3 3 2" xfId="32675"/>
    <cellStyle name="常规 35 4 3 3 2 10" xfId="32676"/>
    <cellStyle name="常规 35 4 3 3 2 10 2" xfId="32677"/>
    <cellStyle name="常规 35 4 3 3 2 10 2 2" xfId="32678"/>
    <cellStyle name="常规 35 4 3 3 2 10 2 3" xfId="32679"/>
    <cellStyle name="常规 35 4 3 3 2 10 3" xfId="13375"/>
    <cellStyle name="常规 35 4 3 3 2 10 3 2" xfId="32680"/>
    <cellStyle name="常规 35 4 3 3 2 10 3 3" xfId="32681"/>
    <cellStyle name="常规 35 4 3 3 2 10 4" xfId="32682"/>
    <cellStyle name="常规 35 4 3 3 2 10 5" xfId="18495"/>
    <cellStyle name="常规 35 4 3 3 2 11" xfId="32684"/>
    <cellStyle name="常规 35 4 3 3 2 11 2" xfId="32685"/>
    <cellStyle name="常规 35 4 3 3 2 11 3" xfId="32686"/>
    <cellStyle name="常规 35 4 3 3 2 12" xfId="32687"/>
    <cellStyle name="常规 35 4 3 3 2 12 2" xfId="26158"/>
    <cellStyle name="常规 35 4 3 3 2 12 3" xfId="13385"/>
    <cellStyle name="常规 35 4 3 3 2 13" xfId="32688"/>
    <cellStyle name="常规 35 4 3 3 2 14" xfId="9169"/>
    <cellStyle name="常规 35 4 3 3 2 2" xfId="32689"/>
    <cellStyle name="常规 35 4 3 3 2 2 2" xfId="15693"/>
    <cellStyle name="常规 35 4 3 3 2 2 2 2" xfId="7603"/>
    <cellStyle name="常规 35 4 3 3 2 2 2 3" xfId="31746"/>
    <cellStyle name="常规 35 4 3 3 2 2 3" xfId="15696"/>
    <cellStyle name="常规 35 4 3 3 2 2 3 2" xfId="31752"/>
    <cellStyle name="常规 35 4 3 3 2 2 3 3" xfId="31754"/>
    <cellStyle name="常规 35 4 3 3 2 2 4" xfId="15699"/>
    <cellStyle name="常规 35 4 3 3 2 2 5" xfId="15702"/>
    <cellStyle name="常规 35 4 3 3 2 3" xfId="32690"/>
    <cellStyle name="常规 35 4 3 3 2 3 2" xfId="32691"/>
    <cellStyle name="常规 35 4 3 3 2 3 2 2" xfId="32692"/>
    <cellStyle name="常规 35 4 3 3 2 3 2 3" xfId="32693"/>
    <cellStyle name="常规 35 4 3 3 2 3 3" xfId="32694"/>
    <cellStyle name="常规 35 4 3 3 2 3 3 2" xfId="32695"/>
    <cellStyle name="常规 35 4 3 3 2 3 3 3" xfId="32696"/>
    <cellStyle name="常规 35 4 3 3 2 3 4" xfId="16603"/>
    <cellStyle name="常规 35 4 3 3 2 3 5" xfId="16616"/>
    <cellStyle name="常规 35 4 3 3 2 4" xfId="32697"/>
    <cellStyle name="常规 35 4 3 3 2 4 2" xfId="32698"/>
    <cellStyle name="常规 35 4 3 3 2 4 2 2" xfId="32699"/>
    <cellStyle name="常规 35 4 3 3 2 4 2 3" xfId="32700"/>
    <cellStyle name="常规 35 4 3 3 2 4 3" xfId="21533"/>
    <cellStyle name="常规 35 4 3 3 2 4 3 2" xfId="32701"/>
    <cellStyle name="常规 35 4 3 3 2 4 3 3" xfId="32702"/>
    <cellStyle name="常规 35 4 3 3 2 4 4" xfId="16624"/>
    <cellStyle name="常规 35 4 3 3 2 4 5" xfId="16638"/>
    <cellStyle name="常规 35 4 3 3 2 5" xfId="1013"/>
    <cellStyle name="常规 35 4 3 3 2 5 2" xfId="1036"/>
    <cellStyle name="常规 35 4 3 3 2 5 2 2" xfId="1051"/>
    <cellStyle name="常规 35 4 3 3 2 5 2 3" xfId="1061"/>
    <cellStyle name="常规 35 4 3 3 2 5 3" xfId="1066"/>
    <cellStyle name="常规 35 4 3 3 2 5 3 2" xfId="32703"/>
    <cellStyle name="常规 35 4 3 3 2 5 3 3" xfId="26437"/>
    <cellStyle name="常规 35 4 3 3 2 5 4" xfId="1074"/>
    <cellStyle name="常规 35 4 3 3 2 5 5" xfId="1080"/>
    <cellStyle name="常规 35 4 3 3 2 6" xfId="463"/>
    <cellStyle name="常规 35 4 3 3 2 6 2" xfId="1117"/>
    <cellStyle name="常规 35 4 3 3 2 6 2 2" xfId="32704"/>
    <cellStyle name="常规 35 4 3 3 2 6 2 3" xfId="32705"/>
    <cellStyle name="常规 35 4 3 3 2 6 3" xfId="1042"/>
    <cellStyle name="常规 35 4 3 3 2 6 3 2" xfId="32706"/>
    <cellStyle name="常规 35 4 3 3 2 6 3 3" xfId="32707"/>
    <cellStyle name="常规 35 4 3 3 2 6 4" xfId="16649"/>
    <cellStyle name="常规 35 4 3 3 2 6 5" xfId="25333"/>
    <cellStyle name="常规 35 4 3 3 2 7" xfId="1128"/>
    <cellStyle name="常规 35 4 3 3 2 7 2" xfId="7144"/>
    <cellStyle name="常规 35 4 3 3 2 7 2 2" xfId="7649"/>
    <cellStyle name="常规 35 4 3 3 2 7 2 3" xfId="22071"/>
    <cellStyle name="常规 35 4 3 3 2 7 3" xfId="20458"/>
    <cellStyle name="常规 35 4 3 3 2 7 3 2" xfId="12809"/>
    <cellStyle name="常规 35 4 3 3 2 7 3 3" xfId="12813"/>
    <cellStyle name="常规 35 4 3 3 2 7 4" xfId="22075"/>
    <cellStyle name="常规 35 4 3 3 2 7 5" xfId="32708"/>
    <cellStyle name="常规 35 4 3 3 2 8" xfId="32709"/>
    <cellStyle name="常规 35 4 3 3 2 8 2" xfId="9257"/>
    <cellStyle name="常规 35 4 3 3 2 8 2 2" xfId="27237"/>
    <cellStyle name="常规 35 4 3 3 2 8 2 3" xfId="27239"/>
    <cellStyle name="常规 35 4 3 3 2 8 3" xfId="27241"/>
    <cellStyle name="常规 35 4 3 3 2 8 3 2" xfId="32710"/>
    <cellStyle name="常规 35 4 3 3 2 8 3 3" xfId="32711"/>
    <cellStyle name="常规 35 4 3 3 2 8 4" xfId="27243"/>
    <cellStyle name="常规 35 4 3 3 2 8 5" xfId="32712"/>
    <cellStyle name="常规 35 4 3 3 2 9" xfId="32713"/>
    <cellStyle name="常规 35 4 3 3 2 9 2" xfId="32714"/>
    <cellStyle name="常规 35 4 3 3 2 9 2 2" xfId="30460"/>
    <cellStyle name="常规 35 4 3 3 2 9 2 3" xfId="30462"/>
    <cellStyle name="常规 35 4 3 3 2 9 3" xfId="27290"/>
    <cellStyle name="常规 35 4 3 3 2 9 3 2" xfId="32715"/>
    <cellStyle name="常规 35 4 3 3 2 9 3 3" xfId="32716"/>
    <cellStyle name="常规 35 4 3 3 2 9 4" xfId="20769"/>
    <cellStyle name="常规 35 4 3 3 2 9 5" xfId="20771"/>
    <cellStyle name="常规 35 4 3 3 3" xfId="32718"/>
    <cellStyle name="常规 35 4 3 3 3 2" xfId="32719"/>
    <cellStyle name="常规 35 4 3 3 3 2 2" xfId="15311"/>
    <cellStyle name="常规 35 4 3 3 3 2 3" xfId="32720"/>
    <cellStyle name="常规 35 4 3 3 3 3" xfId="32721"/>
    <cellStyle name="常规 35 4 3 3 3 3 2" xfId="32722"/>
    <cellStyle name="常规 35 4 3 3 3 3 3" xfId="32723"/>
    <cellStyle name="常规 35 4 3 3 3 4" xfId="32724"/>
    <cellStyle name="常规 35 4 3 3 3 5" xfId="1133"/>
    <cellStyle name="常规 35 4 3 3 4" xfId="20754"/>
    <cellStyle name="常规 35 4 3 3 4 2" xfId="32725"/>
    <cellStyle name="常规 35 4 3 3 4 2 2" xfId="32726"/>
    <cellStyle name="常规 35 4 3 3 4 2 3" xfId="32728"/>
    <cellStyle name="常规 35 4 3 3 4 3" xfId="32729"/>
    <cellStyle name="常规 35 4 3 3 4 3 2" xfId="32730"/>
    <cellStyle name="常规 35 4 3 3 4 3 3" xfId="32732"/>
    <cellStyle name="常规 35 4 3 3 4 4" xfId="32733"/>
    <cellStyle name="常规 35 4 3 3 4 5" xfId="1243"/>
    <cellStyle name="常规 35 4 3 3 5" xfId="32734"/>
    <cellStyle name="常规 35 4 3 3 5 2" xfId="32735"/>
    <cellStyle name="常规 35 4 3 3 5 2 2" xfId="32736"/>
    <cellStyle name="常规 35 4 3 3 5 2 3" xfId="32737"/>
    <cellStyle name="常规 35 4 3 3 5 3" xfId="32738"/>
    <cellStyle name="常规 35 4 3 3 5 3 2" xfId="32739"/>
    <cellStyle name="常规 35 4 3 3 5 3 3" xfId="32740"/>
    <cellStyle name="常规 35 4 3 3 5 4" xfId="32741"/>
    <cellStyle name="常规 35 4 3 3 5 5" xfId="47"/>
    <cellStyle name="常规 35 4 3 3 6" xfId="31945"/>
    <cellStyle name="常规 35 4 3 3 6 2" xfId="32742"/>
    <cellStyle name="常规 35 4 3 3 6 2 2" xfId="32743"/>
    <cellStyle name="常规 35 4 3 3 6 2 3" xfId="32744"/>
    <cellStyle name="常规 35 4 3 3 6 3" xfId="32745"/>
    <cellStyle name="常规 35 4 3 3 6 3 2" xfId="32746"/>
    <cellStyle name="常规 35 4 3 3 6 3 3" xfId="32747"/>
    <cellStyle name="常规 35 4 3 3 6 4" xfId="32748"/>
    <cellStyle name="常规 35 4 3 3 6 5" xfId="32749"/>
    <cellStyle name="常规 35 4 3 3 7" xfId="31947"/>
    <cellStyle name="常规 35 4 3 3 7 2" xfId="32750"/>
    <cellStyle name="常规 35 4 3 3 7 2 2" xfId="4330"/>
    <cellStyle name="常规 35 4 3 3 7 2 3" xfId="4338"/>
    <cellStyle name="常规 35 4 3 3 7 3" xfId="32751"/>
    <cellStyle name="常规 35 4 3 3 7 3 2" xfId="32752"/>
    <cellStyle name="常规 35 4 3 3 7 3 3" xfId="32753"/>
    <cellStyle name="常规 35 4 3 3 7 4" xfId="32754"/>
    <cellStyle name="常规 35 4 3 3 7 5" xfId="32755"/>
    <cellStyle name="常规 35 4 3 3 8" xfId="32756"/>
    <cellStyle name="常规 35 4 3 3 8 2" xfId="32757"/>
    <cellStyle name="常规 35 4 3 3 8 2 2" xfId="2507"/>
    <cellStyle name="常规 35 4 3 3 8 2 3" xfId="2515"/>
    <cellStyle name="常规 35 4 3 3 8 3" xfId="32758"/>
    <cellStyle name="常规 35 4 3 3 8 3 2" xfId="2580"/>
    <cellStyle name="常规 35 4 3 3 8 3 3" xfId="2584"/>
    <cellStyle name="常规 35 4 3 3 8 4" xfId="32759"/>
    <cellStyle name="常规 35 4 3 3 8 5" xfId="32760"/>
    <cellStyle name="常规 35 4 3 3 9" xfId="30765"/>
    <cellStyle name="常规 35 4 3 3 9 2" xfId="25164"/>
    <cellStyle name="常规 35 4 3 3 9 2 2" xfId="2852"/>
    <cellStyle name="常规 35 4 3 3 9 2 3" xfId="2857"/>
    <cellStyle name="常规 35 4 3 3 9 3" xfId="32761"/>
    <cellStyle name="常规 35 4 3 3 9 3 2" xfId="32762"/>
    <cellStyle name="常规 35 4 3 3 9 3 3" xfId="32763"/>
    <cellStyle name="常规 35 4 3 3 9 4" xfId="32764"/>
    <cellStyle name="常规 35 4 3 3 9 5" xfId="32765"/>
    <cellStyle name="常规 35 4 3 4" xfId="14228"/>
    <cellStyle name="常规 35 4 3 4 10" xfId="27566"/>
    <cellStyle name="常规 35 4 3 4 10 2" xfId="27568"/>
    <cellStyle name="常规 35 4 3 4 10 2 2" xfId="27570"/>
    <cellStyle name="常规 35 4 3 4 10 2 3" xfId="19881"/>
    <cellStyle name="常规 35 4 3 4 10 3" xfId="2854"/>
    <cellStyle name="常规 35 4 3 4 10 3 2" xfId="1096"/>
    <cellStyle name="常规 35 4 3 4 10 3 3" xfId="1105"/>
    <cellStyle name="常规 35 4 3 4 10 4" xfId="2859"/>
    <cellStyle name="常规 35 4 3 4 10 5" xfId="27572"/>
    <cellStyle name="常规 35 4 3 4 11" xfId="27574"/>
    <cellStyle name="常规 35 4 3 4 11 2" xfId="17908"/>
    <cellStyle name="常规 35 4 3 4 11 3" xfId="4538"/>
    <cellStyle name="常规 35 4 3 4 12" xfId="27577"/>
    <cellStyle name="常规 35 4 3 4 12 2" xfId="27579"/>
    <cellStyle name="常规 35 4 3 4 12 3" xfId="27581"/>
    <cellStyle name="常规 35 4 3 4 13" xfId="27583"/>
    <cellStyle name="常规 35 4 3 4 14" xfId="27587"/>
    <cellStyle name="常规 35 4 3 4 2" xfId="14231"/>
    <cellStyle name="常规 35 4 3 4 2 2" xfId="18234"/>
    <cellStyle name="常规 35 4 3 4 2 2 2" xfId="17976"/>
    <cellStyle name="常规 35 4 3 4 2 2 3" xfId="17981"/>
    <cellStyle name="常规 35 4 3 4 2 3" xfId="18238"/>
    <cellStyle name="常规 35 4 3 4 2 3 2" xfId="25997"/>
    <cellStyle name="常规 35 4 3 4 2 3 3" xfId="26001"/>
    <cellStyle name="常规 35 4 3 4 2 4" xfId="163"/>
    <cellStyle name="常规 35 4 3 4 2 5" xfId="803"/>
    <cellStyle name="常规 35 4 3 4 3" xfId="17966"/>
    <cellStyle name="常规 35 4 3 4 3 2" xfId="27644"/>
    <cellStyle name="常规 35 4 3 4 3 2 2" xfId="18017"/>
    <cellStyle name="常规 35 4 3 4 3 2 3" xfId="18021"/>
    <cellStyle name="常规 35 4 3 4 3 3" xfId="27646"/>
    <cellStyle name="常规 35 4 3 4 3 3 2" xfId="24962"/>
    <cellStyle name="常规 35 4 3 4 3 3 3" xfId="24965"/>
    <cellStyle name="常规 35 4 3 4 3 4" xfId="27648"/>
    <cellStyle name="常规 35 4 3 4 3 5" xfId="834"/>
    <cellStyle name="常规 35 4 3 4 4" xfId="17969"/>
    <cellStyle name="常规 35 4 3 4 4 2" xfId="27650"/>
    <cellStyle name="常规 35 4 3 4 4 2 2" xfId="27653"/>
    <cellStyle name="常规 35 4 3 4 4 2 3" xfId="27655"/>
    <cellStyle name="常规 35 4 3 4 4 3" xfId="27659"/>
    <cellStyle name="常规 35 4 3 4 4 3 2" xfId="14614"/>
    <cellStyle name="常规 35 4 3 4 4 3 3" xfId="14618"/>
    <cellStyle name="常规 35 4 3 4 4 4" xfId="27661"/>
    <cellStyle name="常规 35 4 3 4 4 5" xfId="876"/>
    <cellStyle name="常规 35 4 3 4 5" xfId="17972"/>
    <cellStyle name="常规 35 4 3 4 5 2" xfId="27663"/>
    <cellStyle name="常规 35 4 3 4 5 2 2" xfId="27665"/>
    <cellStyle name="常规 35 4 3 4 5 2 3" xfId="27667"/>
    <cellStyle name="常规 35 4 3 4 5 3" xfId="27669"/>
    <cellStyle name="常规 35 4 3 4 5 3 2" xfId="27671"/>
    <cellStyle name="常规 35 4 3 4 5 3 3" xfId="27673"/>
    <cellStyle name="常规 35 4 3 4 5 4" xfId="27675"/>
    <cellStyle name="常规 35 4 3 4 5 5" xfId="27677"/>
    <cellStyle name="常规 35 4 3 4 6" xfId="17977"/>
    <cellStyle name="常规 35 4 3 4 6 2" xfId="27590"/>
    <cellStyle name="常规 35 4 3 4 6 2 2" xfId="4632"/>
    <cellStyle name="常规 35 4 3 4 6 2 3" xfId="4667"/>
    <cellStyle name="常规 35 4 3 4 6 3" xfId="27593"/>
    <cellStyle name="常规 35 4 3 4 6 3 2" xfId="27679"/>
    <cellStyle name="常规 35 4 3 4 6 3 3" xfId="27681"/>
    <cellStyle name="常规 35 4 3 4 6 4" xfId="27683"/>
    <cellStyle name="常规 35 4 3 4 6 5" xfId="25664"/>
    <cellStyle name="常规 35 4 3 4 7" xfId="17982"/>
    <cellStyle name="常规 35 4 3 4 7 2" xfId="27596"/>
    <cellStyle name="常规 35 4 3 4 7 2 2" xfId="24838"/>
    <cellStyle name="常规 35 4 3 4 7 2 3" xfId="24841"/>
    <cellStyle name="常规 35 4 3 4 7 3" xfId="27599"/>
    <cellStyle name="常规 35 4 3 4 7 3 2" xfId="27527"/>
    <cellStyle name="常规 35 4 3 4 7 3 3" xfId="27530"/>
    <cellStyle name="常规 35 4 3 4 7 4" xfId="21486"/>
    <cellStyle name="常规 35 4 3 4 7 5" xfId="21489"/>
    <cellStyle name="常规 35 4 3 4 8" xfId="17986"/>
    <cellStyle name="常规 35 4 3 4 8 2" xfId="27685"/>
    <cellStyle name="常规 35 4 3 4 8 2 2" xfId="3607"/>
    <cellStyle name="常规 35 4 3 4 8 2 3" xfId="3619"/>
    <cellStyle name="常规 35 4 3 4 8 3" xfId="27687"/>
    <cellStyle name="常规 35 4 3 4 8 3 2" xfId="3669"/>
    <cellStyle name="常规 35 4 3 4 8 3 3" xfId="3676"/>
    <cellStyle name="常规 35 4 3 4 8 4" xfId="27689"/>
    <cellStyle name="常规 35 4 3 4 8 5" xfId="27691"/>
    <cellStyle name="常规 35 4 3 4 9" xfId="17990"/>
    <cellStyle name="常规 35 4 3 4 9 2" xfId="24334"/>
    <cellStyle name="常规 35 4 3 4 9 2 2" xfId="3855"/>
    <cellStyle name="常规 35 4 3 4 9 2 3" xfId="3858"/>
    <cellStyle name="常规 35 4 3 4 9 3" xfId="27693"/>
    <cellStyle name="常规 35 4 3 4 9 3 2" xfId="2253"/>
    <cellStyle name="常规 35 4 3 4 9 3 3" xfId="2257"/>
    <cellStyle name="常规 35 4 3 4 9 4" xfId="27695"/>
    <cellStyle name="常规 35 4 3 4 9 5" xfId="27697"/>
    <cellStyle name="常规 35 4 3 5" xfId="14234"/>
    <cellStyle name="常规 35 4 3 5 2" xfId="25943"/>
    <cellStyle name="常规 35 4 3 5 2 2" xfId="25946"/>
    <cellStyle name="常规 35 4 3 5 2 3" xfId="25955"/>
    <cellStyle name="常规 35 4 3 5 3" xfId="25964"/>
    <cellStyle name="常规 35 4 3 5 3 2" xfId="25967"/>
    <cellStyle name="常规 35 4 3 5 3 3" xfId="25976"/>
    <cellStyle name="常规 35 4 3 5 4" xfId="20760"/>
    <cellStyle name="常规 35 4 3 5 5" xfId="25989"/>
    <cellStyle name="常规 35 4 3 6" xfId="27795"/>
    <cellStyle name="常规 35 4 3 6 2" xfId="27814"/>
    <cellStyle name="常规 35 4 3 6 2 2" xfId="27816"/>
    <cellStyle name="常规 35 4 3 6 2 3" xfId="27819"/>
    <cellStyle name="常规 35 4 3 6 3" xfId="27824"/>
    <cellStyle name="常规 35 4 3 6 3 2" xfId="27826"/>
    <cellStyle name="常规 35 4 3 6 3 3" xfId="27830"/>
    <cellStyle name="常规 35 4 3 6 4" xfId="24130"/>
    <cellStyle name="常规 35 4 3 6 5" xfId="24133"/>
    <cellStyle name="常规 35 4 3 7" xfId="27854"/>
    <cellStyle name="常规 35 4 3 7 2" xfId="27857"/>
    <cellStyle name="常规 35 4 3 7 2 2" xfId="27860"/>
    <cellStyle name="常规 35 4 3 7 2 3" xfId="122"/>
    <cellStyle name="常规 35 4 3 7 3" xfId="27862"/>
    <cellStyle name="常规 35 4 3 7 3 2" xfId="27864"/>
    <cellStyle name="常规 35 4 3 7 3 3" xfId="27866"/>
    <cellStyle name="常规 35 4 3 7 4" xfId="27868"/>
    <cellStyle name="常规 35 4 3 7 5" xfId="27870"/>
    <cellStyle name="常规 35 4 3 8" xfId="27872"/>
    <cellStyle name="常规 35 4 3 8 2" xfId="27874"/>
    <cellStyle name="常规 35 4 3 8 2 2" xfId="27876"/>
    <cellStyle name="常规 35 4 3 8 2 3" xfId="27878"/>
    <cellStyle name="常规 35 4 3 8 3" xfId="27880"/>
    <cellStyle name="常规 35 4 3 8 3 2" xfId="27882"/>
    <cellStyle name="常规 35 4 3 8 3 3" xfId="27884"/>
    <cellStyle name="常规 35 4 3 8 4" xfId="27886"/>
    <cellStyle name="常规 35 4 3 8 5" xfId="27888"/>
    <cellStyle name="常规 35 4 3 9" xfId="27890"/>
    <cellStyle name="常规 35 4 3 9 2" xfId="27892"/>
    <cellStyle name="常规 35 4 3 9 2 2" xfId="5741"/>
    <cellStyle name="常规 35 4 3 9 2 3" xfId="5745"/>
    <cellStyle name="常规 35 4 3 9 3" xfId="27895"/>
    <cellStyle name="常规 35 4 3 9 3 2" xfId="27897"/>
    <cellStyle name="常规 35 4 3 9 3 3" xfId="27899"/>
    <cellStyle name="常规 35 4 3 9 4" xfId="27901"/>
    <cellStyle name="常规 35 4 3 9 5" xfId="21797"/>
    <cellStyle name="常规 35 4 4" xfId="32766"/>
    <cellStyle name="常规 35 4 4 10" xfId="21249"/>
    <cellStyle name="常规 35 4 4 10 2" xfId="32768"/>
    <cellStyle name="常规 35 4 4 10 2 2" xfId="32769"/>
    <cellStyle name="常规 35 4 4 10 2 3" xfId="32770"/>
    <cellStyle name="常规 35 4 4 10 3" xfId="32772"/>
    <cellStyle name="常规 35 4 4 10 3 2" xfId="5541"/>
    <cellStyle name="常规 35 4 4 10 3 3" xfId="5543"/>
    <cellStyle name="常规 35 4 4 10 4" xfId="28091"/>
    <cellStyle name="常规 35 4 4 10 5" xfId="28093"/>
    <cellStyle name="常规 35 4 4 11" xfId="1444"/>
    <cellStyle name="常规 35 4 4 11 2" xfId="22089"/>
    <cellStyle name="常规 35 4 4 11 2 2" xfId="30768"/>
    <cellStyle name="常规 35 4 4 11 2 3" xfId="30770"/>
    <cellStyle name="常规 35 4 4 11 3" xfId="22092"/>
    <cellStyle name="常规 35 4 4 11 3 2" xfId="5601"/>
    <cellStyle name="常规 35 4 4 11 3 3" xfId="5604"/>
    <cellStyle name="常规 35 4 4 11 4" xfId="28096"/>
    <cellStyle name="常规 35 4 4 11 5" xfId="28098"/>
    <cellStyle name="常规 35 4 4 12" xfId="14795"/>
    <cellStyle name="常规 35 4 4 12 2" xfId="32773"/>
    <cellStyle name="常规 35 4 4 12 3" xfId="32774"/>
    <cellStyle name="常规 35 4 4 13" xfId="32776"/>
    <cellStyle name="常规 35 4 4 13 2" xfId="20926"/>
    <cellStyle name="常规 35 4 4 13 3" xfId="20928"/>
    <cellStyle name="常规 35 4 4 14" xfId="32777"/>
    <cellStyle name="常规 35 4 4 15" xfId="32778"/>
    <cellStyle name="常规 35 4 4 2" xfId="14263"/>
    <cellStyle name="常规 35 4 4 2 10" xfId="32779"/>
    <cellStyle name="常规 35 4 4 2 10 2" xfId="32780"/>
    <cellStyle name="常规 35 4 4 2 10 2 2" xfId="32781"/>
    <cellStyle name="常规 35 4 4 2 10 2 3" xfId="32782"/>
    <cellStyle name="常规 35 4 4 2 10 3" xfId="22938"/>
    <cellStyle name="常规 35 4 4 2 10 3 2" xfId="19746"/>
    <cellStyle name="常规 35 4 4 2 10 3 3" xfId="19748"/>
    <cellStyle name="常规 35 4 4 2 10 4" xfId="22940"/>
    <cellStyle name="常规 35 4 4 2 10 5" xfId="32783"/>
    <cellStyle name="常规 35 4 4 2 11" xfId="32784"/>
    <cellStyle name="常规 35 4 4 2 11 2" xfId="32785"/>
    <cellStyle name="常规 35 4 4 2 11 3" xfId="32786"/>
    <cellStyle name="常规 35 4 4 2 12" xfId="29624"/>
    <cellStyle name="常规 35 4 4 2 12 2" xfId="26229"/>
    <cellStyle name="常规 35 4 4 2 12 3" xfId="26234"/>
    <cellStyle name="常规 35 4 4 2 13" xfId="29627"/>
    <cellStyle name="常规 35 4 4 2 14" xfId="29630"/>
    <cellStyle name="常规 35 4 4 2 2" xfId="29331"/>
    <cellStyle name="常规 35 4 4 2 2 2" xfId="23074"/>
    <cellStyle name="常规 35 4 4 2 2 2 2" xfId="32787"/>
    <cellStyle name="常规 35 4 4 2 2 2 3" xfId="27923"/>
    <cellStyle name="常规 35 4 4 2 2 3" xfId="23076"/>
    <cellStyle name="常规 35 4 4 2 2 3 2" xfId="32788"/>
    <cellStyle name="常规 35 4 4 2 2 3 3" xfId="32789"/>
    <cellStyle name="常规 35 4 4 2 2 4" xfId="23078"/>
    <cellStyle name="常规 35 4 4 2 2 5" xfId="13820"/>
    <cellStyle name="常规 35 4 4 2 3" xfId="17945"/>
    <cellStyle name="常规 35 4 4 2 3 2" xfId="32790"/>
    <cellStyle name="常规 35 4 4 2 3 2 2" xfId="21772"/>
    <cellStyle name="常规 35 4 4 2 3 2 3" xfId="21774"/>
    <cellStyle name="常规 35 4 4 2 3 3" xfId="32791"/>
    <cellStyle name="常规 35 4 4 2 3 3 2" xfId="23169"/>
    <cellStyle name="常规 35 4 4 2 3 3 3" xfId="23171"/>
    <cellStyle name="常规 35 4 4 2 3 4" xfId="32792"/>
    <cellStyle name="常规 35 4 4 2 3 5" xfId="13890"/>
    <cellStyle name="常规 35 4 4 2 4" xfId="17948"/>
    <cellStyle name="常规 35 4 4 2 4 2" xfId="20783"/>
    <cellStyle name="常规 35 4 4 2 4 2 2" xfId="27363"/>
    <cellStyle name="常规 35 4 4 2 4 2 3" xfId="27642"/>
    <cellStyle name="常规 35 4 4 2 4 3" xfId="20786"/>
    <cellStyle name="常规 35 4 4 2 4 3 2" xfId="27368"/>
    <cellStyle name="常规 35 4 4 2 4 3 3" xfId="31898"/>
    <cellStyle name="常规 35 4 4 2 4 4" xfId="20790"/>
    <cellStyle name="常规 35 4 4 2 4 5" xfId="14060"/>
    <cellStyle name="常规 35 4 4 2 5" xfId="15815"/>
    <cellStyle name="常规 35 4 4 2 5 2" xfId="32793"/>
    <cellStyle name="常规 35 4 4 2 5 2 2" xfId="27374"/>
    <cellStyle name="常规 35 4 4 2 5 2 3" xfId="32794"/>
    <cellStyle name="常规 35 4 4 2 5 3" xfId="32795"/>
    <cellStyle name="常规 35 4 4 2 5 3 2" xfId="27378"/>
    <cellStyle name="常规 35 4 4 2 5 3 3" xfId="32796"/>
    <cellStyle name="常规 35 4 4 2 5 4" xfId="32113"/>
    <cellStyle name="常规 35 4 4 2 5 5" xfId="14103"/>
    <cellStyle name="常规 35 4 4 2 6" xfId="15818"/>
    <cellStyle name="常规 35 4 4 2 6 2" xfId="32797"/>
    <cellStyle name="常规 35 4 4 2 6 2 2" xfId="27384"/>
    <cellStyle name="常规 35 4 4 2 6 2 3" xfId="31278"/>
    <cellStyle name="常规 35 4 4 2 6 3" xfId="32798"/>
    <cellStyle name="常规 35 4 4 2 6 3 2" xfId="27388"/>
    <cellStyle name="常规 35 4 4 2 6 3 3" xfId="31284"/>
    <cellStyle name="常规 35 4 4 2 6 4" xfId="32799"/>
    <cellStyle name="常规 35 4 4 2 6 5" xfId="14126"/>
    <cellStyle name="常规 35 4 4 2 7" xfId="15823"/>
    <cellStyle name="常规 35 4 4 2 7 2" xfId="17026"/>
    <cellStyle name="常规 35 4 4 2 7 2 2" xfId="27395"/>
    <cellStyle name="常规 35 4 4 2 7 2 3" xfId="28106"/>
    <cellStyle name="常规 35 4 4 2 7 3" xfId="17029"/>
    <cellStyle name="常规 35 4 4 2 7 3 2" xfId="27400"/>
    <cellStyle name="常规 35 4 4 2 7 3 3" xfId="29611"/>
    <cellStyle name="常规 35 4 4 2 7 4" xfId="29613"/>
    <cellStyle name="常规 35 4 4 2 7 5" xfId="14140"/>
    <cellStyle name="常规 35 4 4 2 8" xfId="15828"/>
    <cellStyle name="常规 35 4 4 2 8 2" xfId="29615"/>
    <cellStyle name="常规 35 4 4 2 8 2 2" xfId="27406"/>
    <cellStyle name="常规 35 4 4 2 8 2 3" xfId="32800"/>
    <cellStyle name="常规 35 4 4 2 8 3" xfId="29617"/>
    <cellStyle name="常规 35 4 4 2 8 3 2" xfId="23198"/>
    <cellStyle name="常规 35 4 4 2 8 3 3" xfId="23200"/>
    <cellStyle name="常规 35 4 4 2 8 4" xfId="936"/>
    <cellStyle name="常规 35 4 4 2 8 5" xfId="14155"/>
    <cellStyle name="常规 35 4 4 2 9" xfId="15834"/>
    <cellStyle name="常规 35 4 4 2 9 2" xfId="29619"/>
    <cellStyle name="常规 35 4 4 2 9 2 2" xfId="27412"/>
    <cellStyle name="常规 35 4 4 2 9 2 3" xfId="32801"/>
    <cellStyle name="常规 35 4 4 2 9 3" xfId="29621"/>
    <cellStyle name="常规 35 4 4 2 9 3 2" xfId="27415"/>
    <cellStyle name="常规 35 4 4 2 9 3 3" xfId="32802"/>
    <cellStyle name="常规 35 4 4 2 9 4" xfId="32804"/>
    <cellStyle name="常规 35 4 4 2 9 5" xfId="32806"/>
    <cellStyle name="常规 35 4 4 3" xfId="14265"/>
    <cellStyle name="常规 35 4 4 3 2" xfId="14268"/>
    <cellStyle name="常规 35 4 4 3 2 2" xfId="23104"/>
    <cellStyle name="常规 35 4 4 3 2 3" xfId="23106"/>
    <cellStyle name="常规 35 4 4 3 3" xfId="32807"/>
    <cellStyle name="常规 35 4 4 3 3 2" xfId="32808"/>
    <cellStyle name="常规 35 4 4 3 3 3" xfId="32809"/>
    <cellStyle name="常规 35 4 4 3 4" xfId="20801"/>
    <cellStyle name="常规 35 4 4 3 5" xfId="20803"/>
    <cellStyle name="常规 35 4 4 4" xfId="14271"/>
    <cellStyle name="常规 35 4 4 4 2" xfId="27934"/>
    <cellStyle name="常规 35 4 4 4 2 2" xfId="27936"/>
    <cellStyle name="常规 35 4 4 4 2 3" xfId="27942"/>
    <cellStyle name="常规 35 4 4 4 3" xfId="18006"/>
    <cellStyle name="常规 35 4 4 4 3 2" xfId="27949"/>
    <cellStyle name="常规 35 4 4 4 3 3" xfId="27951"/>
    <cellStyle name="常规 35 4 4 4 4" xfId="18010"/>
    <cellStyle name="常规 35 4 4 4 5" xfId="18013"/>
    <cellStyle name="常规 35 4 4 5" xfId="14274"/>
    <cellStyle name="常规 35 4 4 5 2" xfId="27990"/>
    <cellStyle name="常规 35 4 4 5 2 2" xfId="26448"/>
    <cellStyle name="常规 35 4 4 5 2 3" xfId="27992"/>
    <cellStyle name="常规 35 4 4 5 3" xfId="27994"/>
    <cellStyle name="常规 35 4 4 5 3 2" xfId="26453"/>
    <cellStyle name="常规 35 4 4 5 3 3" xfId="27996"/>
    <cellStyle name="常规 35 4 4 5 4" xfId="24956"/>
    <cellStyle name="常规 35 4 4 5 5" xfId="24959"/>
    <cellStyle name="常规 35 4 4 6" xfId="14278"/>
    <cellStyle name="常规 35 4 4 6 2" xfId="28000"/>
    <cellStyle name="常规 35 4 4 6 2 2" xfId="28003"/>
    <cellStyle name="常规 35 4 4 6 2 3" xfId="10803"/>
    <cellStyle name="常规 35 4 4 6 3" xfId="28006"/>
    <cellStyle name="常规 35 4 4 6 3 2" xfId="28009"/>
    <cellStyle name="常规 35 4 4 6 3 3" xfId="10813"/>
    <cellStyle name="常规 35 4 4 6 4" xfId="20819"/>
    <cellStyle name="常规 35 4 4 6 5" xfId="28012"/>
    <cellStyle name="常规 35 4 4 7" xfId="14282"/>
    <cellStyle name="常规 35 4 4 7 2" xfId="28016"/>
    <cellStyle name="常规 35 4 4 7 2 2" xfId="28018"/>
    <cellStyle name="常规 35 4 4 7 2 3" xfId="28020"/>
    <cellStyle name="常规 35 4 4 7 3" xfId="28023"/>
    <cellStyle name="常规 35 4 4 7 3 2" xfId="28025"/>
    <cellStyle name="常规 35 4 4 7 3 3" xfId="28027"/>
    <cellStyle name="常规 35 4 4 7 4" xfId="28029"/>
    <cellStyle name="常规 35 4 4 7 5" xfId="24589"/>
    <cellStyle name="常规 35 4 4 8" xfId="28032"/>
    <cellStyle name="常规 35 4 4 8 2" xfId="28035"/>
    <cellStyle name="常规 35 4 4 8 2 2" xfId="28038"/>
    <cellStyle name="常规 35 4 4 8 2 3" xfId="28040"/>
    <cellStyle name="常规 35 4 4 8 3" xfId="28043"/>
    <cellStyle name="常规 35 4 4 8 3 2" xfId="28045"/>
    <cellStyle name="常规 35 4 4 8 3 3" xfId="28047"/>
    <cellStyle name="常规 35 4 4 8 4" xfId="28049"/>
    <cellStyle name="常规 35 4 4 8 5" xfId="28051"/>
    <cellStyle name="常规 35 4 4 9" xfId="28054"/>
    <cellStyle name="常规 35 4 4 9 2" xfId="28056"/>
    <cellStyle name="常规 35 4 4 9 2 2" xfId="28058"/>
    <cellStyle name="常规 35 4 4 9 2 3" xfId="28060"/>
    <cellStyle name="常规 35 4 4 9 3" xfId="28062"/>
    <cellStyle name="常规 35 4 4 9 3 2" xfId="28064"/>
    <cellStyle name="常规 35 4 4 9 3 3" xfId="28066"/>
    <cellStyle name="常规 35 4 4 9 4" xfId="28068"/>
    <cellStyle name="常规 35 4 4 9 5" xfId="21823"/>
    <cellStyle name="常规 35 4 5" xfId="32810"/>
    <cellStyle name="常规 35 4 5 10" xfId="28679"/>
    <cellStyle name="常规 35 4 5 10 2" xfId="32811"/>
    <cellStyle name="常规 35 4 5 10 2 2" xfId="13156"/>
    <cellStyle name="常规 35 4 5 10 2 3" xfId="13161"/>
    <cellStyle name="常规 35 4 5 10 3" xfId="28374"/>
    <cellStyle name="常规 35 4 5 10 3 2" xfId="7055"/>
    <cellStyle name="常规 35 4 5 10 3 3" xfId="21881"/>
    <cellStyle name="常规 35 4 5 10 4" xfId="13072"/>
    <cellStyle name="常规 35 4 5 10 5" xfId="13077"/>
    <cellStyle name="常规 35 4 5 11" xfId="32812"/>
    <cellStyle name="常规 35 4 5 11 2" xfId="22121"/>
    <cellStyle name="常规 35 4 5 11 2 2" xfId="32079"/>
    <cellStyle name="常规 35 4 5 11 2 3" xfId="32081"/>
    <cellStyle name="常规 35 4 5 11 3" xfId="22124"/>
    <cellStyle name="常规 35 4 5 11 3 2" xfId="28383"/>
    <cellStyle name="常规 35 4 5 11 3 3" xfId="28386"/>
    <cellStyle name="常规 35 4 5 11 4" xfId="28388"/>
    <cellStyle name="常规 35 4 5 11 5" xfId="28394"/>
    <cellStyle name="常规 35 4 5 12" xfId="27497"/>
    <cellStyle name="常规 35 4 5 12 2" xfId="11523"/>
    <cellStyle name="常规 35 4 5 12 3" xfId="27501"/>
    <cellStyle name="常规 35 4 5 13" xfId="27503"/>
    <cellStyle name="常规 35 4 5 13 2" xfId="20126"/>
    <cellStyle name="常规 35 4 5 13 3" xfId="20130"/>
    <cellStyle name="常规 35 4 5 14" xfId="10108"/>
    <cellStyle name="常规 35 4 5 15" xfId="24188"/>
    <cellStyle name="常规 35 4 5 2" xfId="14289"/>
    <cellStyle name="常规 35 4 5 2 10" xfId="12934"/>
    <cellStyle name="常规 35 4 5 2 10 2" xfId="32813"/>
    <cellStyle name="常规 35 4 5 2 10 2 2" xfId="30038"/>
    <cellStyle name="常规 35 4 5 2 10 2 3" xfId="32814"/>
    <cellStyle name="常规 35 4 5 2 10 3" xfId="25405"/>
    <cellStyle name="常规 35 4 5 2 10 3 2" xfId="30041"/>
    <cellStyle name="常规 35 4 5 2 10 3 3" xfId="32815"/>
    <cellStyle name="常规 35 4 5 2 10 4" xfId="25407"/>
    <cellStyle name="常规 35 4 5 2 10 5" xfId="25410"/>
    <cellStyle name="常规 35 4 5 2 11" xfId="3424"/>
    <cellStyle name="常规 35 4 5 2 11 2" xfId="16128"/>
    <cellStyle name="常规 35 4 5 2 11 3" xfId="16131"/>
    <cellStyle name="常规 35 4 5 2 12" xfId="3426"/>
    <cellStyle name="常规 35 4 5 2 12 2" xfId="32816"/>
    <cellStyle name="常规 35 4 5 2 12 3" xfId="32817"/>
    <cellStyle name="常规 35 4 5 2 13" xfId="3429"/>
    <cellStyle name="常规 35 4 5 2 14" xfId="3433"/>
    <cellStyle name="常规 35 4 5 2 2" xfId="12942"/>
    <cellStyle name="常规 35 4 5 2 2 2" xfId="32818"/>
    <cellStyle name="常规 35 4 5 2 2 2 2" xfId="25800"/>
    <cellStyle name="常规 35 4 5 2 2 2 3" xfId="25809"/>
    <cellStyle name="常规 35 4 5 2 2 3" xfId="32819"/>
    <cellStyle name="常规 35 4 5 2 2 3 2" xfId="32820"/>
    <cellStyle name="常规 35 4 5 2 2 3 3" xfId="32821"/>
    <cellStyle name="常规 35 4 5 2 2 4" xfId="18722"/>
    <cellStyle name="常规 35 4 5 2 2 5" xfId="18724"/>
    <cellStyle name="常规 35 4 5 2 3" xfId="12948"/>
    <cellStyle name="常规 35 4 5 2 3 2" xfId="3238"/>
    <cellStyle name="常规 35 4 5 2 3 2 2" xfId="29183"/>
    <cellStyle name="常规 35 4 5 2 3 2 3" xfId="32822"/>
    <cellStyle name="常规 35 4 5 2 3 3" xfId="3243"/>
    <cellStyle name="常规 35 4 5 2 3 3 2" xfId="29187"/>
    <cellStyle name="常规 35 4 5 2 3 3 3" xfId="32823"/>
    <cellStyle name="常规 35 4 5 2 3 4" xfId="23407"/>
    <cellStyle name="常规 35 4 5 2 3 5" xfId="23409"/>
    <cellStyle name="常规 35 4 5 2 4" xfId="12954"/>
    <cellStyle name="常规 35 4 5 2 4 2" xfId="18992"/>
    <cellStyle name="常规 35 4 5 2 4 2 2" xfId="29196"/>
    <cellStyle name="常规 35 4 5 2 4 2 3" xfId="32824"/>
    <cellStyle name="常规 35 4 5 2 4 3" xfId="18994"/>
    <cellStyle name="常规 35 4 5 2 4 3 2" xfId="29200"/>
    <cellStyle name="常规 35 4 5 2 4 3 3" xfId="32825"/>
    <cellStyle name="常规 35 4 5 2 4 4" xfId="29365"/>
    <cellStyle name="常规 35 4 5 2 4 5" xfId="3405"/>
    <cellStyle name="常规 35 4 5 2 5" xfId="12961"/>
    <cellStyle name="常规 35 4 5 2 5 2" xfId="19333"/>
    <cellStyle name="常规 35 4 5 2 5 2 2" xfId="29209"/>
    <cellStyle name="常规 35 4 5 2 5 2 3" xfId="32826"/>
    <cellStyle name="常规 35 4 5 2 5 3" xfId="19336"/>
    <cellStyle name="常规 35 4 5 2 5 3 2" xfId="29213"/>
    <cellStyle name="常规 35 4 5 2 5 3 3" xfId="32827"/>
    <cellStyle name="常规 35 4 5 2 5 4" xfId="19339"/>
    <cellStyle name="常规 35 4 5 2 5 5" xfId="19342"/>
    <cellStyle name="常规 35 4 5 2 6" xfId="12968"/>
    <cellStyle name="常规 35 4 5 2 6 2" xfId="32828"/>
    <cellStyle name="常规 35 4 5 2 6 2 2" xfId="29222"/>
    <cellStyle name="常规 35 4 5 2 6 2 3" xfId="32829"/>
    <cellStyle name="常规 35 4 5 2 6 3" xfId="32830"/>
    <cellStyle name="常规 35 4 5 2 6 3 2" xfId="29226"/>
    <cellStyle name="常规 35 4 5 2 6 3 3" xfId="32831"/>
    <cellStyle name="常规 35 4 5 2 6 4" xfId="29371"/>
    <cellStyle name="常规 35 4 5 2 6 5" xfId="29373"/>
    <cellStyle name="常规 35 4 5 2 7" xfId="12975"/>
    <cellStyle name="常规 35 4 5 2 7 2" xfId="32833"/>
    <cellStyle name="常规 35 4 5 2 7 2 2" xfId="29235"/>
    <cellStyle name="常规 35 4 5 2 7 2 3" xfId="32834"/>
    <cellStyle name="常规 35 4 5 2 7 3" xfId="32836"/>
    <cellStyle name="常规 35 4 5 2 7 3 2" xfId="29240"/>
    <cellStyle name="常规 35 4 5 2 7 3 3" xfId="32837"/>
    <cellStyle name="常规 35 4 5 2 7 4" xfId="32838"/>
    <cellStyle name="常规 35 4 5 2 7 5" xfId="32839"/>
    <cellStyle name="常规 35 4 5 2 8" xfId="12983"/>
    <cellStyle name="常规 35 4 5 2 8 2" xfId="15346"/>
    <cellStyle name="常规 35 4 5 2 8 2 2" xfId="15350"/>
    <cellStyle name="常规 35 4 5 2 8 2 3" xfId="32840"/>
    <cellStyle name="常规 35 4 5 2 8 3" xfId="15352"/>
    <cellStyle name="常规 35 4 5 2 8 3 2" xfId="15356"/>
    <cellStyle name="常规 35 4 5 2 8 3 3" xfId="32841"/>
    <cellStyle name="常规 35 4 5 2 8 4" xfId="15358"/>
    <cellStyle name="常规 35 4 5 2 8 5" xfId="15360"/>
    <cellStyle name="常规 35 4 5 2 9" xfId="13008"/>
    <cellStyle name="常规 35 4 5 2 9 2" xfId="15395"/>
    <cellStyle name="常规 35 4 5 2 9 2 2" xfId="1951"/>
    <cellStyle name="常规 35 4 5 2 9 2 3" xfId="1958"/>
    <cellStyle name="常规 35 4 5 2 9 3" xfId="15397"/>
    <cellStyle name="常规 35 4 5 2 9 3 2" xfId="4921"/>
    <cellStyle name="常规 35 4 5 2 9 3 3" xfId="4927"/>
    <cellStyle name="常规 35 4 5 2 9 4" xfId="15400"/>
    <cellStyle name="常规 35 4 5 2 9 5" xfId="15404"/>
    <cellStyle name="常规 35 4 5 3" xfId="32842"/>
    <cellStyle name="常规 35 4 5 3 2" xfId="27169"/>
    <cellStyle name="常规 35 4 5 3 2 2" xfId="32843"/>
    <cellStyle name="常规 35 4 5 3 2 3" xfId="32844"/>
    <cellStyle name="常规 35 4 5 3 3" xfId="18152"/>
    <cellStyle name="常规 35 4 5 3 3 2" xfId="32845"/>
    <cellStyle name="常规 35 4 5 3 3 3" xfId="32846"/>
    <cellStyle name="常规 35 4 5 3 4" xfId="18154"/>
    <cellStyle name="常规 35 4 5 3 5" xfId="32847"/>
    <cellStyle name="常规 35 4 5 4" xfId="20056"/>
    <cellStyle name="常规 35 4 5 4 2" xfId="27173"/>
    <cellStyle name="常规 35 4 5 4 2 2" xfId="28121"/>
    <cellStyle name="常规 35 4 5 4 2 3" xfId="28125"/>
    <cellStyle name="常规 35 4 5 4 3" xfId="18158"/>
    <cellStyle name="常规 35 4 5 4 3 2" xfId="19215"/>
    <cellStyle name="常规 35 4 5 4 3 3" xfId="19222"/>
    <cellStyle name="常规 35 4 5 4 4" xfId="20843"/>
    <cellStyle name="常规 35 4 5 4 5" xfId="28141"/>
    <cellStyle name="常规 35 4 5 5" xfId="20059"/>
    <cellStyle name="常规 35 4 5 5 2" xfId="28187"/>
    <cellStyle name="常规 35 4 5 5 2 2" xfId="23807"/>
    <cellStyle name="常规 35 4 5 5 2 3" xfId="23810"/>
    <cellStyle name="常规 35 4 5 5 3" xfId="28189"/>
    <cellStyle name="常规 35 4 5 5 3 2" xfId="28191"/>
    <cellStyle name="常规 35 4 5 5 3 3" xfId="28193"/>
    <cellStyle name="常规 35 4 5 5 4" xfId="28195"/>
    <cellStyle name="常规 35 4 5 5 5" xfId="14611"/>
    <cellStyle name="常规 35 4 5 6" xfId="20062"/>
    <cellStyle name="常规 35 4 5 6 2" xfId="28198"/>
    <cellStyle name="常规 35 4 5 6 2 2" xfId="27805"/>
    <cellStyle name="常规 35 4 5 6 2 3" xfId="13618"/>
    <cellStyle name="常规 35 4 5 6 3" xfId="28200"/>
    <cellStyle name="常规 35 4 5 6 3 2" xfId="28202"/>
    <cellStyle name="常规 35 4 5 6 3 3" xfId="13628"/>
    <cellStyle name="常规 35 4 5 6 4" xfId="28204"/>
    <cellStyle name="常规 35 4 5 6 5" xfId="28206"/>
    <cellStyle name="常规 35 4 5 7" xfId="20065"/>
    <cellStyle name="常规 35 4 5 7 2" xfId="28210"/>
    <cellStyle name="常规 35 4 5 7 2 2" xfId="28212"/>
    <cellStyle name="常规 35 4 5 7 2 3" xfId="26004"/>
    <cellStyle name="常规 35 4 5 7 3" xfId="28215"/>
    <cellStyle name="常规 35 4 5 7 3 2" xfId="28217"/>
    <cellStyle name="常规 35 4 5 7 3 3" xfId="28219"/>
    <cellStyle name="常规 35 4 5 7 4" xfId="28222"/>
    <cellStyle name="常规 35 4 5 7 5" xfId="28224"/>
    <cellStyle name="常规 35 4 5 8" xfId="16262"/>
    <cellStyle name="常规 35 4 5 8 2" xfId="16265"/>
    <cellStyle name="常规 35 4 5 8 2 2" xfId="28226"/>
    <cellStyle name="常规 35 4 5 8 2 3" xfId="28228"/>
    <cellStyle name="常规 35 4 5 8 3" xfId="28230"/>
    <cellStyle name="常规 35 4 5 8 3 2" xfId="28232"/>
    <cellStyle name="常规 35 4 5 8 3 3" xfId="28234"/>
    <cellStyle name="常规 35 4 5 8 4" xfId="28236"/>
    <cellStyle name="常规 35 4 5 8 5" xfId="28238"/>
    <cellStyle name="常规 35 4 5 9" xfId="16269"/>
    <cellStyle name="常规 35 4 5 9 2" xfId="28240"/>
    <cellStyle name="常规 35 4 5 9 2 2" xfId="28242"/>
    <cellStyle name="常规 35 4 5 9 2 3" xfId="28244"/>
    <cellStyle name="常规 35 4 5 9 3" xfId="28246"/>
    <cellStyle name="常规 35 4 5 9 3 2" xfId="28248"/>
    <cellStyle name="常规 35 4 5 9 3 3" xfId="28250"/>
    <cellStyle name="常规 35 4 5 9 4" xfId="28252"/>
    <cellStyle name="常规 35 4 5 9 5" xfId="21838"/>
    <cellStyle name="常规 35 4 6" xfId="32848"/>
    <cellStyle name="常规 35 4 6 10" xfId="32849"/>
    <cellStyle name="常规 35 4 6 10 2" xfId="28539"/>
    <cellStyle name="常规 35 4 6 10 2 2" xfId="32850"/>
    <cellStyle name="常规 35 4 6 10 2 3" xfId="26766"/>
    <cellStyle name="常规 35 4 6 10 3" xfId="32851"/>
    <cellStyle name="常规 35 4 6 10 3 2" xfId="32852"/>
    <cellStyle name="常规 35 4 6 10 3 3" xfId="26774"/>
    <cellStyle name="常规 35 4 6 10 4" xfId="32853"/>
    <cellStyle name="常规 35 4 6 10 5" xfId="32854"/>
    <cellStyle name="常规 35 4 6 11" xfId="32855"/>
    <cellStyle name="常规 35 4 6 11 2" xfId="28555"/>
    <cellStyle name="常规 35 4 6 11 3" xfId="32857"/>
    <cellStyle name="常规 35 4 6 12" xfId="18454"/>
    <cellStyle name="常规 35 4 6 12 2" xfId="32858"/>
    <cellStyle name="常规 35 4 6 12 3" xfId="32859"/>
    <cellStyle name="常规 35 4 6 13" xfId="18457"/>
    <cellStyle name="常规 35 4 6 14" xfId="18460"/>
    <cellStyle name="常规 35 4 6 2" xfId="14296"/>
    <cellStyle name="常规 35 4 6 2 2" xfId="14298"/>
    <cellStyle name="常规 35 4 6 2 2 2" xfId="23179"/>
    <cellStyle name="常规 35 4 6 2 2 3" xfId="23183"/>
    <cellStyle name="常规 35 4 6 2 3" xfId="24009"/>
    <cellStyle name="常规 35 4 6 2 3 2" xfId="32860"/>
    <cellStyle name="常规 35 4 6 2 3 3" xfId="32861"/>
    <cellStyle name="常规 35 4 6 2 4" xfId="20853"/>
    <cellStyle name="常规 35 4 6 2 5" xfId="20858"/>
    <cellStyle name="常规 35 4 6 3" xfId="32862"/>
    <cellStyle name="常规 35 4 6 3 2" xfId="32863"/>
    <cellStyle name="常规 35 4 6 3 2 2" xfId="23209"/>
    <cellStyle name="常规 35 4 6 3 2 3" xfId="23212"/>
    <cellStyle name="常规 35 4 6 3 3" xfId="32864"/>
    <cellStyle name="常规 35 4 6 3 3 2" xfId="32865"/>
    <cellStyle name="常规 35 4 6 3 3 3" xfId="32866"/>
    <cellStyle name="常规 35 4 6 3 4" xfId="32867"/>
    <cellStyle name="常规 35 4 6 3 5" xfId="32868"/>
    <cellStyle name="常规 35 4 6 4" xfId="28279"/>
    <cellStyle name="常规 35 4 6 4 2" xfId="28281"/>
    <cellStyle name="常规 35 4 6 4 2 2" xfId="28283"/>
    <cellStyle name="常规 35 4 6 4 2 3" xfId="28286"/>
    <cellStyle name="常规 35 4 6 4 3" xfId="28288"/>
    <cellStyle name="常规 35 4 6 4 3 2" xfId="28290"/>
    <cellStyle name="常规 35 4 6 4 3 3" xfId="28292"/>
    <cellStyle name="常规 35 4 6 4 4" xfId="20863"/>
    <cellStyle name="常规 35 4 6 4 5" xfId="28294"/>
    <cellStyle name="常规 35 4 6 5" xfId="28296"/>
    <cellStyle name="常规 35 4 6 5 2" xfId="28298"/>
    <cellStyle name="常规 35 4 6 5 2 2" xfId="28300"/>
    <cellStyle name="常规 35 4 6 5 2 3" xfId="28303"/>
    <cellStyle name="常规 35 4 6 5 3" xfId="28305"/>
    <cellStyle name="常规 35 4 6 5 3 2" xfId="28307"/>
    <cellStyle name="常规 35 4 6 5 3 3" xfId="28309"/>
    <cellStyle name="常规 35 4 6 5 4" xfId="28311"/>
    <cellStyle name="常规 35 4 6 5 5" xfId="28313"/>
    <cellStyle name="常规 35 4 6 6" xfId="28315"/>
    <cellStyle name="常规 35 4 6 6 2" xfId="28318"/>
    <cellStyle name="常规 35 4 6 6 2 2" xfId="28320"/>
    <cellStyle name="常规 35 4 6 6 2 3" xfId="28322"/>
    <cellStyle name="常规 35 4 6 6 3" xfId="28324"/>
    <cellStyle name="常规 35 4 6 6 3 2" xfId="28326"/>
    <cellStyle name="常规 35 4 6 6 3 3" xfId="28328"/>
    <cellStyle name="常规 35 4 6 6 4" xfId="28330"/>
    <cellStyle name="常规 35 4 6 6 5" xfId="28332"/>
    <cellStyle name="常规 35 4 6 7" xfId="28334"/>
    <cellStyle name="常规 35 4 6 7 2" xfId="28338"/>
    <cellStyle name="常规 35 4 6 7 2 2" xfId="28340"/>
    <cellStyle name="常规 35 4 6 7 2 3" xfId="28342"/>
    <cellStyle name="常规 35 4 6 7 3" xfId="28345"/>
    <cellStyle name="常规 35 4 6 7 3 2" xfId="28347"/>
    <cellStyle name="常规 35 4 6 7 3 3" xfId="28349"/>
    <cellStyle name="常规 35 4 6 7 4" xfId="28352"/>
    <cellStyle name="常规 35 4 6 7 5" xfId="28354"/>
    <cellStyle name="常规 35 4 6 8" xfId="28356"/>
    <cellStyle name="常规 35 4 6 8 2" xfId="28358"/>
    <cellStyle name="常规 35 4 6 8 2 2" xfId="28360"/>
    <cellStyle name="常规 35 4 6 8 2 3" xfId="28362"/>
    <cellStyle name="常规 35 4 6 8 3" xfId="28364"/>
    <cellStyle name="常规 35 4 6 8 3 2" xfId="28366"/>
    <cellStyle name="常规 35 4 6 8 3 3" xfId="28368"/>
    <cellStyle name="常规 35 4 6 8 4" xfId="28370"/>
    <cellStyle name="常规 35 4 6 8 5" xfId="5432"/>
    <cellStyle name="常规 35 4 6 9" xfId="28372"/>
    <cellStyle name="常规 35 4 6 9 2" xfId="28375"/>
    <cellStyle name="常规 35 4 6 9 2 2" xfId="7056"/>
    <cellStyle name="常规 35 4 6 9 2 3" xfId="21883"/>
    <cellStyle name="常规 35 4 6 9 3" xfId="13073"/>
    <cellStyle name="常规 35 4 6 9 3 2" xfId="28377"/>
    <cellStyle name="常规 35 4 6 9 3 3" xfId="28379"/>
    <cellStyle name="常规 35 4 6 9 4" xfId="13078"/>
    <cellStyle name="常规 35 4 6 9 5" xfId="21846"/>
    <cellStyle name="常规 35 4 7" xfId="32869"/>
    <cellStyle name="常规 35 4 7 2" xfId="32870"/>
    <cellStyle name="常规 35 4 7 2 2" xfId="13229"/>
    <cellStyle name="常规 35 4 7 2 3" xfId="13232"/>
    <cellStyle name="常规 35 4 7 3" xfId="32871"/>
    <cellStyle name="常规 35 4 7 3 2" xfId="32872"/>
    <cellStyle name="常规 35 4 7 3 3" xfId="32873"/>
    <cellStyle name="常规 35 4 7 4" xfId="28406"/>
    <cellStyle name="常规 35 4 7 5" xfId="28410"/>
    <cellStyle name="常规 35 4 8" xfId="27317"/>
    <cellStyle name="常规 35 4 8 2" xfId="32874"/>
    <cellStyle name="常规 35 4 8 2 2" xfId="13275"/>
    <cellStyle name="常规 35 4 8 2 3" xfId="13278"/>
    <cellStyle name="常规 35 4 8 3" xfId="32875"/>
    <cellStyle name="常规 35 4 8 3 2" xfId="32876"/>
    <cellStyle name="常规 35 4 8 3 3" xfId="32877"/>
    <cellStyle name="常规 35 4 8 4" xfId="28416"/>
    <cellStyle name="常规 35 4 8 5" xfId="28420"/>
    <cellStyle name="常规 35 4 9" xfId="3257"/>
    <cellStyle name="常规 35 4 9 2" xfId="3270"/>
    <cellStyle name="常规 35 4 9 2 2" xfId="3272"/>
    <cellStyle name="常规 35 4 9 2 3" xfId="3349"/>
    <cellStyle name="常规 35 4 9 3" xfId="3450"/>
    <cellStyle name="常规 35 4 9 3 2" xfId="489"/>
    <cellStyle name="常规 35 4 9 3 3" xfId="515"/>
    <cellStyle name="常规 35 4 9 4" xfId="3484"/>
    <cellStyle name="常规 35 4 9 5" xfId="3634"/>
    <cellStyle name="常规 35 5" xfId="18640"/>
    <cellStyle name="常规 35 5 10" xfId="25593"/>
    <cellStyle name="常规 35 5 10 2" xfId="32878"/>
    <cellStyle name="常规 35 5 10 2 2" xfId="32879"/>
    <cellStyle name="常规 35 5 10 2 3" xfId="32880"/>
    <cellStyle name="常规 35 5 10 3" xfId="32881"/>
    <cellStyle name="常规 35 5 10 3 2" xfId="16720"/>
    <cellStyle name="常规 35 5 10 3 3" xfId="16723"/>
    <cellStyle name="常规 35 5 10 4" xfId="32882"/>
    <cellStyle name="常规 35 5 10 5" xfId="32883"/>
    <cellStyle name="常规 35 5 11" xfId="12266"/>
    <cellStyle name="常规 35 5 11 2" xfId="32884"/>
    <cellStyle name="常规 35 5 11 2 2" xfId="32885"/>
    <cellStyle name="常规 35 5 11 2 3" xfId="32886"/>
    <cellStyle name="常规 35 5 11 3" xfId="6720"/>
    <cellStyle name="常规 35 5 11 3 2" xfId="32887"/>
    <cellStyle name="常规 35 5 11 3 3" xfId="32888"/>
    <cellStyle name="常规 35 5 11 4" xfId="6723"/>
    <cellStyle name="常规 35 5 11 5" xfId="32889"/>
    <cellStyle name="常规 35 5 12" xfId="1934"/>
    <cellStyle name="常规 35 5 12 2" xfId="32890"/>
    <cellStyle name="常规 35 5 12 2 2" xfId="21930"/>
    <cellStyle name="常规 35 5 12 2 3" xfId="21933"/>
    <cellStyle name="常规 35 5 12 3" xfId="32891"/>
    <cellStyle name="常规 35 5 12 3 2" xfId="26817"/>
    <cellStyle name="常规 35 5 12 3 3" xfId="26819"/>
    <cellStyle name="常规 35 5 12 4" xfId="32892"/>
    <cellStyle name="常规 35 5 12 5" xfId="32893"/>
    <cellStyle name="常规 35 5 13" xfId="12271"/>
    <cellStyle name="常规 35 5 13 2" xfId="32894"/>
    <cellStyle name="常规 35 5 13 2 2" xfId="26457"/>
    <cellStyle name="常规 35 5 13 2 3" xfId="26459"/>
    <cellStyle name="常规 35 5 13 3" xfId="9292"/>
    <cellStyle name="常规 35 5 13 3 2" xfId="8356"/>
    <cellStyle name="常规 35 5 13 3 3" xfId="8361"/>
    <cellStyle name="常规 35 5 13 4" xfId="4220"/>
    <cellStyle name="常规 35 5 13 5" xfId="4253"/>
    <cellStyle name="常规 35 5 14" xfId="12276"/>
    <cellStyle name="常规 35 5 14 2" xfId="17586"/>
    <cellStyle name="常规 35 5 14 2 2" xfId="17589"/>
    <cellStyle name="常规 35 5 14 2 3" xfId="17696"/>
    <cellStyle name="常规 35 5 14 3" xfId="17592"/>
    <cellStyle name="常规 35 5 14 3 2" xfId="22962"/>
    <cellStyle name="常规 35 5 14 3 3" xfId="32895"/>
    <cellStyle name="常规 35 5 14 4" xfId="17594"/>
    <cellStyle name="常规 35 5 14 5" xfId="31335"/>
    <cellStyle name="常规 35 5 15" xfId="12281"/>
    <cellStyle name="常规 35 5 15 2" xfId="17606"/>
    <cellStyle name="常规 35 5 15 3" xfId="17608"/>
    <cellStyle name="常规 35 5 16" xfId="12286"/>
    <cellStyle name="常规 35 5 16 2" xfId="32896"/>
    <cellStyle name="常规 35 5 16 3" xfId="32897"/>
    <cellStyle name="常规 35 5 17" xfId="32898"/>
    <cellStyle name="常规 35 5 18" xfId="32900"/>
    <cellStyle name="常规 35 5 2" xfId="19686"/>
    <cellStyle name="常规 35 5 2 10" xfId="32902"/>
    <cellStyle name="常规 35 5 2 10 2" xfId="32903"/>
    <cellStyle name="常规 35 5 2 10 2 2" xfId="27112"/>
    <cellStyle name="常规 35 5 2 10 2 3" xfId="32904"/>
    <cellStyle name="常规 35 5 2 10 3" xfId="32905"/>
    <cellStyle name="常规 35 5 2 10 3 2" xfId="23752"/>
    <cellStyle name="常规 35 5 2 10 3 3" xfId="32906"/>
    <cellStyle name="常规 35 5 2 10 4" xfId="32908"/>
    <cellStyle name="常规 35 5 2 10 5" xfId="32910"/>
    <cellStyle name="常规 35 5 2 11" xfId="32911"/>
    <cellStyle name="常规 35 5 2 11 2" xfId="32912"/>
    <cellStyle name="常规 35 5 2 11 2 2" xfId="20778"/>
    <cellStyle name="常规 35 5 2 11 2 3" xfId="20780"/>
    <cellStyle name="常规 35 5 2 11 3" xfId="32914"/>
    <cellStyle name="常规 35 5 2 11 3 2" xfId="32916"/>
    <cellStyle name="常规 35 5 2 11 3 3" xfId="32917"/>
    <cellStyle name="常规 35 5 2 11 4" xfId="32918"/>
    <cellStyle name="常规 35 5 2 11 5" xfId="15001"/>
    <cellStyle name="常规 35 5 2 12" xfId="32920"/>
    <cellStyle name="常规 35 5 2 12 2" xfId="32921"/>
    <cellStyle name="常规 35 5 2 12 2 2" xfId="32922"/>
    <cellStyle name="常规 35 5 2 12 2 3" xfId="32923"/>
    <cellStyle name="常规 35 5 2 12 3" xfId="32924"/>
    <cellStyle name="常规 35 5 2 12 3 2" xfId="32925"/>
    <cellStyle name="常规 35 5 2 12 3 3" xfId="32926"/>
    <cellStyle name="常规 35 5 2 12 4" xfId="32927"/>
    <cellStyle name="常规 35 5 2 12 5" xfId="32928"/>
    <cellStyle name="常规 35 5 2 13" xfId="32929"/>
    <cellStyle name="常规 35 5 2 13 2" xfId="32930"/>
    <cellStyle name="常规 35 5 2 13 2 2" xfId="32931"/>
    <cellStyle name="常规 35 5 2 13 2 3" xfId="22355"/>
    <cellStyle name="常规 35 5 2 13 3" xfId="32932"/>
    <cellStyle name="常规 35 5 2 13 3 2" xfId="19275"/>
    <cellStyle name="常规 35 5 2 13 3 3" xfId="19277"/>
    <cellStyle name="常规 35 5 2 13 4" xfId="32933"/>
    <cellStyle name="常规 35 5 2 13 5" xfId="32934"/>
    <cellStyle name="常规 35 5 2 14" xfId="32935"/>
    <cellStyle name="常规 35 5 2 14 2" xfId="32936"/>
    <cellStyle name="常规 35 5 2 14 3" xfId="32938"/>
    <cellStyle name="常规 35 5 2 15" xfId="32940"/>
    <cellStyle name="常规 35 5 2 15 2" xfId="32941"/>
    <cellStyle name="常规 35 5 2 15 3" xfId="32942"/>
    <cellStyle name="常规 35 5 2 16" xfId="20705"/>
    <cellStyle name="常规 35 5 2 17" xfId="20708"/>
    <cellStyle name="常规 35 5 2 2" xfId="7895"/>
    <cellStyle name="常规 35 5 2 2 10" xfId="28505"/>
    <cellStyle name="常规 35 5 2 2 10 2" xfId="28507"/>
    <cellStyle name="常规 35 5 2 2 10 2 2" xfId="32943"/>
    <cellStyle name="常规 35 5 2 2 10 2 3" xfId="32944"/>
    <cellStyle name="常规 35 5 2 2 10 3" xfId="28509"/>
    <cellStyle name="常规 35 5 2 2 10 3 2" xfId="32945"/>
    <cellStyle name="常规 35 5 2 2 10 3 3" xfId="32946"/>
    <cellStyle name="常规 35 5 2 2 10 4" xfId="32947"/>
    <cellStyle name="常规 35 5 2 2 10 5" xfId="32948"/>
    <cellStyle name="常规 35 5 2 2 11" xfId="28511"/>
    <cellStyle name="常规 35 5 2 2 11 2" xfId="28513"/>
    <cellStyle name="常规 35 5 2 2 11 2 2" xfId="32949"/>
    <cellStyle name="常规 35 5 2 2 11 2 3" xfId="32950"/>
    <cellStyle name="常规 35 5 2 2 11 3" xfId="28515"/>
    <cellStyle name="常规 35 5 2 2 11 3 2" xfId="32951"/>
    <cellStyle name="常规 35 5 2 2 11 3 3" xfId="32952"/>
    <cellStyle name="常规 35 5 2 2 11 4" xfId="11496"/>
    <cellStyle name="常规 35 5 2 2 11 5" xfId="11508"/>
    <cellStyle name="常规 35 5 2 2 12" xfId="28517"/>
    <cellStyle name="常规 35 5 2 2 12 2" xfId="32953"/>
    <cellStyle name="常规 35 5 2 2 12 3" xfId="32954"/>
    <cellStyle name="常规 35 5 2 2 13" xfId="2304"/>
    <cellStyle name="常规 35 5 2 2 13 2" xfId="32956"/>
    <cellStyle name="常规 35 5 2 2 13 3" xfId="32958"/>
    <cellStyle name="常规 35 5 2 2 14" xfId="32960"/>
    <cellStyle name="常规 35 5 2 2 15" xfId="32962"/>
    <cellStyle name="常规 35 5 2 2 2" xfId="25247"/>
    <cellStyle name="常规 35 5 2 2 2 10" xfId="32963"/>
    <cellStyle name="常规 35 5 2 2 2 10 2" xfId="32964"/>
    <cellStyle name="常规 35 5 2 2 2 10 2 2" xfId="32965"/>
    <cellStyle name="常规 35 5 2 2 2 10 2 3" xfId="32966"/>
    <cellStyle name="常规 35 5 2 2 2 10 3" xfId="32967"/>
    <cellStyle name="常规 35 5 2 2 2 10 3 2" xfId="32968"/>
    <cellStyle name="常规 35 5 2 2 2 10 3 3" xfId="32969"/>
    <cellStyle name="常规 35 5 2 2 2 10 4" xfId="32970"/>
    <cellStyle name="常规 35 5 2 2 2 10 5" xfId="32971"/>
    <cellStyle name="常规 35 5 2 2 2 11" xfId="32972"/>
    <cellStyle name="常规 35 5 2 2 2 11 2" xfId="20479"/>
    <cellStyle name="常规 35 5 2 2 2 11 3" xfId="20482"/>
    <cellStyle name="常规 35 5 2 2 2 12" xfId="14299"/>
    <cellStyle name="常规 35 5 2 2 2 12 2" xfId="23180"/>
    <cellStyle name="常规 35 5 2 2 2 12 3" xfId="23184"/>
    <cellStyle name="常规 35 5 2 2 2 13" xfId="24010"/>
    <cellStyle name="常规 35 5 2 2 2 14" xfId="20855"/>
    <cellStyle name="常规 35 5 2 2 2 2" xfId="32973"/>
    <cellStyle name="常规 35 5 2 2 2 2 2" xfId="32974"/>
    <cellStyle name="常规 35 5 2 2 2 2 2 2" xfId="13914"/>
    <cellStyle name="常规 35 5 2 2 2 2 2 3" xfId="13917"/>
    <cellStyle name="常规 35 5 2 2 2 2 3" xfId="32975"/>
    <cellStyle name="常规 35 5 2 2 2 2 3 2" xfId="32976"/>
    <cellStyle name="常规 35 5 2 2 2 2 3 3" xfId="32977"/>
    <cellStyle name="常规 35 5 2 2 2 2 4" xfId="32978"/>
    <cellStyle name="常规 35 5 2 2 2 2 5" xfId="32979"/>
    <cellStyle name="常规 35 5 2 2 2 3" xfId="19834"/>
    <cellStyle name="常规 35 5 2 2 2 3 2" xfId="32980"/>
    <cellStyle name="常规 35 5 2 2 2 3 2 2" xfId="13968"/>
    <cellStyle name="常规 35 5 2 2 2 3 2 3" xfId="13971"/>
    <cellStyle name="常规 35 5 2 2 2 3 3" xfId="32981"/>
    <cellStyle name="常规 35 5 2 2 2 3 3 2" xfId="32982"/>
    <cellStyle name="常规 35 5 2 2 2 3 3 3" xfId="32983"/>
    <cellStyle name="常规 35 5 2 2 2 3 4" xfId="32984"/>
    <cellStyle name="常规 35 5 2 2 2 3 5" xfId="32985"/>
    <cellStyle name="常规 35 5 2 2 2 4" xfId="19836"/>
    <cellStyle name="常规 35 5 2 2 2 4 2" xfId="19838"/>
    <cellStyle name="常规 35 5 2 2 2 4 2 2" xfId="18778"/>
    <cellStyle name="常规 35 5 2 2 2 4 2 3" xfId="32578"/>
    <cellStyle name="常规 35 5 2 2 2 4 3" xfId="32986"/>
    <cellStyle name="常规 35 5 2 2 2 4 3 2" xfId="32987"/>
    <cellStyle name="常规 35 5 2 2 2 4 3 3" xfId="32580"/>
    <cellStyle name="常规 35 5 2 2 2 4 4" xfId="32988"/>
    <cellStyle name="常规 35 5 2 2 2 4 5" xfId="32989"/>
    <cellStyle name="常规 35 5 2 2 2 5" xfId="32990"/>
    <cellStyle name="常规 35 5 2 2 2 5 2" xfId="32992"/>
    <cellStyle name="常规 35 5 2 2 2 5 2 2" xfId="18807"/>
    <cellStyle name="常规 35 5 2 2 2 5 2 3" xfId="25873"/>
    <cellStyle name="常规 35 5 2 2 2 5 3" xfId="3880"/>
    <cellStyle name="常规 35 5 2 2 2 5 3 2" xfId="3883"/>
    <cellStyle name="常规 35 5 2 2 2 5 3 3" xfId="3894"/>
    <cellStyle name="常规 35 5 2 2 2 5 4" xfId="3902"/>
    <cellStyle name="常规 35 5 2 2 2 5 5" xfId="3905"/>
    <cellStyle name="常规 35 5 2 2 2 6" xfId="2273"/>
    <cellStyle name="常规 35 5 2 2 2 6 2" xfId="2285"/>
    <cellStyle name="常规 35 5 2 2 2 6 2 2" xfId="1077"/>
    <cellStyle name="常规 35 5 2 2 2 6 2 3" xfId="1084"/>
    <cellStyle name="常规 35 5 2 2 2 6 3" xfId="2288"/>
    <cellStyle name="常规 35 5 2 2 2 6 3 2" xfId="1053"/>
    <cellStyle name="常规 35 5 2 2 2 6 3 3" xfId="1297"/>
    <cellStyle name="常规 35 5 2 2 2 6 4" xfId="2291"/>
    <cellStyle name="常规 35 5 2 2 2 6 5" xfId="2293"/>
    <cellStyle name="常规 35 5 2 2 2 7" xfId="2296"/>
    <cellStyle name="常规 35 5 2 2 2 7 2" xfId="2299"/>
    <cellStyle name="常规 35 5 2 2 2 7 2 2" xfId="32993"/>
    <cellStyle name="常规 35 5 2 2 2 7 2 3" xfId="32595"/>
    <cellStyle name="常规 35 5 2 2 2 7 3" xfId="3921"/>
    <cellStyle name="常规 35 5 2 2 2 7 3 2" xfId="32994"/>
    <cellStyle name="常规 35 5 2 2 2 7 3 3" xfId="32597"/>
    <cellStyle name="常规 35 5 2 2 2 7 4" xfId="6169"/>
    <cellStyle name="常规 35 5 2 2 2 7 5" xfId="6173"/>
    <cellStyle name="常规 35 5 2 2 2 8" xfId="690"/>
    <cellStyle name="常规 35 5 2 2 2 8 2" xfId="2303"/>
    <cellStyle name="常规 35 5 2 2 2 8 2 2" xfId="32955"/>
    <cellStyle name="常规 35 5 2 2 2 8 2 3" xfId="32957"/>
    <cellStyle name="常规 35 5 2 2 2 8 3" xfId="32959"/>
    <cellStyle name="常规 35 5 2 2 2 8 3 2" xfId="32995"/>
    <cellStyle name="常规 35 5 2 2 2 8 3 3" xfId="14955"/>
    <cellStyle name="常规 35 5 2 2 2 8 4" xfId="32961"/>
    <cellStyle name="常规 35 5 2 2 2 8 5" xfId="32996"/>
    <cellStyle name="常规 35 5 2 2 2 9" xfId="2307"/>
    <cellStyle name="常规 35 5 2 2 2 9 2" xfId="28525"/>
    <cellStyle name="常规 35 5 2 2 2 9 2 2" xfId="32997"/>
    <cellStyle name="常规 35 5 2 2 2 9 2 3" xfId="26387"/>
    <cellStyle name="常规 35 5 2 2 2 9 3" xfId="32998"/>
    <cellStyle name="常规 35 5 2 2 2 9 3 2" xfId="1582"/>
    <cellStyle name="常规 35 5 2 2 2 9 3 3" xfId="1703"/>
    <cellStyle name="常规 35 5 2 2 2 9 4" xfId="32999"/>
    <cellStyle name="常规 35 5 2 2 2 9 5" xfId="33000"/>
    <cellStyle name="常规 35 5 2 2 3" xfId="25249"/>
    <cellStyle name="常规 35 5 2 2 3 2" xfId="33001"/>
    <cellStyle name="常规 35 5 2 2 3 2 2" xfId="33002"/>
    <cellStyle name="常规 35 5 2 2 3 2 3" xfId="28626"/>
    <cellStyle name="常规 35 5 2 2 3 3" xfId="19842"/>
    <cellStyle name="常规 35 5 2 2 3 3 2" xfId="19845"/>
    <cellStyle name="常规 35 5 2 2 3 3 3" xfId="17691"/>
    <cellStyle name="常规 35 5 2 2 3 4" xfId="5226"/>
    <cellStyle name="常规 35 5 2 2 3 5" xfId="5228"/>
    <cellStyle name="常规 35 5 2 2 4" xfId="20943"/>
    <cellStyle name="常规 35 5 2 2 4 2" xfId="20946"/>
    <cellStyle name="常规 35 5 2 2 4 2 2" xfId="33003"/>
    <cellStyle name="常规 35 5 2 2 4 2 3" xfId="28630"/>
    <cellStyle name="常规 35 5 2 2 4 3" xfId="19849"/>
    <cellStyle name="常规 35 5 2 2 4 3 2" xfId="33004"/>
    <cellStyle name="常规 35 5 2 2 4 3 3" xfId="20892"/>
    <cellStyle name="常规 35 5 2 2 4 4" xfId="20948"/>
    <cellStyle name="常规 35 5 2 2 4 5" xfId="20950"/>
    <cellStyle name="常规 35 5 2 2 5" xfId="20953"/>
    <cellStyle name="常规 35 5 2 2 5 2" xfId="33005"/>
    <cellStyle name="常规 35 5 2 2 5 2 2" xfId="33006"/>
    <cellStyle name="常规 35 5 2 2 5 2 3" xfId="33007"/>
    <cellStyle name="常规 35 5 2 2 5 3" xfId="19851"/>
    <cellStyle name="常规 35 5 2 2 5 3 2" xfId="29826"/>
    <cellStyle name="常规 35 5 2 2 5 3 3" xfId="29829"/>
    <cellStyle name="常规 35 5 2 2 5 4" xfId="33008"/>
    <cellStyle name="常规 35 5 2 2 5 5" xfId="33009"/>
    <cellStyle name="常规 35 5 2 2 6" xfId="33010"/>
    <cellStyle name="常规 35 5 2 2 6 2" xfId="23547"/>
    <cellStyle name="常规 35 5 2 2 6 2 2" xfId="33011"/>
    <cellStyle name="常规 35 5 2 2 6 2 3" xfId="33012"/>
    <cellStyle name="常规 35 5 2 2 6 3" xfId="19854"/>
    <cellStyle name="常规 35 5 2 2 6 3 2" xfId="33013"/>
    <cellStyle name="常规 35 5 2 2 6 3 3" xfId="33014"/>
    <cellStyle name="常规 35 5 2 2 6 4" xfId="26210"/>
    <cellStyle name="常规 35 5 2 2 6 5" xfId="26212"/>
    <cellStyle name="常规 35 5 2 2 7" xfId="33015"/>
    <cellStyle name="常规 35 5 2 2 7 2" xfId="19891"/>
    <cellStyle name="常规 35 5 2 2 7 2 2" xfId="33016"/>
    <cellStyle name="常规 35 5 2 2 7 2 3" xfId="33017"/>
    <cellStyle name="常规 35 5 2 2 7 3" xfId="19860"/>
    <cellStyle name="常规 35 5 2 2 7 3 2" xfId="33018"/>
    <cellStyle name="常规 35 5 2 2 7 3 3" xfId="33019"/>
    <cellStyle name="常规 35 5 2 2 7 4" xfId="19895"/>
    <cellStyle name="常规 35 5 2 2 7 5" xfId="12560"/>
    <cellStyle name="常规 35 5 2 2 8" xfId="10289"/>
    <cellStyle name="常规 35 5 2 2 8 2" xfId="32418"/>
    <cellStyle name="常规 35 5 2 2 8 2 2" xfId="33020"/>
    <cellStyle name="常规 35 5 2 2 8 2 3" xfId="33021"/>
    <cellStyle name="常规 35 5 2 2 8 3" xfId="19865"/>
    <cellStyle name="常规 35 5 2 2 8 3 2" xfId="33022"/>
    <cellStyle name="常规 35 5 2 2 8 3 3" xfId="24679"/>
    <cellStyle name="常规 35 5 2 2 8 4" xfId="25737"/>
    <cellStyle name="常规 35 5 2 2 8 5" xfId="25740"/>
    <cellStyle name="常规 35 5 2 2 9" xfId="10293"/>
    <cellStyle name="常规 35 5 2 2 9 2" xfId="33023"/>
    <cellStyle name="常规 35 5 2 2 9 2 2" xfId="22375"/>
    <cellStyle name="常规 35 5 2 2 9 2 3" xfId="33024"/>
    <cellStyle name="常规 35 5 2 2 9 3" xfId="19872"/>
    <cellStyle name="常规 35 5 2 2 9 3 2" xfId="33025"/>
    <cellStyle name="常规 35 5 2 2 9 3 3" xfId="33026"/>
    <cellStyle name="常规 35 5 2 2 9 4" xfId="23203"/>
    <cellStyle name="常规 35 5 2 2 9 5" xfId="23206"/>
    <cellStyle name="常规 35 5 2 3" xfId="7900"/>
    <cellStyle name="常规 35 5 2 3 10" xfId="28541"/>
    <cellStyle name="常规 35 5 2 3 10 2" xfId="28543"/>
    <cellStyle name="常规 35 5 2 3 10 2 2" xfId="33027"/>
    <cellStyle name="常规 35 5 2 3 10 2 3" xfId="33028"/>
    <cellStyle name="常规 35 5 2 3 10 3" xfId="28545"/>
    <cellStyle name="常规 35 5 2 3 10 3 2" xfId="25791"/>
    <cellStyle name="常规 35 5 2 3 10 3 3" xfId="29884"/>
    <cellStyle name="常规 35 5 2 3 10 4" xfId="33029"/>
    <cellStyle name="常规 35 5 2 3 10 5" xfId="33030"/>
    <cellStyle name="常规 35 5 2 3 11" xfId="28547"/>
    <cellStyle name="常规 35 5 2 3 11 2" xfId="28549"/>
    <cellStyle name="常规 35 5 2 3 11 2 2" xfId="33031"/>
    <cellStyle name="常规 35 5 2 3 11 2 3" xfId="23587"/>
    <cellStyle name="常规 35 5 2 3 11 3" xfId="28551"/>
    <cellStyle name="常规 35 5 2 3 11 3 2" xfId="23718"/>
    <cellStyle name="常规 35 5 2 3 11 3 3" xfId="23997"/>
    <cellStyle name="常规 35 5 2 3 11 4" xfId="11887"/>
    <cellStyle name="常规 35 5 2 3 11 5" xfId="11890"/>
    <cellStyle name="常规 35 5 2 3 12" xfId="28553"/>
    <cellStyle name="常规 35 5 2 3 12 2" xfId="33032"/>
    <cellStyle name="常规 35 5 2 3 12 3" xfId="33033"/>
    <cellStyle name="常规 35 5 2 3 13" xfId="28556"/>
    <cellStyle name="常规 35 5 2 3 13 2" xfId="32907"/>
    <cellStyle name="常规 35 5 2 3 13 3" xfId="32909"/>
    <cellStyle name="常规 35 5 2 3 14" xfId="32856"/>
    <cellStyle name="常规 35 5 2 3 15" xfId="33034"/>
    <cellStyle name="常规 35 5 2 3 2" xfId="21644"/>
    <cellStyle name="常规 35 5 2 3 2 10" xfId="33035"/>
    <cellStyle name="常规 35 5 2 3 2 10 2" xfId="33036"/>
    <cellStyle name="常规 35 5 2 3 2 10 2 2" xfId="33037"/>
    <cellStyle name="常规 35 5 2 3 2 10 2 3" xfId="33038"/>
    <cellStyle name="常规 35 5 2 3 2 10 3" xfId="33039"/>
    <cellStyle name="常规 35 5 2 3 2 10 3 2" xfId="33040"/>
    <cellStyle name="常规 35 5 2 3 2 10 3 3" xfId="33041"/>
    <cellStyle name="常规 35 5 2 3 2 10 4" xfId="33042"/>
    <cellStyle name="常规 35 5 2 3 2 10 5" xfId="33043"/>
    <cellStyle name="常规 35 5 2 3 2 11" xfId="32991"/>
    <cellStyle name="常规 35 5 2 3 2 11 2" xfId="18808"/>
    <cellStyle name="常规 35 5 2 3 2 11 3" xfId="25874"/>
    <cellStyle name="常规 35 5 2 3 2 12" xfId="3879"/>
    <cellStyle name="常规 35 5 2 3 2 12 2" xfId="3882"/>
    <cellStyle name="常规 35 5 2 3 2 12 3" xfId="3893"/>
    <cellStyle name="常规 35 5 2 3 2 13" xfId="3901"/>
    <cellStyle name="常规 35 5 2 3 2 14" xfId="3904"/>
    <cellStyle name="常规 35 5 2 3 2 2" xfId="23046"/>
    <cellStyle name="常规 35 5 2 3 2 2 2" xfId="32576"/>
    <cellStyle name="常规 35 5 2 3 2 2 2 2" xfId="17352"/>
    <cellStyle name="常规 35 5 2 3 2 2 2 3" xfId="17356"/>
    <cellStyle name="常规 35 5 2 3 2 2 3" xfId="32583"/>
    <cellStyle name="常规 35 5 2 3 2 2 3 2" xfId="32585"/>
    <cellStyle name="常规 35 5 2 3 2 2 3 3" xfId="32587"/>
    <cellStyle name="常规 35 5 2 3 2 2 4" xfId="32589"/>
    <cellStyle name="常规 35 5 2 3 2 2 5" xfId="32593"/>
    <cellStyle name="常规 35 5 2 3 2 3" xfId="33044"/>
    <cellStyle name="常规 35 5 2 3 2 3 2" xfId="33045"/>
    <cellStyle name="常规 35 5 2 3 2 3 2 2" xfId="897"/>
    <cellStyle name="常规 35 5 2 3 2 3 2 3" xfId="908"/>
    <cellStyle name="常规 35 5 2 3 2 3 3" xfId="33046"/>
    <cellStyle name="常规 35 5 2 3 2 3 3 2" xfId="33047"/>
    <cellStyle name="常规 35 5 2 3 2 3 3 3" xfId="33048"/>
    <cellStyle name="常规 35 5 2 3 2 3 4" xfId="33049"/>
    <cellStyle name="常规 35 5 2 3 2 3 5" xfId="33050"/>
    <cellStyle name="常规 35 5 2 3 2 4" xfId="33051"/>
    <cellStyle name="常规 35 5 2 3 2 4 2" xfId="33052"/>
    <cellStyle name="常规 35 5 2 3 2 4 2 2" xfId="5887"/>
    <cellStyle name="常规 35 5 2 3 2 4 2 3" xfId="5897"/>
    <cellStyle name="常规 35 5 2 3 2 4 3" xfId="33053"/>
    <cellStyle name="常规 35 5 2 3 2 4 3 2" xfId="33054"/>
    <cellStyle name="常规 35 5 2 3 2 4 3 3" xfId="33055"/>
    <cellStyle name="常规 35 5 2 3 2 4 4" xfId="33056"/>
    <cellStyle name="常规 35 5 2 3 2 4 5" xfId="33057"/>
    <cellStyle name="常规 35 5 2 3 2 5" xfId="33058"/>
    <cellStyle name="常规 35 5 2 3 2 5 2" xfId="16176"/>
    <cellStyle name="常规 35 5 2 3 2 5 2 2" xfId="21390"/>
    <cellStyle name="常规 35 5 2 3 2 5 2 3" xfId="21395"/>
    <cellStyle name="常规 35 5 2 3 2 5 3" xfId="4868"/>
    <cellStyle name="常规 35 5 2 3 2 5 3 2" xfId="4870"/>
    <cellStyle name="常规 35 5 2 3 2 5 3 3" xfId="4872"/>
    <cellStyle name="常规 35 5 2 3 2 5 4" xfId="4875"/>
    <cellStyle name="常规 35 5 2 3 2 5 5" xfId="4878"/>
    <cellStyle name="常规 35 5 2 3 2 6" xfId="2771"/>
    <cellStyle name="常规 35 5 2 3 2 6 2" xfId="2784"/>
    <cellStyle name="常规 35 5 2 3 2 6 2 2" xfId="25710"/>
    <cellStyle name="常规 35 5 2 3 2 6 2 3" xfId="25724"/>
    <cellStyle name="常规 35 5 2 3 2 6 3" xfId="2788"/>
    <cellStyle name="常规 35 5 2 3 2 6 3 2" xfId="33059"/>
    <cellStyle name="常规 35 5 2 3 2 6 3 3" xfId="15620"/>
    <cellStyle name="常规 35 5 2 3 2 6 4" xfId="2796"/>
    <cellStyle name="常规 35 5 2 3 2 6 5" xfId="2803"/>
    <cellStyle name="常规 35 5 2 3 2 7" xfId="2823"/>
    <cellStyle name="常规 35 5 2 3 2 7 2" xfId="21250"/>
    <cellStyle name="常规 35 5 2 3 2 7 2 2" xfId="32767"/>
    <cellStyle name="常规 35 5 2 3 2 7 2 3" xfId="32771"/>
    <cellStyle name="常规 35 5 2 3 2 7 3" xfId="1443"/>
    <cellStyle name="常规 35 5 2 3 2 7 3 2" xfId="22090"/>
    <cellStyle name="常规 35 5 2 3 2 7 3 3" xfId="22093"/>
    <cellStyle name="常规 35 5 2 3 2 7 4" xfId="14796"/>
    <cellStyle name="常规 35 5 2 3 2 7 5" xfId="32775"/>
    <cellStyle name="常规 35 5 2 3 2 8" xfId="33060"/>
    <cellStyle name="常规 35 5 2 3 2 8 2" xfId="28654"/>
    <cellStyle name="常规 35 5 2 3 2 8 2 2" xfId="33061"/>
    <cellStyle name="常规 35 5 2 3 2 8 2 3" xfId="32569"/>
    <cellStyle name="常规 35 5 2 3 2 8 3" xfId="33062"/>
    <cellStyle name="常规 35 5 2 3 2 8 3 2" xfId="33063"/>
    <cellStyle name="常规 35 5 2 3 2 8 3 3" xfId="33064"/>
    <cellStyle name="常规 35 5 2 3 2 8 4" xfId="14798"/>
    <cellStyle name="常规 35 5 2 3 2 8 5" xfId="33065"/>
    <cellStyle name="常规 35 5 2 3 2 9" xfId="33066"/>
    <cellStyle name="常规 35 5 2 3 2 9 2" xfId="28662"/>
    <cellStyle name="常规 35 5 2 3 2 9 2 2" xfId="33067"/>
    <cellStyle name="常规 35 5 2 3 2 9 2 3" xfId="27893"/>
    <cellStyle name="常规 35 5 2 3 2 9 3" xfId="33068"/>
    <cellStyle name="常规 35 5 2 3 2 9 3 2" xfId="26812"/>
    <cellStyle name="常规 35 5 2 3 2 9 3 3" xfId="26823"/>
    <cellStyle name="常规 35 5 2 3 2 9 4" xfId="33069"/>
    <cellStyle name="常规 35 5 2 3 2 9 5" xfId="2276"/>
    <cellStyle name="常规 35 5 2 3 3" xfId="21646"/>
    <cellStyle name="常规 35 5 2 3 3 2" xfId="33070"/>
    <cellStyle name="常规 35 5 2 3 3 2 2" xfId="33071"/>
    <cellStyle name="常规 35 5 2 3 3 2 3" xfId="33072"/>
    <cellStyle name="常规 35 5 2 3 3 3" xfId="33073"/>
    <cellStyle name="常规 35 5 2 3 3 3 2" xfId="33074"/>
    <cellStyle name="常规 35 5 2 3 3 3 3" xfId="33075"/>
    <cellStyle name="常规 35 5 2 3 3 4" xfId="3255"/>
    <cellStyle name="常规 35 5 2 3 3 5" xfId="33076"/>
    <cellStyle name="常规 35 5 2 3 4" xfId="20970"/>
    <cellStyle name="常规 35 5 2 3 4 2" xfId="33077"/>
    <cellStyle name="常规 35 5 2 3 4 2 2" xfId="4028"/>
    <cellStyle name="常规 35 5 2 3 4 2 3" xfId="4030"/>
    <cellStyle name="常规 35 5 2 3 4 3" xfId="33078"/>
    <cellStyle name="常规 35 5 2 3 4 3 2" xfId="33079"/>
    <cellStyle name="常规 35 5 2 3 4 3 3" xfId="33080"/>
    <cellStyle name="常规 35 5 2 3 4 4" xfId="33081"/>
    <cellStyle name="常规 35 5 2 3 4 5" xfId="33082"/>
    <cellStyle name="常规 35 5 2 3 5" xfId="20973"/>
    <cellStyle name="常规 35 5 2 3 5 2" xfId="33083"/>
    <cellStyle name="常规 35 5 2 3 5 2 2" xfId="33084"/>
    <cellStyle name="常规 35 5 2 3 5 2 3" xfId="33085"/>
    <cellStyle name="常规 35 5 2 3 5 3" xfId="33086"/>
    <cellStyle name="常规 35 5 2 3 5 3 2" xfId="33087"/>
    <cellStyle name="常规 35 5 2 3 5 3 3" xfId="33088"/>
    <cellStyle name="常规 35 5 2 3 5 4" xfId="33089"/>
    <cellStyle name="常规 35 5 2 3 5 5" xfId="33090"/>
    <cellStyle name="常规 35 5 2 3 6" xfId="20976"/>
    <cellStyle name="常规 35 5 2 3 6 2" xfId="33091"/>
    <cellStyle name="常规 35 5 2 3 6 2 2" xfId="33092"/>
    <cellStyle name="常规 35 5 2 3 6 2 3" xfId="33093"/>
    <cellStyle name="常规 35 5 2 3 6 3" xfId="33094"/>
    <cellStyle name="常规 35 5 2 3 6 3 2" xfId="33095"/>
    <cellStyle name="常规 35 5 2 3 6 3 3" xfId="33096"/>
    <cellStyle name="常规 35 5 2 3 6 4" xfId="26215"/>
    <cellStyle name="常规 35 5 2 3 6 5" xfId="26217"/>
    <cellStyle name="常规 35 5 2 3 7" xfId="20979"/>
    <cellStyle name="常规 35 5 2 3 7 2" xfId="19914"/>
    <cellStyle name="常规 35 5 2 3 7 2 2" xfId="33098"/>
    <cellStyle name="常规 35 5 2 3 7 2 3" xfId="33100"/>
    <cellStyle name="常规 35 5 2 3 7 3" xfId="19916"/>
    <cellStyle name="常规 35 5 2 3 7 3 2" xfId="15460"/>
    <cellStyle name="常规 35 5 2 3 7 3 3" xfId="33101"/>
    <cellStyle name="常规 35 5 2 3 7 4" xfId="19920"/>
    <cellStyle name="常规 35 5 2 3 7 5" xfId="19263"/>
    <cellStyle name="常规 35 5 2 3 8" xfId="20981"/>
    <cellStyle name="常规 35 5 2 3 8 2" xfId="32424"/>
    <cellStyle name="常规 35 5 2 3 8 2 2" xfId="33102"/>
    <cellStyle name="常规 35 5 2 3 8 2 3" xfId="19432"/>
    <cellStyle name="常规 35 5 2 3 8 3" xfId="33103"/>
    <cellStyle name="常规 35 5 2 3 8 3 2" xfId="10829"/>
    <cellStyle name="常规 35 5 2 3 8 3 3" xfId="10834"/>
    <cellStyle name="常规 35 5 2 3 8 4" xfId="25744"/>
    <cellStyle name="常规 35 5 2 3 8 5" xfId="25747"/>
    <cellStyle name="常规 35 5 2 3 9" xfId="20983"/>
    <cellStyle name="常规 35 5 2 3 9 2" xfId="21410"/>
    <cellStyle name="常规 35 5 2 3 9 2 2" xfId="5048"/>
    <cellStyle name="常规 35 5 2 3 9 2 3" xfId="5050"/>
    <cellStyle name="常规 35 5 2 3 9 3" xfId="21412"/>
    <cellStyle name="常规 35 5 2 3 9 3 2" xfId="13647"/>
    <cellStyle name="常规 35 5 2 3 9 3 3" xfId="13654"/>
    <cellStyle name="常规 35 5 2 3 9 4" xfId="21414"/>
    <cellStyle name="常规 35 5 2 3 9 5" xfId="21417"/>
    <cellStyle name="常规 35 5 2 4" xfId="7905"/>
    <cellStyle name="常规 35 5 2 4 10" xfId="927"/>
    <cellStyle name="常规 35 5 2 4 10 2" xfId="932"/>
    <cellStyle name="常规 35 5 2 4 10 2 2" xfId="33104"/>
    <cellStyle name="常规 35 5 2 4 10 2 3" xfId="33105"/>
    <cellStyle name="常规 35 5 2 4 10 3" xfId="25573"/>
    <cellStyle name="常规 35 5 2 4 10 3 2" xfId="30740"/>
    <cellStyle name="常规 35 5 2 4 10 3 3" xfId="33106"/>
    <cellStyle name="常规 35 5 2 4 10 4" xfId="32215"/>
    <cellStyle name="常规 35 5 2 4 10 5" xfId="32217"/>
    <cellStyle name="常规 35 5 2 4 11" xfId="949"/>
    <cellStyle name="常规 35 5 2 4 11 2" xfId="27785"/>
    <cellStyle name="常规 35 5 2 4 11 3" xfId="33107"/>
    <cellStyle name="常规 35 5 2 4 12" xfId="965"/>
    <cellStyle name="常规 35 5 2 4 12 2" xfId="27789"/>
    <cellStyle name="常规 35 5 2 4 12 3" xfId="33108"/>
    <cellStyle name="常规 35 5 2 4 13" xfId="33109"/>
    <cellStyle name="常规 35 5 2 4 14" xfId="33110"/>
    <cellStyle name="常规 35 5 2 4 2" xfId="944"/>
    <cellStyle name="常规 35 5 2 4 2 2" xfId="32803"/>
    <cellStyle name="常规 35 5 2 4 2 2 2" xfId="18328"/>
    <cellStyle name="常规 35 5 2 4 2 2 3" xfId="18331"/>
    <cellStyle name="常规 35 5 2 4 2 3" xfId="32805"/>
    <cellStyle name="常规 35 5 2 4 2 3 2" xfId="33111"/>
    <cellStyle name="常规 35 5 2 4 2 3 3" xfId="33112"/>
    <cellStyle name="常规 35 5 2 4 2 4" xfId="33113"/>
    <cellStyle name="常规 35 5 2 4 2 5" xfId="33114"/>
    <cellStyle name="常规 35 5 2 4 3" xfId="962"/>
    <cellStyle name="常规 35 5 2 4 3 2" xfId="987"/>
    <cellStyle name="常规 35 5 2 4 3 2 2" xfId="18365"/>
    <cellStyle name="常规 35 5 2 4 3 2 3" xfId="18368"/>
    <cellStyle name="常规 35 5 2 4 3 3" xfId="33115"/>
    <cellStyle name="常规 35 5 2 4 3 3 2" xfId="33116"/>
    <cellStyle name="常规 35 5 2 4 3 3 3" xfId="33117"/>
    <cellStyle name="常规 35 5 2 4 3 4" xfId="33118"/>
    <cellStyle name="常规 35 5 2 4 3 5" xfId="33119"/>
    <cellStyle name="常规 35 5 2 4 4" xfId="991"/>
    <cellStyle name="常规 35 5 2 4 4 2" xfId="33120"/>
    <cellStyle name="常规 35 5 2 4 4 2 2" xfId="8161"/>
    <cellStyle name="常规 35 5 2 4 4 2 3" xfId="8164"/>
    <cellStyle name="常规 35 5 2 4 4 3" xfId="33121"/>
    <cellStyle name="常规 35 5 2 4 4 3 2" xfId="33122"/>
    <cellStyle name="常规 35 5 2 4 4 3 3" xfId="33123"/>
    <cellStyle name="常规 35 5 2 4 4 4" xfId="33124"/>
    <cellStyle name="常规 35 5 2 4 4 5" xfId="33125"/>
    <cellStyle name="常规 35 5 2 4 5" xfId="33126"/>
    <cellStyle name="常规 35 5 2 4 5 2" xfId="33127"/>
    <cellStyle name="常规 35 5 2 4 5 2 2" xfId="33128"/>
    <cellStyle name="常规 35 5 2 4 5 2 3" xfId="33129"/>
    <cellStyle name="常规 35 5 2 4 5 3" xfId="33130"/>
    <cellStyle name="常规 35 5 2 4 5 3 2" xfId="33131"/>
    <cellStyle name="常规 35 5 2 4 5 3 3" xfId="33132"/>
    <cellStyle name="常规 35 5 2 4 5 4" xfId="33133"/>
    <cellStyle name="常规 35 5 2 4 5 5" xfId="33134"/>
    <cellStyle name="常规 35 5 2 4 6" xfId="25937"/>
    <cellStyle name="常规 35 5 2 4 6 2" xfId="33135"/>
    <cellStyle name="常规 35 5 2 4 6 2 2" xfId="33136"/>
    <cellStyle name="常规 35 5 2 4 6 2 3" xfId="33137"/>
    <cellStyle name="常规 35 5 2 4 6 3" xfId="33138"/>
    <cellStyle name="常规 35 5 2 4 6 3 2" xfId="33139"/>
    <cellStyle name="常规 35 5 2 4 6 3 3" xfId="33140"/>
    <cellStyle name="常规 35 5 2 4 6 4" xfId="26221"/>
    <cellStyle name="常规 35 5 2 4 6 5" xfId="26223"/>
    <cellStyle name="常规 35 5 2 4 7" xfId="25939"/>
    <cellStyle name="常规 35 5 2 4 7 2" xfId="32428"/>
    <cellStyle name="常规 35 5 2 4 7 2 2" xfId="25139"/>
    <cellStyle name="常规 35 5 2 4 7 2 3" xfId="25141"/>
    <cellStyle name="常规 35 5 2 4 7 3" xfId="33141"/>
    <cellStyle name="常规 35 5 2 4 7 3 2" xfId="33142"/>
    <cellStyle name="常规 35 5 2 4 7 3 3" xfId="33143"/>
    <cellStyle name="常规 35 5 2 4 7 4" xfId="21610"/>
    <cellStyle name="常规 35 5 2 4 7 5" xfId="19282"/>
    <cellStyle name="常规 35 5 2 4 8" xfId="33144"/>
    <cellStyle name="常规 35 5 2 4 8 2" xfId="32432"/>
    <cellStyle name="常规 35 5 2 4 8 2 2" xfId="25156"/>
    <cellStyle name="常规 35 5 2 4 8 2 3" xfId="25158"/>
    <cellStyle name="常规 35 5 2 4 8 3" xfId="33145"/>
    <cellStyle name="常规 35 5 2 4 8 3 2" xfId="33146"/>
    <cellStyle name="常规 35 5 2 4 8 3 3" xfId="33147"/>
    <cellStyle name="常规 35 5 2 4 8 4" xfId="25749"/>
    <cellStyle name="常规 35 5 2 4 8 5" xfId="25752"/>
    <cellStyle name="常规 35 5 2 4 9" xfId="33148"/>
    <cellStyle name="常规 35 5 2 4 9 2" xfId="33149"/>
    <cellStyle name="常规 35 5 2 4 9 2 2" xfId="8834"/>
    <cellStyle name="常规 35 5 2 4 9 2 3" xfId="8838"/>
    <cellStyle name="常规 35 5 2 4 9 3" xfId="33150"/>
    <cellStyle name="常规 35 5 2 4 9 3 2" xfId="33151"/>
    <cellStyle name="常规 35 5 2 4 9 3 3" xfId="33152"/>
    <cellStyle name="常规 35 5 2 4 9 4" xfId="33153"/>
    <cellStyle name="常规 35 5 2 4 9 5" xfId="33154"/>
    <cellStyle name="常规 35 5 2 5" xfId="7910"/>
    <cellStyle name="常规 35 5 2 5 2" xfId="33156"/>
    <cellStyle name="常规 35 5 2 5 2 2" xfId="33157"/>
    <cellStyle name="常规 35 5 2 5 2 3" xfId="33158"/>
    <cellStyle name="常规 35 5 2 5 3" xfId="33159"/>
    <cellStyle name="常规 35 5 2 5 3 2" xfId="15476"/>
    <cellStyle name="常规 35 5 2 5 3 3" xfId="15554"/>
    <cellStyle name="常规 35 5 2 5 4" xfId="33160"/>
    <cellStyle name="常规 35 5 2 5 5" xfId="20691"/>
    <cellStyle name="常规 35 5 2 6" xfId="1745"/>
    <cellStyle name="常规 35 5 2 6 2" xfId="21528"/>
    <cellStyle name="常规 35 5 2 6 2 2" xfId="27986"/>
    <cellStyle name="常规 35 5 2 6 2 3" xfId="27988"/>
    <cellStyle name="常规 35 5 2 6 3" xfId="33161"/>
    <cellStyle name="常规 35 5 2 6 3 2" xfId="13955"/>
    <cellStyle name="常规 35 5 2 6 3 3" xfId="13959"/>
    <cellStyle name="常规 35 5 2 6 4" xfId="20990"/>
    <cellStyle name="常规 35 5 2 6 5" xfId="33162"/>
    <cellStyle name="常规 35 5 2 7" xfId="9433"/>
    <cellStyle name="常规 35 5 2 7 2" xfId="33163"/>
    <cellStyle name="常规 35 5 2 7 2 2" xfId="33164"/>
    <cellStyle name="常规 35 5 2 7 2 3" xfId="20302"/>
    <cellStyle name="常规 35 5 2 7 3" xfId="33165"/>
    <cellStyle name="常规 35 5 2 7 3 2" xfId="5315"/>
    <cellStyle name="常规 35 5 2 7 3 3" xfId="5321"/>
    <cellStyle name="常规 35 5 2 7 4" xfId="33166"/>
    <cellStyle name="常规 35 5 2 7 5" xfId="33167"/>
    <cellStyle name="常规 35 5 2 8" xfId="9436"/>
    <cellStyle name="常规 35 5 2 8 2" xfId="21548"/>
    <cellStyle name="常规 35 5 2 8 2 2" xfId="33168"/>
    <cellStyle name="常规 35 5 2 8 2 3" xfId="33169"/>
    <cellStyle name="常规 35 5 2 8 3" xfId="21550"/>
    <cellStyle name="常规 35 5 2 8 3 2" xfId="20021"/>
    <cellStyle name="常规 35 5 2 8 3 3" xfId="20023"/>
    <cellStyle name="常规 35 5 2 8 4" xfId="21552"/>
    <cellStyle name="常规 35 5 2 8 5" xfId="21554"/>
    <cellStyle name="常规 35 5 2 9" xfId="9439"/>
    <cellStyle name="常规 35 5 2 9 2" xfId="33170"/>
    <cellStyle name="常规 35 5 2 9 2 2" xfId="33171"/>
    <cellStyle name="常规 35 5 2 9 2 3" xfId="33172"/>
    <cellStyle name="常规 35 5 2 9 3" xfId="33173"/>
    <cellStyle name="常规 35 5 2 9 3 2" xfId="20403"/>
    <cellStyle name="常规 35 5 2 9 3 3" xfId="20407"/>
    <cellStyle name="常规 35 5 2 9 4" xfId="33174"/>
    <cellStyle name="常规 35 5 2 9 5" xfId="22194"/>
    <cellStyle name="常规 35 5 3" xfId="19689"/>
    <cellStyle name="常规 35 5 3 10" xfId="33097"/>
    <cellStyle name="常规 35 5 3 10 2" xfId="16834"/>
    <cellStyle name="常规 35 5 3 10 2 2" xfId="4554"/>
    <cellStyle name="常规 35 5 3 10 2 3" xfId="4558"/>
    <cellStyle name="常规 35 5 3 10 3" xfId="16837"/>
    <cellStyle name="常规 35 5 3 10 3 2" xfId="33175"/>
    <cellStyle name="常规 35 5 3 10 3 3" xfId="33176"/>
    <cellStyle name="常规 35 5 3 10 4" xfId="16840"/>
    <cellStyle name="常规 35 5 3 10 5" xfId="16842"/>
    <cellStyle name="常规 35 5 3 11" xfId="33099"/>
    <cellStyle name="常规 35 5 3 11 2" xfId="16851"/>
    <cellStyle name="常规 35 5 3 11 2 2" xfId="21819"/>
    <cellStyle name="常规 35 5 3 11 2 3" xfId="21835"/>
    <cellStyle name="常规 35 5 3 11 3" xfId="27791"/>
    <cellStyle name="常规 35 5 3 11 3 2" xfId="7869"/>
    <cellStyle name="常规 35 5 3 11 3 3" xfId="22269"/>
    <cellStyle name="常规 35 5 3 11 4" xfId="27793"/>
    <cellStyle name="常规 35 5 3 11 5" xfId="33177"/>
    <cellStyle name="常规 35 5 3 12" xfId="33178"/>
    <cellStyle name="常规 35 5 3 12 2" xfId="33179"/>
    <cellStyle name="常规 35 5 3 12 3" xfId="33180"/>
    <cellStyle name="常规 35 5 3 13" xfId="33181"/>
    <cellStyle name="常规 35 5 3 13 2" xfId="33182"/>
    <cellStyle name="常规 35 5 3 13 3" xfId="33183"/>
    <cellStyle name="常规 35 5 3 14" xfId="33184"/>
    <cellStyle name="常规 35 5 3 15" xfId="33185"/>
    <cellStyle name="常规 35 5 3 2" xfId="33186"/>
    <cellStyle name="常规 35 5 3 2 10" xfId="13302"/>
    <cellStyle name="常规 35 5 3 2 10 2" xfId="33187"/>
    <cellStyle name="常规 35 5 3 2 10 2 2" xfId="33188"/>
    <cellStyle name="常规 35 5 3 2 10 2 3" xfId="33189"/>
    <cellStyle name="常规 35 5 3 2 10 3" xfId="33190"/>
    <cellStyle name="常规 35 5 3 2 10 3 2" xfId="33191"/>
    <cellStyle name="常规 35 5 3 2 10 3 3" xfId="33192"/>
    <cellStyle name="常规 35 5 3 2 10 4" xfId="33193"/>
    <cellStyle name="常规 35 5 3 2 10 5" xfId="33194"/>
    <cellStyle name="常规 35 5 3 2 11" xfId="33195"/>
    <cellStyle name="常规 35 5 3 2 11 2" xfId="30463"/>
    <cellStyle name="常规 35 5 3 2 11 3" xfId="33196"/>
    <cellStyle name="常规 35 5 3 2 12" xfId="33197"/>
    <cellStyle name="常规 35 5 3 2 12 2" xfId="32717"/>
    <cellStyle name="常规 35 5 3 2 12 3" xfId="33198"/>
    <cellStyle name="常规 35 5 3 2 13" xfId="33199"/>
    <cellStyle name="常规 35 5 3 2 14" xfId="33200"/>
    <cellStyle name="常规 35 5 3 2 2" xfId="13307"/>
    <cellStyle name="常规 35 5 3 2 2 2" xfId="15137"/>
    <cellStyle name="常规 35 5 3 2 2 2 2" xfId="284"/>
    <cellStyle name="常规 35 5 3 2 2 2 3" xfId="290"/>
    <cellStyle name="常规 35 5 3 2 2 3" xfId="15140"/>
    <cellStyle name="常规 35 5 3 2 2 3 2" xfId="5492"/>
    <cellStyle name="常规 35 5 3 2 2 3 3" xfId="33201"/>
    <cellStyle name="常规 35 5 3 2 2 4" xfId="29720"/>
    <cellStyle name="常规 35 5 3 2 2 5" xfId="33202"/>
    <cellStyle name="常规 35 5 3 2 3" xfId="13310"/>
    <cellStyle name="常规 35 5 3 2 3 2" xfId="15161"/>
    <cellStyle name="常规 35 5 3 2 3 2 2" xfId="30104"/>
    <cellStyle name="常规 35 5 3 2 3 2 3" xfId="33203"/>
    <cellStyle name="常规 35 5 3 2 3 3" xfId="15163"/>
    <cellStyle name="常规 35 5 3 2 3 3 2" xfId="33204"/>
    <cellStyle name="常规 35 5 3 2 3 3 3" xfId="33205"/>
    <cellStyle name="常规 35 5 3 2 3 4" xfId="33206"/>
    <cellStyle name="常规 35 5 3 2 3 5" xfId="33207"/>
    <cellStyle name="常规 35 5 3 2 4" xfId="13314"/>
    <cellStyle name="常规 35 5 3 2 4 2" xfId="15177"/>
    <cellStyle name="常规 35 5 3 2 4 2 2" xfId="33208"/>
    <cellStyle name="常规 35 5 3 2 4 2 3" xfId="33209"/>
    <cellStyle name="常规 35 5 3 2 4 3" xfId="15179"/>
    <cellStyle name="常规 35 5 3 2 4 3 2" xfId="33210"/>
    <cellStyle name="常规 35 5 3 2 4 3 3" xfId="33211"/>
    <cellStyle name="常规 35 5 3 2 4 4" xfId="33212"/>
    <cellStyle name="常规 35 5 3 2 4 5" xfId="33213"/>
    <cellStyle name="常规 35 5 3 2 5" xfId="13317"/>
    <cellStyle name="常规 35 5 3 2 5 2" xfId="15186"/>
    <cellStyle name="常规 35 5 3 2 5 2 2" xfId="33214"/>
    <cellStyle name="常规 35 5 3 2 5 2 3" xfId="33215"/>
    <cellStyle name="常规 35 5 3 2 5 3" xfId="15188"/>
    <cellStyle name="常规 35 5 3 2 5 3 2" xfId="33216"/>
    <cellStyle name="常规 35 5 3 2 5 3 3" xfId="33217"/>
    <cellStyle name="常规 35 5 3 2 5 4" xfId="15190"/>
    <cellStyle name="常规 35 5 3 2 5 5" xfId="15192"/>
    <cellStyle name="常规 35 5 3 2 6" xfId="13320"/>
    <cellStyle name="常规 35 5 3 2 6 2" xfId="33218"/>
    <cellStyle name="常规 35 5 3 2 6 2 2" xfId="25362"/>
    <cellStyle name="常规 35 5 3 2 6 2 3" xfId="25474"/>
    <cellStyle name="常规 35 5 3 2 6 3" xfId="33219"/>
    <cellStyle name="常规 35 5 3 2 6 3 2" xfId="1917"/>
    <cellStyle name="常规 35 5 3 2 6 3 3" xfId="1927"/>
    <cellStyle name="常规 35 5 3 2 6 4" xfId="33220"/>
    <cellStyle name="常规 35 5 3 2 6 5" xfId="33221"/>
    <cellStyle name="常规 35 5 3 2 7" xfId="13323"/>
    <cellStyle name="常规 35 5 3 2 7 2" xfId="17836"/>
    <cellStyle name="常规 35 5 3 2 7 2 2" xfId="14316"/>
    <cellStyle name="常规 35 5 3 2 7 2 3" xfId="14323"/>
    <cellStyle name="常规 35 5 3 2 7 3" xfId="17839"/>
    <cellStyle name="常规 35 5 3 2 7 3 2" xfId="26647"/>
    <cellStyle name="常规 35 5 3 2 7 3 3" xfId="26651"/>
    <cellStyle name="常规 35 5 3 2 7 4" xfId="17842"/>
    <cellStyle name="常规 35 5 3 2 7 5" xfId="17844"/>
    <cellStyle name="常规 35 5 3 2 8" xfId="13326"/>
    <cellStyle name="常规 35 5 3 2 8 2" xfId="32485"/>
    <cellStyle name="常规 35 5 3 2 8 2 2" xfId="20661"/>
    <cellStyle name="常规 35 5 3 2 8 2 3" xfId="20666"/>
    <cellStyle name="常规 35 5 3 2 8 3" xfId="33222"/>
    <cellStyle name="常规 35 5 3 2 8 3 2" xfId="33223"/>
    <cellStyle name="常规 35 5 3 2 8 3 3" xfId="33224"/>
    <cellStyle name="常规 35 5 3 2 8 4" xfId="33225"/>
    <cellStyle name="常规 35 5 3 2 8 5" xfId="33226"/>
    <cellStyle name="常规 35 5 3 2 9" xfId="33227"/>
    <cellStyle name="常规 35 5 3 2 9 2" xfId="33228"/>
    <cellStyle name="常规 35 5 3 2 9 2 2" xfId="33229"/>
    <cellStyle name="常规 35 5 3 2 9 2 3" xfId="33230"/>
    <cellStyle name="常规 35 5 3 2 9 3" xfId="33231"/>
    <cellStyle name="常规 35 5 3 2 9 3 2" xfId="33232"/>
    <cellStyle name="常规 35 5 3 2 9 3 3" xfId="33233"/>
    <cellStyle name="常规 35 5 3 2 9 4" xfId="33234"/>
    <cellStyle name="常规 35 5 3 2 9 5" xfId="33235"/>
    <cellStyle name="常规 35 5 3 3" xfId="33236"/>
    <cellStyle name="常规 35 5 3 3 2" xfId="33237"/>
    <cellStyle name="常规 35 5 3 3 2 2" xfId="33238"/>
    <cellStyle name="常规 35 5 3 3 2 3" xfId="33239"/>
    <cellStyle name="常规 35 5 3 3 3" xfId="33240"/>
    <cellStyle name="常规 35 5 3 3 3 2" xfId="33241"/>
    <cellStyle name="常规 35 5 3 3 3 3" xfId="33242"/>
    <cellStyle name="常规 35 5 3 3 4" xfId="21014"/>
    <cellStyle name="常规 35 5 3 3 5" xfId="33243"/>
    <cellStyle name="常规 35 5 3 4" xfId="28484"/>
    <cellStyle name="常规 35 5 3 4 2" xfId="20423"/>
    <cellStyle name="常规 35 5 3 4 2 2" xfId="15401"/>
    <cellStyle name="常规 35 5 3 4 2 3" xfId="15405"/>
    <cellStyle name="常规 35 5 3 4 3" xfId="20426"/>
    <cellStyle name="常规 35 5 3 4 3 2" xfId="8598"/>
    <cellStyle name="常规 35 5 3 4 3 3" xfId="8603"/>
    <cellStyle name="常规 35 5 3 4 4" xfId="28503"/>
    <cellStyle name="常规 35 5 3 4 5" xfId="28519"/>
    <cellStyle name="常规 35 5 3 5" xfId="28558"/>
    <cellStyle name="常规 35 5 3 5 2" xfId="28561"/>
    <cellStyle name="常规 35 5 3 5 2 2" xfId="9451"/>
    <cellStyle name="常规 35 5 3 5 2 3" xfId="9465"/>
    <cellStyle name="常规 35 5 3 5 3" xfId="28564"/>
    <cellStyle name="常规 35 5 3 5 3 2" xfId="9855"/>
    <cellStyle name="常规 35 5 3 5 3 3" xfId="9880"/>
    <cellStyle name="常规 35 5 3 5 4" xfId="21017"/>
    <cellStyle name="常规 35 5 3 5 5" xfId="28566"/>
    <cellStyle name="常规 35 5 3 6" xfId="28568"/>
    <cellStyle name="常规 35 5 3 6 2" xfId="28570"/>
    <cellStyle name="常规 35 5 3 6 2 2" xfId="28182"/>
    <cellStyle name="常规 35 5 3 6 2 3" xfId="28185"/>
    <cellStyle name="常规 35 5 3 6 3" xfId="28572"/>
    <cellStyle name="常规 35 5 3 6 3 2" xfId="15538"/>
    <cellStyle name="常规 35 5 3 6 3 3" xfId="15542"/>
    <cellStyle name="常规 35 5 3 6 4" xfId="28574"/>
    <cellStyle name="常规 35 5 3 6 5" xfId="28576"/>
    <cellStyle name="常规 35 5 3 7" xfId="28578"/>
    <cellStyle name="常规 35 5 3 7 2" xfId="18354"/>
    <cellStyle name="常规 35 5 3 7 2 2" xfId="28580"/>
    <cellStyle name="常规 35 5 3 7 2 3" xfId="28583"/>
    <cellStyle name="常规 35 5 3 7 3" xfId="18357"/>
    <cellStyle name="常规 35 5 3 7 3 2" xfId="25203"/>
    <cellStyle name="常规 35 5 3 7 3 3" xfId="28585"/>
    <cellStyle name="常规 35 5 3 7 4" xfId="18360"/>
    <cellStyle name="常规 35 5 3 7 5" xfId="28587"/>
    <cellStyle name="常规 35 5 3 8" xfId="28589"/>
    <cellStyle name="常规 35 5 3 8 2" xfId="2428"/>
    <cellStyle name="常规 35 5 3 8 2 2" xfId="28591"/>
    <cellStyle name="常规 35 5 3 8 2 3" xfId="28593"/>
    <cellStyle name="常规 35 5 3 8 3" xfId="2434"/>
    <cellStyle name="常规 35 5 3 8 3 2" xfId="28595"/>
    <cellStyle name="常规 35 5 3 8 3 3" xfId="28597"/>
    <cellStyle name="常规 35 5 3 8 4" xfId="28599"/>
    <cellStyle name="常规 35 5 3 8 5" xfId="28601"/>
    <cellStyle name="常规 35 5 3 9" xfId="28603"/>
    <cellStyle name="常规 35 5 3 9 2" xfId="28605"/>
    <cellStyle name="常规 35 5 3 9 2 2" xfId="6499"/>
    <cellStyle name="常规 35 5 3 9 2 3" xfId="6505"/>
    <cellStyle name="常规 35 5 3 9 3" xfId="28607"/>
    <cellStyle name="常规 35 5 3 9 3 2" xfId="8632"/>
    <cellStyle name="常规 35 5 3 9 3 3" xfId="7719"/>
    <cellStyle name="常规 35 5 3 9 4" xfId="28609"/>
    <cellStyle name="常规 35 5 3 9 5" xfId="22245"/>
    <cellStyle name="常规 35 5 4" xfId="19693"/>
    <cellStyle name="常规 35 5 4 10" xfId="33244"/>
    <cellStyle name="常规 35 5 4 10 2" xfId="31891"/>
    <cellStyle name="常规 35 5 4 10 2 2" xfId="8528"/>
    <cellStyle name="常规 35 5 4 10 2 3" xfId="8532"/>
    <cellStyle name="常规 35 5 4 10 3" xfId="33245"/>
    <cellStyle name="常规 35 5 4 10 3 2" xfId="9068"/>
    <cellStyle name="常规 35 5 4 10 3 3" xfId="9071"/>
    <cellStyle name="常规 35 5 4 10 4" xfId="33246"/>
    <cellStyle name="常规 35 5 4 10 5" xfId="33247"/>
    <cellStyle name="常规 35 5 4 11" xfId="33248"/>
    <cellStyle name="常规 35 5 4 11 2" xfId="31894"/>
    <cellStyle name="常规 35 5 4 11 2 2" xfId="24814"/>
    <cellStyle name="常规 35 5 4 11 2 3" xfId="24816"/>
    <cellStyle name="常规 35 5 4 11 3" xfId="33249"/>
    <cellStyle name="常规 35 5 4 11 3 2" xfId="9092"/>
    <cellStyle name="常规 35 5 4 11 3 3" xfId="9095"/>
    <cellStyle name="常规 35 5 4 11 4" xfId="14166"/>
    <cellStyle name="常规 35 5 4 11 5" xfId="14186"/>
    <cellStyle name="常规 35 5 4 12" xfId="33250"/>
    <cellStyle name="常规 35 5 4 12 2" xfId="33251"/>
    <cellStyle name="常规 35 5 4 12 3" xfId="33252"/>
    <cellStyle name="常规 35 5 4 13" xfId="33253"/>
    <cellStyle name="常规 35 5 4 13 2" xfId="33254"/>
    <cellStyle name="常规 35 5 4 13 3" xfId="33255"/>
    <cellStyle name="常规 35 5 4 14" xfId="33256"/>
    <cellStyle name="常规 35 5 4 15" xfId="33257"/>
    <cellStyle name="常规 35 5 4 2" xfId="29985"/>
    <cellStyle name="常规 35 5 4 2 10" xfId="33258"/>
    <cellStyle name="常规 35 5 4 2 10 2" xfId="33259"/>
    <cellStyle name="常规 35 5 4 2 10 2 2" xfId="33260"/>
    <cellStyle name="常规 35 5 4 2 10 2 3" xfId="22622"/>
    <cellStyle name="常规 35 5 4 2 10 3" xfId="29669"/>
    <cellStyle name="常规 35 5 4 2 10 3 2" xfId="29671"/>
    <cellStyle name="常规 35 5 4 2 10 3 3" xfId="29673"/>
    <cellStyle name="常规 35 5 4 2 10 4" xfId="29675"/>
    <cellStyle name="常规 35 5 4 2 10 5" xfId="29679"/>
    <cellStyle name="常规 35 5 4 2 11" xfId="33261"/>
    <cellStyle name="常规 35 5 4 2 11 2" xfId="18521"/>
    <cellStyle name="常规 35 5 4 2 11 3" xfId="18524"/>
    <cellStyle name="常规 35 5 4 2 12" xfId="33262"/>
    <cellStyle name="常规 35 5 4 2 12 2" xfId="33263"/>
    <cellStyle name="常规 35 5 4 2 12 3" xfId="29687"/>
    <cellStyle name="常规 35 5 4 2 13" xfId="33264"/>
    <cellStyle name="常规 35 5 4 2 14" xfId="33265"/>
    <cellStyle name="常规 35 5 4 2 2" xfId="32683"/>
    <cellStyle name="常规 35 5 4 2 2 2" xfId="33266"/>
    <cellStyle name="常规 35 5 4 2 2 2 2" xfId="24350"/>
    <cellStyle name="常规 35 5 4 2 2 2 3" xfId="33267"/>
    <cellStyle name="常规 35 5 4 2 2 3" xfId="33268"/>
    <cellStyle name="常规 35 5 4 2 2 3 2" xfId="33269"/>
    <cellStyle name="常规 35 5 4 2 2 3 3" xfId="33270"/>
    <cellStyle name="常规 35 5 4 2 2 4" xfId="33271"/>
    <cellStyle name="常规 35 5 4 2 2 5" xfId="33272"/>
    <cellStyle name="常规 35 5 4 2 3" xfId="18497"/>
    <cellStyle name="常规 35 5 4 2 3 2" xfId="3376"/>
    <cellStyle name="常规 35 5 4 2 3 2 2" xfId="25902"/>
    <cellStyle name="常规 35 5 4 2 3 2 3" xfId="33273"/>
    <cellStyle name="常规 35 5 4 2 3 3" xfId="3378"/>
    <cellStyle name="常规 35 5 4 2 3 3 2" xfId="16160"/>
    <cellStyle name="常规 35 5 4 2 3 3 3" xfId="16162"/>
    <cellStyle name="常规 35 5 4 2 3 4" xfId="3380"/>
    <cellStyle name="常规 35 5 4 2 3 5" xfId="3383"/>
    <cellStyle name="常规 35 5 4 2 4" xfId="18500"/>
    <cellStyle name="常规 35 5 4 2 4 2" xfId="16059"/>
    <cellStyle name="常规 35 5 4 2 4 2 2" xfId="24322"/>
    <cellStyle name="常规 35 5 4 2 4 2 3" xfId="27352"/>
    <cellStyle name="常规 35 5 4 2 4 3" xfId="16062"/>
    <cellStyle name="常规 35 5 4 2 4 3 2" xfId="33274"/>
    <cellStyle name="常规 35 5 4 2 4 3 3" xfId="27424"/>
    <cellStyle name="常规 35 5 4 2 4 4" xfId="16065"/>
    <cellStyle name="常规 35 5 4 2 4 5" xfId="16068"/>
    <cellStyle name="常规 35 5 4 2 5" xfId="21052"/>
    <cellStyle name="常规 35 5 4 2 5 2" xfId="11473"/>
    <cellStyle name="常规 35 5 4 2 5 2 2" xfId="33275"/>
    <cellStyle name="常规 35 5 4 2 5 2 3" xfId="29177"/>
    <cellStyle name="常规 35 5 4 2 5 3" xfId="33276"/>
    <cellStyle name="常规 35 5 4 2 5 3 2" xfId="33277"/>
    <cellStyle name="常规 35 5 4 2 5 3 3" xfId="29254"/>
    <cellStyle name="常规 35 5 4 2 5 4" xfId="33278"/>
    <cellStyle name="常规 35 5 4 2 5 5" xfId="33279"/>
    <cellStyle name="常规 35 5 4 2 6" xfId="33280"/>
    <cellStyle name="常规 35 5 4 2 6 2" xfId="33281"/>
    <cellStyle name="常规 35 5 4 2 6 2 2" xfId="33282"/>
    <cellStyle name="常规 35 5 4 2 6 2 3" xfId="30052"/>
    <cellStyle name="常规 35 5 4 2 6 3" xfId="33283"/>
    <cellStyle name="常规 35 5 4 2 6 3 2" xfId="33284"/>
    <cellStyle name="常规 35 5 4 2 6 3 3" xfId="30056"/>
    <cellStyle name="常规 35 5 4 2 6 4" xfId="33285"/>
    <cellStyle name="常规 35 5 4 2 6 5" xfId="33286"/>
    <cellStyle name="常规 35 5 4 2 7" xfId="21290"/>
    <cellStyle name="常规 35 5 4 2 7 2" xfId="11733"/>
    <cellStyle name="常规 35 5 4 2 7 2 2" xfId="24352"/>
    <cellStyle name="常规 35 5 4 2 7 2 3" xfId="30420"/>
    <cellStyle name="常规 35 5 4 2 7 3" xfId="24552"/>
    <cellStyle name="常规 35 5 4 2 7 3 2" xfId="33287"/>
    <cellStyle name="常规 35 5 4 2 7 3 3" xfId="30425"/>
    <cellStyle name="常规 35 5 4 2 7 4" xfId="33288"/>
    <cellStyle name="常规 35 5 4 2 7 5" xfId="33289"/>
    <cellStyle name="常规 35 5 4 2 8" xfId="21292"/>
    <cellStyle name="常规 35 5 4 2 8 2" xfId="11804"/>
    <cellStyle name="常规 35 5 4 2 8 2 2" xfId="27469"/>
    <cellStyle name="常规 35 5 4 2 8 2 3" xfId="30555"/>
    <cellStyle name="常规 35 5 4 2 8 3" xfId="11808"/>
    <cellStyle name="常规 35 5 4 2 8 3 2" xfId="27477"/>
    <cellStyle name="常规 35 5 4 2 8 3 3" xfId="30567"/>
    <cellStyle name="常规 35 5 4 2 8 4" xfId="5912"/>
    <cellStyle name="常规 35 5 4 2 8 5" xfId="10995"/>
    <cellStyle name="常规 35 5 4 2 9" xfId="33290"/>
    <cellStyle name="常规 35 5 4 2 9 2" xfId="25233"/>
    <cellStyle name="常规 35 5 4 2 9 2 2" xfId="23899"/>
    <cellStyle name="常规 35 5 4 2 9 2 3" xfId="23903"/>
    <cellStyle name="常规 35 5 4 2 9 3" xfId="33291"/>
    <cellStyle name="常规 35 5 4 2 9 3 2" xfId="33292"/>
    <cellStyle name="常规 35 5 4 2 9 3 3" xfId="30670"/>
    <cellStyle name="常规 35 5 4 2 9 4" xfId="33294"/>
    <cellStyle name="常规 35 5 4 2 9 5" xfId="33296"/>
    <cellStyle name="常规 35 5 4 3" xfId="33297"/>
    <cellStyle name="常规 35 5 4 3 2" xfId="33298"/>
    <cellStyle name="常规 35 5 4 3 2 2" xfId="25408"/>
    <cellStyle name="常规 35 5 4 3 2 3" xfId="25411"/>
    <cellStyle name="常规 35 5 4 3 3" xfId="18503"/>
    <cellStyle name="常规 35 5 4 3 3 2" xfId="16134"/>
    <cellStyle name="常规 35 5 4 3 3 3" xfId="16137"/>
    <cellStyle name="常规 35 5 4 3 4" xfId="18506"/>
    <cellStyle name="常规 35 5 4 3 5" xfId="21061"/>
    <cellStyle name="常规 35 5 4 4" xfId="28634"/>
    <cellStyle name="常规 35 5 4 4 2" xfId="28636"/>
    <cellStyle name="常规 35 5 4 4 2 2" xfId="28638"/>
    <cellStyle name="常规 35 5 4 4 2 3" xfId="28640"/>
    <cellStyle name="常规 35 5 4 4 3" xfId="18509"/>
    <cellStyle name="常规 35 5 4 4 3 2" xfId="21241"/>
    <cellStyle name="常规 35 5 4 4 3 3" xfId="21244"/>
    <cellStyle name="常规 35 5 4 4 4" xfId="21071"/>
    <cellStyle name="常规 35 5 4 4 5" xfId="28656"/>
    <cellStyle name="常规 35 5 4 5" xfId="28686"/>
    <cellStyle name="常规 35 5 4 5 2" xfId="28688"/>
    <cellStyle name="常规 35 5 4 5 2 2" xfId="28692"/>
    <cellStyle name="常规 35 5 4 5 2 3" xfId="28696"/>
    <cellStyle name="常规 35 5 4 5 3" xfId="28698"/>
    <cellStyle name="常规 35 5 4 5 3 2" xfId="16229"/>
    <cellStyle name="常规 35 5 4 5 3 3" xfId="16233"/>
    <cellStyle name="常规 35 5 4 5 4" xfId="28700"/>
    <cellStyle name="常规 35 5 4 5 5" xfId="28702"/>
    <cellStyle name="常规 35 5 4 6" xfId="28704"/>
    <cellStyle name="常规 35 5 4 6 2" xfId="28706"/>
    <cellStyle name="常规 35 5 4 6 2 2" xfId="28708"/>
    <cellStyle name="常规 35 5 4 6 2 3" xfId="28710"/>
    <cellStyle name="常规 35 5 4 6 3" xfId="28712"/>
    <cellStyle name="常规 35 5 4 6 3 2" xfId="28715"/>
    <cellStyle name="常规 35 5 4 6 3 3" xfId="28718"/>
    <cellStyle name="常规 35 5 4 6 4" xfId="21076"/>
    <cellStyle name="常规 35 5 4 6 5" xfId="28720"/>
    <cellStyle name="常规 35 5 4 7" xfId="28722"/>
    <cellStyle name="常规 35 5 4 7 2" xfId="28724"/>
    <cellStyle name="常规 35 5 4 7 2 2" xfId="28726"/>
    <cellStyle name="常规 35 5 4 7 2 3" xfId="28728"/>
    <cellStyle name="常规 35 5 4 7 3" xfId="28730"/>
    <cellStyle name="常规 35 5 4 7 3 2" xfId="28732"/>
    <cellStyle name="常规 35 5 4 7 3 3" xfId="28734"/>
    <cellStyle name="常规 35 5 4 7 4" xfId="28736"/>
    <cellStyle name="常规 35 5 4 7 5" xfId="28738"/>
    <cellStyle name="常规 35 5 4 8" xfId="28740"/>
    <cellStyle name="常规 35 5 4 8 2" xfId="28742"/>
    <cellStyle name="常规 35 5 4 8 2 2" xfId="28744"/>
    <cellStyle name="常规 35 5 4 8 2 3" xfId="28746"/>
    <cellStyle name="常规 35 5 4 8 3" xfId="28748"/>
    <cellStyle name="常规 35 5 4 8 3 2" xfId="18177"/>
    <cellStyle name="常规 35 5 4 8 3 3" xfId="28750"/>
    <cellStyle name="常规 35 5 4 8 4" xfId="28752"/>
    <cellStyle name="常规 35 5 4 8 5" xfId="28754"/>
    <cellStyle name="常规 35 5 4 9" xfId="28756"/>
    <cellStyle name="常规 35 5 4 9 2" xfId="28759"/>
    <cellStyle name="常规 35 5 4 9 2 2" xfId="28761"/>
    <cellStyle name="常规 35 5 4 9 2 3" xfId="28763"/>
    <cellStyle name="常规 35 5 4 9 3" xfId="28766"/>
    <cellStyle name="常规 35 5 4 9 3 2" xfId="28768"/>
    <cellStyle name="常规 35 5 4 9 3 3" xfId="28770"/>
    <cellStyle name="常规 35 5 4 9 4" xfId="28772"/>
    <cellStyle name="常规 35 5 4 9 5" xfId="22262"/>
    <cellStyle name="常规 35 5 5" xfId="19697"/>
    <cellStyle name="常规 35 5 5 10" xfId="33299"/>
    <cellStyle name="常规 35 5 5 10 2" xfId="18848"/>
    <cellStyle name="常规 35 5 5 10 2 2" xfId="22837"/>
    <cellStyle name="常规 35 5 5 10 2 3" xfId="22840"/>
    <cellStyle name="常规 35 5 5 10 3" xfId="18850"/>
    <cellStyle name="常规 35 5 5 10 3 2" xfId="21961"/>
    <cellStyle name="常规 35 5 5 10 3 3" xfId="32307"/>
    <cellStyle name="常规 35 5 5 10 4" xfId="18852"/>
    <cellStyle name="常规 35 5 5 10 5" xfId="33300"/>
    <cellStyle name="常规 35 5 5 11" xfId="33301"/>
    <cellStyle name="常规 35 5 5 11 2" xfId="33302"/>
    <cellStyle name="常规 35 5 5 11 3" xfId="33303"/>
    <cellStyle name="常规 35 5 5 12" xfId="28442"/>
    <cellStyle name="常规 35 5 5 12 2" xfId="17332"/>
    <cellStyle name="常规 35 5 5 12 3" xfId="28444"/>
    <cellStyle name="常规 35 5 5 13" xfId="28445"/>
    <cellStyle name="常规 35 5 5 14" xfId="10327"/>
    <cellStyle name="常规 35 5 5 2" xfId="29989"/>
    <cellStyle name="常规 35 5 5 2 2" xfId="13508"/>
    <cellStyle name="常规 35 5 5 2 2 2" xfId="33304"/>
    <cellStyle name="常规 35 5 5 2 2 3" xfId="33305"/>
    <cellStyle name="常规 35 5 5 2 3" xfId="13512"/>
    <cellStyle name="常规 35 5 5 2 3 2" xfId="16424"/>
    <cellStyle name="常规 35 5 5 2 3 3" xfId="16426"/>
    <cellStyle name="常规 35 5 5 2 4" xfId="13516"/>
    <cellStyle name="常规 35 5 5 2 5" xfId="13520"/>
    <cellStyle name="常规 35 5 5 3" xfId="33306"/>
    <cellStyle name="常规 35 5 5 3 2" xfId="27274"/>
    <cellStyle name="常规 35 5 5 3 2 2" xfId="33307"/>
    <cellStyle name="常规 35 5 5 3 2 3" xfId="33308"/>
    <cellStyle name="常规 35 5 5 3 3" xfId="27276"/>
    <cellStyle name="常规 35 5 5 3 3 2" xfId="33309"/>
    <cellStyle name="常规 35 5 5 3 3 3" xfId="33310"/>
    <cellStyle name="常规 35 5 5 3 4" xfId="33311"/>
    <cellStyle name="常规 35 5 5 3 5" xfId="33312"/>
    <cellStyle name="常规 35 5 5 4" xfId="28804"/>
    <cellStyle name="常规 35 5 5 4 2" xfId="27284"/>
    <cellStyle name="常规 35 5 5 4 2 2" xfId="28807"/>
    <cellStyle name="常规 35 5 5 4 2 3" xfId="28810"/>
    <cellStyle name="常规 35 5 5 4 3" xfId="27287"/>
    <cellStyle name="常规 35 5 5 4 3 2" xfId="16530"/>
    <cellStyle name="常规 35 5 5 4 3 3" xfId="16534"/>
    <cellStyle name="常规 35 5 5 4 4" xfId="21095"/>
    <cellStyle name="常规 35 5 5 4 5" xfId="28812"/>
    <cellStyle name="常规 35 5 5 5" xfId="28814"/>
    <cellStyle name="常规 35 5 5 5 2" xfId="28816"/>
    <cellStyle name="常规 35 5 5 5 2 2" xfId="24651"/>
    <cellStyle name="常规 35 5 5 5 2 3" xfId="24655"/>
    <cellStyle name="常规 35 5 5 5 3" xfId="28818"/>
    <cellStyle name="常规 35 5 5 5 3 2" xfId="28821"/>
    <cellStyle name="常规 35 5 5 5 3 3" xfId="28824"/>
    <cellStyle name="常规 35 5 5 5 4" xfId="28826"/>
    <cellStyle name="常规 35 5 5 5 5" xfId="28828"/>
    <cellStyle name="常规 35 5 5 6" xfId="28830"/>
    <cellStyle name="常规 35 5 5 6 2" xfId="18395"/>
    <cellStyle name="常规 35 5 5 6 2 2" xfId="28833"/>
    <cellStyle name="常规 35 5 5 6 2 3" xfId="28836"/>
    <cellStyle name="常规 35 5 5 6 3" xfId="18398"/>
    <cellStyle name="常规 35 5 5 6 3 2" xfId="16825"/>
    <cellStyle name="常规 35 5 5 6 3 3" xfId="16829"/>
    <cellStyle name="常规 35 5 5 6 4" xfId="18401"/>
    <cellStyle name="常规 35 5 5 6 5" xfId="18404"/>
    <cellStyle name="常规 35 5 5 7" xfId="19155"/>
    <cellStyle name="常规 35 5 5 7 2" xfId="28838"/>
    <cellStyle name="常规 35 5 5 7 2 2" xfId="28840"/>
    <cellStyle name="常规 35 5 5 7 2 3" xfId="28842"/>
    <cellStyle name="常规 35 5 5 7 3" xfId="28844"/>
    <cellStyle name="常规 35 5 5 7 3 2" xfId="28846"/>
    <cellStyle name="常规 35 5 5 7 3 3" xfId="28848"/>
    <cellStyle name="常规 35 5 5 7 4" xfId="28850"/>
    <cellStyle name="常规 35 5 5 7 5" xfId="28852"/>
    <cellStyle name="常规 35 5 5 8" xfId="28854"/>
    <cellStyle name="常规 35 5 5 8 2" xfId="28856"/>
    <cellStyle name="常规 35 5 5 8 2 2" xfId="28858"/>
    <cellStyle name="常规 35 5 5 8 2 3" xfId="28860"/>
    <cellStyle name="常规 35 5 5 8 3" xfId="28862"/>
    <cellStyle name="常规 35 5 5 8 3 2" xfId="28864"/>
    <cellStyle name="常规 35 5 5 8 3 3" xfId="28866"/>
    <cellStyle name="常规 35 5 5 8 4" xfId="28868"/>
    <cellStyle name="常规 35 5 5 8 5" xfId="28870"/>
    <cellStyle name="常规 35 5 5 9" xfId="28872"/>
    <cellStyle name="常规 35 5 5 9 2" xfId="28874"/>
    <cellStyle name="常规 35 5 5 9 2 2" xfId="28876"/>
    <cellStyle name="常规 35 5 5 9 2 3" xfId="28878"/>
    <cellStyle name="常规 35 5 5 9 3" xfId="28880"/>
    <cellStyle name="常规 35 5 5 9 3 2" xfId="28882"/>
    <cellStyle name="常规 35 5 5 9 3 3" xfId="28884"/>
    <cellStyle name="常规 35 5 5 9 4" xfId="28886"/>
    <cellStyle name="常规 35 5 5 9 5" xfId="22273"/>
    <cellStyle name="常规 35 5 6" xfId="33313"/>
    <cellStyle name="常规 35 5 6 2" xfId="33314"/>
    <cellStyle name="常规 35 5 6 2 2" xfId="33315"/>
    <cellStyle name="常规 35 5 6 2 3" xfId="33316"/>
    <cellStyle name="常规 35 5 6 3" xfId="33317"/>
    <cellStyle name="常规 35 5 6 3 2" xfId="33318"/>
    <cellStyle name="常规 35 5 6 3 3" xfId="33319"/>
    <cellStyle name="常规 35 5 6 4" xfId="28896"/>
    <cellStyle name="常规 35 5 6 5" xfId="28898"/>
    <cellStyle name="常规 35 5 7" xfId="33320"/>
    <cellStyle name="常规 35 5 7 2" xfId="33321"/>
    <cellStyle name="常规 35 5 7 2 2" xfId="33322"/>
    <cellStyle name="常规 35 5 7 2 3" xfId="33323"/>
    <cellStyle name="常规 35 5 7 3" xfId="33324"/>
    <cellStyle name="常规 35 5 7 3 2" xfId="33325"/>
    <cellStyle name="常规 35 5 7 3 3" xfId="33326"/>
    <cellStyle name="常规 35 5 7 4" xfId="28904"/>
    <cellStyle name="常规 35 5 7 5" xfId="28906"/>
    <cellStyle name="常规 35 5 8" xfId="27320"/>
    <cellStyle name="常规 35 5 8 2" xfId="33327"/>
    <cellStyle name="常规 35 5 8 2 2" xfId="33328"/>
    <cellStyle name="常规 35 5 8 2 3" xfId="14348"/>
    <cellStyle name="常规 35 5 8 3" xfId="33329"/>
    <cellStyle name="常规 35 5 8 3 2" xfId="33330"/>
    <cellStyle name="常规 35 5 8 3 3" xfId="14482"/>
    <cellStyle name="常规 35 5 8 4" xfId="28912"/>
    <cellStyle name="常规 35 5 8 5" xfId="28914"/>
    <cellStyle name="常规 35 5 9" xfId="4133"/>
    <cellStyle name="常规 35 5 9 2" xfId="4151"/>
    <cellStyle name="常规 35 5 9 2 2" xfId="4154"/>
    <cellStyle name="常规 35 5 9 2 3" xfId="4218"/>
    <cellStyle name="常规 35 5 9 3" xfId="4309"/>
    <cellStyle name="常规 35 5 9 3 2" xfId="4313"/>
    <cellStyle name="常规 35 5 9 3 3" xfId="4369"/>
    <cellStyle name="常规 35 5 9 4" xfId="4390"/>
    <cellStyle name="常规 35 5 9 5" xfId="4515"/>
    <cellStyle name="常规 35 6" xfId="10055"/>
    <cellStyle name="常规 35 6 10" xfId="33331"/>
    <cellStyle name="常规 35 6 10 2" xfId="33332"/>
    <cellStyle name="常规 35 6 10 2 2" xfId="26511"/>
    <cellStyle name="常规 35 6 10 2 3" xfId="10296"/>
    <cellStyle name="常规 35 6 10 3" xfId="33333"/>
    <cellStyle name="常规 35 6 10 3 2" xfId="11043"/>
    <cellStyle name="常规 35 6 10 3 3" xfId="11045"/>
    <cellStyle name="常规 35 6 10 4" xfId="33334"/>
    <cellStyle name="常规 35 6 10 5" xfId="33335"/>
    <cellStyle name="常规 35 6 11" xfId="33336"/>
    <cellStyle name="常规 35 6 11 2" xfId="33337"/>
    <cellStyle name="常规 35 6 11 2 2" xfId="33338"/>
    <cellStyle name="常规 35 6 11 2 3" xfId="33339"/>
    <cellStyle name="常规 35 6 11 3" xfId="33340"/>
    <cellStyle name="常规 35 6 11 3 2" xfId="22897"/>
    <cellStyle name="常规 35 6 11 3 3" xfId="10319"/>
    <cellStyle name="常规 35 6 11 4" xfId="33341"/>
    <cellStyle name="常规 35 6 11 5" xfId="33342"/>
    <cellStyle name="常规 35 6 12" xfId="854"/>
    <cellStyle name="常规 35 6 12 2" xfId="33343"/>
    <cellStyle name="常规 35 6 12 2 2" xfId="28434"/>
    <cellStyle name="常规 35 6 12 2 3" xfId="28438"/>
    <cellStyle name="常规 35 6 12 3" xfId="33344"/>
    <cellStyle name="常规 35 6 12 3 2" xfId="28447"/>
    <cellStyle name="常规 35 6 12 3 3" xfId="10329"/>
    <cellStyle name="常规 35 6 12 4" xfId="33345"/>
    <cellStyle name="常规 35 6 12 5" xfId="33346"/>
    <cellStyle name="常规 35 6 13" xfId="32272"/>
    <cellStyle name="常规 35 6 13 2" xfId="33347"/>
    <cellStyle name="常规 35 6 13 2 2" xfId="26963"/>
    <cellStyle name="常规 35 6 13 2 3" xfId="10334"/>
    <cellStyle name="常规 35 6 13 3" xfId="33348"/>
    <cellStyle name="常规 35 6 13 3 2" xfId="33349"/>
    <cellStyle name="常规 35 6 13 3 3" xfId="33350"/>
    <cellStyle name="常规 35 6 13 4" xfId="33351"/>
    <cellStyle name="常规 35 6 13 5" xfId="33352"/>
    <cellStyle name="常规 35 6 14" xfId="33353"/>
    <cellStyle name="常规 35 6 14 2" xfId="33354"/>
    <cellStyle name="常规 35 6 14 3" xfId="11123"/>
    <cellStyle name="常规 35 6 15" xfId="33355"/>
    <cellStyle name="常规 35 6 15 2" xfId="33356"/>
    <cellStyle name="常规 35 6 15 3" xfId="33357"/>
    <cellStyle name="常规 35 6 16" xfId="33358"/>
    <cellStyle name="常规 35 6 17" xfId="33359"/>
    <cellStyle name="常规 35 6 2" xfId="11083"/>
    <cellStyle name="常规 35 6 2 10" xfId="33361"/>
    <cellStyle name="常规 35 6 2 10 2" xfId="2205"/>
    <cellStyle name="常规 35 6 2 10 2 2" xfId="28940"/>
    <cellStyle name="常规 35 6 2 10 2 3" xfId="33363"/>
    <cellStyle name="常规 35 6 2 10 3" xfId="2211"/>
    <cellStyle name="常规 35 6 2 10 3 2" xfId="33364"/>
    <cellStyle name="常规 35 6 2 10 3 3" xfId="33365"/>
    <cellStyle name="常规 35 6 2 10 4" xfId="2216"/>
    <cellStyle name="常规 35 6 2 10 5" xfId="2221"/>
    <cellStyle name="常规 35 6 2 11" xfId="33366"/>
    <cellStyle name="常规 35 6 2 11 2" xfId="33367"/>
    <cellStyle name="常规 35 6 2 11 2 2" xfId="21046"/>
    <cellStyle name="常规 35 6 2 11 2 3" xfId="21048"/>
    <cellStyle name="常规 35 6 2 11 3" xfId="33368"/>
    <cellStyle name="常规 35 6 2 11 3 2" xfId="14722"/>
    <cellStyle name="常规 35 6 2 11 3 3" xfId="14724"/>
    <cellStyle name="常规 35 6 2 11 4" xfId="33369"/>
    <cellStyle name="常规 35 6 2 11 5" xfId="33370"/>
    <cellStyle name="常规 35 6 2 12" xfId="33371"/>
    <cellStyle name="常规 35 6 2 12 2" xfId="1214"/>
    <cellStyle name="常规 35 6 2 12 3" xfId="1219"/>
    <cellStyle name="常规 35 6 2 13" xfId="28938"/>
    <cellStyle name="常规 35 6 2 13 2" xfId="25342"/>
    <cellStyle name="常规 35 6 2 13 3" xfId="21971"/>
    <cellStyle name="常规 35 6 2 14" xfId="28941"/>
    <cellStyle name="常规 35 6 2 15" xfId="33362"/>
    <cellStyle name="常规 35 6 2 2" xfId="30445"/>
    <cellStyle name="常规 35 6 2 2 10" xfId="33372"/>
    <cellStyle name="常规 35 6 2 2 10 2" xfId="33373"/>
    <cellStyle name="常规 35 6 2 2 10 2 2" xfId="33374"/>
    <cellStyle name="常规 35 6 2 2 10 2 3" xfId="33375"/>
    <cellStyle name="常规 35 6 2 2 10 3" xfId="33376"/>
    <cellStyle name="常规 35 6 2 2 10 3 2" xfId="33377"/>
    <cellStyle name="常规 35 6 2 2 10 3 3" xfId="33378"/>
    <cellStyle name="常规 35 6 2 2 10 4" xfId="33379"/>
    <cellStyle name="常规 35 6 2 2 10 5" xfId="33380"/>
    <cellStyle name="常规 35 6 2 2 11" xfId="33381"/>
    <cellStyle name="常规 35 6 2 2 11 2" xfId="33382"/>
    <cellStyle name="常规 35 6 2 2 11 3" xfId="33383"/>
    <cellStyle name="常规 35 6 2 2 12" xfId="33384"/>
    <cellStyle name="常规 35 6 2 2 12 2" xfId="33385"/>
    <cellStyle name="常规 35 6 2 2 12 3" xfId="33386"/>
    <cellStyle name="常规 35 6 2 2 13" xfId="33387"/>
    <cellStyle name="常规 35 6 2 2 14" xfId="33388"/>
    <cellStyle name="常规 35 6 2 2 2" xfId="33389"/>
    <cellStyle name="常规 35 6 2 2 2 2" xfId="33390"/>
    <cellStyle name="常规 35 6 2 2 2 2 2" xfId="23709"/>
    <cellStyle name="常规 35 6 2 2 2 2 3" xfId="23711"/>
    <cellStyle name="常规 35 6 2 2 2 3" xfId="33391"/>
    <cellStyle name="常规 35 6 2 2 2 3 2" xfId="33392"/>
    <cellStyle name="常规 35 6 2 2 2 3 3" xfId="33393"/>
    <cellStyle name="常规 35 6 2 2 2 4" xfId="33394"/>
    <cellStyle name="常规 35 6 2 2 2 5" xfId="33395"/>
    <cellStyle name="常规 35 6 2 2 3" xfId="33396"/>
    <cellStyle name="常规 35 6 2 2 3 2" xfId="33397"/>
    <cellStyle name="常规 35 6 2 2 3 2 2" xfId="33398"/>
    <cellStyle name="常规 35 6 2 2 3 2 3" xfId="33399"/>
    <cellStyle name="常规 35 6 2 2 3 3" xfId="33400"/>
    <cellStyle name="常规 35 6 2 2 3 3 2" xfId="33401"/>
    <cellStyle name="常规 35 6 2 2 3 3 3" xfId="33402"/>
    <cellStyle name="常规 35 6 2 2 3 4" xfId="33403"/>
    <cellStyle name="常规 35 6 2 2 3 5" xfId="33404"/>
    <cellStyle name="常规 35 6 2 2 4" xfId="21204"/>
    <cellStyle name="常规 35 6 2 2 4 2" xfId="9597"/>
    <cellStyle name="常规 35 6 2 2 4 2 2" xfId="33405"/>
    <cellStyle name="常规 35 6 2 2 4 2 3" xfId="33406"/>
    <cellStyle name="常规 35 6 2 2 4 3" xfId="9600"/>
    <cellStyle name="常规 35 6 2 2 4 3 2" xfId="24391"/>
    <cellStyle name="常规 35 6 2 2 4 3 3" xfId="24393"/>
    <cellStyle name="常规 35 6 2 2 4 4" xfId="9603"/>
    <cellStyle name="常规 35 6 2 2 4 5" xfId="9606"/>
    <cellStyle name="常规 35 6 2 2 5" xfId="21220"/>
    <cellStyle name="常规 35 6 2 2 5 2" xfId="10241"/>
    <cellStyle name="常规 35 6 2 2 5 2 2" xfId="25194"/>
    <cellStyle name="常规 35 6 2 2 5 2 3" xfId="25197"/>
    <cellStyle name="常规 35 6 2 2 5 3" xfId="10247"/>
    <cellStyle name="常规 35 6 2 2 5 3 2" xfId="31933"/>
    <cellStyle name="常规 35 6 2 2 5 3 3" xfId="31939"/>
    <cellStyle name="常规 35 6 2 2 5 4" xfId="10251"/>
    <cellStyle name="常规 35 6 2 2 5 5" xfId="10254"/>
    <cellStyle name="常规 35 6 2 2 6" xfId="24385"/>
    <cellStyle name="常规 35 6 2 2 6 2" xfId="33407"/>
    <cellStyle name="常规 35 6 2 2 6 2 2" xfId="33408"/>
    <cellStyle name="常规 35 6 2 2 6 2 3" xfId="33409"/>
    <cellStyle name="常规 35 6 2 2 6 3" xfId="33410"/>
    <cellStyle name="常规 35 6 2 2 6 3 2" xfId="33411"/>
    <cellStyle name="常规 35 6 2 2 6 3 3" xfId="33412"/>
    <cellStyle name="常规 35 6 2 2 6 4" xfId="19354"/>
    <cellStyle name="常规 35 6 2 2 6 5" xfId="19356"/>
    <cellStyle name="常规 35 6 2 2 7" xfId="24288"/>
    <cellStyle name="常规 35 6 2 2 7 2" xfId="32727"/>
    <cellStyle name="常规 35 6 2 2 7 2 2" xfId="30993"/>
    <cellStyle name="常规 35 6 2 2 7 2 3" xfId="30995"/>
    <cellStyle name="常规 35 6 2 2 7 3" xfId="33413"/>
    <cellStyle name="常规 35 6 2 2 7 3 2" xfId="31000"/>
    <cellStyle name="常规 35 6 2 2 7 3 3" xfId="31002"/>
    <cellStyle name="常规 35 6 2 2 7 4" xfId="33414"/>
    <cellStyle name="常规 35 6 2 2 7 5" xfId="33415"/>
    <cellStyle name="常规 35 6 2 2 8" xfId="24291"/>
    <cellStyle name="常规 35 6 2 2 8 2" xfId="32731"/>
    <cellStyle name="常规 35 6 2 2 8 2 2" xfId="33416"/>
    <cellStyle name="常规 35 6 2 2 8 2 3" xfId="33417"/>
    <cellStyle name="常规 35 6 2 2 8 3" xfId="16678"/>
    <cellStyle name="常规 35 6 2 2 8 3 2" xfId="16683"/>
    <cellStyle name="常规 35 6 2 2 8 3 3" xfId="16685"/>
    <cellStyle name="常规 35 6 2 2 8 4" xfId="16695"/>
    <cellStyle name="常规 35 6 2 2 8 5" xfId="16699"/>
    <cellStyle name="常规 35 6 2 2 9" xfId="24294"/>
    <cellStyle name="常规 35 6 2 2 9 2" xfId="23821"/>
    <cellStyle name="常规 35 6 2 2 9 2 2" xfId="33418"/>
    <cellStyle name="常规 35 6 2 2 9 2 3" xfId="33419"/>
    <cellStyle name="常规 35 6 2 2 9 3" xfId="16703"/>
    <cellStyle name="常规 35 6 2 2 9 3 2" xfId="16712"/>
    <cellStyle name="常规 35 6 2 2 9 3 3" xfId="16715"/>
    <cellStyle name="常规 35 6 2 2 9 4" xfId="16732"/>
    <cellStyle name="常规 35 6 2 2 9 5" xfId="23823"/>
    <cellStyle name="常规 35 6 2 3" xfId="33420"/>
    <cellStyle name="常规 35 6 2 3 2" xfId="24580"/>
    <cellStyle name="常规 35 6 2 3 2 2" xfId="23258"/>
    <cellStyle name="常规 35 6 2 3 2 3" xfId="33421"/>
    <cellStyle name="常规 35 6 2 3 3" xfId="24582"/>
    <cellStyle name="常规 35 6 2 3 3 2" xfId="33422"/>
    <cellStyle name="常规 35 6 2 3 3 3" xfId="33423"/>
    <cellStyle name="常规 35 6 2 3 4" xfId="21223"/>
    <cellStyle name="常规 35 6 2 3 5" xfId="21225"/>
    <cellStyle name="常规 35 6 2 4" xfId="33424"/>
    <cellStyle name="常规 35 6 2 4 2" xfId="5915"/>
    <cellStyle name="常规 35 6 2 4 2 2" xfId="33293"/>
    <cellStyle name="常规 35 6 2 4 2 3" xfId="33295"/>
    <cellStyle name="常规 35 6 2 4 3" xfId="5921"/>
    <cellStyle name="常规 35 6 2 4 3 2" xfId="33425"/>
    <cellStyle name="常规 35 6 2 4 3 3" xfId="33426"/>
    <cellStyle name="常规 35 6 2 4 4" xfId="21233"/>
    <cellStyle name="常规 35 6 2 4 5" xfId="33427"/>
    <cellStyle name="常规 35 6 2 5" xfId="33428"/>
    <cellStyle name="常规 35 6 2 5 2" xfId="5434"/>
    <cellStyle name="常规 35 6 2 5 2 2" xfId="33429"/>
    <cellStyle name="常规 35 6 2 5 2 3" xfId="25784"/>
    <cellStyle name="常规 35 6 2 5 3" xfId="5441"/>
    <cellStyle name="常规 35 6 2 5 3 2" xfId="33430"/>
    <cellStyle name="常规 35 6 2 5 3 3" xfId="33431"/>
    <cellStyle name="常规 35 6 2 5 4" xfId="24732"/>
    <cellStyle name="常规 35 6 2 5 5" xfId="19254"/>
    <cellStyle name="常规 35 6 2 6" xfId="3981"/>
    <cellStyle name="常规 35 6 2 6 2" xfId="33432"/>
    <cellStyle name="常规 35 6 2 6 2 2" xfId="15416"/>
    <cellStyle name="常规 35 6 2 6 2 3" xfId="15419"/>
    <cellStyle name="常规 35 6 2 6 3" xfId="33433"/>
    <cellStyle name="常规 35 6 2 6 3 2" xfId="33434"/>
    <cellStyle name="常规 35 6 2 6 3 3" xfId="33435"/>
    <cellStyle name="常规 35 6 2 6 4" xfId="21235"/>
    <cellStyle name="常规 35 6 2 6 5" xfId="19304"/>
    <cellStyle name="常规 35 6 2 7" xfId="3983"/>
    <cellStyle name="常规 35 6 2 7 2" xfId="33436"/>
    <cellStyle name="常规 35 6 2 7 2 2" xfId="33437"/>
    <cellStyle name="常规 35 6 2 7 2 3" xfId="33438"/>
    <cellStyle name="常规 35 6 2 7 3" xfId="33439"/>
    <cellStyle name="常规 35 6 2 7 3 2" xfId="33440"/>
    <cellStyle name="常规 35 6 2 7 3 3" xfId="33441"/>
    <cellStyle name="常规 35 6 2 7 4" xfId="20642"/>
    <cellStyle name="常规 35 6 2 7 5" xfId="19328"/>
    <cellStyle name="常规 35 6 2 8" xfId="3985"/>
    <cellStyle name="常规 35 6 2 8 2" xfId="24695"/>
    <cellStyle name="常规 35 6 2 8 2 2" xfId="33442"/>
    <cellStyle name="常规 35 6 2 8 2 3" xfId="33443"/>
    <cellStyle name="常规 35 6 2 8 3" xfId="24697"/>
    <cellStyle name="常规 35 6 2 8 3 2" xfId="33444"/>
    <cellStyle name="常规 35 6 2 8 3 3" xfId="33445"/>
    <cellStyle name="常规 35 6 2 8 4" xfId="33446"/>
    <cellStyle name="常规 35 6 2 8 5" xfId="19364"/>
    <cellStyle name="常规 35 6 2 9" xfId="3988"/>
    <cellStyle name="常规 35 6 2 9 2" xfId="33447"/>
    <cellStyle name="常规 35 6 2 9 2 2" xfId="33448"/>
    <cellStyle name="常规 35 6 2 9 2 3" xfId="33449"/>
    <cellStyle name="常规 35 6 2 9 3" xfId="33450"/>
    <cellStyle name="常规 35 6 2 9 3 2" xfId="33451"/>
    <cellStyle name="常规 35 6 2 9 3 3" xfId="33452"/>
    <cellStyle name="常规 35 6 2 9 4" xfId="33453"/>
    <cellStyle name="常规 35 6 2 9 5" xfId="22567"/>
    <cellStyle name="常规 35 6 3" xfId="33454"/>
    <cellStyle name="常规 35 6 3 10" xfId="31247"/>
    <cellStyle name="常规 35 6 3 10 2" xfId="33455"/>
    <cellStyle name="常规 35 6 3 10 2 2" xfId="29064"/>
    <cellStyle name="常规 35 6 3 10 2 3" xfId="33456"/>
    <cellStyle name="常规 35 6 3 10 3" xfId="33457"/>
    <cellStyle name="常规 35 6 3 10 3 2" xfId="105"/>
    <cellStyle name="常规 35 6 3 10 3 3" xfId="1087"/>
    <cellStyle name="常规 35 6 3 10 4" xfId="29399"/>
    <cellStyle name="常规 35 6 3 10 5" xfId="29401"/>
    <cellStyle name="常规 35 6 3 11" xfId="33458"/>
    <cellStyle name="常规 35 6 3 11 2" xfId="33459"/>
    <cellStyle name="常规 35 6 3 11 2 2" xfId="33460"/>
    <cellStyle name="常规 35 6 3 11 2 3" xfId="33461"/>
    <cellStyle name="常规 35 6 3 11 3" xfId="33462"/>
    <cellStyle name="常规 35 6 3 11 3 2" xfId="22550"/>
    <cellStyle name="常规 35 6 3 11 3 3" xfId="33463"/>
    <cellStyle name="常规 35 6 3 11 4" xfId="33464"/>
    <cellStyle name="常规 35 6 3 11 5" xfId="33465"/>
    <cellStyle name="常规 35 6 3 12" xfId="27454"/>
    <cellStyle name="常规 35 6 3 12 2" xfId="23667"/>
    <cellStyle name="常规 35 6 3 12 3" xfId="23670"/>
    <cellStyle name="常规 35 6 3 13" xfId="27456"/>
    <cellStyle name="常规 35 6 3 13 2" xfId="33466"/>
    <cellStyle name="常规 35 6 3 13 3" xfId="22002"/>
    <cellStyle name="常规 35 6 3 14" xfId="5926"/>
    <cellStyle name="常规 35 6 3 15" xfId="5989"/>
    <cellStyle name="常规 35 6 3 2" xfId="30453"/>
    <cellStyle name="常规 35 6 3 2 10" xfId="13780"/>
    <cellStyle name="常规 35 6 3 2 10 2" xfId="32628"/>
    <cellStyle name="常规 35 6 3 2 10 2 2" xfId="8966"/>
    <cellStyle name="常规 35 6 3 2 10 2 3" xfId="6948"/>
    <cellStyle name="常规 35 6 3 2 10 3" xfId="32630"/>
    <cellStyle name="常规 35 6 3 2 10 3 2" xfId="4995"/>
    <cellStyle name="常规 35 6 3 2 10 3 3" xfId="5010"/>
    <cellStyle name="常规 35 6 3 2 10 4" xfId="33468"/>
    <cellStyle name="常规 35 6 3 2 10 5" xfId="33469"/>
    <cellStyle name="常规 35 6 3 2 11" xfId="16365"/>
    <cellStyle name="常规 35 6 3 2 11 2" xfId="18690"/>
    <cellStyle name="常规 35 6 3 2 11 3" xfId="18694"/>
    <cellStyle name="常规 35 6 3 2 12" xfId="16367"/>
    <cellStyle name="常规 35 6 3 2 12 2" xfId="27179"/>
    <cellStyle name="常规 35 6 3 2 12 3" xfId="32633"/>
    <cellStyle name="常规 35 6 3 2 13" xfId="33470"/>
    <cellStyle name="常规 35 6 3 2 14" xfId="33471"/>
    <cellStyle name="常规 35 6 3 2 2" xfId="12745"/>
    <cellStyle name="常规 35 6 3 2 2 2" xfId="18095"/>
    <cellStyle name="常规 35 6 3 2 2 2 2" xfId="33472"/>
    <cellStyle name="常规 35 6 3 2 2 2 3" xfId="33473"/>
    <cellStyle name="常规 35 6 3 2 2 3" xfId="18097"/>
    <cellStyle name="常规 35 6 3 2 2 3 2" xfId="14549"/>
    <cellStyle name="常规 35 6 3 2 2 3 3" xfId="14564"/>
    <cellStyle name="常规 35 6 3 2 2 4" xfId="23636"/>
    <cellStyle name="常规 35 6 3 2 2 5" xfId="23638"/>
    <cellStyle name="常规 35 6 3 2 3" xfId="13784"/>
    <cellStyle name="常规 35 6 3 2 3 2" xfId="18125"/>
    <cellStyle name="常规 35 6 3 2 3 2 2" xfId="18828"/>
    <cellStyle name="常规 35 6 3 2 3 2 3" xfId="18830"/>
    <cellStyle name="常规 35 6 3 2 3 3" xfId="18127"/>
    <cellStyle name="常规 35 6 3 2 3 3 2" xfId="14996"/>
    <cellStyle name="常规 35 6 3 2 3 3 3" xfId="15027"/>
    <cellStyle name="常规 35 6 3 2 3 4" xfId="33474"/>
    <cellStyle name="常规 35 6 3 2 3 5" xfId="33475"/>
    <cellStyle name="常规 35 6 3 2 4" xfId="13788"/>
    <cellStyle name="常规 35 6 3 2 4 2" xfId="12014"/>
    <cellStyle name="常规 35 6 3 2 4 2 2" xfId="33476"/>
    <cellStyle name="常规 35 6 3 2 4 2 3" xfId="13174"/>
    <cellStyle name="常规 35 6 3 2 4 3" xfId="12018"/>
    <cellStyle name="常规 35 6 3 2 4 3 2" xfId="15251"/>
    <cellStyle name="常规 35 6 3 2 4 3 3" xfId="13180"/>
    <cellStyle name="常规 35 6 3 2 4 4" xfId="12022"/>
    <cellStyle name="常规 35 6 3 2 4 5" xfId="12026"/>
    <cellStyle name="常规 35 6 3 2 5" xfId="13791"/>
    <cellStyle name="常规 35 6 3 2 5 2" xfId="12976"/>
    <cellStyle name="常规 35 6 3 2 5 2 2" xfId="32832"/>
    <cellStyle name="常规 35 6 3 2 5 2 3" xfId="32835"/>
    <cellStyle name="常规 35 6 3 2 5 3" xfId="12984"/>
    <cellStyle name="常规 35 6 3 2 5 3 2" xfId="15347"/>
    <cellStyle name="常规 35 6 3 2 5 3 3" xfId="15353"/>
    <cellStyle name="常规 35 6 3 2 5 4" xfId="13009"/>
    <cellStyle name="常规 35 6 3 2 5 5" xfId="13015"/>
    <cellStyle name="常规 35 6 3 2 6" xfId="13794"/>
    <cellStyle name="常规 35 6 3 2 6 2" xfId="33477"/>
    <cellStyle name="常规 35 6 3 2 6 2 2" xfId="33478"/>
    <cellStyle name="常规 35 6 3 2 6 2 3" xfId="33479"/>
    <cellStyle name="常规 35 6 3 2 6 3" xfId="33480"/>
    <cellStyle name="常规 35 6 3 2 6 3 2" xfId="15466"/>
    <cellStyle name="常规 35 6 3 2 6 3 3" xfId="15468"/>
    <cellStyle name="常规 35 6 3 2 6 4" xfId="30773"/>
    <cellStyle name="常规 35 6 3 2 6 5" xfId="30775"/>
    <cellStyle name="常规 35 6 3 2 7" xfId="13797"/>
    <cellStyle name="常规 35 6 3 2 7 2" xfId="27657"/>
    <cellStyle name="常规 35 6 3 2 7 2 2" xfId="28159"/>
    <cellStyle name="常规 35 6 3 2 7 2 3" xfId="28164"/>
    <cellStyle name="常规 35 6 3 2 7 3" xfId="28169"/>
    <cellStyle name="常规 35 6 3 2 7 3 2" xfId="15499"/>
    <cellStyle name="常规 35 6 3 2 7 3 3" xfId="28171"/>
    <cellStyle name="常规 35 6 3 2 7 4" xfId="28178"/>
    <cellStyle name="常规 35 6 3 2 7 5" xfId="33481"/>
    <cellStyle name="常规 35 6 3 2 8" xfId="13800"/>
    <cellStyle name="常规 35 6 3 2 8 2" xfId="14619"/>
    <cellStyle name="常规 35 6 3 2 8 2 2" xfId="33482"/>
    <cellStyle name="常规 35 6 3 2 8 2 3" xfId="33483"/>
    <cellStyle name="常规 35 6 3 2 8 3" xfId="14622"/>
    <cellStyle name="常规 35 6 3 2 8 3 2" xfId="16953"/>
    <cellStyle name="常规 35 6 3 2 8 3 3" xfId="16955"/>
    <cellStyle name="常规 35 6 3 2 8 4" xfId="14625"/>
    <cellStyle name="常规 35 6 3 2 8 5" xfId="14628"/>
    <cellStyle name="常规 35 6 3 2 9" xfId="33484"/>
    <cellStyle name="常规 35 6 3 2 9 2" xfId="33485"/>
    <cellStyle name="常规 35 6 3 2 9 2 2" xfId="33486"/>
    <cellStyle name="常规 35 6 3 2 9 2 3" xfId="13644"/>
    <cellStyle name="常规 35 6 3 2 9 3" xfId="16966"/>
    <cellStyle name="常规 35 6 3 2 9 3 2" xfId="16975"/>
    <cellStyle name="常规 35 6 3 2 9 3 3" xfId="13651"/>
    <cellStyle name="常规 35 6 3 2 9 4" xfId="16980"/>
    <cellStyle name="常规 35 6 3 2 9 5" xfId="33487"/>
    <cellStyle name="常规 35 6 3 3" xfId="33488"/>
    <cellStyle name="常规 35 6 3 3 2" xfId="33489"/>
    <cellStyle name="常规 35 6 3 3 2 2" xfId="33490"/>
    <cellStyle name="常规 35 6 3 3 2 3" xfId="33491"/>
    <cellStyle name="常规 35 6 3 3 3" xfId="33492"/>
    <cellStyle name="常规 35 6 3 3 3 2" xfId="18216"/>
    <cellStyle name="常规 35 6 3 3 3 3" xfId="18218"/>
    <cellStyle name="常规 35 6 3 3 4" xfId="21265"/>
    <cellStyle name="常规 35 6 3 3 5" xfId="33493"/>
    <cellStyle name="常规 35 6 3 4" xfId="28968"/>
    <cellStyle name="常规 35 6 3 4 2" xfId="33494"/>
    <cellStyle name="常规 35 6 3 4 2 2" xfId="33495"/>
    <cellStyle name="常规 35 6 3 4 2 3" xfId="33496"/>
    <cellStyle name="常规 35 6 3 4 3" xfId="33497"/>
    <cellStyle name="常规 35 6 3 4 3 2" xfId="33498"/>
    <cellStyle name="常规 35 6 3 4 3 3" xfId="33499"/>
    <cellStyle name="常规 35 6 3 4 4" xfId="33500"/>
    <cellStyle name="常规 35 6 3 4 5" xfId="33501"/>
    <cellStyle name="常规 35 6 3 5" xfId="33502"/>
    <cellStyle name="常规 35 6 3 5 2" xfId="33503"/>
    <cellStyle name="常规 35 6 3 5 2 2" xfId="33504"/>
    <cellStyle name="常规 35 6 3 5 2 3" xfId="33505"/>
    <cellStyle name="常规 35 6 3 5 3" xfId="33506"/>
    <cellStyle name="常规 35 6 3 5 3 2" xfId="33507"/>
    <cellStyle name="常规 35 6 3 5 3 3" xfId="33508"/>
    <cellStyle name="常规 35 6 3 5 4" xfId="33509"/>
    <cellStyle name="常规 35 6 3 5 5" xfId="33510"/>
    <cellStyle name="常规 35 6 3 6" xfId="33511"/>
    <cellStyle name="常规 35 6 3 6 2" xfId="33512"/>
    <cellStyle name="常规 35 6 3 6 2 2" xfId="33513"/>
    <cellStyle name="常规 35 6 3 6 2 3" xfId="33514"/>
    <cellStyle name="常规 35 6 3 6 3" xfId="33515"/>
    <cellStyle name="常规 35 6 3 6 3 2" xfId="33516"/>
    <cellStyle name="常规 35 6 3 6 3 3" xfId="33517"/>
    <cellStyle name="常规 35 6 3 6 4" xfId="33518"/>
    <cellStyle name="常规 35 6 3 6 5" xfId="33519"/>
    <cellStyle name="常规 35 6 3 7" xfId="33520"/>
    <cellStyle name="常规 35 6 3 7 2" xfId="33521"/>
    <cellStyle name="常规 35 6 3 7 2 2" xfId="33522"/>
    <cellStyle name="常规 35 6 3 7 2 3" xfId="33523"/>
    <cellStyle name="常规 35 6 3 7 3" xfId="33524"/>
    <cellStyle name="常规 35 6 3 7 3 2" xfId="33525"/>
    <cellStyle name="常规 35 6 3 7 3 3" xfId="33526"/>
    <cellStyle name="常规 35 6 3 7 4" xfId="33527"/>
    <cellStyle name="常规 35 6 3 7 5" xfId="33528"/>
    <cellStyle name="常规 35 6 3 8" xfId="33529"/>
    <cellStyle name="常规 35 6 3 8 2" xfId="33530"/>
    <cellStyle name="常规 35 6 3 8 2 2" xfId="33531"/>
    <cellStyle name="常规 35 6 3 8 2 3" xfId="33532"/>
    <cellStyle name="常规 35 6 3 8 3" xfId="33533"/>
    <cellStyle name="常规 35 6 3 8 3 2" xfId="33534"/>
    <cellStyle name="常规 35 6 3 8 3 3" xfId="33535"/>
    <cellStyle name="常规 35 6 3 8 4" xfId="33536"/>
    <cellStyle name="常规 35 6 3 8 5" xfId="33537"/>
    <cellStyle name="常规 35 6 3 9" xfId="33538"/>
    <cellStyle name="常规 35 6 3 9 2" xfId="33539"/>
    <cellStyle name="常规 35 6 3 9 2 2" xfId="33540"/>
    <cellStyle name="常规 35 6 3 9 2 3" xfId="33541"/>
    <cellStyle name="常规 35 6 3 9 3" xfId="33542"/>
    <cellStyle name="常规 35 6 3 9 3 2" xfId="33543"/>
    <cellStyle name="常规 35 6 3 9 3 3" xfId="33544"/>
    <cellStyle name="常规 35 6 3 9 4" xfId="33545"/>
    <cellStyle name="常规 35 6 3 9 5" xfId="9978"/>
    <cellStyle name="常规 35 6 4" xfId="33546"/>
    <cellStyle name="常规 35 6 4 10" xfId="33547"/>
    <cellStyle name="常规 35 6 4 10 2" xfId="33548"/>
    <cellStyle name="常规 35 6 4 10 2 2" xfId="33549"/>
    <cellStyle name="常规 35 6 4 10 2 3" xfId="33550"/>
    <cellStyle name="常规 35 6 4 10 3" xfId="33551"/>
    <cellStyle name="常规 35 6 4 10 3 2" xfId="33552"/>
    <cellStyle name="常规 35 6 4 10 3 3" xfId="33553"/>
    <cellStyle name="常规 35 6 4 10 4" xfId="33554"/>
    <cellStyle name="常规 35 6 4 10 5" xfId="33555"/>
    <cellStyle name="常规 35 6 4 11" xfId="30859"/>
    <cellStyle name="常规 35 6 4 11 2" xfId="33556"/>
    <cellStyle name="常规 35 6 4 11 3" xfId="33557"/>
    <cellStyle name="常规 35 6 4 12" xfId="30540"/>
    <cellStyle name="常规 35 6 4 12 2" xfId="33558"/>
    <cellStyle name="常规 35 6 4 12 3" xfId="33559"/>
    <cellStyle name="常规 35 6 4 13" xfId="33560"/>
    <cellStyle name="常规 35 6 4 14" xfId="33561"/>
    <cellStyle name="常规 35 6 4 2" xfId="33562"/>
    <cellStyle name="常规 35 6 4 2 2" xfId="33563"/>
    <cellStyle name="常规 35 6 4 2 2 2" xfId="33564"/>
    <cellStyle name="常规 35 6 4 2 2 3" xfId="33565"/>
    <cellStyle name="常规 35 6 4 2 3" xfId="33566"/>
    <cellStyle name="常规 35 6 4 2 3 2" xfId="33567"/>
    <cellStyle name="常规 35 6 4 2 3 3" xfId="33568"/>
    <cellStyle name="常规 35 6 4 2 4" xfId="33569"/>
    <cellStyle name="常规 35 6 4 2 5" xfId="33570"/>
    <cellStyle name="常规 35 6 4 3" xfId="33571"/>
    <cellStyle name="常规 35 6 4 3 2" xfId="33572"/>
    <cellStyle name="常规 35 6 4 3 2 2" xfId="33573"/>
    <cellStyle name="常规 35 6 4 3 2 3" xfId="33574"/>
    <cellStyle name="常规 35 6 4 3 3" xfId="33575"/>
    <cellStyle name="常规 35 6 4 3 3 2" xfId="33576"/>
    <cellStyle name="常规 35 6 4 3 3 3" xfId="33577"/>
    <cellStyle name="常规 35 6 4 3 4" xfId="33578"/>
    <cellStyle name="常规 35 6 4 3 5" xfId="33579"/>
    <cellStyle name="常规 35 6 4 4" xfId="33580"/>
    <cellStyle name="常规 35 6 4 4 2" xfId="33581"/>
    <cellStyle name="常规 35 6 4 4 2 2" xfId="33582"/>
    <cellStyle name="常规 35 6 4 4 2 3" xfId="33583"/>
    <cellStyle name="常规 35 6 4 4 3" xfId="33584"/>
    <cellStyle name="常规 35 6 4 4 3 2" xfId="33585"/>
    <cellStyle name="常规 35 6 4 4 3 3" xfId="33586"/>
    <cellStyle name="常规 35 6 4 4 4" xfId="33587"/>
    <cellStyle name="常规 35 6 4 4 5" xfId="33588"/>
    <cellStyle name="常规 35 6 4 5" xfId="33589"/>
    <cellStyle name="常规 35 6 4 5 2" xfId="33590"/>
    <cellStyle name="常规 35 6 4 5 2 2" xfId="33591"/>
    <cellStyle name="常规 35 6 4 5 2 3" xfId="33592"/>
    <cellStyle name="常规 35 6 4 5 3" xfId="33593"/>
    <cellStyle name="常规 35 6 4 5 3 2" xfId="33594"/>
    <cellStyle name="常规 35 6 4 5 3 3" xfId="33595"/>
    <cellStyle name="常规 35 6 4 5 4" xfId="33596"/>
    <cellStyle name="常规 35 6 4 5 5" xfId="33597"/>
    <cellStyle name="常规 35 6 4 6" xfId="33598"/>
    <cellStyle name="常规 35 6 4 6 2" xfId="33599"/>
    <cellStyle name="常规 35 6 4 6 2 2" xfId="33600"/>
    <cellStyle name="常规 35 6 4 6 2 3" xfId="33601"/>
    <cellStyle name="常规 35 6 4 6 3" xfId="33602"/>
    <cellStyle name="常规 35 6 4 6 3 2" xfId="33603"/>
    <cellStyle name="常规 35 6 4 6 3 3" xfId="33604"/>
    <cellStyle name="常规 35 6 4 6 4" xfId="33605"/>
    <cellStyle name="常规 35 6 4 6 5" xfId="33606"/>
    <cellStyle name="常规 35 6 4 7" xfId="33607"/>
    <cellStyle name="常规 35 6 4 7 2" xfId="33608"/>
    <cellStyle name="常规 35 6 4 7 2 2" xfId="33609"/>
    <cellStyle name="常规 35 6 4 7 2 3" xfId="33610"/>
    <cellStyle name="常规 35 6 4 7 3" xfId="33611"/>
    <cellStyle name="常规 35 6 4 7 3 2" xfId="33612"/>
    <cellStyle name="常规 35 6 4 7 3 3" xfId="33613"/>
    <cellStyle name="常规 35 6 4 7 4" xfId="33614"/>
    <cellStyle name="常规 35 6 4 7 5" xfId="33615"/>
    <cellStyle name="常规 35 6 4 8" xfId="33616"/>
    <cellStyle name="常规 35 6 4 8 2" xfId="33617"/>
    <cellStyle name="常规 35 6 4 8 2 2" xfId="33618"/>
    <cellStyle name="常规 35 6 4 8 2 3" xfId="33619"/>
    <cellStyle name="常规 35 6 4 8 3" xfId="33620"/>
    <cellStyle name="常规 35 6 4 8 3 2" xfId="33621"/>
    <cellStyle name="常规 35 6 4 8 3 3" xfId="33622"/>
    <cellStyle name="常规 35 6 4 8 4" xfId="33623"/>
    <cellStyle name="常规 35 6 4 8 5" xfId="33624"/>
    <cellStyle name="常规 35 6 4 9" xfId="33625"/>
    <cellStyle name="常规 35 6 4 9 2" xfId="33626"/>
    <cellStyle name="常规 35 6 4 9 2 2" xfId="33627"/>
    <cellStyle name="常规 35 6 4 9 2 3" xfId="33628"/>
    <cellStyle name="常规 35 6 4 9 3" xfId="33629"/>
    <cellStyle name="常规 35 6 4 9 3 2" xfId="33630"/>
    <cellStyle name="常规 35 6 4 9 3 3" xfId="33631"/>
    <cellStyle name="常规 35 6 4 9 4" xfId="33632"/>
    <cellStyle name="常规 35 6 4 9 5" xfId="22617"/>
    <cellStyle name="常规 35 6 5" xfId="33633"/>
    <cellStyle name="常规 35 6 5 2" xfId="33634"/>
    <cellStyle name="常规 35 6 5 2 2" xfId="33635"/>
    <cellStyle name="常规 35 6 5 2 3" xfId="33636"/>
    <cellStyle name="常规 35 6 5 3" xfId="33637"/>
    <cellStyle name="常规 35 6 5 3 2" xfId="33638"/>
    <cellStyle name="常规 35 6 5 3 3" xfId="33639"/>
    <cellStyle name="常规 35 6 5 4" xfId="33640"/>
    <cellStyle name="常规 35 6 5 5" xfId="33641"/>
    <cellStyle name="常规 35 6 6" xfId="33642"/>
    <cellStyle name="常规 35 6 6 2" xfId="33643"/>
    <cellStyle name="常规 35 6 6 2 2" xfId="33644"/>
    <cellStyle name="常规 35 6 6 2 3" xfId="33645"/>
    <cellStyle name="常规 35 6 6 3" xfId="33646"/>
    <cellStyle name="常规 35 6 6 3 2" xfId="33647"/>
    <cellStyle name="常规 35 6 6 3 3" xfId="33648"/>
    <cellStyle name="常规 35 6 6 4" xfId="33649"/>
    <cellStyle name="常规 35 6 6 5" xfId="33650"/>
    <cellStyle name="常规 35 6 7" xfId="33651"/>
    <cellStyle name="常规 35 6 7 2" xfId="33652"/>
    <cellStyle name="常规 35 6 7 2 2" xfId="33653"/>
    <cellStyle name="常规 35 6 7 2 3" xfId="33654"/>
    <cellStyle name="常规 35 6 7 3" xfId="33655"/>
    <cellStyle name="常规 35 6 7 3 2" xfId="33656"/>
    <cellStyle name="常规 35 6 7 3 3" xfId="33657"/>
    <cellStyle name="常规 35 6 7 4" xfId="33658"/>
    <cellStyle name="常规 35 6 7 5" xfId="33659"/>
    <cellStyle name="常规 35 6 8" xfId="33660"/>
    <cellStyle name="常规 35 6 8 2" xfId="33661"/>
    <cellStyle name="常规 35 6 8 2 2" xfId="33662"/>
    <cellStyle name="常规 35 6 8 2 3" xfId="33663"/>
    <cellStyle name="常规 35 6 8 3" xfId="33664"/>
    <cellStyle name="常规 35 6 8 3 2" xfId="33665"/>
    <cellStyle name="常规 35 6 8 3 3" xfId="33666"/>
    <cellStyle name="常规 35 6 8 4" xfId="33667"/>
    <cellStyle name="常规 35 6 8 5" xfId="33668"/>
    <cellStyle name="常规 35 6 9" xfId="33669"/>
    <cellStyle name="常规 35 6 9 2" xfId="33670"/>
    <cellStyle name="常规 35 6 9 2 2" xfId="33671"/>
    <cellStyle name="常规 35 6 9 2 3" xfId="33672"/>
    <cellStyle name="常规 35 6 9 3" xfId="33673"/>
    <cellStyle name="常规 35 6 9 3 2" xfId="33674"/>
    <cellStyle name="常规 35 6 9 3 3" xfId="33675"/>
    <cellStyle name="常规 35 6 9 4" xfId="33676"/>
    <cellStyle name="常规 35 6 9 5" xfId="33677"/>
    <cellStyle name="常规 35 7" xfId="33678"/>
    <cellStyle name="常规 35 7 10" xfId="33679"/>
    <cellStyle name="常规 35 7 10 2" xfId="33680"/>
    <cellStyle name="常规 35 7 10 2 2" xfId="33681"/>
    <cellStyle name="常规 35 7 10 2 3" xfId="33682"/>
    <cellStyle name="常规 35 7 10 3" xfId="33683"/>
    <cellStyle name="常规 35 7 10 3 2" xfId="33684"/>
    <cellStyle name="常规 35 7 10 3 3" xfId="33685"/>
    <cellStyle name="常规 35 7 10 4" xfId="33686"/>
    <cellStyle name="常规 35 7 10 5" xfId="33687"/>
    <cellStyle name="常规 35 7 11" xfId="29179"/>
    <cellStyle name="常规 35 7 11 2" xfId="33688"/>
    <cellStyle name="常规 35 7 11 2 2" xfId="33689"/>
    <cellStyle name="常规 35 7 11 2 3" xfId="33690"/>
    <cellStyle name="常规 35 7 11 3" xfId="33691"/>
    <cellStyle name="常规 35 7 11 3 2" xfId="33692"/>
    <cellStyle name="常规 35 7 11 3 3" xfId="33693"/>
    <cellStyle name="常规 35 7 11 4" xfId="33694"/>
    <cellStyle name="常规 35 7 11 5" xfId="33695"/>
    <cellStyle name="常规 35 7 12" xfId="29181"/>
    <cellStyle name="常规 35 7 12 2" xfId="33696"/>
    <cellStyle name="常规 35 7 12 3" xfId="33697"/>
    <cellStyle name="常规 35 7 13" xfId="33698"/>
    <cellStyle name="常规 35 7 13 2" xfId="33699"/>
    <cellStyle name="常规 35 7 13 3" xfId="33700"/>
    <cellStyle name="常规 35 7 14" xfId="33701"/>
    <cellStyle name="常规 35 7 15" xfId="33702"/>
    <cellStyle name="常规 35 7 2" xfId="33703"/>
    <cellStyle name="常规 35 7 2 10" xfId="33704"/>
    <cellStyle name="常规 35 7 2 10 2" xfId="21382"/>
    <cellStyle name="常规 35 7 2 10 2 2" xfId="21384"/>
    <cellStyle name="常规 35 7 2 10 2 3" xfId="33705"/>
    <cellStyle name="常规 35 7 2 10 3" xfId="21388"/>
    <cellStyle name="常规 35 7 2 10 3 2" xfId="21391"/>
    <cellStyle name="常规 35 7 2 10 3 3" xfId="33706"/>
    <cellStyle name="常规 35 7 2 10 4" xfId="21393"/>
    <cellStyle name="常规 35 7 2 10 5" xfId="21396"/>
    <cellStyle name="常规 35 7 2 11" xfId="33707"/>
    <cellStyle name="常规 35 7 2 11 2" xfId="33708"/>
    <cellStyle name="常规 35 7 2 11 3" xfId="33709"/>
    <cellStyle name="常规 35 7 2 12" xfId="33711"/>
    <cellStyle name="常规 35 7 2 12 2" xfId="33712"/>
    <cellStyle name="常规 35 7 2 12 3" xfId="33713"/>
    <cellStyle name="常规 35 7 2 13" xfId="33715"/>
    <cellStyle name="常规 35 7 2 14" xfId="33716"/>
    <cellStyle name="常规 35 7 2 2" xfId="33717"/>
    <cellStyle name="常规 35 7 2 2 2" xfId="33718"/>
    <cellStyle name="常规 35 7 2 2 2 2" xfId="33719"/>
    <cellStyle name="常规 35 7 2 2 2 3" xfId="33720"/>
    <cellStyle name="常规 35 7 2 2 3" xfId="33721"/>
    <cellStyle name="常规 35 7 2 2 3 2" xfId="33722"/>
    <cellStyle name="常规 35 7 2 2 3 3" xfId="33723"/>
    <cellStyle name="常规 35 7 2 2 4" xfId="33724"/>
    <cellStyle name="常规 35 7 2 2 5" xfId="33725"/>
    <cellStyle name="常规 35 7 2 3" xfId="33726"/>
    <cellStyle name="常规 35 7 2 3 2" xfId="33727"/>
    <cellStyle name="常规 35 7 2 3 2 2" xfId="33728"/>
    <cellStyle name="常规 35 7 2 3 2 3" xfId="33729"/>
    <cellStyle name="常规 35 7 2 3 3" xfId="33730"/>
    <cellStyle name="常规 35 7 2 3 3 2" xfId="33731"/>
    <cellStyle name="常规 35 7 2 3 3 3" xfId="33732"/>
    <cellStyle name="常规 35 7 2 3 4" xfId="33733"/>
    <cellStyle name="常规 35 7 2 3 5" xfId="33734"/>
    <cellStyle name="常规 35 7 2 4" xfId="33735"/>
    <cellStyle name="常规 35 7 2 4 2" xfId="1844"/>
    <cellStyle name="常规 35 7 2 4 2 2" xfId="33736"/>
    <cellStyle name="常规 35 7 2 4 2 3" xfId="33737"/>
    <cellStyle name="常规 35 7 2 4 3" xfId="1850"/>
    <cellStyle name="常规 35 7 2 4 3 2" xfId="33738"/>
    <cellStyle name="常规 35 7 2 4 3 3" xfId="33739"/>
    <cellStyle name="常规 35 7 2 4 4" xfId="430"/>
    <cellStyle name="常规 35 7 2 4 5" xfId="1529"/>
    <cellStyle name="常规 35 7 2 5" xfId="33740"/>
    <cellStyle name="常规 35 7 2 5 2" xfId="33741"/>
    <cellStyle name="常规 35 7 2 5 2 2" xfId="33742"/>
    <cellStyle name="常规 35 7 2 5 2 3" xfId="33743"/>
    <cellStyle name="常规 35 7 2 5 3" xfId="33744"/>
    <cellStyle name="常规 35 7 2 5 3 2" xfId="33745"/>
    <cellStyle name="常规 35 7 2 5 3 3" xfId="33746"/>
    <cellStyle name="常规 35 7 2 5 4" xfId="33747"/>
    <cellStyle name="常规 35 7 2 5 5" xfId="33748"/>
    <cellStyle name="常规 35 7 2 6" xfId="33749"/>
    <cellStyle name="常规 35 7 2 6 2" xfId="33750"/>
    <cellStyle name="常规 35 7 2 6 2 2" xfId="33751"/>
    <cellStyle name="常规 35 7 2 6 2 3" xfId="33752"/>
    <cellStyle name="常规 35 7 2 6 3" xfId="33753"/>
    <cellStyle name="常规 35 7 2 6 3 2" xfId="33754"/>
    <cellStyle name="常规 35 7 2 6 3 3" xfId="33755"/>
    <cellStyle name="常规 35 7 2 6 4" xfId="33756"/>
    <cellStyle name="常规 35 7 2 6 5" xfId="33757"/>
    <cellStyle name="常规 35 7 2 7" xfId="33758"/>
    <cellStyle name="常规 35 7 2 7 2" xfId="33759"/>
    <cellStyle name="常规 35 7 2 7 2 2" xfId="33760"/>
    <cellStyle name="常规 35 7 2 7 2 3" xfId="33761"/>
    <cellStyle name="常规 35 7 2 7 3" xfId="33762"/>
    <cellStyle name="常规 35 7 2 7 3 2" xfId="33763"/>
    <cellStyle name="常规 35 7 2 7 3 3" xfId="33764"/>
    <cellStyle name="常规 35 7 2 7 4" xfId="33765"/>
    <cellStyle name="常规 35 7 2 7 5" xfId="33766"/>
    <cellStyle name="常规 35 7 2 8" xfId="33767"/>
    <cellStyle name="常规 35 7 2 8 2" xfId="16396"/>
    <cellStyle name="常规 35 7 2 8 2 2" xfId="33768"/>
    <cellStyle name="常规 35 7 2 8 2 3" xfId="33769"/>
    <cellStyle name="常规 35 7 2 8 3" xfId="16398"/>
    <cellStyle name="常规 35 7 2 8 3 2" xfId="33770"/>
    <cellStyle name="常规 35 7 2 8 3 3" xfId="33771"/>
    <cellStyle name="常规 35 7 2 8 4" xfId="16400"/>
    <cellStyle name="常规 35 7 2 8 5" xfId="16402"/>
    <cellStyle name="常规 35 7 2 9" xfId="33772"/>
    <cellStyle name="常规 35 7 2 9 2" xfId="33773"/>
    <cellStyle name="常规 35 7 2 9 2 2" xfId="33774"/>
    <cellStyle name="常规 35 7 2 9 2 3" xfId="33775"/>
    <cellStyle name="常规 35 7 2 9 3" xfId="33776"/>
    <cellStyle name="常规 35 7 2 9 3 2" xfId="33777"/>
    <cellStyle name="常规 35 7 2 9 3 3" xfId="33778"/>
    <cellStyle name="常规 35 7 2 9 4" xfId="33779"/>
    <cellStyle name="常规 35 7 2 9 5" xfId="33780"/>
    <cellStyle name="常规 35 7 3" xfId="33781"/>
    <cellStyle name="常规 35 7 3 2" xfId="33782"/>
    <cellStyle name="常规 35 7 3 2 2" xfId="33783"/>
    <cellStyle name="常规 35 7 3 2 3" xfId="33784"/>
    <cellStyle name="常规 35 7 3 3" xfId="33785"/>
    <cellStyle name="常规 35 7 3 3 2" xfId="33786"/>
    <cellStyle name="常规 35 7 3 3 3" xfId="33787"/>
    <cellStyle name="常规 35 7 3 4" xfId="33788"/>
    <cellStyle name="常规 35 7 3 5" xfId="33789"/>
    <cellStyle name="常规 35 7 4" xfId="33790"/>
    <cellStyle name="常规 35 7 4 2" xfId="33791"/>
    <cellStyle name="常规 35 7 4 2 2" xfId="33792"/>
    <cellStyle name="常规 35 7 4 2 3" xfId="33793"/>
    <cellStyle name="常规 35 7 4 3" xfId="33794"/>
    <cellStyle name="常规 35 7 4 3 2" xfId="33795"/>
    <cellStyle name="常规 35 7 4 3 3" xfId="33796"/>
    <cellStyle name="常规 35 7 4 4" xfId="33797"/>
    <cellStyle name="常规 35 7 4 5" xfId="33798"/>
    <cellStyle name="常规 35 7 5" xfId="33799"/>
    <cellStyle name="常规 35 7 5 2" xfId="33800"/>
    <cellStyle name="常规 35 7 5 2 2" xfId="33801"/>
    <cellStyle name="常规 35 7 5 2 3" xfId="33802"/>
    <cellStyle name="常规 35 7 5 3" xfId="33803"/>
    <cellStyle name="常规 35 7 5 3 2" xfId="33804"/>
    <cellStyle name="常规 35 7 5 3 3" xfId="33805"/>
    <cellStyle name="常规 35 7 5 4" xfId="33806"/>
    <cellStyle name="常规 35 7 5 5" xfId="33807"/>
    <cellStyle name="常规 35 7 6" xfId="33808"/>
    <cellStyle name="常规 35 7 6 2" xfId="33809"/>
    <cellStyle name="常规 35 7 6 2 2" xfId="33810"/>
    <cellStyle name="常规 35 7 6 2 3" xfId="33811"/>
    <cellStyle name="常规 35 7 6 3" xfId="33812"/>
    <cellStyle name="常规 35 7 6 3 2" xfId="33813"/>
    <cellStyle name="常规 35 7 6 3 3" xfId="33814"/>
    <cellStyle name="常规 35 7 6 4" xfId="33815"/>
    <cellStyle name="常规 35 7 6 5" xfId="33816"/>
    <cellStyle name="常规 35 7 7" xfId="33817"/>
    <cellStyle name="常规 35 7 7 2" xfId="33818"/>
    <cellStyle name="常规 35 7 7 2 2" xfId="33819"/>
    <cellStyle name="常规 35 7 7 2 3" xfId="33820"/>
    <cellStyle name="常规 35 7 7 3" xfId="33821"/>
    <cellStyle name="常规 35 7 7 3 2" xfId="33822"/>
    <cellStyle name="常规 35 7 7 3 3" xfId="33823"/>
    <cellStyle name="常规 35 7 7 4" xfId="33824"/>
    <cellStyle name="常规 35 7 7 5" xfId="33825"/>
    <cellStyle name="常规 35 7 8" xfId="33826"/>
    <cellStyle name="常规 35 7 8 2" xfId="33827"/>
    <cellStyle name="常规 35 7 8 2 2" xfId="33828"/>
    <cellStyle name="常规 35 7 8 2 3" xfId="33829"/>
    <cellStyle name="常规 35 7 8 3" xfId="33830"/>
    <cellStyle name="常规 35 7 8 3 2" xfId="33831"/>
    <cellStyle name="常规 35 7 8 3 3" xfId="33832"/>
    <cellStyle name="常规 35 7 8 4" xfId="33833"/>
    <cellStyle name="常规 35 7 8 5" xfId="33834"/>
    <cellStyle name="常规 35 7 9" xfId="33835"/>
    <cellStyle name="常规 35 7 9 2" xfId="33836"/>
    <cellStyle name="常规 35 7 9 2 2" xfId="33837"/>
    <cellStyle name="常规 35 7 9 2 3" xfId="33838"/>
    <cellStyle name="常规 35 7 9 3" xfId="33839"/>
    <cellStyle name="常规 35 7 9 3 2" xfId="33840"/>
    <cellStyle name="常规 35 7 9 3 3" xfId="33841"/>
    <cellStyle name="常规 35 7 9 4" xfId="33842"/>
    <cellStyle name="常规 35 7 9 5" xfId="33843"/>
    <cellStyle name="常规 35 8" xfId="33844"/>
    <cellStyle name="常规 35 8 10" xfId="33845"/>
    <cellStyle name="常规 35 8 10 2" xfId="33846"/>
    <cellStyle name="常规 35 8 10 2 2" xfId="33847"/>
    <cellStyle name="常规 35 8 10 2 3" xfId="33848"/>
    <cellStyle name="常规 35 8 10 3" xfId="33849"/>
    <cellStyle name="常规 35 8 10 3 2" xfId="33850"/>
    <cellStyle name="常规 35 8 10 3 3" xfId="33852"/>
    <cellStyle name="常规 35 8 10 4" xfId="33853"/>
    <cellStyle name="常规 35 8 10 5" xfId="33854"/>
    <cellStyle name="常规 35 8 11" xfId="33855"/>
    <cellStyle name="常规 35 8 11 2" xfId="33856"/>
    <cellStyle name="常规 35 8 11 2 2" xfId="33857"/>
    <cellStyle name="常规 35 8 11 2 3" xfId="33858"/>
    <cellStyle name="常规 35 8 11 3" xfId="33859"/>
    <cellStyle name="常规 35 8 11 3 2" xfId="33860"/>
    <cellStyle name="常规 35 8 11 3 3" xfId="33861"/>
    <cellStyle name="常规 35 8 11 4" xfId="33862"/>
    <cellStyle name="常规 35 8 11 5" xfId="33863"/>
    <cellStyle name="常规 35 8 12" xfId="33864"/>
    <cellStyle name="常规 35 8 12 2" xfId="33865"/>
    <cellStyle name="常规 35 8 12 3" xfId="33866"/>
    <cellStyle name="常规 35 8 13" xfId="33867"/>
    <cellStyle name="常规 35 8 13 2" xfId="33868"/>
    <cellStyle name="常规 35 8 13 3" xfId="33869"/>
    <cellStyle name="常规 35 8 14" xfId="33870"/>
    <cellStyle name="常规 35 8 15" xfId="33871"/>
    <cellStyle name="常规 35 8 2" xfId="33872"/>
    <cellStyle name="常规 35 8 2 10" xfId="16898"/>
    <cellStyle name="常规 35 8 2 10 2" xfId="33873"/>
    <cellStyle name="常规 35 8 2 10 2 2" xfId="1971"/>
    <cellStyle name="常规 35 8 2 10 2 3" xfId="1978"/>
    <cellStyle name="常规 35 8 2 10 3" xfId="33874"/>
    <cellStyle name="常规 35 8 2 10 3 2" xfId="7193"/>
    <cellStyle name="常规 35 8 2 10 3 3" xfId="7196"/>
    <cellStyle name="常规 35 8 2 10 4" xfId="33875"/>
    <cellStyle name="常规 35 8 2 10 5" xfId="33876"/>
    <cellStyle name="常规 35 8 2 11" xfId="33877"/>
    <cellStyle name="常规 35 8 2 11 2" xfId="33878"/>
    <cellStyle name="常规 35 8 2 11 3" xfId="33879"/>
    <cellStyle name="常规 35 8 2 12" xfId="33880"/>
    <cellStyle name="常规 35 8 2 12 2" xfId="33881"/>
    <cellStyle name="常规 35 8 2 12 3" xfId="33882"/>
    <cellStyle name="常规 35 8 2 13" xfId="33883"/>
    <cellStyle name="常规 35 8 2 14" xfId="33884"/>
    <cellStyle name="常规 35 8 2 2" xfId="33885"/>
    <cellStyle name="常规 35 8 2 2 2" xfId="33886"/>
    <cellStyle name="常规 35 8 2 2 2 2" xfId="33888"/>
    <cellStyle name="常规 35 8 2 2 2 3" xfId="33889"/>
    <cellStyle name="常规 35 8 2 2 3" xfId="33890"/>
    <cellStyle name="常规 35 8 2 2 3 2" xfId="33892"/>
    <cellStyle name="常规 35 8 2 2 3 3" xfId="33893"/>
    <cellStyle name="常规 35 8 2 2 4" xfId="33894"/>
    <cellStyle name="常规 35 8 2 2 5" xfId="33896"/>
    <cellStyle name="常规 35 8 2 3" xfId="33898"/>
    <cellStyle name="常规 35 8 2 3 2" xfId="33899"/>
    <cellStyle name="常规 35 8 2 3 2 2" xfId="33900"/>
    <cellStyle name="常规 35 8 2 3 2 3" xfId="33901"/>
    <cellStyle name="常规 35 8 2 3 3" xfId="33902"/>
    <cellStyle name="常规 35 8 2 3 3 2" xfId="33903"/>
    <cellStyle name="常规 35 8 2 3 3 3" xfId="33904"/>
    <cellStyle name="常规 35 8 2 3 4" xfId="33905"/>
    <cellStyle name="常规 35 8 2 3 5" xfId="33906"/>
    <cellStyle name="常规 35 8 2 4" xfId="33907"/>
    <cellStyle name="常规 35 8 2 4 2" xfId="33908"/>
    <cellStyle name="常规 35 8 2 4 2 2" xfId="33909"/>
    <cellStyle name="常规 35 8 2 4 2 3" xfId="33910"/>
    <cellStyle name="常规 35 8 2 4 3" xfId="33911"/>
    <cellStyle name="常规 35 8 2 4 3 2" xfId="33912"/>
    <cellStyle name="常规 35 8 2 4 3 3" xfId="33913"/>
    <cellStyle name="常规 35 8 2 4 4" xfId="33914"/>
    <cellStyle name="常规 35 8 2 4 5" xfId="33915"/>
    <cellStyle name="常规 35 8 2 5" xfId="33916"/>
    <cellStyle name="常规 35 8 2 5 2" xfId="33917"/>
    <cellStyle name="常规 35 8 2 5 2 2" xfId="33918"/>
    <cellStyle name="常规 35 8 2 5 2 3" xfId="33919"/>
    <cellStyle name="常规 35 8 2 5 3" xfId="33920"/>
    <cellStyle name="常规 35 8 2 5 3 2" xfId="33921"/>
    <cellStyle name="常规 35 8 2 5 3 3" xfId="33922"/>
    <cellStyle name="常规 35 8 2 5 4" xfId="33923"/>
    <cellStyle name="常规 35 8 2 5 5" xfId="33924"/>
    <cellStyle name="常规 35 8 2 6" xfId="33925"/>
    <cellStyle name="常规 35 8 2 6 2" xfId="33926"/>
    <cellStyle name="常规 35 8 2 6 2 2" xfId="33927"/>
    <cellStyle name="常规 35 8 2 6 2 3" xfId="33928"/>
    <cellStyle name="常规 35 8 2 6 3" xfId="33929"/>
    <cellStyle name="常规 35 8 2 6 3 2" xfId="33930"/>
    <cellStyle name="常规 35 8 2 6 3 3" xfId="33931"/>
    <cellStyle name="常规 35 8 2 6 4" xfId="33932"/>
    <cellStyle name="常规 35 8 2 6 5" xfId="33933"/>
    <cellStyle name="常规 35 8 2 7" xfId="33934"/>
    <cellStyle name="常规 35 8 2 7 2" xfId="33935"/>
    <cellStyle name="常规 35 8 2 7 2 2" xfId="33936"/>
    <cellStyle name="常规 35 8 2 7 2 3" xfId="33937"/>
    <cellStyle name="常规 35 8 2 7 3" xfId="33938"/>
    <cellStyle name="常规 35 8 2 7 3 2" xfId="33939"/>
    <cellStyle name="常规 35 8 2 7 3 3" xfId="33940"/>
    <cellStyle name="常规 35 8 2 7 4" xfId="33941"/>
    <cellStyle name="常规 35 8 2 7 5" xfId="33942"/>
    <cellStyle name="常规 35 8 2 8" xfId="33943"/>
    <cellStyle name="常规 35 8 2 8 2" xfId="33944"/>
    <cellStyle name="常规 35 8 2 8 2 2" xfId="33945"/>
    <cellStyle name="常规 35 8 2 8 2 3" xfId="33946"/>
    <cellStyle name="常规 35 8 2 8 3" xfId="33947"/>
    <cellStyle name="常规 35 8 2 8 3 2" xfId="33948"/>
    <cellStyle name="常规 35 8 2 8 3 3" xfId="33949"/>
    <cellStyle name="常规 35 8 2 8 4" xfId="33950"/>
    <cellStyle name="常规 35 8 2 8 5" xfId="33951"/>
    <cellStyle name="常规 35 8 2 9" xfId="33952"/>
    <cellStyle name="常规 35 8 2 9 2" xfId="33953"/>
    <cellStyle name="常规 35 8 2 9 2 2" xfId="33954"/>
    <cellStyle name="常规 35 8 2 9 2 3" xfId="33955"/>
    <cellStyle name="常规 35 8 2 9 3" xfId="33956"/>
    <cellStyle name="常规 35 8 2 9 3 2" xfId="33957"/>
    <cellStyle name="常规 35 8 2 9 3 3" xfId="33958"/>
    <cellStyle name="常规 35 8 2 9 4" xfId="33959"/>
    <cellStyle name="常规 35 8 2 9 5" xfId="33960"/>
    <cellStyle name="常规 35 8 3" xfId="33961"/>
    <cellStyle name="常规 35 8 3 2" xfId="33962"/>
    <cellStyle name="常规 35 8 3 2 2" xfId="33963"/>
    <cellStyle name="常规 35 8 3 2 3" xfId="33964"/>
    <cellStyle name="常规 35 8 3 3" xfId="33965"/>
    <cellStyle name="常规 35 8 3 3 2" xfId="33966"/>
    <cellStyle name="常规 35 8 3 3 3" xfId="33967"/>
    <cellStyle name="常规 35 8 3 4" xfId="33968"/>
    <cellStyle name="常规 35 8 3 5" xfId="33969"/>
    <cellStyle name="常规 35 8 4" xfId="33970"/>
    <cellStyle name="常规 35 8 4 2" xfId="33971"/>
    <cellStyle name="常规 35 8 4 2 2" xfId="33972"/>
    <cellStyle name="常规 35 8 4 2 3" xfId="33973"/>
    <cellStyle name="常规 35 8 4 3" xfId="33974"/>
    <cellStyle name="常规 35 8 4 3 2" xfId="33975"/>
    <cellStyle name="常规 35 8 4 3 3" xfId="33976"/>
    <cellStyle name="常规 35 8 4 4" xfId="33977"/>
    <cellStyle name="常规 35 8 4 5" xfId="33978"/>
    <cellStyle name="常规 35 8 5" xfId="33979"/>
    <cellStyle name="常规 35 8 5 2" xfId="33980"/>
    <cellStyle name="常规 35 8 5 2 2" xfId="33981"/>
    <cellStyle name="常规 35 8 5 2 3" xfId="33982"/>
    <cellStyle name="常规 35 8 5 3" xfId="33983"/>
    <cellStyle name="常规 35 8 5 3 2" xfId="17884"/>
    <cellStyle name="常规 35 8 5 3 3" xfId="17886"/>
    <cellStyle name="常规 35 8 5 4" xfId="33984"/>
    <cellStyle name="常规 35 8 5 5" xfId="33985"/>
    <cellStyle name="常规 35 8 6" xfId="33986"/>
    <cellStyle name="常规 35 8 6 2" xfId="33987"/>
    <cellStyle name="常规 35 8 6 2 2" xfId="33988"/>
    <cellStyle name="常规 35 8 6 2 3" xfId="33989"/>
    <cellStyle name="常规 35 8 6 3" xfId="33990"/>
    <cellStyle name="常规 35 8 6 3 2" xfId="33991"/>
    <cellStyle name="常规 35 8 6 3 3" xfId="33992"/>
    <cellStyle name="常规 35 8 6 4" xfId="33993"/>
    <cellStyle name="常规 35 8 6 5" xfId="33994"/>
    <cellStyle name="常规 35 8 7" xfId="33995"/>
    <cellStyle name="常规 35 8 7 2" xfId="33996"/>
    <cellStyle name="常规 35 8 7 2 2" xfId="33997"/>
    <cellStyle name="常规 35 8 7 2 3" xfId="33998"/>
    <cellStyle name="常规 35 8 7 3" xfId="33999"/>
    <cellStyle name="常规 35 8 7 3 2" xfId="34000"/>
    <cellStyle name="常规 35 8 7 3 3" xfId="34001"/>
    <cellStyle name="常规 35 8 7 4" xfId="34002"/>
    <cellStyle name="常规 35 8 7 5" xfId="34003"/>
    <cellStyle name="常规 35 8 8" xfId="34004"/>
    <cellStyle name="常规 35 8 8 2" xfId="34005"/>
    <cellStyle name="常规 35 8 8 2 2" xfId="34006"/>
    <cellStyle name="常规 35 8 8 2 3" xfId="34007"/>
    <cellStyle name="常规 35 8 8 3" xfId="34008"/>
    <cellStyle name="常规 35 8 8 3 2" xfId="34009"/>
    <cellStyle name="常规 35 8 8 3 3" xfId="34010"/>
    <cellStyle name="常规 35 8 8 4" xfId="34011"/>
    <cellStyle name="常规 35 8 8 5" xfId="34012"/>
    <cellStyle name="常规 35 8 9" xfId="34013"/>
    <cellStyle name="常规 35 8 9 2" xfId="34014"/>
    <cellStyle name="常规 35 8 9 2 2" xfId="34015"/>
    <cellStyle name="常规 35 8 9 2 3" xfId="34016"/>
    <cellStyle name="常规 35 8 9 3" xfId="34017"/>
    <cellStyle name="常规 35 8 9 3 2" xfId="34018"/>
    <cellStyle name="常规 35 8 9 3 3" xfId="34019"/>
    <cellStyle name="常规 35 8 9 4" xfId="34020"/>
    <cellStyle name="常规 35 8 9 5" xfId="34021"/>
    <cellStyle name="常规 35 9" xfId="34022"/>
    <cellStyle name="常规 35 9 10" xfId="34023"/>
    <cellStyle name="常规 35 9 10 2" xfId="34024"/>
    <cellStyle name="常规 35 9 10 2 2" xfId="24548"/>
    <cellStyle name="常规 35 9 10 2 3" xfId="34025"/>
    <cellStyle name="常规 35 9 10 3" xfId="34026"/>
    <cellStyle name="常规 35 9 10 3 2" xfId="34027"/>
    <cellStyle name="常规 35 9 10 3 3" xfId="34028"/>
    <cellStyle name="常规 35 9 10 4" xfId="34029"/>
    <cellStyle name="常规 35 9 10 5" xfId="34030"/>
    <cellStyle name="常规 35 9 11" xfId="34031"/>
    <cellStyle name="常规 35 9 11 2" xfId="34032"/>
    <cellStyle name="常规 35 9 11 3" xfId="34033"/>
    <cellStyle name="常规 35 9 12" xfId="34034"/>
    <cellStyle name="常规 35 9 12 2" xfId="34035"/>
    <cellStyle name="常规 35 9 12 3" xfId="34036"/>
    <cellStyle name="常规 35 9 13" xfId="34037"/>
    <cellStyle name="常规 35 9 14" xfId="34038"/>
    <cellStyle name="常规 35 9 2" xfId="34039"/>
    <cellStyle name="常规 35 9 2 2" xfId="34040"/>
    <cellStyle name="常规 35 9 2 2 2" xfId="34041"/>
    <cellStyle name="常规 35 9 2 2 3" xfId="34042"/>
    <cellStyle name="常规 35 9 2 3" xfId="34043"/>
    <cellStyle name="常规 35 9 2 3 2" xfId="34044"/>
    <cellStyle name="常规 35 9 2 3 3" xfId="34045"/>
    <cellStyle name="常规 35 9 2 4" xfId="34046"/>
    <cellStyle name="常规 35 9 2 5" xfId="34047"/>
    <cellStyle name="常规 35 9 3" xfId="34048"/>
    <cellStyle name="常规 35 9 3 2" xfId="34049"/>
    <cellStyle name="常规 35 9 3 2 2" xfId="34050"/>
    <cellStyle name="常规 35 9 3 2 3" xfId="34052"/>
    <cellStyle name="常规 35 9 3 3" xfId="34054"/>
    <cellStyle name="常规 35 9 3 3 2" xfId="34055"/>
    <cellStyle name="常规 35 9 3 3 3" xfId="34056"/>
    <cellStyle name="常规 35 9 3 4" xfId="34057"/>
    <cellStyle name="常规 35 9 3 5" xfId="34058"/>
    <cellStyle name="常规 35 9 4" xfId="34059"/>
    <cellStyle name="常规 35 9 4 2" xfId="34060"/>
    <cellStyle name="常规 35 9 4 2 2" xfId="34061"/>
    <cellStyle name="常规 35 9 4 2 3" xfId="34062"/>
    <cellStyle name="常规 35 9 4 3" xfId="34063"/>
    <cellStyle name="常规 35 9 4 3 2" xfId="34064"/>
    <cellStyle name="常规 35 9 4 3 3" xfId="34065"/>
    <cellStyle name="常规 35 9 4 4" xfId="34066"/>
    <cellStyle name="常规 35 9 4 5" xfId="34067"/>
    <cellStyle name="常规 35 9 5" xfId="34068"/>
    <cellStyle name="常规 35 9 5 2" xfId="34069"/>
    <cellStyle name="常规 35 9 5 2 2" xfId="34070"/>
    <cellStyle name="常规 35 9 5 2 3" xfId="34071"/>
    <cellStyle name="常规 35 9 5 3" xfId="34072"/>
    <cellStyle name="常规 35 9 5 3 2" xfId="34073"/>
    <cellStyle name="常规 35 9 5 3 3" xfId="34074"/>
    <cellStyle name="常规 35 9 5 4" xfId="34075"/>
    <cellStyle name="常规 35 9 5 5" xfId="34076"/>
    <cellStyle name="常规 35 9 6" xfId="34077"/>
    <cellStyle name="常规 35 9 6 2" xfId="34078"/>
    <cellStyle name="常规 35 9 6 2 2" xfId="34079"/>
    <cellStyle name="常规 35 9 6 2 3" xfId="34080"/>
    <cellStyle name="常规 35 9 6 3" xfId="34081"/>
    <cellStyle name="常规 35 9 6 3 2" xfId="34082"/>
    <cellStyle name="常规 35 9 6 3 3" xfId="34083"/>
    <cellStyle name="常规 35 9 6 4" xfId="34084"/>
    <cellStyle name="常规 35 9 6 5" xfId="34085"/>
    <cellStyle name="常规 35 9 7" xfId="34086"/>
    <cellStyle name="常规 35 9 7 2" xfId="34087"/>
    <cellStyle name="常规 35 9 7 2 2" xfId="34088"/>
    <cellStyle name="常规 35 9 7 2 3" xfId="34089"/>
    <cellStyle name="常规 35 9 7 3" xfId="34090"/>
    <cellStyle name="常规 35 9 7 3 2" xfId="34091"/>
    <cellStyle name="常规 35 9 7 3 3" xfId="34092"/>
    <cellStyle name="常规 35 9 7 4" xfId="34093"/>
    <cellStyle name="常规 35 9 7 5" xfId="34094"/>
    <cellStyle name="常规 35 9 8" xfId="34095"/>
    <cellStyle name="常规 35 9 8 2" xfId="34096"/>
    <cellStyle name="常规 35 9 8 2 2" xfId="34097"/>
    <cellStyle name="常规 35 9 8 2 3" xfId="34098"/>
    <cellStyle name="常规 35 9 8 3" xfId="34099"/>
    <cellStyle name="常规 35 9 8 3 2" xfId="34100"/>
    <cellStyle name="常规 35 9 8 3 3" xfId="34101"/>
    <cellStyle name="常规 35 9 8 4" xfId="34102"/>
    <cellStyle name="常规 35 9 8 5" xfId="34103"/>
    <cellStyle name="常规 35 9 9" xfId="34104"/>
    <cellStyle name="常规 35 9 9 2" xfId="6758"/>
    <cellStyle name="常规 35 9 9 2 2" xfId="34105"/>
    <cellStyle name="常规 35 9 9 2 3" xfId="34106"/>
    <cellStyle name="常规 35 9 9 3" xfId="7711"/>
    <cellStyle name="常规 35 9 9 3 2" xfId="34107"/>
    <cellStyle name="常规 35 9 9 3 3" xfId="34108"/>
    <cellStyle name="常规 35 9 9 4" xfId="2095"/>
    <cellStyle name="常规 35 9 9 5" xfId="2102"/>
    <cellStyle name="常规 36" xfId="34109"/>
    <cellStyle name="常规 36 2" xfId="34111"/>
    <cellStyle name="常规 36 3" xfId="34113"/>
    <cellStyle name="常规 36 3 2" xfId="34115"/>
    <cellStyle name="常规 36 4" xfId="34117"/>
    <cellStyle name="常规 37" xfId="19346"/>
    <cellStyle name="常规 37 2" xfId="34119"/>
    <cellStyle name="常规 37 3" xfId="34121"/>
    <cellStyle name="常规 38" xfId="19350"/>
    <cellStyle name="常规 38 2" xfId="34123"/>
    <cellStyle name="常规 39" xfId="34125"/>
    <cellStyle name="常规 39 2" xfId="34127"/>
    <cellStyle name="常规 4" xfId="34129"/>
    <cellStyle name="常规 4 10" xfId="34130"/>
    <cellStyle name="常规 4 10 2" xfId="34131"/>
    <cellStyle name="常规 4 10 2 2" xfId="34132"/>
    <cellStyle name="常规 4 11" xfId="34133"/>
    <cellStyle name="常规 4 11 2" xfId="34134"/>
    <cellStyle name="常规 4 12" xfId="34136"/>
    <cellStyle name="常规 4 12 2" xfId="34137"/>
    <cellStyle name="常规 4 13" xfId="34138"/>
    <cellStyle name="常规 4 13 2" xfId="34139"/>
    <cellStyle name="常规 4 14" xfId="34140"/>
    <cellStyle name="常规 4 14 2" xfId="34141"/>
    <cellStyle name="常规 4 15" xfId="34142"/>
    <cellStyle name="常规 4 15 2" xfId="34144"/>
    <cellStyle name="常规 4 16" xfId="34146"/>
    <cellStyle name="常规 4 16 2" xfId="34148"/>
    <cellStyle name="常规 4 17" xfId="34150"/>
    <cellStyle name="常规 4 17 2" xfId="34152"/>
    <cellStyle name="常规 4 18" xfId="34154"/>
    <cellStyle name="常规 4 18 2" xfId="34156"/>
    <cellStyle name="常规 4 19" xfId="34158"/>
    <cellStyle name="常规 4 19 2" xfId="34160"/>
    <cellStyle name="常规 4 2" xfId="34161"/>
    <cellStyle name="常规 4 2 2" xfId="34162"/>
    <cellStyle name="常规 4 2 2 2" xfId="34163"/>
    <cellStyle name="常规 4 2 2 2 10" xfId="34164"/>
    <cellStyle name="常规 4 2 2 2 11" xfId="34165"/>
    <cellStyle name="常规 4 2 2 2 12" xfId="34166"/>
    <cellStyle name="常规 4 2 2 2 13" xfId="34167"/>
    <cellStyle name="常规 4 2 2 2 14" xfId="34168"/>
    <cellStyle name="常规 4 2 2 2 15" xfId="34169"/>
    <cellStyle name="常规 4 2 2 2 2" xfId="21300"/>
    <cellStyle name="常规 4 2 2 2 3" xfId="21302"/>
    <cellStyle name="常规 4 2 2 2 4" xfId="21304"/>
    <cellStyle name="常规 4 2 2 2 5" xfId="34170"/>
    <cellStyle name="常规 4 2 2 2 6" xfId="34171"/>
    <cellStyle name="常规 4 2 2 2 7" xfId="34172"/>
    <cellStyle name="常规 4 2 2 2 8" xfId="34173"/>
    <cellStyle name="常规 4 2 2 2 9" xfId="34174"/>
    <cellStyle name="常规 4 2 2 3" xfId="34175"/>
    <cellStyle name="常规 4 2 3" xfId="34176"/>
    <cellStyle name="常规 4 2 3 2" xfId="34177"/>
    <cellStyle name="常规 4 2 3 2 10" xfId="34178"/>
    <cellStyle name="常规 4 2 3 2 11" xfId="34179"/>
    <cellStyle name="常规 4 2 3 2 12" xfId="34180"/>
    <cellStyle name="常规 4 2 3 2 13" xfId="34181"/>
    <cellStyle name="常规 4 2 3 2 14" xfId="34182"/>
    <cellStyle name="常规 4 2 3 2 15" xfId="34183"/>
    <cellStyle name="常规 4 2 3 2 2" xfId="34184"/>
    <cellStyle name="常规 4 2 3 2 3" xfId="34185"/>
    <cellStyle name="常规 4 2 3 2 4" xfId="34186"/>
    <cellStyle name="常规 4 2 3 2 5" xfId="34187"/>
    <cellStyle name="常规 4 2 3 2 6" xfId="34188"/>
    <cellStyle name="常规 4 2 3 2 7" xfId="34189"/>
    <cellStyle name="常规 4 2 3 2 8" xfId="34190"/>
    <cellStyle name="常规 4 2 3 2 9" xfId="34191"/>
    <cellStyle name="常规 4 2 4" xfId="34192"/>
    <cellStyle name="常规 4 2 4 10" xfId="34193"/>
    <cellStyle name="常规 4 2 4 11" xfId="34194"/>
    <cellStyle name="常规 4 2 4 12" xfId="34195"/>
    <cellStyle name="常规 4 2 4 13" xfId="34196"/>
    <cellStyle name="常规 4 2 4 14" xfId="34197"/>
    <cellStyle name="常规 4 2 4 15" xfId="34198"/>
    <cellStyle name="常规 4 2 4 2" xfId="34199"/>
    <cellStyle name="常规 4 2 4 3" xfId="34200"/>
    <cellStyle name="常规 4 2 4 4" xfId="34201"/>
    <cellStyle name="常规 4 2 4 5" xfId="34202"/>
    <cellStyle name="常规 4 2 4 6" xfId="34203"/>
    <cellStyle name="常规 4 2 4 7" xfId="34204"/>
    <cellStyle name="常规 4 2 4 8" xfId="34205"/>
    <cellStyle name="常规 4 2 4 9" xfId="34206"/>
    <cellStyle name="常规 4 2 5" xfId="34207"/>
    <cellStyle name="常规 4 2 6" xfId="34208"/>
    <cellStyle name="常规 4 2 6 2" xfId="710"/>
    <cellStyle name="常规 4 2 7" xfId="34209"/>
    <cellStyle name="常规 4 20" xfId="34143"/>
    <cellStyle name="常规 4 20 2" xfId="34145"/>
    <cellStyle name="常规 4 21" xfId="34147"/>
    <cellStyle name="常规 4 21 2" xfId="34149"/>
    <cellStyle name="常规 4 22" xfId="34151"/>
    <cellStyle name="常规 4 22 2" xfId="34153"/>
    <cellStyle name="常规 4 23" xfId="34155"/>
    <cellStyle name="常规 4 23 2" xfId="34157"/>
    <cellStyle name="常规 4 24" xfId="34159"/>
    <cellStyle name="常规 4 3" xfId="34210"/>
    <cellStyle name="常规 4 3 2" xfId="34211"/>
    <cellStyle name="常规 4 3 2 10" xfId="34212"/>
    <cellStyle name="常规 4 3 2 11" xfId="34213"/>
    <cellStyle name="常规 4 3 2 12" xfId="34214"/>
    <cellStyle name="常规 4 3 2 13" xfId="34215"/>
    <cellStyle name="常规 4 3 2 14" xfId="34216"/>
    <cellStyle name="常规 4 3 2 15" xfId="34217"/>
    <cellStyle name="常规 4 3 2 2" xfId="34218"/>
    <cellStyle name="常规 4 3 2 3" xfId="34219"/>
    <cellStyle name="常规 4 3 2 4" xfId="34220"/>
    <cellStyle name="常规 4 3 2 5" xfId="34221"/>
    <cellStyle name="常规 4 3 2 6" xfId="34222"/>
    <cellStyle name="常规 4 3 2 7" xfId="34223"/>
    <cellStyle name="常规 4 3 2 8" xfId="34224"/>
    <cellStyle name="常规 4 3 2 9" xfId="34225"/>
    <cellStyle name="常规 4 3 3" xfId="4908"/>
    <cellStyle name="常规 4 3 3 2" xfId="34226"/>
    <cellStyle name="常规 4 3 4" xfId="4910"/>
    <cellStyle name="常规 4 3 5" xfId="4915"/>
    <cellStyle name="常规 4 3 5 2" xfId="34227"/>
    <cellStyle name="常规 4 3 6" xfId="4922"/>
    <cellStyle name="常规 4 4" xfId="34228"/>
    <cellStyle name="常规 4 4 2" xfId="34229"/>
    <cellStyle name="常规 4 4 2 2" xfId="34230"/>
    <cellStyle name="常规 4 4 2 2 10" xfId="34231"/>
    <cellStyle name="常规 4 4 2 2 11" xfId="34232"/>
    <cellStyle name="常规 4 4 2 2 12" xfId="34233"/>
    <cellStyle name="常规 4 4 2 2 13" xfId="34234"/>
    <cellStyle name="常规 4 4 2 2 14" xfId="34235"/>
    <cellStyle name="常规 4 4 2 2 15" xfId="34236"/>
    <cellStyle name="常规 4 4 2 2 2" xfId="34237"/>
    <cellStyle name="常规 4 4 2 2 3" xfId="34238"/>
    <cellStyle name="常规 4 4 2 2 4" xfId="34239"/>
    <cellStyle name="常规 4 4 2 2 5" xfId="34240"/>
    <cellStyle name="常规 4 4 2 2 6" xfId="34241"/>
    <cellStyle name="常规 4 4 2 2 7" xfId="34242"/>
    <cellStyle name="常规 4 4 2 2 8" xfId="34243"/>
    <cellStyle name="常规 4 4 2 2 9" xfId="34244"/>
    <cellStyle name="常规 4 4 2 3" xfId="34245"/>
    <cellStyle name="常规 4 4 3" xfId="34246"/>
    <cellStyle name="常规 4 4 3 2" xfId="34247"/>
    <cellStyle name="常规 4 4 3 2 10" xfId="34248"/>
    <cellStyle name="常规 4 4 3 2 11" xfId="34249"/>
    <cellStyle name="常规 4 4 3 2 12" xfId="34250"/>
    <cellStyle name="常规 4 4 3 2 13" xfId="34251"/>
    <cellStyle name="常规 4 4 3 2 14" xfId="34252"/>
    <cellStyle name="常规 4 4 3 2 15" xfId="34253"/>
    <cellStyle name="常规 4 4 3 2 2" xfId="34254"/>
    <cellStyle name="常规 4 4 3 2 3" xfId="34255"/>
    <cellStyle name="常规 4 4 3 2 4" xfId="34256"/>
    <cellStyle name="常规 4 4 3 2 5" xfId="34257"/>
    <cellStyle name="常规 4 4 3 2 6" xfId="34258"/>
    <cellStyle name="常规 4 4 3 2 7" xfId="34259"/>
    <cellStyle name="常规 4 4 3 2 8" xfId="34260"/>
    <cellStyle name="常规 4 4 3 2 9" xfId="34261"/>
    <cellStyle name="常规 4 4 4" xfId="34262"/>
    <cellStyle name="常规 4 4 4 10" xfId="34263"/>
    <cellStyle name="常规 4 4 4 11" xfId="34264"/>
    <cellStyle name="常规 4 4 4 12" xfId="34265"/>
    <cellStyle name="常规 4 4 4 13" xfId="34266"/>
    <cellStyle name="常规 4 4 4 14" xfId="34267"/>
    <cellStyle name="常规 4 4 4 15" xfId="34268"/>
    <cellStyle name="常规 4 4 4 2" xfId="34269"/>
    <cellStyle name="常规 4 4 4 3" xfId="34270"/>
    <cellStyle name="常规 4 4 4 4" xfId="34271"/>
    <cellStyle name="常规 4 4 4 5" xfId="34272"/>
    <cellStyle name="常规 4 4 4 6" xfId="34273"/>
    <cellStyle name="常规 4 4 4 7" xfId="34274"/>
    <cellStyle name="常规 4 4 4 8" xfId="34275"/>
    <cellStyle name="常规 4 4 4 9" xfId="34276"/>
    <cellStyle name="常规 4 4 5" xfId="34277"/>
    <cellStyle name="常规 4 4 6" xfId="34278"/>
    <cellStyle name="常规 4 4 6 2" xfId="34279"/>
    <cellStyle name="常规 4 4 7" xfId="34280"/>
    <cellStyle name="常规 4 5" xfId="1919"/>
    <cellStyle name="常规 4 5 10" xfId="34281"/>
    <cellStyle name="常规 4 5 11" xfId="34282"/>
    <cellStyle name="常规 4 5 12" xfId="34283"/>
    <cellStyle name="常规 4 5 13" xfId="34284"/>
    <cellStyle name="常规 4 5 14" xfId="34285"/>
    <cellStyle name="常规 4 5 15" xfId="34286"/>
    <cellStyle name="常规 4 5 2" xfId="1926"/>
    <cellStyle name="常规 4 5 2 2" xfId="34287"/>
    <cellStyle name="常规 4 5 2 3" xfId="34288"/>
    <cellStyle name="常规 4 5 3" xfId="34289"/>
    <cellStyle name="常规 4 5 4" xfId="34290"/>
    <cellStyle name="常规 4 5 4 2" xfId="34291"/>
    <cellStyle name="常规 4 5 5" xfId="34292"/>
    <cellStyle name="常规 4 5 6" xfId="34293"/>
    <cellStyle name="常规 4 5 7" xfId="34294"/>
    <cellStyle name="常规 4 5 8" xfId="34295"/>
    <cellStyle name="常规 4 5 9" xfId="19664"/>
    <cellStyle name="常规 4 6" xfId="1929"/>
    <cellStyle name="常规 4 6 2" xfId="1939"/>
    <cellStyle name="常规 4 6 2 2" xfId="34296"/>
    <cellStyle name="常规 4 6 2 3" xfId="34297"/>
    <cellStyle name="常规 4 6 3" xfId="34298"/>
    <cellStyle name="常规 4 6 4" xfId="34299"/>
    <cellStyle name="常规 4 6 4 2" xfId="34300"/>
    <cellStyle name="常规 4 7" xfId="1943"/>
    <cellStyle name="常规 4 7 2" xfId="635"/>
    <cellStyle name="常规 4 7 2 2" xfId="34301"/>
    <cellStyle name="常规 4 7 2 3" xfId="34302"/>
    <cellStyle name="常规 4 7 3" xfId="34303"/>
    <cellStyle name="常规 4 7 4" xfId="34304"/>
    <cellStyle name="常规 4 7 4 2" xfId="34305"/>
    <cellStyle name="常规 4 8" xfId="1950"/>
    <cellStyle name="常规 4 8 2" xfId="701"/>
    <cellStyle name="常规 4 8 3" xfId="34306"/>
    <cellStyle name="常规 4 8 3 2" xfId="34307"/>
    <cellStyle name="常规 4 9" xfId="1957"/>
    <cellStyle name="常规 4 9 2" xfId="769"/>
    <cellStyle name="常规 4 9 3" xfId="34308"/>
    <cellStyle name="常规 4 9 3 2" xfId="34309"/>
    <cellStyle name="常规 40" xfId="10695"/>
    <cellStyle name="常规 40 2" xfId="25782"/>
    <cellStyle name="常规 40 2 2" xfId="25719"/>
    <cellStyle name="常规 40 3" xfId="30734"/>
    <cellStyle name="常规 40 3 2" xfId="30760"/>
    <cellStyle name="常规 40 4" xfId="18636"/>
    <cellStyle name="常规 40 4 2" xfId="32073"/>
    <cellStyle name="常规 40 5" xfId="18639"/>
    <cellStyle name="常规 40 5 2" xfId="19685"/>
    <cellStyle name="常规 40 6" xfId="10054"/>
    <cellStyle name="常规 41" xfId="34110"/>
    <cellStyle name="常规 41 2" xfId="34112"/>
    <cellStyle name="常规 41 2 2" xfId="34310"/>
    <cellStyle name="常规 41 3" xfId="34114"/>
    <cellStyle name="常规 41 3 2" xfId="34116"/>
    <cellStyle name="常规 41 4" xfId="34118"/>
    <cellStyle name="常规 41 4 2" xfId="34311"/>
    <cellStyle name="常规 41 5" xfId="34312"/>
    <cellStyle name="常规 41 5 2" xfId="34313"/>
    <cellStyle name="常规 41 6" xfId="34314"/>
    <cellStyle name="常规 42" xfId="19345"/>
    <cellStyle name="常规 42 2" xfId="34120"/>
    <cellStyle name="常规 42 2 2" xfId="25739"/>
    <cellStyle name="常规 42 3" xfId="34122"/>
    <cellStyle name="常规 42 3 2" xfId="23205"/>
    <cellStyle name="常规 42 4" xfId="34315"/>
    <cellStyle name="常规 42 4 2" xfId="34316"/>
    <cellStyle name="常规 42 5" xfId="34317"/>
    <cellStyle name="常规 42 5 2" xfId="34318"/>
    <cellStyle name="常规 42 6" xfId="34319"/>
    <cellStyle name="常规 43" xfId="19349"/>
    <cellStyle name="常规 43 2" xfId="34124"/>
    <cellStyle name="常规 43 2 2" xfId="25746"/>
    <cellStyle name="常规 43 3" xfId="34320"/>
    <cellStyle name="常规 43 3 2" xfId="21416"/>
    <cellStyle name="常规 43 4" xfId="34321"/>
    <cellStyle name="常规 43 4 2" xfId="34322"/>
    <cellStyle name="常规 43 5" xfId="34323"/>
    <cellStyle name="常规 43 5 2" xfId="34324"/>
    <cellStyle name="常规 43 6" xfId="34325"/>
    <cellStyle name="常规 44" xfId="34126"/>
    <cellStyle name="常规 44 2" xfId="34128"/>
    <cellStyle name="常规 44 2 2" xfId="25751"/>
    <cellStyle name="常规 44 3" xfId="34326"/>
    <cellStyle name="常规 44 3 2" xfId="33155"/>
    <cellStyle name="常规 44 4" xfId="34327"/>
    <cellStyle name="常规 44 4 2" xfId="34328"/>
    <cellStyle name="常规 44 5" xfId="34329"/>
    <cellStyle name="常规 44 5 2" xfId="34330"/>
    <cellStyle name="常规 44 6" xfId="34331"/>
    <cellStyle name="常规 45" xfId="34332"/>
    <cellStyle name="常规 45 2" xfId="34334"/>
    <cellStyle name="常规 45 2 2" xfId="34336"/>
    <cellStyle name="常规 45 3" xfId="34338"/>
    <cellStyle name="常规 45 3 2" xfId="34340"/>
    <cellStyle name="常规 45 4" xfId="34342"/>
    <cellStyle name="常规 45 4 2" xfId="34344"/>
    <cellStyle name="常规 45 5" xfId="34346"/>
    <cellStyle name="常规 45 5 2" xfId="34348"/>
    <cellStyle name="常规 45 6" xfId="34350"/>
    <cellStyle name="常规 46" xfId="34352"/>
    <cellStyle name="常规 46 2" xfId="34354"/>
    <cellStyle name="常规 46 2 2" xfId="34357"/>
    <cellStyle name="常规 46 3" xfId="34359"/>
    <cellStyle name="常规 46 3 2" xfId="34362"/>
    <cellStyle name="常规 46 4" xfId="34364"/>
    <cellStyle name="常规 46 4 2" xfId="34367"/>
    <cellStyle name="常规 46 5" xfId="34369"/>
    <cellStyle name="常规 46 5 2" xfId="34372"/>
    <cellStyle name="常规 46 6" xfId="34374"/>
    <cellStyle name="常规 47" xfId="34376"/>
    <cellStyle name="常规 47 2" xfId="34378"/>
    <cellStyle name="常规 47 2 2" xfId="34380"/>
    <cellStyle name="常规 47 3" xfId="34382"/>
    <cellStyle name="常规 47 3 2" xfId="34384"/>
    <cellStyle name="常规 47 4" xfId="34386"/>
    <cellStyle name="常规 47 4 2" xfId="34388"/>
    <cellStyle name="常规 47 5" xfId="34390"/>
    <cellStyle name="常规 47 5 2" xfId="34392"/>
    <cellStyle name="常规 47 6" xfId="34394"/>
    <cellStyle name="常规 48" xfId="34396"/>
    <cellStyle name="常规 48 2" xfId="34398"/>
    <cellStyle name="常规 48 2 2" xfId="34400"/>
    <cellStyle name="常规 48 3" xfId="34402"/>
    <cellStyle name="常规 48 3 2" xfId="7044"/>
    <cellStyle name="常规 48 4" xfId="34404"/>
    <cellStyle name="常规 48 4 2" xfId="34406"/>
    <cellStyle name="常规 48 5" xfId="34408"/>
    <cellStyle name="常规 48 5 2" xfId="34410"/>
    <cellStyle name="常规 48 6" xfId="34412"/>
    <cellStyle name="常规 49" xfId="34414"/>
    <cellStyle name="常规 49 2" xfId="34416"/>
    <cellStyle name="常规 49 2 2" xfId="34418"/>
    <cellStyle name="常规 49 3" xfId="34420"/>
    <cellStyle name="常规 49 3 2" xfId="34422"/>
    <cellStyle name="常规 49 4" xfId="34424"/>
    <cellStyle name="常规 49 4 2" xfId="34426"/>
    <cellStyle name="常规 49 5" xfId="34428"/>
    <cellStyle name="常规 49 5 2" xfId="34430"/>
    <cellStyle name="常规 49 6" xfId="34432"/>
    <cellStyle name="常规 5" xfId="34434"/>
    <cellStyle name="常规 5 10" xfId="34435"/>
    <cellStyle name="常规 5 10 2" xfId="34436"/>
    <cellStyle name="常规 5 10 2 2" xfId="34437"/>
    <cellStyle name="常规 5 10 2 2 10" xfId="34438"/>
    <cellStyle name="常规 5 10 2 2 11" xfId="34439"/>
    <cellStyle name="常规 5 10 2 2 12" xfId="34440"/>
    <cellStyle name="常规 5 10 2 2 13" xfId="34441"/>
    <cellStyle name="常规 5 10 2 2 14" xfId="34442"/>
    <cellStyle name="常规 5 10 2 2 15" xfId="34443"/>
    <cellStyle name="常规 5 10 2 2 2" xfId="34444"/>
    <cellStyle name="常规 5 10 2 2 3" xfId="34445"/>
    <cellStyle name="常规 5 10 2 2 4" xfId="34446"/>
    <cellStyle name="常规 5 10 2 2 5" xfId="34447"/>
    <cellStyle name="常规 5 10 2 2 6" xfId="34448"/>
    <cellStyle name="常规 5 10 2 2 7" xfId="34449"/>
    <cellStyle name="常规 5 10 2 2 8" xfId="34450"/>
    <cellStyle name="常规 5 10 2 2 9" xfId="34451"/>
    <cellStyle name="常规 5 10 2 3" xfId="34452"/>
    <cellStyle name="常规 5 10 2 3 2" xfId="34453"/>
    <cellStyle name="常规 5 10 2 4" xfId="34454"/>
    <cellStyle name="常规 5 10 2 5" xfId="34455"/>
    <cellStyle name="常规 5 10 3" xfId="34456"/>
    <cellStyle name="常规 5 10 3 2" xfId="34457"/>
    <cellStyle name="常规 5 10 3 2 2" xfId="34458"/>
    <cellStyle name="常规 5 10 3 2 2 10" xfId="34459"/>
    <cellStyle name="常规 5 10 3 2 2 11" xfId="34460"/>
    <cellStyle name="常规 5 10 3 2 2 12" xfId="34461"/>
    <cellStyle name="常规 5 10 3 2 2 13" xfId="34462"/>
    <cellStyle name="常规 5 10 3 2 2 14" xfId="34463"/>
    <cellStyle name="常规 5 10 3 2 2 15" xfId="34464"/>
    <cellStyle name="常规 5 10 3 2 2 2" xfId="34465"/>
    <cellStyle name="常规 5 10 3 2 2 3" xfId="34466"/>
    <cellStyle name="常规 5 10 3 2 2 4" xfId="34467"/>
    <cellStyle name="常规 5 10 3 2 2 5" xfId="34468"/>
    <cellStyle name="常规 5 10 3 2 2 6" xfId="34469"/>
    <cellStyle name="常规 5 10 3 2 2 7" xfId="34470"/>
    <cellStyle name="常规 5 10 3 2 2 8" xfId="34471"/>
    <cellStyle name="常规 5 10 3 2 2 9" xfId="34472"/>
    <cellStyle name="常规 5 10 3 3" xfId="34473"/>
    <cellStyle name="常规 5 10 3 3 2" xfId="34474"/>
    <cellStyle name="常规 5 10 3 3 2 10" xfId="34475"/>
    <cellStyle name="常规 5 10 3 3 2 11" xfId="34476"/>
    <cellStyle name="常规 5 10 3 3 2 12" xfId="34477"/>
    <cellStyle name="常规 5 10 3 3 2 13" xfId="34478"/>
    <cellStyle name="常规 5 10 3 3 2 14" xfId="34479"/>
    <cellStyle name="常规 5 10 3 3 2 15" xfId="34480"/>
    <cellStyle name="常规 5 10 3 3 2 2" xfId="34481"/>
    <cellStyle name="常规 5 10 3 3 2 3" xfId="34482"/>
    <cellStyle name="常规 5 10 3 3 2 4" xfId="34483"/>
    <cellStyle name="常规 5 10 3 3 2 5" xfId="34484"/>
    <cellStyle name="常规 5 10 3 3 2 6" xfId="34485"/>
    <cellStyle name="常规 5 10 3 3 2 7" xfId="34486"/>
    <cellStyle name="常规 5 10 3 3 2 8" xfId="34487"/>
    <cellStyle name="常规 5 10 3 3 2 9" xfId="34488"/>
    <cellStyle name="常规 5 10 3 4" xfId="34489"/>
    <cellStyle name="常规 5 10 3 4 10" xfId="34490"/>
    <cellStyle name="常规 5 10 3 4 11" xfId="34491"/>
    <cellStyle name="常规 5 10 3 4 12" xfId="34492"/>
    <cellStyle name="常规 5 10 3 4 13" xfId="34493"/>
    <cellStyle name="常规 5 10 3 4 14" xfId="34494"/>
    <cellStyle name="常规 5 10 3 4 15" xfId="34495"/>
    <cellStyle name="常规 5 10 3 4 2" xfId="34496"/>
    <cellStyle name="常规 5 10 3 4 3" xfId="34497"/>
    <cellStyle name="常规 5 10 3 4 4" xfId="34498"/>
    <cellStyle name="常规 5 10 3 4 5" xfId="34499"/>
    <cellStyle name="常规 5 10 3 4 6" xfId="34500"/>
    <cellStyle name="常规 5 10 3 4 7" xfId="34501"/>
    <cellStyle name="常规 5 10 3 4 8" xfId="34502"/>
    <cellStyle name="常规 5 10 3 4 9" xfId="34503"/>
    <cellStyle name="常规 5 10 4" xfId="34504"/>
    <cellStyle name="常规 5 10 4 2" xfId="34505"/>
    <cellStyle name="常规 5 10 4 2 10" xfId="34506"/>
    <cellStyle name="常规 5 10 4 2 11" xfId="34507"/>
    <cellStyle name="常规 5 10 4 2 12" xfId="34508"/>
    <cellStyle name="常规 5 10 4 2 13" xfId="34509"/>
    <cellStyle name="常规 5 10 4 2 14" xfId="34510"/>
    <cellStyle name="常规 5 10 4 2 15" xfId="34511"/>
    <cellStyle name="常规 5 10 4 2 2" xfId="34512"/>
    <cellStyle name="常规 5 10 4 2 3" xfId="34513"/>
    <cellStyle name="常规 5 10 4 2 4" xfId="34514"/>
    <cellStyle name="常规 5 10 4 2 5" xfId="34515"/>
    <cellStyle name="常规 5 10 4 2 6" xfId="34516"/>
    <cellStyle name="常规 5 10 4 2 7" xfId="34517"/>
    <cellStyle name="常规 5 10 4 2 8" xfId="34518"/>
    <cellStyle name="常规 5 10 4 2 9" xfId="34519"/>
    <cellStyle name="常规 5 10 4 3" xfId="34520"/>
    <cellStyle name="常规 5 10 5" xfId="34521"/>
    <cellStyle name="常规 5 10 5 2" xfId="34522"/>
    <cellStyle name="常规 5 10 5 2 10" xfId="34523"/>
    <cellStyle name="常规 5 10 5 2 11" xfId="34524"/>
    <cellStyle name="常规 5 10 5 2 12" xfId="34525"/>
    <cellStyle name="常规 5 10 5 2 13" xfId="34526"/>
    <cellStyle name="常规 5 10 5 2 14" xfId="34527"/>
    <cellStyle name="常规 5 10 5 2 15" xfId="34528"/>
    <cellStyle name="常规 5 10 5 2 2" xfId="34529"/>
    <cellStyle name="常规 5 10 5 2 3" xfId="34530"/>
    <cellStyle name="常规 5 10 5 2 4" xfId="34531"/>
    <cellStyle name="常规 5 10 5 2 5" xfId="34532"/>
    <cellStyle name="常规 5 10 5 2 6" xfId="34533"/>
    <cellStyle name="常规 5 10 5 2 7" xfId="34534"/>
    <cellStyle name="常规 5 10 5 2 8" xfId="34535"/>
    <cellStyle name="常规 5 10 5 2 9" xfId="34536"/>
    <cellStyle name="常规 5 10 6" xfId="34537"/>
    <cellStyle name="常规 5 10 6 10" xfId="34538"/>
    <cellStyle name="常规 5 10 6 11" xfId="34539"/>
    <cellStyle name="常规 5 10 6 12" xfId="34540"/>
    <cellStyle name="常规 5 10 6 13" xfId="34541"/>
    <cellStyle name="常规 5 10 6 14" xfId="34542"/>
    <cellStyle name="常规 5 10 6 15" xfId="34543"/>
    <cellStyle name="常规 5 10 6 2" xfId="34544"/>
    <cellStyle name="常规 5 10 6 3" xfId="34545"/>
    <cellStyle name="常规 5 10 6 4" xfId="34546"/>
    <cellStyle name="常规 5 10 6 5" xfId="34547"/>
    <cellStyle name="常规 5 10 6 6" xfId="34548"/>
    <cellStyle name="常规 5 10 6 7" xfId="34549"/>
    <cellStyle name="常规 5 10 6 8" xfId="34550"/>
    <cellStyle name="常规 5 10 6 9" xfId="34551"/>
    <cellStyle name="常规 5 10 7" xfId="34552"/>
    <cellStyle name="常规 5 10 8" xfId="34553"/>
    <cellStyle name="常规 5 10 8 2" xfId="34554"/>
    <cellStyle name="常规 5 10 9" xfId="34555"/>
    <cellStyle name="常规 5 11" xfId="34556"/>
    <cellStyle name="常规 5 11 2" xfId="34557"/>
    <cellStyle name="常规 5 11 2 10" xfId="34558"/>
    <cellStyle name="常规 5 11 2 11" xfId="34559"/>
    <cellStyle name="常规 5 11 2 12" xfId="34560"/>
    <cellStyle name="常规 5 11 2 13" xfId="34561"/>
    <cellStyle name="常规 5 11 2 14" xfId="34562"/>
    <cellStyle name="常规 5 11 2 15" xfId="34563"/>
    <cellStyle name="常规 5 11 2 2" xfId="34564"/>
    <cellStyle name="常规 5 11 2 2 2" xfId="34565"/>
    <cellStyle name="常规 5 11 2 2 3" xfId="34566"/>
    <cellStyle name="常规 5 11 2 3" xfId="34567"/>
    <cellStyle name="常规 5 11 2 4" xfId="34568"/>
    <cellStyle name="常规 5 11 2 5" xfId="34569"/>
    <cellStyle name="常规 5 11 2 6" xfId="34570"/>
    <cellStyle name="常规 5 11 2 7" xfId="34571"/>
    <cellStyle name="常规 5 11 2 8" xfId="34572"/>
    <cellStyle name="常规 5 11 2 9" xfId="34573"/>
    <cellStyle name="常规 5 11 3" xfId="34574"/>
    <cellStyle name="常规 5 11 3 2" xfId="34575"/>
    <cellStyle name="常规 5 11 4" xfId="34576"/>
    <cellStyle name="常规 5 11 4 2" xfId="34577"/>
    <cellStyle name="常规 5 11 5" xfId="34578"/>
    <cellStyle name="常规 5 11 6" xfId="34579"/>
    <cellStyle name="常规 5 11 6 2" xfId="34580"/>
    <cellStyle name="常规 5 11 7" xfId="34581"/>
    <cellStyle name="常规 5 12" xfId="34582"/>
    <cellStyle name="常规 5 12 2" xfId="34583"/>
    <cellStyle name="常规 5 12 2 2" xfId="34584"/>
    <cellStyle name="常规 5 12 2 2 10" xfId="34585"/>
    <cellStyle name="常规 5 12 2 2 11" xfId="34586"/>
    <cellStyle name="常规 5 12 2 2 12" xfId="34587"/>
    <cellStyle name="常规 5 12 2 2 13" xfId="34588"/>
    <cellStyle name="常规 5 12 2 2 14" xfId="34589"/>
    <cellStyle name="常规 5 12 2 2 15" xfId="34590"/>
    <cellStyle name="常规 5 12 2 2 2" xfId="34591"/>
    <cellStyle name="常规 5 12 2 2 3" xfId="34592"/>
    <cellStyle name="常规 5 12 2 2 4" xfId="34593"/>
    <cellStyle name="常规 5 12 2 2 5" xfId="34594"/>
    <cellStyle name="常规 5 12 2 2 6" xfId="34595"/>
    <cellStyle name="常规 5 12 2 2 7" xfId="34596"/>
    <cellStyle name="常规 5 12 2 2 8" xfId="34597"/>
    <cellStyle name="常规 5 12 2 2 9" xfId="34598"/>
    <cellStyle name="常规 5 12 3" xfId="34599"/>
    <cellStyle name="常规 5 12 3 2" xfId="34600"/>
    <cellStyle name="常规 5 12 3 2 10" xfId="34601"/>
    <cellStyle name="常规 5 12 3 2 11" xfId="34602"/>
    <cellStyle name="常规 5 12 3 2 12" xfId="34603"/>
    <cellStyle name="常规 5 12 3 2 13" xfId="34604"/>
    <cellStyle name="常规 5 12 3 2 14" xfId="34605"/>
    <cellStyle name="常规 5 12 3 2 15" xfId="34606"/>
    <cellStyle name="常规 5 12 3 2 2" xfId="34607"/>
    <cellStyle name="常规 5 12 3 2 3" xfId="34608"/>
    <cellStyle name="常规 5 12 3 2 4" xfId="34609"/>
    <cellStyle name="常规 5 12 3 2 5" xfId="34610"/>
    <cellStyle name="常规 5 12 3 2 6" xfId="34611"/>
    <cellStyle name="常规 5 12 3 2 7" xfId="34612"/>
    <cellStyle name="常规 5 12 3 2 8" xfId="34613"/>
    <cellStyle name="常规 5 12 3 2 9" xfId="34614"/>
    <cellStyle name="常规 5 12 4" xfId="34615"/>
    <cellStyle name="常规 5 12 4 10" xfId="34616"/>
    <cellStyle name="常规 5 12 4 11" xfId="34617"/>
    <cellStyle name="常规 5 12 4 12" xfId="34618"/>
    <cellStyle name="常规 5 12 4 13" xfId="34619"/>
    <cellStyle name="常规 5 12 4 14" xfId="34620"/>
    <cellStyle name="常规 5 12 4 15" xfId="34621"/>
    <cellStyle name="常规 5 12 4 2" xfId="34622"/>
    <cellStyle name="常规 5 12 4 3" xfId="1663"/>
    <cellStyle name="常规 5 12 4 4" xfId="1670"/>
    <cellStyle name="常规 5 12 4 5" xfId="34623"/>
    <cellStyle name="常规 5 12 4 6" xfId="34624"/>
    <cellStyle name="常规 5 12 4 7" xfId="34625"/>
    <cellStyle name="常规 5 12 4 8" xfId="34626"/>
    <cellStyle name="常规 5 12 4 9" xfId="34627"/>
    <cellStyle name="常规 5 12 5" xfId="34628"/>
    <cellStyle name="常规 5 12 5 2" xfId="34629"/>
    <cellStyle name="常规 5 12 6" xfId="34630"/>
    <cellStyle name="常规 5 13" xfId="34631"/>
    <cellStyle name="常规 5 13 2" xfId="34632"/>
    <cellStyle name="常规 5 13 2 10" xfId="34633"/>
    <cellStyle name="常规 5 13 2 11" xfId="34634"/>
    <cellStyle name="常规 5 13 2 12" xfId="34635"/>
    <cellStyle name="常规 5 13 2 13" xfId="34636"/>
    <cellStyle name="常规 5 13 2 14" xfId="34637"/>
    <cellStyle name="常规 5 13 2 15" xfId="34638"/>
    <cellStyle name="常规 5 13 2 2" xfId="34639"/>
    <cellStyle name="常规 5 13 2 3" xfId="34640"/>
    <cellStyle name="常规 5 13 2 4" xfId="34641"/>
    <cellStyle name="常规 5 13 2 5" xfId="34642"/>
    <cellStyle name="常规 5 13 2 6" xfId="34643"/>
    <cellStyle name="常规 5 13 2 7" xfId="34644"/>
    <cellStyle name="常规 5 13 2 8" xfId="34645"/>
    <cellStyle name="常规 5 13 2 9" xfId="34646"/>
    <cellStyle name="常规 5 13 3" xfId="34647"/>
    <cellStyle name="常规 5 13 3 2" xfId="34648"/>
    <cellStyle name="常规 5 13 4" xfId="34649"/>
    <cellStyle name="常规 5 13 5" xfId="34650"/>
    <cellStyle name="常规 5 13 5 2" xfId="34651"/>
    <cellStyle name="常规 5 13 6" xfId="34652"/>
    <cellStyle name="常规 5 14" xfId="34653"/>
    <cellStyle name="常规 5 14 2" xfId="34654"/>
    <cellStyle name="常规 5 14 2 2" xfId="34655"/>
    <cellStyle name="常规 5 14 2 2 10" xfId="34656"/>
    <cellStyle name="常规 5 14 2 2 11" xfId="32521"/>
    <cellStyle name="常规 5 14 2 2 12" xfId="32523"/>
    <cellStyle name="常规 5 14 2 2 13" xfId="32525"/>
    <cellStyle name="常规 5 14 2 2 14" xfId="30699"/>
    <cellStyle name="常规 5 14 2 2 15" xfId="20569"/>
    <cellStyle name="常规 5 14 2 2 2" xfId="34657"/>
    <cellStyle name="常规 5 14 2 2 3" xfId="34658"/>
    <cellStyle name="常规 5 14 2 2 4" xfId="34659"/>
    <cellStyle name="常规 5 14 2 2 5" xfId="34660"/>
    <cellStyle name="常规 5 14 2 2 6" xfId="34661"/>
    <cellStyle name="常规 5 14 2 2 7" xfId="34662"/>
    <cellStyle name="常规 5 14 2 2 8" xfId="34663"/>
    <cellStyle name="常规 5 14 2 2 9" xfId="34664"/>
    <cellStyle name="常规 5 14 3" xfId="34665"/>
    <cellStyle name="常规 5 14 3 2" xfId="34666"/>
    <cellStyle name="常规 5 14 3 2 10" xfId="34667"/>
    <cellStyle name="常规 5 14 3 2 11" xfId="34668"/>
    <cellStyle name="常规 5 14 3 2 12" xfId="34669"/>
    <cellStyle name="常规 5 14 3 2 13" xfId="34670"/>
    <cellStyle name="常规 5 14 3 2 14" xfId="34671"/>
    <cellStyle name="常规 5 14 3 2 15" xfId="34672"/>
    <cellStyle name="常规 5 14 3 2 2" xfId="34673"/>
    <cellStyle name="常规 5 14 3 2 3" xfId="34674"/>
    <cellStyle name="常规 5 14 3 2 4" xfId="34675"/>
    <cellStyle name="常规 5 14 3 2 5" xfId="34676"/>
    <cellStyle name="常规 5 14 3 2 6" xfId="34677"/>
    <cellStyle name="常规 5 14 3 2 7" xfId="34678"/>
    <cellStyle name="常规 5 14 3 2 8" xfId="34679"/>
    <cellStyle name="常规 5 14 3 2 9" xfId="34680"/>
    <cellStyle name="常规 5 14 4" xfId="34681"/>
    <cellStyle name="常规 5 14 4 10" xfId="34682"/>
    <cellStyle name="常规 5 14 4 11" xfId="34683"/>
    <cellStyle name="常规 5 14 4 12" xfId="34684"/>
    <cellStyle name="常规 5 14 4 13" xfId="34685"/>
    <cellStyle name="常规 5 14 4 14" xfId="34686"/>
    <cellStyle name="常规 5 14 4 15" xfId="34687"/>
    <cellStyle name="常规 5 14 4 2" xfId="34688"/>
    <cellStyle name="常规 5 14 4 3" xfId="34689"/>
    <cellStyle name="常规 5 14 4 4" xfId="34690"/>
    <cellStyle name="常规 5 14 4 5" xfId="34691"/>
    <cellStyle name="常规 5 14 4 6" xfId="34692"/>
    <cellStyle name="常规 5 14 4 7" xfId="34693"/>
    <cellStyle name="常规 5 14 4 8" xfId="34694"/>
    <cellStyle name="常规 5 14 4 9" xfId="34695"/>
    <cellStyle name="常规 5 15" xfId="34696"/>
    <cellStyle name="常规 5 15 10" xfId="34698"/>
    <cellStyle name="常规 5 15 11" xfId="34699"/>
    <cellStyle name="常规 5 15 12" xfId="34700"/>
    <cellStyle name="常规 5 15 13" xfId="34701"/>
    <cellStyle name="常规 5 15 14" xfId="34702"/>
    <cellStyle name="常规 5 15 15" xfId="34703"/>
    <cellStyle name="常规 5 15 2" xfId="6074"/>
    <cellStyle name="常规 5 15 3" xfId="6080"/>
    <cellStyle name="常规 5 15 3 2" xfId="34704"/>
    <cellStyle name="常规 5 15 4" xfId="6085"/>
    <cellStyle name="常规 5 15 5" xfId="5511"/>
    <cellStyle name="常规 5 15 6" xfId="5548"/>
    <cellStyle name="常规 5 15 7" xfId="34705"/>
    <cellStyle name="常规 5 15 8" xfId="34706"/>
    <cellStyle name="常规 5 15 9" xfId="34707"/>
    <cellStyle name="常规 5 16" xfId="34708"/>
    <cellStyle name="常规 5 16 2" xfId="34710"/>
    <cellStyle name="常规 5 16 3" xfId="34712"/>
    <cellStyle name="常规 5 16 3 2" xfId="34713"/>
    <cellStyle name="常规 5 17" xfId="34714"/>
    <cellStyle name="常规 5 17 2" xfId="34716"/>
    <cellStyle name="常规 5 17 2 2" xfId="34718"/>
    <cellStyle name="常规 5 18" xfId="34719"/>
    <cellStyle name="常规 5 18 2" xfId="34721"/>
    <cellStyle name="常规 5 19" xfId="34723"/>
    <cellStyle name="常规 5 19 2" xfId="34725"/>
    <cellStyle name="常规 5 2" xfId="34726"/>
    <cellStyle name="常规 5 2 10" xfId="34727"/>
    <cellStyle name="常规 5 2 10 2" xfId="34728"/>
    <cellStyle name="常规 5 2 11" xfId="8083"/>
    <cellStyle name="常规 5 2 11 2" xfId="34729"/>
    <cellStyle name="常规 5 2 12" xfId="8089"/>
    <cellStyle name="常规 5 2 12 2" xfId="34730"/>
    <cellStyle name="常规 5 2 13" xfId="34731"/>
    <cellStyle name="常规 5 2 2" xfId="34732"/>
    <cellStyle name="常规 5 2 2 10" xfId="34733"/>
    <cellStyle name="常规 5 2 2 11" xfId="34734"/>
    <cellStyle name="常规 5 2 2 2" xfId="34735"/>
    <cellStyle name="常规 5 2 2 2 2" xfId="34736"/>
    <cellStyle name="常规 5 2 2 2 2 2" xfId="34737"/>
    <cellStyle name="常规 5 2 2 2 2 2 2" xfId="34738"/>
    <cellStyle name="常规 5 2 2 2 2 2 2 10" xfId="34739"/>
    <cellStyle name="常规 5 2 2 2 2 2 2 11" xfId="34740"/>
    <cellStyle name="常规 5 2 2 2 2 2 2 12" xfId="34741"/>
    <cellStyle name="常规 5 2 2 2 2 2 2 13" xfId="34742"/>
    <cellStyle name="常规 5 2 2 2 2 2 2 14" xfId="34743"/>
    <cellStyle name="常规 5 2 2 2 2 2 2 15" xfId="34744"/>
    <cellStyle name="常规 5 2 2 2 2 2 2 2" xfId="34745"/>
    <cellStyle name="常规 5 2 2 2 2 2 2 3" xfId="34746"/>
    <cellStyle name="常规 5 2 2 2 2 2 2 4" xfId="34747"/>
    <cellStyle name="常规 5 2 2 2 2 2 2 5" xfId="34748"/>
    <cellStyle name="常规 5 2 2 2 2 2 2 6" xfId="34749"/>
    <cellStyle name="常规 5 2 2 2 2 2 2 7" xfId="34750"/>
    <cellStyle name="常规 5 2 2 2 2 2 2 8" xfId="34751"/>
    <cellStyle name="常规 5 2 2 2 2 2 2 9" xfId="34752"/>
    <cellStyle name="常规 5 2 2 2 2 3" xfId="34753"/>
    <cellStyle name="常规 5 2 2 2 2 3 2" xfId="34754"/>
    <cellStyle name="常规 5 2 2 2 2 3 2 10" xfId="34755"/>
    <cellStyle name="常规 5 2 2 2 2 3 2 11" xfId="34756"/>
    <cellStyle name="常规 5 2 2 2 2 3 2 12" xfId="34758"/>
    <cellStyle name="常规 5 2 2 2 2 3 2 13" xfId="34760"/>
    <cellStyle name="常规 5 2 2 2 2 3 2 14" xfId="34762"/>
    <cellStyle name="常规 5 2 2 2 2 3 2 15" xfId="34764"/>
    <cellStyle name="常规 5 2 2 2 2 3 2 2" xfId="34766"/>
    <cellStyle name="常规 5 2 2 2 2 3 2 3" xfId="34767"/>
    <cellStyle name="常规 5 2 2 2 2 3 2 4" xfId="34768"/>
    <cellStyle name="常规 5 2 2 2 2 3 2 5" xfId="34769"/>
    <cellStyle name="常规 5 2 2 2 2 3 2 6" xfId="34770"/>
    <cellStyle name="常规 5 2 2 2 2 3 2 7" xfId="34771"/>
    <cellStyle name="常规 5 2 2 2 2 3 2 8" xfId="11522"/>
    <cellStyle name="常规 5 2 2 2 2 3 2 9" xfId="27500"/>
    <cellStyle name="常规 5 2 2 2 2 4" xfId="34772"/>
    <cellStyle name="常规 5 2 2 2 2 4 10" xfId="34773"/>
    <cellStyle name="常规 5 2 2 2 2 4 11" xfId="34774"/>
    <cellStyle name="常规 5 2 2 2 2 4 12" xfId="34775"/>
    <cellStyle name="常规 5 2 2 2 2 4 13" xfId="34776"/>
    <cellStyle name="常规 5 2 2 2 2 4 14" xfId="34777"/>
    <cellStyle name="常规 5 2 2 2 2 4 15" xfId="34778"/>
    <cellStyle name="常规 5 2 2 2 2 4 2" xfId="34779"/>
    <cellStyle name="常规 5 2 2 2 2 4 3" xfId="34780"/>
    <cellStyle name="常规 5 2 2 2 2 4 4" xfId="34781"/>
    <cellStyle name="常规 5 2 2 2 2 4 5" xfId="34782"/>
    <cellStyle name="常规 5 2 2 2 2 4 6" xfId="34783"/>
    <cellStyle name="常规 5 2 2 2 2 4 7" xfId="34784"/>
    <cellStyle name="常规 5 2 2 2 2 4 8" xfId="23093"/>
    <cellStyle name="常规 5 2 2 2 2 4 9" xfId="23097"/>
    <cellStyle name="常规 5 2 2 2 2 5" xfId="34785"/>
    <cellStyle name="常规 5 2 2 2 3" xfId="34786"/>
    <cellStyle name="常规 5 2 2 2 3 10" xfId="1001"/>
    <cellStyle name="常规 5 2 2 2 3 11" xfId="34787"/>
    <cellStyle name="常规 5 2 2 2 3 12" xfId="34788"/>
    <cellStyle name="常规 5 2 2 2 3 13" xfId="34789"/>
    <cellStyle name="常规 5 2 2 2 3 14" xfId="34790"/>
    <cellStyle name="常规 5 2 2 2 3 15" xfId="34791"/>
    <cellStyle name="常规 5 2 2 2 3 2" xfId="34792"/>
    <cellStyle name="常规 5 2 2 2 3 3" xfId="34793"/>
    <cellStyle name="常规 5 2 2 2 3 4" xfId="34794"/>
    <cellStyle name="常规 5 2 2 2 3 5" xfId="34795"/>
    <cellStyle name="常规 5 2 2 2 3 6" xfId="34796"/>
    <cellStyle name="常规 5 2 2 2 3 7" xfId="34797"/>
    <cellStyle name="常规 5 2 2 2 3 8" xfId="34798"/>
    <cellStyle name="常规 5 2 2 2 3 9" xfId="34799"/>
    <cellStyle name="常规 5 2 2 2 4" xfId="34800"/>
    <cellStyle name="常规 5 2 2 2 4 2" xfId="14162"/>
    <cellStyle name="常规 5 2 2 2 5" xfId="34801"/>
    <cellStyle name="常规 5 2 2 2 6" xfId="34802"/>
    <cellStyle name="常规 5 2 2 3" xfId="34803"/>
    <cellStyle name="常规 5 2 2 3 2" xfId="4945"/>
    <cellStyle name="常规 5 2 2 3 2 10" xfId="34804"/>
    <cellStyle name="常规 5 2 2 3 2 11" xfId="34805"/>
    <cellStyle name="常规 5 2 2 3 2 12" xfId="34806"/>
    <cellStyle name="常规 5 2 2 3 2 13" xfId="34807"/>
    <cellStyle name="常规 5 2 2 3 2 14" xfId="34808"/>
    <cellStyle name="常规 5 2 2 3 2 15" xfId="28036"/>
    <cellStyle name="常规 5 2 2 3 2 2" xfId="34809"/>
    <cellStyle name="常规 5 2 2 3 2 2 2" xfId="34810"/>
    <cellStyle name="常规 5 2 2 3 2 2 2 2" xfId="34811"/>
    <cellStyle name="常规 5 2 2 3 2 2 2 3" xfId="34812"/>
    <cellStyle name="常规 5 2 2 3 2 2 3" xfId="34813"/>
    <cellStyle name="常规 5 2 2 3 2 3" xfId="34814"/>
    <cellStyle name="常规 5 2 2 3 2 3 2" xfId="34815"/>
    <cellStyle name="常规 5 2 2 3 2 3 3" xfId="34816"/>
    <cellStyle name="常规 5 2 2 3 2 4" xfId="34817"/>
    <cellStyle name="常规 5 2 2 3 2 5" xfId="34818"/>
    <cellStyle name="常规 5 2 2 3 2 6" xfId="34819"/>
    <cellStyle name="常规 5 2 2 3 2 7" xfId="34820"/>
    <cellStyle name="常规 5 2 2 3 2 8" xfId="34821"/>
    <cellStyle name="常规 5 2 2 3 2 9" xfId="34822"/>
    <cellStyle name="常规 5 2 2 3 3" xfId="34823"/>
    <cellStyle name="常规 5 2 2 3 3 2" xfId="34824"/>
    <cellStyle name="常规 5 2 2 3 3 2 2" xfId="34825"/>
    <cellStyle name="常规 5 2 2 3 3 2 3" xfId="34826"/>
    <cellStyle name="常规 5 2 2 3 3 3" xfId="34827"/>
    <cellStyle name="常规 5 2 2 3 4" xfId="34828"/>
    <cellStyle name="常规 5 2 2 3 4 2" xfId="20632"/>
    <cellStyle name="常规 5 2 2 3 5" xfId="34829"/>
    <cellStyle name="常规 5 2 2 3 5 2" xfId="34830"/>
    <cellStyle name="常规 5 2 2 3 6" xfId="34831"/>
    <cellStyle name="常规 5 2 2 3 7" xfId="34832"/>
    <cellStyle name="常规 5 2 2 4" xfId="34833"/>
    <cellStyle name="常规 5 2 2 4 2" xfId="34834"/>
    <cellStyle name="常规 5 2 2 4 2 2" xfId="34835"/>
    <cellStyle name="常规 5 2 2 4 2 2 10" xfId="34836"/>
    <cellStyle name="常规 5 2 2 4 2 2 11" xfId="34837"/>
    <cellStyle name="常规 5 2 2 4 2 2 12" xfId="34838"/>
    <cellStyle name="常规 5 2 2 4 2 2 13" xfId="34839"/>
    <cellStyle name="常规 5 2 2 4 2 2 14" xfId="34840"/>
    <cellStyle name="常规 5 2 2 4 2 2 15" xfId="34841"/>
    <cellStyle name="常规 5 2 2 4 2 2 2" xfId="34842"/>
    <cellStyle name="常规 5 2 2 4 2 2 3" xfId="34843"/>
    <cellStyle name="常规 5 2 2 4 2 2 4" xfId="34844"/>
    <cellStyle name="常规 5 2 2 4 2 2 5" xfId="34845"/>
    <cellStyle name="常规 5 2 2 4 2 2 6" xfId="34846"/>
    <cellStyle name="常规 5 2 2 4 2 2 7" xfId="34847"/>
    <cellStyle name="常规 5 2 2 4 2 2 8" xfId="34848"/>
    <cellStyle name="常规 5 2 2 4 2 2 9" xfId="34849"/>
    <cellStyle name="常规 5 2 2 4 2 3" xfId="34850"/>
    <cellStyle name="常规 5 2 2 4 3" xfId="34852"/>
    <cellStyle name="常规 5 2 2 4 3 2" xfId="4708"/>
    <cellStyle name="常规 5 2 2 4 3 2 10" xfId="34853"/>
    <cellStyle name="常规 5 2 2 4 3 2 11" xfId="34854"/>
    <cellStyle name="常规 5 2 2 4 3 2 12" xfId="34855"/>
    <cellStyle name="常规 5 2 2 4 3 2 13" xfId="34856"/>
    <cellStyle name="常规 5 2 2 4 3 2 14" xfId="34857"/>
    <cellStyle name="常规 5 2 2 4 3 2 15" xfId="34858"/>
    <cellStyle name="常规 5 2 2 4 3 2 2" xfId="34859"/>
    <cellStyle name="常规 5 2 2 4 3 2 3" xfId="34860"/>
    <cellStyle name="常规 5 2 2 4 3 2 4" xfId="34861"/>
    <cellStyle name="常规 5 2 2 4 3 2 5" xfId="34862"/>
    <cellStyle name="常规 5 2 2 4 3 2 6" xfId="34863"/>
    <cellStyle name="常规 5 2 2 4 3 2 7" xfId="34864"/>
    <cellStyle name="常规 5 2 2 4 3 2 8" xfId="34865"/>
    <cellStyle name="常规 5 2 2 4 3 2 9" xfId="34866"/>
    <cellStyle name="常规 5 2 2 4 4" xfId="34867"/>
    <cellStyle name="常规 5 2 2 4 4 10" xfId="34868"/>
    <cellStyle name="常规 5 2 2 4 4 11" xfId="34869"/>
    <cellStyle name="常规 5 2 2 4 4 12" xfId="34870"/>
    <cellStyle name="常规 5 2 2 4 4 13" xfId="34871"/>
    <cellStyle name="常规 5 2 2 4 4 14" xfId="34872"/>
    <cellStyle name="常规 5 2 2 4 4 15" xfId="34873"/>
    <cellStyle name="常规 5 2 2 4 4 2" xfId="34874"/>
    <cellStyle name="常规 5 2 2 4 4 3" xfId="34875"/>
    <cellStyle name="常规 5 2 2 4 4 4" xfId="34876"/>
    <cellStyle name="常规 5 2 2 4 4 5" xfId="34877"/>
    <cellStyle name="常规 5 2 2 4 4 6" xfId="34878"/>
    <cellStyle name="常规 5 2 2 4 4 7" xfId="34879"/>
    <cellStyle name="常规 5 2 2 4 4 8" xfId="34880"/>
    <cellStyle name="常规 5 2 2 4 4 9" xfId="34881"/>
    <cellStyle name="常规 5 2 2 4 5" xfId="34882"/>
    <cellStyle name="常规 5 2 2 4 6" xfId="34883"/>
    <cellStyle name="常规 5 2 2 5" xfId="34884"/>
    <cellStyle name="常规 5 2 2 5 10" xfId="34885"/>
    <cellStyle name="常规 5 2 2 5 11" xfId="34886"/>
    <cellStyle name="常规 5 2 2 5 12" xfId="34887"/>
    <cellStyle name="常规 5 2 2 5 13" xfId="34888"/>
    <cellStyle name="常规 5 2 2 5 14" xfId="34889"/>
    <cellStyle name="常规 5 2 2 5 15" xfId="34890"/>
    <cellStyle name="常规 5 2 2 5 2" xfId="15242"/>
    <cellStyle name="常规 5 2 2 5 2 2" xfId="34891"/>
    <cellStyle name="常规 5 2 2 5 2 2 2" xfId="34892"/>
    <cellStyle name="常规 5 2 2 5 2 2 3" xfId="34893"/>
    <cellStyle name="常规 5 2 2 5 2 3" xfId="34894"/>
    <cellStyle name="常规 5 2 2 5 3" xfId="15244"/>
    <cellStyle name="常规 5 2 2 5 3 2" xfId="34895"/>
    <cellStyle name="常规 5 2 2 5 3 3" xfId="34896"/>
    <cellStyle name="常规 5 2 2 5 4" xfId="15246"/>
    <cellStyle name="常规 5 2 2 5 5" xfId="34897"/>
    <cellStyle name="常规 5 2 2 5 6" xfId="34898"/>
    <cellStyle name="常规 5 2 2 5 7" xfId="34899"/>
    <cellStyle name="常规 5 2 2 5 8" xfId="34900"/>
    <cellStyle name="常规 5 2 2 5 9" xfId="34901"/>
    <cellStyle name="常规 5 2 2 6" xfId="34902"/>
    <cellStyle name="常规 5 2 2 6 2" xfId="34903"/>
    <cellStyle name="常规 5 2 2 6 2 2" xfId="34904"/>
    <cellStyle name="常规 5 2 2 6 2 3" xfId="34906"/>
    <cellStyle name="常规 5 2 2 6 3" xfId="34909"/>
    <cellStyle name="常规 5 2 2 7" xfId="34910"/>
    <cellStyle name="常规 5 2 2 7 2" xfId="34911"/>
    <cellStyle name="常规 5 2 2 7 2 2" xfId="34912"/>
    <cellStyle name="常规 5 2 2 7 2 3" xfId="34913"/>
    <cellStyle name="常规 5 2 2 7 3" xfId="34914"/>
    <cellStyle name="常规 5 2 2 8" xfId="34915"/>
    <cellStyle name="常规 5 2 2 8 2" xfId="307"/>
    <cellStyle name="常规 5 2 2 9" xfId="34916"/>
    <cellStyle name="常规 5 2 2 9 2" xfId="34917"/>
    <cellStyle name="常规 5 2 3" xfId="34918"/>
    <cellStyle name="常规 5 2 3 2" xfId="25554"/>
    <cellStyle name="常规 5 2 3 2 2" xfId="34919"/>
    <cellStyle name="常规 5 2 3 2 2 10" xfId="34920"/>
    <cellStyle name="常规 5 2 3 2 2 11" xfId="34921"/>
    <cellStyle name="常规 5 2 3 2 2 12" xfId="34922"/>
    <cellStyle name="常规 5 2 3 2 2 13" xfId="34923"/>
    <cellStyle name="常规 5 2 3 2 2 14" xfId="34924"/>
    <cellStyle name="常规 5 2 3 2 2 15" xfId="34925"/>
    <cellStyle name="常规 5 2 3 2 2 2" xfId="34926"/>
    <cellStyle name="常规 5 2 3 2 2 3" xfId="34927"/>
    <cellStyle name="常规 5 2 3 2 2 4" xfId="34928"/>
    <cellStyle name="常规 5 2 3 2 2 5" xfId="34929"/>
    <cellStyle name="常规 5 2 3 2 2 6" xfId="34930"/>
    <cellStyle name="常规 5 2 3 2 2 7" xfId="34931"/>
    <cellStyle name="常规 5 2 3 2 2 8" xfId="34932"/>
    <cellStyle name="常规 5 2 3 2 2 9" xfId="34933"/>
    <cellStyle name="常规 5 2 3 2 3" xfId="34934"/>
    <cellStyle name="常规 5 2 3 2 3 2" xfId="34935"/>
    <cellStyle name="常规 5 2 3 2 4" xfId="34936"/>
    <cellStyle name="常规 5 2 3 2 5" xfId="34937"/>
    <cellStyle name="常规 5 2 3 3" xfId="25556"/>
    <cellStyle name="常规 5 2 3 3 2" xfId="34938"/>
    <cellStyle name="常规 5 2 3 3 2 2" xfId="34939"/>
    <cellStyle name="常规 5 2 3 3 2 2 10" xfId="34940"/>
    <cellStyle name="常规 5 2 3 3 2 2 11" xfId="34941"/>
    <cellStyle name="常规 5 2 3 3 2 2 12" xfId="34942"/>
    <cellStyle name="常规 5 2 3 3 2 2 13" xfId="34943"/>
    <cellStyle name="常规 5 2 3 3 2 2 14" xfId="34944"/>
    <cellStyle name="常规 5 2 3 3 2 2 15" xfId="34945"/>
    <cellStyle name="常规 5 2 3 3 2 2 2" xfId="34946"/>
    <cellStyle name="常规 5 2 3 3 2 2 3" xfId="34947"/>
    <cellStyle name="常规 5 2 3 3 2 2 4" xfId="34948"/>
    <cellStyle name="常规 5 2 3 3 2 2 5" xfId="34949"/>
    <cellStyle name="常规 5 2 3 3 2 2 6" xfId="34950"/>
    <cellStyle name="常规 5 2 3 3 2 2 7" xfId="34951"/>
    <cellStyle name="常规 5 2 3 3 2 2 8" xfId="34952"/>
    <cellStyle name="常规 5 2 3 3 2 2 9" xfId="34953"/>
    <cellStyle name="常规 5 2 3 3 3" xfId="34954"/>
    <cellStyle name="常规 5 2 3 3 3 2" xfId="34955"/>
    <cellStyle name="常规 5 2 3 3 3 2 10" xfId="34956"/>
    <cellStyle name="常规 5 2 3 3 3 2 11" xfId="34957"/>
    <cellStyle name="常规 5 2 3 3 3 2 12" xfId="34958"/>
    <cellStyle name="常规 5 2 3 3 3 2 13" xfId="34959"/>
    <cellStyle name="常规 5 2 3 3 3 2 14" xfId="34960"/>
    <cellStyle name="常规 5 2 3 3 3 2 15" xfId="34961"/>
    <cellStyle name="常规 5 2 3 3 3 2 2" xfId="34962"/>
    <cellStyle name="常规 5 2 3 3 3 2 3" xfId="34963"/>
    <cellStyle name="常规 5 2 3 3 3 2 4" xfId="34964"/>
    <cellStyle name="常规 5 2 3 3 3 2 5" xfId="34965"/>
    <cellStyle name="常规 5 2 3 3 3 2 6" xfId="34966"/>
    <cellStyle name="常规 5 2 3 3 3 2 7" xfId="34967"/>
    <cellStyle name="常规 5 2 3 3 3 2 8" xfId="34968"/>
    <cellStyle name="常规 5 2 3 3 3 2 9" xfId="34969"/>
    <cellStyle name="常规 5 2 3 3 4" xfId="34970"/>
    <cellStyle name="常规 5 2 3 3 4 10" xfId="9782"/>
    <cellStyle name="常规 5 2 3 3 4 11" xfId="9785"/>
    <cellStyle name="常规 5 2 3 3 4 12" xfId="9788"/>
    <cellStyle name="常规 5 2 3 3 4 13" xfId="9791"/>
    <cellStyle name="常规 5 2 3 3 4 14" xfId="9794"/>
    <cellStyle name="常规 5 2 3 3 4 15" xfId="9799"/>
    <cellStyle name="常规 5 2 3 3 4 2" xfId="34971"/>
    <cellStyle name="常规 5 2 3 3 4 3" xfId="34972"/>
    <cellStyle name="常规 5 2 3 3 4 4" xfId="1355"/>
    <cellStyle name="常规 5 2 3 3 4 5" xfId="1396"/>
    <cellStyle name="常规 5 2 3 3 4 6" xfId="1478"/>
    <cellStyle name="常规 5 2 3 3 4 7" xfId="931"/>
    <cellStyle name="常规 5 2 3 3 4 8" xfId="956"/>
    <cellStyle name="常规 5 2 3 3 4 9" xfId="972"/>
    <cellStyle name="常规 5 2 3 4" xfId="34973"/>
    <cellStyle name="常规 5 2 3 4 2" xfId="34974"/>
    <cellStyle name="常规 5 2 3 4 2 10" xfId="34975"/>
    <cellStyle name="常规 5 2 3 4 2 11" xfId="34976"/>
    <cellStyle name="常规 5 2 3 4 2 12" xfId="34977"/>
    <cellStyle name="常规 5 2 3 4 2 13" xfId="34978"/>
    <cellStyle name="常规 5 2 3 4 2 14" xfId="34979"/>
    <cellStyle name="常规 5 2 3 4 2 15" xfId="27726"/>
    <cellStyle name="常规 5 2 3 4 2 2" xfId="34980"/>
    <cellStyle name="常规 5 2 3 4 2 3" xfId="34981"/>
    <cellStyle name="常规 5 2 3 4 2 4" xfId="34982"/>
    <cellStyle name="常规 5 2 3 4 2 5" xfId="34983"/>
    <cellStyle name="常规 5 2 3 4 2 6" xfId="34984"/>
    <cellStyle name="常规 5 2 3 4 2 7" xfId="34985"/>
    <cellStyle name="常规 5 2 3 4 2 8" xfId="34986"/>
    <cellStyle name="常规 5 2 3 4 2 9" xfId="34987"/>
    <cellStyle name="常规 5 2 3 4 3" xfId="34988"/>
    <cellStyle name="常规 5 2 3 5" xfId="34989"/>
    <cellStyle name="常规 5 2 3 5 2" xfId="34990"/>
    <cellStyle name="常规 5 2 3 5 2 2" xfId="34991"/>
    <cellStyle name="常规 5 2 3 5 2 2 10" xfId="34992"/>
    <cellStyle name="常规 5 2 3 5 2 2 11" xfId="34993"/>
    <cellStyle name="常规 5 2 3 5 2 2 12" xfId="34994"/>
    <cellStyle name="常规 5 2 3 5 2 2 13" xfId="34995"/>
    <cellStyle name="常规 5 2 3 5 2 2 14" xfId="34996"/>
    <cellStyle name="常规 5 2 3 5 2 2 15" xfId="34997"/>
    <cellStyle name="常规 5 2 3 5 2 2 2" xfId="34998"/>
    <cellStyle name="常规 5 2 3 5 2 2 3" xfId="34999"/>
    <cellStyle name="常规 5 2 3 5 2 2 4" xfId="35000"/>
    <cellStyle name="常规 5 2 3 5 2 2 5" xfId="35001"/>
    <cellStyle name="常规 5 2 3 5 2 2 6" xfId="35002"/>
    <cellStyle name="常规 5 2 3 5 2 2 7" xfId="35003"/>
    <cellStyle name="常规 5 2 3 5 2 2 8" xfId="35004"/>
    <cellStyle name="常规 5 2 3 5 2 2 9" xfId="35005"/>
    <cellStyle name="常规 5 2 3 5 3" xfId="35006"/>
    <cellStyle name="常规 5 2 3 5 3 2" xfId="35007"/>
    <cellStyle name="常规 5 2 3 5 3 2 10" xfId="20175"/>
    <cellStyle name="常规 5 2 3 5 3 2 11" xfId="35008"/>
    <cellStyle name="常规 5 2 3 5 3 2 12" xfId="35009"/>
    <cellStyle name="常规 5 2 3 5 3 2 13" xfId="35010"/>
    <cellStyle name="常规 5 2 3 5 3 2 14" xfId="35011"/>
    <cellStyle name="常规 5 2 3 5 3 2 15" xfId="35012"/>
    <cellStyle name="常规 5 2 3 5 3 2 2" xfId="35013"/>
    <cellStyle name="常规 5 2 3 5 3 2 3" xfId="35014"/>
    <cellStyle name="常规 5 2 3 5 3 2 4" xfId="35015"/>
    <cellStyle name="常规 5 2 3 5 3 2 5" xfId="35016"/>
    <cellStyle name="常规 5 2 3 5 3 2 6" xfId="35017"/>
    <cellStyle name="常规 5 2 3 5 3 2 7" xfId="35018"/>
    <cellStyle name="常规 5 2 3 5 3 2 8" xfId="35019"/>
    <cellStyle name="常规 5 2 3 5 3 2 9" xfId="35020"/>
    <cellStyle name="常规 5 2 3 5 4" xfId="35021"/>
    <cellStyle name="常规 5 2 3 5 4 10" xfId="35022"/>
    <cellStyle name="常规 5 2 3 5 4 11" xfId="35023"/>
    <cellStyle name="常规 5 2 3 5 4 12" xfId="35024"/>
    <cellStyle name="常规 5 2 3 5 4 13" xfId="35025"/>
    <cellStyle name="常规 5 2 3 5 4 14" xfId="35026"/>
    <cellStyle name="常规 5 2 3 5 4 15" xfId="35027"/>
    <cellStyle name="常规 5 2 3 5 4 2" xfId="35028"/>
    <cellStyle name="常规 5 2 3 5 4 3" xfId="35029"/>
    <cellStyle name="常规 5 2 3 5 4 4" xfId="35030"/>
    <cellStyle name="常规 5 2 3 5 4 5" xfId="35031"/>
    <cellStyle name="常规 5 2 3 5 4 6" xfId="35032"/>
    <cellStyle name="常规 5 2 3 5 4 7" xfId="35033"/>
    <cellStyle name="常规 5 2 3 5 4 8" xfId="35034"/>
    <cellStyle name="常规 5 2 3 5 4 9" xfId="35035"/>
    <cellStyle name="常规 5 2 3 6" xfId="35036"/>
    <cellStyle name="常规 5 2 3 6 10" xfId="35037"/>
    <cellStyle name="常规 5 2 3 6 11" xfId="35038"/>
    <cellStyle name="常规 5 2 3 6 12" xfId="35039"/>
    <cellStyle name="常规 5 2 3 6 13" xfId="35040"/>
    <cellStyle name="常规 5 2 3 6 14" xfId="35041"/>
    <cellStyle name="常规 5 2 3 6 15" xfId="35042"/>
    <cellStyle name="常规 5 2 3 6 2" xfId="35043"/>
    <cellStyle name="常规 5 2 3 6 3" xfId="35044"/>
    <cellStyle name="常规 5 2 3 6 4" xfId="35045"/>
    <cellStyle name="常规 5 2 3 6 5" xfId="35046"/>
    <cellStyle name="常规 5 2 3 6 6" xfId="35047"/>
    <cellStyle name="常规 5 2 3 6 7" xfId="35048"/>
    <cellStyle name="常规 5 2 3 6 8" xfId="35049"/>
    <cellStyle name="常规 5 2 3 6 9" xfId="23039"/>
    <cellStyle name="常规 5 2 3 7" xfId="35050"/>
    <cellStyle name="常规 5 2 3 7 2" xfId="35051"/>
    <cellStyle name="常规 5 2 3 8" xfId="35052"/>
    <cellStyle name="常规 5 2 3 9" xfId="35053"/>
    <cellStyle name="常规 5 2 4" xfId="35054"/>
    <cellStyle name="常规 5 2 4 2" xfId="35055"/>
    <cellStyle name="常规 5 2 4 2 2" xfId="35057"/>
    <cellStyle name="常规 5 2 4 2 2 10" xfId="35058"/>
    <cellStyle name="常规 5 2 4 2 2 11" xfId="35059"/>
    <cellStyle name="常规 5 2 4 2 2 12" xfId="35060"/>
    <cellStyle name="常规 5 2 4 2 2 13" xfId="35061"/>
    <cellStyle name="常规 5 2 4 2 2 14" xfId="35062"/>
    <cellStyle name="常规 5 2 4 2 2 15" xfId="35063"/>
    <cellStyle name="常规 5 2 4 2 2 2" xfId="35064"/>
    <cellStyle name="常规 5 2 4 2 2 2 2" xfId="35065"/>
    <cellStyle name="常规 5 2 4 2 2 2 3" xfId="35066"/>
    <cellStyle name="常规 5 2 4 2 2 3" xfId="35067"/>
    <cellStyle name="常规 5 2 4 2 2 4" xfId="35068"/>
    <cellStyle name="常规 5 2 4 2 2 5" xfId="35069"/>
    <cellStyle name="常规 5 2 4 2 2 6" xfId="35070"/>
    <cellStyle name="常规 5 2 4 2 2 7" xfId="35071"/>
    <cellStyle name="常规 5 2 4 2 2 8" xfId="35072"/>
    <cellStyle name="常规 5 2 4 2 2 9" xfId="35073"/>
    <cellStyle name="常规 5 2 4 2 3" xfId="35074"/>
    <cellStyle name="常规 5 2 4 2 3 2" xfId="35075"/>
    <cellStyle name="常规 5 2 4 2 4" xfId="35076"/>
    <cellStyle name="常规 5 2 4 2 4 2" xfId="35077"/>
    <cellStyle name="常规 5 2 4 2 5" xfId="35078"/>
    <cellStyle name="常规 5 2 4 2 6" xfId="35079"/>
    <cellStyle name="常规 5 2 4 3" xfId="35080"/>
    <cellStyle name="常规 5 2 4 3 2" xfId="35082"/>
    <cellStyle name="常规 5 2 4 3 2 2" xfId="35083"/>
    <cellStyle name="常规 5 2 4 3 2 2 10" xfId="35084"/>
    <cellStyle name="常规 5 2 4 3 2 2 11" xfId="12496"/>
    <cellStyle name="常规 5 2 4 3 2 2 12" xfId="35085"/>
    <cellStyle name="常规 5 2 4 3 2 2 13" xfId="35086"/>
    <cellStyle name="常规 5 2 4 3 2 2 14" xfId="35087"/>
    <cellStyle name="常规 5 2 4 3 2 2 15" xfId="35088"/>
    <cellStyle name="常规 5 2 4 3 2 2 2" xfId="35089"/>
    <cellStyle name="常规 5 2 4 3 2 2 3" xfId="35090"/>
    <cellStyle name="常规 5 2 4 3 2 2 4" xfId="35091"/>
    <cellStyle name="常规 5 2 4 3 2 2 5" xfId="35092"/>
    <cellStyle name="常规 5 2 4 3 2 2 6" xfId="35093"/>
    <cellStyle name="常规 5 2 4 3 2 2 7" xfId="35094"/>
    <cellStyle name="常规 5 2 4 3 2 2 8" xfId="35095"/>
    <cellStyle name="常规 5 2 4 3 2 2 9" xfId="12722"/>
    <cellStyle name="常规 5 2 4 3 3" xfId="35096"/>
    <cellStyle name="常规 5 2 4 3 3 2" xfId="35097"/>
    <cellStyle name="常规 5 2 4 3 3 2 10" xfId="35098"/>
    <cellStyle name="常规 5 2 4 3 3 2 11" xfId="35099"/>
    <cellStyle name="常规 5 2 4 3 3 2 12" xfId="35100"/>
    <cellStyle name="常规 5 2 4 3 3 2 13" xfId="35101"/>
    <cellStyle name="常规 5 2 4 3 3 2 14" xfId="35102"/>
    <cellStyle name="常规 5 2 4 3 3 2 15" xfId="35103"/>
    <cellStyle name="常规 5 2 4 3 3 2 2" xfId="35104"/>
    <cellStyle name="常规 5 2 4 3 3 2 3" xfId="35105"/>
    <cellStyle name="常规 5 2 4 3 3 2 4" xfId="35106"/>
    <cellStyle name="常规 5 2 4 3 3 2 5" xfId="35107"/>
    <cellStyle name="常规 5 2 4 3 3 2 6" xfId="35108"/>
    <cellStyle name="常规 5 2 4 3 3 2 7" xfId="574"/>
    <cellStyle name="常规 5 2 4 3 3 2 8" xfId="587"/>
    <cellStyle name="常规 5 2 4 3 3 2 9" xfId="606"/>
    <cellStyle name="常规 5 2 4 3 4" xfId="35109"/>
    <cellStyle name="常规 5 2 4 3 4 10" xfId="12331"/>
    <cellStyle name="常规 5 2 4 3 4 11" xfId="12335"/>
    <cellStyle name="常规 5 2 4 3 4 12" xfId="12340"/>
    <cellStyle name="常规 5 2 4 3 4 13" xfId="12345"/>
    <cellStyle name="常规 5 2 4 3 4 14" xfId="10224"/>
    <cellStyle name="常规 5 2 4 3 4 15" xfId="10231"/>
    <cellStyle name="常规 5 2 4 3 4 2" xfId="35110"/>
    <cellStyle name="常规 5 2 4 3 4 3" xfId="35111"/>
    <cellStyle name="常规 5 2 4 3 4 4" xfId="35112"/>
    <cellStyle name="常规 5 2 4 3 4 5" xfId="35113"/>
    <cellStyle name="常规 5 2 4 3 4 6" xfId="35114"/>
    <cellStyle name="常规 5 2 4 3 4 7" xfId="35115"/>
    <cellStyle name="常规 5 2 4 3 4 8" xfId="35116"/>
    <cellStyle name="常规 5 2 4 3 4 9" xfId="35117"/>
    <cellStyle name="常规 5 2 4 3 5" xfId="35118"/>
    <cellStyle name="常规 5 2 4 4" xfId="35119"/>
    <cellStyle name="常规 5 2 4 4 2" xfId="35121"/>
    <cellStyle name="常规 5 2 4 4 2 10" xfId="35122"/>
    <cellStyle name="常规 5 2 4 4 2 11" xfId="35123"/>
    <cellStyle name="常规 5 2 4 4 2 12" xfId="35124"/>
    <cellStyle name="常规 5 2 4 4 2 13" xfId="35125"/>
    <cellStyle name="常规 5 2 4 4 2 14" xfId="28691"/>
    <cellStyle name="常规 5 2 4 4 2 15" xfId="28695"/>
    <cellStyle name="常规 5 2 4 4 2 2" xfId="35126"/>
    <cellStyle name="常规 5 2 4 4 2 3" xfId="35127"/>
    <cellStyle name="常规 5 2 4 4 2 4" xfId="35128"/>
    <cellStyle name="常规 5 2 4 4 2 5" xfId="35129"/>
    <cellStyle name="常规 5 2 4 4 2 6" xfId="35130"/>
    <cellStyle name="常规 5 2 4 4 2 7" xfId="35131"/>
    <cellStyle name="常规 5 2 4 4 2 8" xfId="35132"/>
    <cellStyle name="常规 5 2 4 4 2 9" xfId="35133"/>
    <cellStyle name="常规 5 2 4 4 3" xfId="35134"/>
    <cellStyle name="常规 5 2 4 5" xfId="35135"/>
    <cellStyle name="常规 5 2 4 5 2" xfId="35137"/>
    <cellStyle name="常规 5 2 4 5 2 2" xfId="35138"/>
    <cellStyle name="常规 5 2 4 5 2 2 10" xfId="35139"/>
    <cellStyle name="常规 5 2 4 5 2 2 11" xfId="13619"/>
    <cellStyle name="常规 5 2 4 5 2 2 12" xfId="35140"/>
    <cellStyle name="常规 5 2 4 5 2 2 13" xfId="35141"/>
    <cellStyle name="常规 5 2 4 5 2 2 14" xfId="35142"/>
    <cellStyle name="常规 5 2 4 5 2 2 15" xfId="35143"/>
    <cellStyle name="常规 5 2 4 5 2 2 2" xfId="35144"/>
    <cellStyle name="常规 5 2 4 5 2 2 3" xfId="35145"/>
    <cellStyle name="常规 5 2 4 5 2 2 4" xfId="35146"/>
    <cellStyle name="常规 5 2 4 5 2 2 5" xfId="35147"/>
    <cellStyle name="常规 5 2 4 5 2 2 6" xfId="35148"/>
    <cellStyle name="常规 5 2 4 5 2 2 7" xfId="35149"/>
    <cellStyle name="常规 5 2 4 5 2 2 8" xfId="35150"/>
    <cellStyle name="常规 5 2 4 5 2 2 9" xfId="35151"/>
    <cellStyle name="常规 5 2 4 5 3" xfId="35152"/>
    <cellStyle name="常规 5 2 4 5 3 2" xfId="35153"/>
    <cellStyle name="常规 5 2 4 5 3 2 10" xfId="35154"/>
    <cellStyle name="常规 5 2 4 5 3 2 11" xfId="35155"/>
    <cellStyle name="常规 5 2 4 5 3 2 12" xfId="35156"/>
    <cellStyle name="常规 5 2 4 5 3 2 13" xfId="35157"/>
    <cellStyle name="常规 5 2 4 5 3 2 14" xfId="35158"/>
    <cellStyle name="常规 5 2 4 5 3 2 15" xfId="35159"/>
    <cellStyle name="常规 5 2 4 5 3 2 2" xfId="35160"/>
    <cellStyle name="常规 5 2 4 5 3 2 3" xfId="35161"/>
    <cellStyle name="常规 5 2 4 5 3 2 4" xfId="35162"/>
    <cellStyle name="常规 5 2 4 5 3 2 5" xfId="35163"/>
    <cellStyle name="常规 5 2 4 5 3 2 6" xfId="35164"/>
    <cellStyle name="常规 5 2 4 5 3 2 7" xfId="35165"/>
    <cellStyle name="常规 5 2 4 5 3 2 8" xfId="35166"/>
    <cellStyle name="常规 5 2 4 5 3 2 9" xfId="35167"/>
    <cellStyle name="常规 5 2 4 5 4" xfId="35168"/>
    <cellStyle name="常规 5 2 4 5 4 10" xfId="35169"/>
    <cellStyle name="常规 5 2 4 5 4 11" xfId="35170"/>
    <cellStyle name="常规 5 2 4 5 4 12" xfId="35171"/>
    <cellStyle name="常规 5 2 4 5 4 13" xfId="35172"/>
    <cellStyle name="常规 5 2 4 5 4 14" xfId="35173"/>
    <cellStyle name="常规 5 2 4 5 4 15" xfId="35174"/>
    <cellStyle name="常规 5 2 4 5 4 2" xfId="35175"/>
    <cellStyle name="常规 5 2 4 5 4 3" xfId="35176"/>
    <cellStyle name="常规 5 2 4 5 4 4" xfId="35177"/>
    <cellStyle name="常规 5 2 4 5 4 5" xfId="35178"/>
    <cellStyle name="常规 5 2 4 5 4 6" xfId="35179"/>
    <cellStyle name="常规 5 2 4 5 4 7" xfId="35180"/>
    <cellStyle name="常规 5 2 4 5 4 8" xfId="35181"/>
    <cellStyle name="常规 5 2 4 5 4 9" xfId="35182"/>
    <cellStyle name="常规 5 2 4 6" xfId="35183"/>
    <cellStyle name="常规 5 2 4 6 10" xfId="35185"/>
    <cellStyle name="常规 5 2 4 6 11" xfId="35186"/>
    <cellStyle name="常规 5 2 4 6 12" xfId="35187"/>
    <cellStyle name="常规 5 2 4 6 13" xfId="35188"/>
    <cellStyle name="常规 5 2 4 6 14" xfId="35189"/>
    <cellStyle name="常规 5 2 4 6 15" xfId="35190"/>
    <cellStyle name="常规 5 2 4 6 2" xfId="35191"/>
    <cellStyle name="常规 5 2 4 6 3" xfId="35192"/>
    <cellStyle name="常规 5 2 4 6 4" xfId="35193"/>
    <cellStyle name="常规 5 2 4 6 5" xfId="35194"/>
    <cellStyle name="常规 5 2 4 6 6" xfId="35195"/>
    <cellStyle name="常规 5 2 4 6 7" xfId="35196"/>
    <cellStyle name="常规 5 2 4 6 8" xfId="35197"/>
    <cellStyle name="常规 5 2 4 6 9" xfId="19031"/>
    <cellStyle name="常规 5 2 4 7" xfId="35198"/>
    <cellStyle name="常规 5 2 4 7 2" xfId="35199"/>
    <cellStyle name="常规 5 2 4 8" xfId="35200"/>
    <cellStyle name="常规 5 2 4 9" xfId="35201"/>
    <cellStyle name="常规 5 2 5" xfId="35202"/>
    <cellStyle name="常规 5 2 5 2" xfId="35203"/>
    <cellStyle name="常规 5 2 5 2 10" xfId="35204"/>
    <cellStyle name="常规 5 2 5 2 11" xfId="35205"/>
    <cellStyle name="常规 5 2 5 2 12" xfId="35206"/>
    <cellStyle name="常规 5 2 5 2 13" xfId="35207"/>
    <cellStyle name="常规 5 2 5 2 14" xfId="35208"/>
    <cellStyle name="常规 5 2 5 2 15" xfId="35209"/>
    <cellStyle name="常规 5 2 5 2 2" xfId="35210"/>
    <cellStyle name="常规 5 2 5 2 2 2" xfId="35211"/>
    <cellStyle name="常规 5 2 5 2 2 3" xfId="35212"/>
    <cellStyle name="常规 5 2 5 2 3" xfId="35213"/>
    <cellStyle name="常规 5 2 5 2 4" xfId="35214"/>
    <cellStyle name="常规 5 2 5 2 5" xfId="35215"/>
    <cellStyle name="常规 5 2 5 2 6" xfId="35216"/>
    <cellStyle name="常规 5 2 5 2 7" xfId="35217"/>
    <cellStyle name="常规 5 2 5 2 8" xfId="35218"/>
    <cellStyle name="常规 5 2 5 2 9" xfId="35219"/>
    <cellStyle name="常规 5 2 5 3" xfId="35220"/>
    <cellStyle name="常规 5 2 5 3 2" xfId="35221"/>
    <cellStyle name="常规 5 2 5 4" xfId="35222"/>
    <cellStyle name="常规 5 2 5 4 2" xfId="35223"/>
    <cellStyle name="常规 5 2 5 5" xfId="35224"/>
    <cellStyle name="常规 5 2 5 6" xfId="35225"/>
    <cellStyle name="常规 5 2 6" xfId="35226"/>
    <cellStyle name="常规 5 2 6 2" xfId="35227"/>
    <cellStyle name="常规 5 2 6 2 2" xfId="35228"/>
    <cellStyle name="常规 5 2 6 2 2 10" xfId="35229"/>
    <cellStyle name="常规 5 2 6 2 2 11" xfId="35231"/>
    <cellStyle name="常规 5 2 6 2 2 12" xfId="35233"/>
    <cellStyle name="常规 5 2 6 2 2 13" xfId="35235"/>
    <cellStyle name="常规 5 2 6 2 2 14" xfId="35237"/>
    <cellStyle name="常规 5 2 6 2 2 15" xfId="35239"/>
    <cellStyle name="常规 5 2 6 2 2 2" xfId="35241"/>
    <cellStyle name="常规 5 2 6 2 2 3" xfId="35242"/>
    <cellStyle name="常规 5 2 6 2 2 4" xfId="35243"/>
    <cellStyle name="常规 5 2 6 2 2 5" xfId="35244"/>
    <cellStyle name="常规 5 2 6 2 2 6" xfId="35245"/>
    <cellStyle name="常规 5 2 6 2 2 7" xfId="35246"/>
    <cellStyle name="常规 5 2 6 2 2 8" xfId="35247"/>
    <cellStyle name="常规 5 2 6 2 2 9" xfId="35248"/>
    <cellStyle name="常规 5 2 6 2 3" xfId="35249"/>
    <cellStyle name="常规 5 2 6 3" xfId="35250"/>
    <cellStyle name="常规 5 2 6 3 2" xfId="35251"/>
    <cellStyle name="常规 5 2 6 3 2 10" xfId="35252"/>
    <cellStyle name="常规 5 2 6 3 2 11" xfId="35253"/>
    <cellStyle name="常规 5 2 6 3 2 12" xfId="35254"/>
    <cellStyle name="常规 5 2 6 3 2 13" xfId="35255"/>
    <cellStyle name="常规 5 2 6 3 2 14" xfId="35256"/>
    <cellStyle name="常规 5 2 6 3 2 15" xfId="35257"/>
    <cellStyle name="常规 5 2 6 3 2 2" xfId="35258"/>
    <cellStyle name="常规 5 2 6 3 2 3" xfId="35259"/>
    <cellStyle name="常规 5 2 6 3 2 4" xfId="35260"/>
    <cellStyle name="常规 5 2 6 3 2 5" xfId="35261"/>
    <cellStyle name="常规 5 2 6 3 2 6" xfId="35262"/>
    <cellStyle name="常规 5 2 6 3 2 7" xfId="35263"/>
    <cellStyle name="常规 5 2 6 3 2 8" xfId="35264"/>
    <cellStyle name="常规 5 2 6 3 2 9" xfId="35265"/>
    <cellStyle name="常规 5 2 6 4" xfId="35266"/>
    <cellStyle name="常规 5 2 6 4 10" xfId="35267"/>
    <cellStyle name="常规 5 2 6 4 11" xfId="35268"/>
    <cellStyle name="常规 5 2 6 4 12" xfId="35269"/>
    <cellStyle name="常规 5 2 6 4 13" xfId="35270"/>
    <cellStyle name="常规 5 2 6 4 14" xfId="35271"/>
    <cellStyle name="常规 5 2 6 4 15" xfId="35272"/>
    <cellStyle name="常规 5 2 6 4 2" xfId="35273"/>
    <cellStyle name="常规 5 2 6 4 3" xfId="35274"/>
    <cellStyle name="常规 5 2 6 4 4" xfId="35275"/>
    <cellStyle name="常规 5 2 6 4 5" xfId="35276"/>
    <cellStyle name="常规 5 2 6 4 6" xfId="35277"/>
    <cellStyle name="常规 5 2 6 4 7" xfId="35278"/>
    <cellStyle name="常规 5 2 6 4 8" xfId="35279"/>
    <cellStyle name="常规 5 2 6 4 9" xfId="35280"/>
    <cellStyle name="常规 5 2 6 5" xfId="35281"/>
    <cellStyle name="常规 5 2 6 6" xfId="35282"/>
    <cellStyle name="常规 5 2 7" xfId="35283"/>
    <cellStyle name="常规 5 2 7 2" xfId="35284"/>
    <cellStyle name="常规 5 2 7 2 10" xfId="35285"/>
    <cellStyle name="常规 5 2 7 2 11" xfId="35286"/>
    <cellStyle name="常规 5 2 7 2 12" xfId="35287"/>
    <cellStyle name="常规 5 2 7 2 13" xfId="35288"/>
    <cellStyle name="常规 5 2 7 2 14" xfId="35289"/>
    <cellStyle name="常规 5 2 7 2 15" xfId="35290"/>
    <cellStyle name="常规 5 2 7 2 2" xfId="35291"/>
    <cellStyle name="常规 5 2 7 2 3" xfId="35292"/>
    <cellStyle name="常规 5 2 7 2 4" xfId="35293"/>
    <cellStyle name="常规 5 2 7 2 5" xfId="35294"/>
    <cellStyle name="常规 5 2 7 2 6" xfId="35295"/>
    <cellStyle name="常规 5 2 7 2 7" xfId="35296"/>
    <cellStyle name="常规 5 2 7 2 8" xfId="35297"/>
    <cellStyle name="常规 5 2 7 2 9" xfId="35298"/>
    <cellStyle name="常规 5 2 7 3" xfId="35299"/>
    <cellStyle name="常规 5 2 7 3 2" xfId="35300"/>
    <cellStyle name="常规 5 2 7 4" xfId="35301"/>
    <cellStyle name="常规 5 2 7 5" xfId="35302"/>
    <cellStyle name="常规 5 2 8" xfId="35303"/>
    <cellStyle name="常规 5 2 8 2" xfId="35304"/>
    <cellStyle name="常规 5 2 8 2 2" xfId="35305"/>
    <cellStyle name="常规 5 2 8 2 2 10" xfId="35306"/>
    <cellStyle name="常规 5 2 8 2 2 11" xfId="35307"/>
    <cellStyle name="常规 5 2 8 2 2 12" xfId="35308"/>
    <cellStyle name="常规 5 2 8 2 2 13" xfId="35309"/>
    <cellStyle name="常规 5 2 8 2 2 14" xfId="35310"/>
    <cellStyle name="常规 5 2 8 2 2 15" xfId="35311"/>
    <cellStyle name="常规 5 2 8 2 2 2" xfId="35312"/>
    <cellStyle name="常规 5 2 8 2 2 3" xfId="35313"/>
    <cellStyle name="常规 5 2 8 2 2 4" xfId="35314"/>
    <cellStyle name="常规 5 2 8 2 2 5" xfId="35315"/>
    <cellStyle name="常规 5 2 8 2 2 6" xfId="35316"/>
    <cellStyle name="常规 5 2 8 2 2 7" xfId="35317"/>
    <cellStyle name="常规 5 2 8 2 2 8" xfId="35318"/>
    <cellStyle name="常规 5 2 8 2 2 9" xfId="35319"/>
    <cellStyle name="常规 5 2 8 3" xfId="35320"/>
    <cellStyle name="常规 5 2 8 3 2" xfId="35321"/>
    <cellStyle name="常规 5 2 8 3 2 10" xfId="35322"/>
    <cellStyle name="常规 5 2 8 3 2 11" xfId="35323"/>
    <cellStyle name="常规 5 2 8 3 2 12" xfId="35324"/>
    <cellStyle name="常规 5 2 8 3 2 13" xfId="35325"/>
    <cellStyle name="常规 5 2 8 3 2 14" xfId="35326"/>
    <cellStyle name="常规 5 2 8 3 2 15" xfId="35327"/>
    <cellStyle name="常规 5 2 8 3 2 2" xfId="35328"/>
    <cellStyle name="常规 5 2 8 3 2 3" xfId="35329"/>
    <cellStyle name="常规 5 2 8 3 2 4" xfId="35330"/>
    <cellStyle name="常规 5 2 8 3 2 5" xfId="35331"/>
    <cellStyle name="常规 5 2 8 3 2 6" xfId="35332"/>
    <cellStyle name="常规 5 2 8 3 2 7" xfId="35333"/>
    <cellStyle name="常规 5 2 8 3 2 8" xfId="35334"/>
    <cellStyle name="常规 5 2 8 3 2 9" xfId="35335"/>
    <cellStyle name="常规 5 2 8 4" xfId="35336"/>
    <cellStyle name="常规 5 2 8 4 10" xfId="35337"/>
    <cellStyle name="常规 5 2 8 4 11" xfId="35338"/>
    <cellStyle name="常规 5 2 8 4 12" xfId="35339"/>
    <cellStyle name="常规 5 2 8 4 13" xfId="35340"/>
    <cellStyle name="常规 5 2 8 4 14" xfId="35341"/>
    <cellStyle name="常规 5 2 8 4 15" xfId="35342"/>
    <cellStyle name="常规 5 2 8 4 2" xfId="35343"/>
    <cellStyle name="常规 5 2 8 4 3" xfId="35344"/>
    <cellStyle name="常规 5 2 8 4 4" xfId="35345"/>
    <cellStyle name="常规 5 2 8 4 5" xfId="35346"/>
    <cellStyle name="常规 5 2 8 4 6" xfId="35347"/>
    <cellStyle name="常规 5 2 8 4 7" xfId="35348"/>
    <cellStyle name="常规 5 2 8 4 8" xfId="35349"/>
    <cellStyle name="常规 5 2 8 4 9" xfId="35350"/>
    <cellStyle name="常规 5 2 8 5" xfId="35351"/>
    <cellStyle name="常规 5 2 9" xfId="35352"/>
    <cellStyle name="常规 5 2 9 10" xfId="35353"/>
    <cellStyle name="常规 5 2 9 11" xfId="35354"/>
    <cellStyle name="常规 5 2 9 12" xfId="35355"/>
    <cellStyle name="常规 5 2 9 13" xfId="35356"/>
    <cellStyle name="常规 5 2 9 14" xfId="35357"/>
    <cellStyle name="常规 5 2 9 15" xfId="35358"/>
    <cellStyle name="常规 5 2 9 2" xfId="35359"/>
    <cellStyle name="常规 5 2 9 3" xfId="35360"/>
    <cellStyle name="常规 5 2 9 4" xfId="35361"/>
    <cellStyle name="常规 5 2 9 5" xfId="35362"/>
    <cellStyle name="常规 5 2 9 6" xfId="35363"/>
    <cellStyle name="常规 5 2 9 7" xfId="35364"/>
    <cellStyle name="常规 5 2 9 8" xfId="35365"/>
    <cellStyle name="常规 5 2 9 9" xfId="35366"/>
    <cellStyle name="常规 5 20" xfId="34697"/>
    <cellStyle name="常规 5 20 2" xfId="6073"/>
    <cellStyle name="常规 5 21" xfId="34709"/>
    <cellStyle name="常规 5 21 2" xfId="34711"/>
    <cellStyle name="常规 5 22" xfId="34715"/>
    <cellStyle name="常规 5 22 2" xfId="34717"/>
    <cellStyle name="常规 5 23" xfId="34720"/>
    <cellStyle name="常规 5 23 2" xfId="34722"/>
    <cellStyle name="常规 5 24" xfId="34724"/>
    <cellStyle name="常规 5 25" xfId="16096"/>
    <cellStyle name="常规 5 3" xfId="35367"/>
    <cellStyle name="常规 5 3 10" xfId="35368"/>
    <cellStyle name="常规 5 3 10 2" xfId="20613"/>
    <cellStyle name="常规 5 3 11" xfId="35369"/>
    <cellStyle name="常规 5 3 11 2" xfId="35370"/>
    <cellStyle name="常规 5 3 12" xfId="35371"/>
    <cellStyle name="常规 5 3 12 2" xfId="35372"/>
    <cellStyle name="常规 5 3 13" xfId="35373"/>
    <cellStyle name="常规 5 3 2" xfId="35374"/>
    <cellStyle name="常规 5 3 2 10" xfId="35375"/>
    <cellStyle name="常规 5 3 2 11" xfId="35376"/>
    <cellStyle name="常规 5 3 2 2" xfId="35377"/>
    <cellStyle name="常规 5 3 2 2 2" xfId="35378"/>
    <cellStyle name="常规 5 3 2 2 2 2" xfId="35379"/>
    <cellStyle name="常规 5 3 2 2 2 2 2" xfId="35380"/>
    <cellStyle name="常规 5 3 2 2 2 2 2 10" xfId="35381"/>
    <cellStyle name="常规 5 3 2 2 2 2 2 11" xfId="35382"/>
    <cellStyle name="常规 5 3 2 2 2 2 2 12" xfId="35383"/>
    <cellStyle name="常规 5 3 2 2 2 2 2 13" xfId="35384"/>
    <cellStyle name="常规 5 3 2 2 2 2 2 14" xfId="35385"/>
    <cellStyle name="常规 5 3 2 2 2 2 2 15" xfId="35386"/>
    <cellStyle name="常规 5 3 2 2 2 2 2 2" xfId="35387"/>
    <cellStyle name="常规 5 3 2 2 2 2 2 3" xfId="35388"/>
    <cellStyle name="常规 5 3 2 2 2 2 2 4" xfId="35389"/>
    <cellStyle name="常规 5 3 2 2 2 2 2 5" xfId="35390"/>
    <cellStyle name="常规 5 3 2 2 2 2 2 6" xfId="35391"/>
    <cellStyle name="常规 5 3 2 2 2 2 2 7" xfId="35392"/>
    <cellStyle name="常规 5 3 2 2 2 2 2 8" xfId="35393"/>
    <cellStyle name="常规 5 3 2 2 2 2 2 9" xfId="35394"/>
    <cellStyle name="常规 5 3 2 2 2 3" xfId="35395"/>
    <cellStyle name="常规 5 3 2 2 2 3 2" xfId="35396"/>
    <cellStyle name="常规 5 3 2 2 2 3 2 10" xfId="35397"/>
    <cellStyle name="常规 5 3 2 2 2 3 2 11" xfId="35398"/>
    <cellStyle name="常规 5 3 2 2 2 3 2 12" xfId="35399"/>
    <cellStyle name="常规 5 3 2 2 2 3 2 13" xfId="35400"/>
    <cellStyle name="常规 5 3 2 2 2 3 2 14" xfId="35401"/>
    <cellStyle name="常规 5 3 2 2 2 3 2 15" xfId="35402"/>
    <cellStyle name="常规 5 3 2 2 2 3 2 2" xfId="35403"/>
    <cellStyle name="常规 5 3 2 2 2 3 2 3" xfId="35404"/>
    <cellStyle name="常规 5 3 2 2 2 3 2 4" xfId="35405"/>
    <cellStyle name="常规 5 3 2 2 2 3 2 5" xfId="35406"/>
    <cellStyle name="常规 5 3 2 2 2 3 2 6" xfId="35407"/>
    <cellStyle name="常规 5 3 2 2 2 3 2 7" xfId="35408"/>
    <cellStyle name="常规 5 3 2 2 2 3 2 8" xfId="35409"/>
    <cellStyle name="常规 5 3 2 2 2 3 2 9" xfId="35410"/>
    <cellStyle name="常规 5 3 2 2 2 4" xfId="35411"/>
    <cellStyle name="常规 5 3 2 2 2 4 10" xfId="35412"/>
    <cellStyle name="常规 5 3 2 2 2 4 11" xfId="35413"/>
    <cellStyle name="常规 5 3 2 2 2 4 12" xfId="35414"/>
    <cellStyle name="常规 5 3 2 2 2 4 13" xfId="35415"/>
    <cellStyle name="常规 5 3 2 2 2 4 14" xfId="35416"/>
    <cellStyle name="常规 5 3 2 2 2 4 15" xfId="35417"/>
    <cellStyle name="常规 5 3 2 2 2 4 2" xfId="35418"/>
    <cellStyle name="常规 5 3 2 2 2 4 3" xfId="35419"/>
    <cellStyle name="常规 5 3 2 2 2 4 4" xfId="35420"/>
    <cellStyle name="常规 5 3 2 2 2 4 5" xfId="35421"/>
    <cellStyle name="常规 5 3 2 2 2 4 6" xfId="35422"/>
    <cellStyle name="常规 5 3 2 2 2 4 7" xfId="35423"/>
    <cellStyle name="常规 5 3 2 2 2 4 8" xfId="35424"/>
    <cellStyle name="常规 5 3 2 2 2 4 9" xfId="35425"/>
    <cellStyle name="常规 5 3 2 2 2 5" xfId="35426"/>
    <cellStyle name="常规 5 3 2 2 3" xfId="35427"/>
    <cellStyle name="常规 5 3 2 2 3 10" xfId="35428"/>
    <cellStyle name="常规 5 3 2 2 3 11" xfId="35429"/>
    <cellStyle name="常规 5 3 2 2 3 12" xfId="35430"/>
    <cellStyle name="常规 5 3 2 2 3 13" xfId="35431"/>
    <cellStyle name="常规 5 3 2 2 3 14" xfId="35432"/>
    <cellStyle name="常规 5 3 2 2 3 15" xfId="35433"/>
    <cellStyle name="常规 5 3 2 2 3 2" xfId="35434"/>
    <cellStyle name="常规 5 3 2 2 3 3" xfId="35435"/>
    <cellStyle name="常规 5 3 2 2 3 4" xfId="35436"/>
    <cellStyle name="常规 5 3 2 2 3 5" xfId="35437"/>
    <cellStyle name="常规 5 3 2 2 3 6" xfId="35438"/>
    <cellStyle name="常规 5 3 2 2 3 7" xfId="35439"/>
    <cellStyle name="常规 5 3 2 2 3 8" xfId="35440"/>
    <cellStyle name="常规 5 3 2 2 3 9" xfId="35441"/>
    <cellStyle name="常规 5 3 2 2 4" xfId="35442"/>
    <cellStyle name="常规 5 3 2 2 4 2" xfId="5563"/>
    <cellStyle name="常规 5 3 2 2 5" xfId="35443"/>
    <cellStyle name="常规 5 3 2 2 6" xfId="35444"/>
    <cellStyle name="常规 5 3 2 3" xfId="35445"/>
    <cellStyle name="常规 5 3 2 3 2" xfId="35446"/>
    <cellStyle name="常规 5 3 2 3 2 10" xfId="35447"/>
    <cellStyle name="常规 5 3 2 3 2 11" xfId="35448"/>
    <cellStyle name="常规 5 3 2 3 2 12" xfId="35449"/>
    <cellStyle name="常规 5 3 2 3 2 13" xfId="35450"/>
    <cellStyle name="常规 5 3 2 3 2 14" xfId="35451"/>
    <cellStyle name="常规 5 3 2 3 2 15" xfId="35452"/>
    <cellStyle name="常规 5 3 2 3 2 2" xfId="35453"/>
    <cellStyle name="常规 5 3 2 3 2 2 2" xfId="35454"/>
    <cellStyle name="常规 5 3 2 3 2 2 2 2" xfId="35455"/>
    <cellStyle name="常规 5 3 2 3 2 2 2 3" xfId="35456"/>
    <cellStyle name="常规 5 3 2 3 2 2 3" xfId="35457"/>
    <cellStyle name="常规 5 3 2 3 2 3" xfId="35458"/>
    <cellStyle name="常规 5 3 2 3 2 3 2" xfId="35459"/>
    <cellStyle name="常规 5 3 2 3 2 3 3" xfId="35460"/>
    <cellStyle name="常规 5 3 2 3 2 4" xfId="35461"/>
    <cellStyle name="常规 5 3 2 3 2 5" xfId="35462"/>
    <cellStyle name="常规 5 3 2 3 2 6" xfId="35463"/>
    <cellStyle name="常规 5 3 2 3 2 7" xfId="35464"/>
    <cellStyle name="常规 5 3 2 3 2 8" xfId="35465"/>
    <cellStyle name="常规 5 3 2 3 2 9" xfId="35466"/>
    <cellStyle name="常规 5 3 2 3 3" xfId="35467"/>
    <cellStyle name="常规 5 3 2 3 3 2" xfId="35468"/>
    <cellStyle name="常规 5 3 2 3 3 2 2" xfId="35469"/>
    <cellStyle name="常规 5 3 2 3 3 2 3" xfId="35470"/>
    <cellStyle name="常规 5 3 2 3 3 3" xfId="35471"/>
    <cellStyle name="常规 5 3 2 3 4" xfId="35472"/>
    <cellStyle name="常规 5 3 2 3 4 2" xfId="2418"/>
    <cellStyle name="常规 5 3 2 3 5" xfId="35473"/>
    <cellStyle name="常规 5 3 2 3 5 2" xfId="35474"/>
    <cellStyle name="常规 5 3 2 3 6" xfId="35475"/>
    <cellStyle name="常规 5 3 2 3 7" xfId="35476"/>
    <cellStyle name="常规 5 3 2 4" xfId="35477"/>
    <cellStyle name="常规 5 3 2 4 2" xfId="35478"/>
    <cellStyle name="常规 5 3 2 4 2 2" xfId="35479"/>
    <cellStyle name="常规 5 3 2 4 2 2 10" xfId="35480"/>
    <cellStyle name="常规 5 3 2 4 2 2 11" xfId="35481"/>
    <cellStyle name="常规 5 3 2 4 2 2 12" xfId="35482"/>
    <cellStyle name="常规 5 3 2 4 2 2 13" xfId="35483"/>
    <cellStyle name="常规 5 3 2 4 2 2 14" xfId="35484"/>
    <cellStyle name="常规 5 3 2 4 2 2 15" xfId="35485"/>
    <cellStyle name="常规 5 3 2 4 2 2 2" xfId="35486"/>
    <cellStyle name="常规 5 3 2 4 2 2 3" xfId="35487"/>
    <cellStyle name="常规 5 3 2 4 2 2 4" xfId="35488"/>
    <cellStyle name="常规 5 3 2 4 2 2 5" xfId="35489"/>
    <cellStyle name="常规 5 3 2 4 2 2 6" xfId="35490"/>
    <cellStyle name="常规 5 3 2 4 2 2 7" xfId="35491"/>
    <cellStyle name="常规 5 3 2 4 2 2 8" xfId="35492"/>
    <cellStyle name="常规 5 3 2 4 2 2 9" xfId="35493"/>
    <cellStyle name="常规 5 3 2 4 2 3" xfId="35494"/>
    <cellStyle name="常规 5 3 2 4 3" xfId="35496"/>
    <cellStyle name="常规 5 3 2 4 3 2" xfId="35497"/>
    <cellStyle name="常规 5 3 2 4 3 2 10" xfId="35498"/>
    <cellStyle name="常规 5 3 2 4 3 2 11" xfId="35499"/>
    <cellStyle name="常规 5 3 2 4 3 2 12" xfId="35500"/>
    <cellStyle name="常规 5 3 2 4 3 2 13" xfId="35501"/>
    <cellStyle name="常规 5 3 2 4 3 2 14" xfId="35502"/>
    <cellStyle name="常规 5 3 2 4 3 2 15" xfId="35503"/>
    <cellStyle name="常规 5 3 2 4 3 2 2" xfId="35504"/>
    <cellStyle name="常规 5 3 2 4 3 2 3" xfId="35505"/>
    <cellStyle name="常规 5 3 2 4 3 2 4" xfId="35506"/>
    <cellStyle name="常规 5 3 2 4 3 2 5" xfId="35507"/>
    <cellStyle name="常规 5 3 2 4 3 2 6" xfId="35508"/>
    <cellStyle name="常规 5 3 2 4 3 2 7" xfId="35509"/>
    <cellStyle name="常规 5 3 2 4 3 2 8" xfId="35510"/>
    <cellStyle name="常规 5 3 2 4 3 2 9" xfId="35511"/>
    <cellStyle name="常规 5 3 2 4 4" xfId="35512"/>
    <cellStyle name="常规 5 3 2 4 4 10" xfId="35513"/>
    <cellStyle name="常规 5 3 2 4 4 11" xfId="35514"/>
    <cellStyle name="常规 5 3 2 4 4 12" xfId="35515"/>
    <cellStyle name="常规 5 3 2 4 4 13" xfId="35516"/>
    <cellStyle name="常规 5 3 2 4 4 14" xfId="35517"/>
    <cellStyle name="常规 5 3 2 4 4 15" xfId="35518"/>
    <cellStyle name="常规 5 3 2 4 4 2" xfId="35519"/>
    <cellStyle name="常规 5 3 2 4 4 3" xfId="35520"/>
    <cellStyle name="常规 5 3 2 4 4 4" xfId="35521"/>
    <cellStyle name="常规 5 3 2 4 4 5" xfId="35522"/>
    <cellStyle name="常规 5 3 2 4 4 6" xfId="35523"/>
    <cellStyle name="常规 5 3 2 4 4 7" xfId="35524"/>
    <cellStyle name="常规 5 3 2 4 4 8" xfId="35525"/>
    <cellStyle name="常规 5 3 2 4 4 9" xfId="35526"/>
    <cellStyle name="常规 5 3 2 4 5" xfId="35527"/>
    <cellStyle name="常规 5 3 2 4 6" xfId="35528"/>
    <cellStyle name="常规 5 3 2 5" xfId="35529"/>
    <cellStyle name="常规 5 3 2 5 10" xfId="35530"/>
    <cellStyle name="常规 5 3 2 5 11" xfId="35531"/>
    <cellStyle name="常规 5 3 2 5 12" xfId="35532"/>
    <cellStyle name="常规 5 3 2 5 13" xfId="35533"/>
    <cellStyle name="常规 5 3 2 5 14" xfId="35534"/>
    <cellStyle name="常规 5 3 2 5 15" xfId="35535"/>
    <cellStyle name="常规 5 3 2 5 2" xfId="35536"/>
    <cellStyle name="常规 5 3 2 5 2 2" xfId="35537"/>
    <cellStyle name="常规 5 3 2 5 2 2 2" xfId="35538"/>
    <cellStyle name="常规 5 3 2 5 2 2 3" xfId="35539"/>
    <cellStyle name="常规 5 3 2 5 2 3" xfId="35540"/>
    <cellStyle name="常规 5 3 2 5 3" xfId="35541"/>
    <cellStyle name="常规 5 3 2 5 3 2" xfId="35542"/>
    <cellStyle name="常规 5 3 2 5 3 3" xfId="35543"/>
    <cellStyle name="常规 5 3 2 5 4" xfId="35544"/>
    <cellStyle name="常规 5 3 2 5 5" xfId="35545"/>
    <cellStyle name="常规 5 3 2 5 6" xfId="35546"/>
    <cellStyle name="常规 5 3 2 5 7" xfId="35547"/>
    <cellStyle name="常规 5 3 2 5 8" xfId="35548"/>
    <cellStyle name="常规 5 3 2 5 9" xfId="35549"/>
    <cellStyle name="常规 5 3 2 6" xfId="35550"/>
    <cellStyle name="常规 5 3 2 6 2" xfId="35551"/>
    <cellStyle name="常规 5 3 2 6 2 2" xfId="35552"/>
    <cellStyle name="常规 5 3 2 6 2 3" xfId="35553"/>
    <cellStyle name="常规 5 3 2 6 3" xfId="35555"/>
    <cellStyle name="常规 5 3 2 7" xfId="35556"/>
    <cellStyle name="常规 5 3 2 7 2" xfId="35557"/>
    <cellStyle name="常规 5 3 2 7 2 2" xfId="35558"/>
    <cellStyle name="常规 5 3 2 7 2 3" xfId="35559"/>
    <cellStyle name="常规 5 3 2 7 3" xfId="35560"/>
    <cellStyle name="常规 5 3 2 8" xfId="35561"/>
    <cellStyle name="常规 5 3 2 8 2" xfId="35562"/>
    <cellStyle name="常规 5 3 2 9" xfId="35563"/>
    <cellStyle name="常规 5 3 2 9 2" xfId="35564"/>
    <cellStyle name="常规 5 3 3" xfId="35565"/>
    <cellStyle name="常规 5 3 3 2" xfId="35566"/>
    <cellStyle name="常规 5 3 3 2 2" xfId="35567"/>
    <cellStyle name="常规 5 3 3 2 2 10" xfId="35568"/>
    <cellStyle name="常规 5 3 3 2 2 11" xfId="35569"/>
    <cellStyle name="常规 5 3 3 2 2 12" xfId="35570"/>
    <cellStyle name="常规 5 3 3 2 2 13" xfId="35571"/>
    <cellStyle name="常规 5 3 3 2 2 14" xfId="35572"/>
    <cellStyle name="常规 5 3 3 2 2 15" xfId="35573"/>
    <cellStyle name="常规 5 3 3 2 2 2" xfId="35574"/>
    <cellStyle name="常规 5 3 3 2 2 3" xfId="35575"/>
    <cellStyle name="常规 5 3 3 2 2 4" xfId="35576"/>
    <cellStyle name="常规 5 3 3 2 2 5" xfId="35577"/>
    <cellStyle name="常规 5 3 3 2 2 6" xfId="35578"/>
    <cellStyle name="常规 5 3 3 2 2 7" xfId="35579"/>
    <cellStyle name="常规 5 3 3 2 2 8" xfId="35580"/>
    <cellStyle name="常规 5 3 3 2 2 9" xfId="35581"/>
    <cellStyle name="常规 5 3 3 2 3" xfId="35582"/>
    <cellStyle name="常规 5 3 3 2 3 2" xfId="35583"/>
    <cellStyle name="常规 5 3 3 2 4" xfId="35584"/>
    <cellStyle name="常规 5 3 3 2 5" xfId="35585"/>
    <cellStyle name="常规 5 3 3 3" xfId="35586"/>
    <cellStyle name="常规 5 3 3 3 2" xfId="35587"/>
    <cellStyle name="常规 5 3 3 3 2 2" xfId="35588"/>
    <cellStyle name="常规 5 3 3 3 2 2 10" xfId="35589"/>
    <cellStyle name="常规 5 3 3 3 2 2 11" xfId="35590"/>
    <cellStyle name="常规 5 3 3 3 2 2 12" xfId="35591"/>
    <cellStyle name="常规 5 3 3 3 2 2 13" xfId="35592"/>
    <cellStyle name="常规 5 3 3 3 2 2 14" xfId="3832"/>
    <cellStyle name="常规 5 3 3 3 2 2 15" xfId="3836"/>
    <cellStyle name="常规 5 3 3 3 2 2 2" xfId="35593"/>
    <cellStyle name="常规 5 3 3 3 2 2 3" xfId="35594"/>
    <cellStyle name="常规 5 3 3 3 2 2 4" xfId="35595"/>
    <cellStyle name="常规 5 3 3 3 2 2 5" xfId="35596"/>
    <cellStyle name="常规 5 3 3 3 2 2 6" xfId="35597"/>
    <cellStyle name="常规 5 3 3 3 2 2 7" xfId="35598"/>
    <cellStyle name="常规 5 3 3 3 2 2 8" xfId="35599"/>
    <cellStyle name="常规 5 3 3 3 2 2 9" xfId="35600"/>
    <cellStyle name="常规 5 3 3 3 3" xfId="35601"/>
    <cellStyle name="常规 5 3 3 3 3 2" xfId="35602"/>
    <cellStyle name="常规 5 3 3 3 3 2 10" xfId="35603"/>
    <cellStyle name="常规 5 3 3 3 3 2 11" xfId="35604"/>
    <cellStyle name="常规 5 3 3 3 3 2 12" xfId="35605"/>
    <cellStyle name="常规 5 3 3 3 3 2 13" xfId="16466"/>
    <cellStyle name="常规 5 3 3 3 3 2 14" xfId="16490"/>
    <cellStyle name="常规 5 3 3 3 3 2 15" xfId="16513"/>
    <cellStyle name="常规 5 3 3 3 3 2 2" xfId="2362"/>
    <cellStyle name="常规 5 3 3 3 3 2 3" xfId="2366"/>
    <cellStyle name="常规 5 3 3 3 3 2 4" xfId="2373"/>
    <cellStyle name="常规 5 3 3 3 3 2 5" xfId="2384"/>
    <cellStyle name="常规 5 3 3 3 3 2 6" xfId="2389"/>
    <cellStyle name="常规 5 3 3 3 3 2 7" xfId="374"/>
    <cellStyle name="常规 5 3 3 3 3 2 8" xfId="35606"/>
    <cellStyle name="常规 5 3 3 3 3 2 9" xfId="35607"/>
    <cellStyle name="常规 5 3 3 3 4" xfId="35608"/>
    <cellStyle name="常规 5 3 3 3 4 10" xfId="35609"/>
    <cellStyle name="常规 5 3 3 3 4 11" xfId="35610"/>
    <cellStyle name="常规 5 3 3 3 4 12" xfId="35611"/>
    <cellStyle name="常规 5 3 3 3 4 13" xfId="35612"/>
    <cellStyle name="常规 5 3 3 3 4 14" xfId="35613"/>
    <cellStyle name="常规 5 3 3 3 4 15" xfId="35614"/>
    <cellStyle name="常规 5 3 3 3 4 2" xfId="35615"/>
    <cellStyle name="常规 5 3 3 3 4 3" xfId="35616"/>
    <cellStyle name="常规 5 3 3 3 4 4" xfId="35617"/>
    <cellStyle name="常规 5 3 3 3 4 5" xfId="35618"/>
    <cellStyle name="常规 5 3 3 3 4 6" xfId="35619"/>
    <cellStyle name="常规 5 3 3 3 4 7" xfId="35620"/>
    <cellStyle name="常规 5 3 3 3 4 8" xfId="35621"/>
    <cellStyle name="常规 5 3 3 3 4 9" xfId="35622"/>
    <cellStyle name="常规 5 3 3 4" xfId="35623"/>
    <cellStyle name="常规 5 3 3 4 2" xfId="35624"/>
    <cellStyle name="常规 5 3 3 4 2 10" xfId="24404"/>
    <cellStyle name="常规 5 3 3 4 2 11" xfId="24406"/>
    <cellStyle name="常规 5 3 3 4 2 12" xfId="35625"/>
    <cellStyle name="常规 5 3 3 4 2 13" xfId="35626"/>
    <cellStyle name="常规 5 3 3 4 2 14" xfId="35627"/>
    <cellStyle name="常规 5 3 3 4 2 15" xfId="35628"/>
    <cellStyle name="常规 5 3 3 4 2 2" xfId="15579"/>
    <cellStyle name="常规 5 3 3 4 2 3" xfId="15587"/>
    <cellStyle name="常规 5 3 3 4 2 4" xfId="15590"/>
    <cellStyle name="常规 5 3 3 4 2 5" xfId="15593"/>
    <cellStyle name="常规 5 3 3 4 2 6" xfId="15595"/>
    <cellStyle name="常规 5 3 3 4 2 7" xfId="35629"/>
    <cellStyle name="常规 5 3 3 4 2 8" xfId="35630"/>
    <cellStyle name="常规 5 3 3 4 2 9" xfId="35631"/>
    <cellStyle name="常规 5 3 3 4 3" xfId="35632"/>
    <cellStyle name="常规 5 3 3 5" xfId="35633"/>
    <cellStyle name="常规 5 3 3 5 2" xfId="23848"/>
    <cellStyle name="常规 5 3 3 5 2 2" xfId="35634"/>
    <cellStyle name="常规 5 3 3 5 2 2 10" xfId="35635"/>
    <cellStyle name="常规 5 3 3 5 2 2 11" xfId="35636"/>
    <cellStyle name="常规 5 3 3 5 2 2 12" xfId="35637"/>
    <cellStyle name="常规 5 3 3 5 2 2 13" xfId="35638"/>
    <cellStyle name="常规 5 3 3 5 2 2 14" xfId="5616"/>
    <cellStyle name="常规 5 3 3 5 2 2 15" xfId="5619"/>
    <cellStyle name="常规 5 3 3 5 2 2 2" xfId="35639"/>
    <cellStyle name="常规 5 3 3 5 2 2 3" xfId="35640"/>
    <cellStyle name="常规 5 3 3 5 2 2 4" xfId="35641"/>
    <cellStyle name="常规 5 3 3 5 2 2 5" xfId="35642"/>
    <cellStyle name="常规 5 3 3 5 2 2 6" xfId="35643"/>
    <cellStyle name="常规 5 3 3 5 2 2 7" xfId="35644"/>
    <cellStyle name="常规 5 3 3 5 2 2 8" xfId="35645"/>
    <cellStyle name="常规 5 3 3 5 2 2 9" xfId="35646"/>
    <cellStyle name="常规 5 3 3 5 3" xfId="35647"/>
    <cellStyle name="常规 5 3 3 5 3 2" xfId="35648"/>
    <cellStyle name="常规 5 3 3 5 3 2 10" xfId="35649"/>
    <cellStyle name="常规 5 3 3 5 3 2 11" xfId="35650"/>
    <cellStyle name="常规 5 3 3 5 3 2 12" xfId="35651"/>
    <cellStyle name="常规 5 3 3 5 3 2 13" xfId="35652"/>
    <cellStyle name="常规 5 3 3 5 3 2 14" xfId="35653"/>
    <cellStyle name="常规 5 3 3 5 3 2 15" xfId="35654"/>
    <cellStyle name="常规 5 3 3 5 3 2 2" xfId="35655"/>
    <cellStyle name="常规 5 3 3 5 3 2 3" xfId="35656"/>
    <cellStyle name="常规 5 3 3 5 3 2 4" xfId="35657"/>
    <cellStyle name="常规 5 3 3 5 3 2 5" xfId="35658"/>
    <cellStyle name="常规 5 3 3 5 3 2 6" xfId="35659"/>
    <cellStyle name="常规 5 3 3 5 3 2 7" xfId="35660"/>
    <cellStyle name="常规 5 3 3 5 3 2 8" xfId="35661"/>
    <cellStyle name="常规 5 3 3 5 3 2 9" xfId="35662"/>
    <cellStyle name="常规 5 3 3 5 4" xfId="35663"/>
    <cellStyle name="常规 5 3 3 5 4 10" xfId="35664"/>
    <cellStyle name="常规 5 3 3 5 4 11" xfId="35665"/>
    <cellStyle name="常规 5 3 3 5 4 12" xfId="35666"/>
    <cellStyle name="常规 5 3 3 5 4 13" xfId="35667"/>
    <cellStyle name="常规 5 3 3 5 4 14" xfId="35668"/>
    <cellStyle name="常规 5 3 3 5 4 15" xfId="35669"/>
    <cellStyle name="常规 5 3 3 5 4 2" xfId="35670"/>
    <cellStyle name="常规 5 3 3 5 4 3" xfId="35671"/>
    <cellStyle name="常规 5 3 3 5 4 4" xfId="35672"/>
    <cellStyle name="常规 5 3 3 5 4 5" xfId="35673"/>
    <cellStyle name="常规 5 3 3 5 4 6" xfId="35674"/>
    <cellStyle name="常规 5 3 3 5 4 7" xfId="35675"/>
    <cellStyle name="常规 5 3 3 5 4 8" xfId="35676"/>
    <cellStyle name="常规 5 3 3 5 4 9" xfId="35677"/>
    <cellStyle name="常规 5 3 3 6" xfId="35678"/>
    <cellStyle name="常规 5 3 3 6 10" xfId="35679"/>
    <cellStyle name="常规 5 3 3 6 11" xfId="35680"/>
    <cellStyle name="常规 5 3 3 6 12" xfId="35681"/>
    <cellStyle name="常规 5 3 3 6 13" xfId="35682"/>
    <cellStyle name="常规 5 3 3 6 14" xfId="35683"/>
    <cellStyle name="常规 5 3 3 6 15" xfId="35684"/>
    <cellStyle name="常规 5 3 3 6 2" xfId="35685"/>
    <cellStyle name="常规 5 3 3 6 3" xfId="35686"/>
    <cellStyle name="常规 5 3 3 6 4" xfId="35687"/>
    <cellStyle name="常规 5 3 3 6 5" xfId="35688"/>
    <cellStyle name="常规 5 3 3 6 6" xfId="35689"/>
    <cellStyle name="常规 5 3 3 6 7" xfId="35690"/>
    <cellStyle name="常规 5 3 3 6 8" xfId="35691"/>
    <cellStyle name="常规 5 3 3 6 9" xfId="35692"/>
    <cellStyle name="常规 5 3 3 7" xfId="35693"/>
    <cellStyle name="常规 5 3 3 7 2" xfId="35694"/>
    <cellStyle name="常规 5 3 3 8" xfId="35695"/>
    <cellStyle name="常规 5 3 3 9" xfId="14159"/>
    <cellStyle name="常规 5 3 4" xfId="35696"/>
    <cellStyle name="常规 5 3 4 2" xfId="35697"/>
    <cellStyle name="常规 5 3 4 2 2" xfId="35698"/>
    <cellStyle name="常规 5 3 4 2 2 10" xfId="35699"/>
    <cellStyle name="常规 5 3 4 2 2 11" xfId="35700"/>
    <cellStyle name="常规 5 3 4 2 2 12" xfId="35701"/>
    <cellStyle name="常规 5 3 4 2 2 13" xfId="35702"/>
    <cellStyle name="常规 5 3 4 2 2 14" xfId="35703"/>
    <cellStyle name="常规 5 3 4 2 2 15" xfId="35704"/>
    <cellStyle name="常规 5 3 4 2 2 2" xfId="35705"/>
    <cellStyle name="常规 5 3 4 2 2 2 2" xfId="35706"/>
    <cellStyle name="常规 5 3 4 2 2 2 3" xfId="35707"/>
    <cellStyle name="常规 5 3 4 2 2 3" xfId="35708"/>
    <cellStyle name="常规 5 3 4 2 2 4" xfId="35709"/>
    <cellStyle name="常规 5 3 4 2 2 5" xfId="35710"/>
    <cellStyle name="常规 5 3 4 2 2 6" xfId="35711"/>
    <cellStyle name="常规 5 3 4 2 2 7" xfId="35712"/>
    <cellStyle name="常规 5 3 4 2 2 8" xfId="35713"/>
    <cellStyle name="常规 5 3 4 2 2 9" xfId="35714"/>
    <cellStyle name="常规 5 3 4 2 3" xfId="35715"/>
    <cellStyle name="常规 5 3 4 2 3 2" xfId="35716"/>
    <cellStyle name="常规 5 3 4 2 4" xfId="35717"/>
    <cellStyle name="常规 5 3 4 2 4 2" xfId="5526"/>
    <cellStyle name="常规 5 3 4 2 5" xfId="35718"/>
    <cellStyle name="常规 5 3 4 2 6" xfId="35719"/>
    <cellStyle name="常规 5 3 4 3" xfId="35720"/>
    <cellStyle name="常规 5 3 4 3 2" xfId="35721"/>
    <cellStyle name="常规 5 3 4 3 2 2" xfId="35722"/>
    <cellStyle name="常规 5 3 4 3 2 2 10" xfId="35723"/>
    <cellStyle name="常规 5 3 4 3 2 2 11" xfId="35724"/>
    <cellStyle name="常规 5 3 4 3 2 2 12" xfId="35725"/>
    <cellStyle name="常规 5 3 4 3 2 2 13" xfId="35726"/>
    <cellStyle name="常规 5 3 4 3 2 2 14" xfId="35727"/>
    <cellStyle name="常规 5 3 4 3 2 2 15" xfId="35728"/>
    <cellStyle name="常规 5 3 4 3 2 2 2" xfId="35729"/>
    <cellStyle name="常规 5 3 4 3 2 2 3" xfId="35730"/>
    <cellStyle name="常规 5 3 4 3 2 2 4" xfId="35731"/>
    <cellStyle name="常规 5 3 4 3 2 2 5" xfId="35732"/>
    <cellStyle name="常规 5 3 4 3 2 2 6" xfId="35733"/>
    <cellStyle name="常规 5 3 4 3 2 2 7" xfId="35734"/>
    <cellStyle name="常规 5 3 4 3 2 2 8" xfId="35735"/>
    <cellStyle name="常规 5 3 4 3 2 2 9" xfId="35736"/>
    <cellStyle name="常规 5 3 4 3 3" xfId="35737"/>
    <cellStyle name="常规 5 3 4 3 3 2" xfId="35738"/>
    <cellStyle name="常规 5 3 4 3 3 2 10" xfId="35739"/>
    <cellStyle name="常规 5 3 4 3 3 2 11" xfId="35740"/>
    <cellStyle name="常规 5 3 4 3 3 2 12" xfId="34905"/>
    <cellStyle name="常规 5 3 4 3 3 2 13" xfId="34907"/>
    <cellStyle name="常规 5 3 4 3 3 2 14" xfId="35741"/>
    <cellStyle name="常规 5 3 4 3 3 2 15" xfId="35742"/>
    <cellStyle name="常规 5 3 4 3 3 2 2" xfId="35743"/>
    <cellStyle name="常规 5 3 4 3 3 2 3" xfId="35744"/>
    <cellStyle name="常规 5 3 4 3 3 2 4" xfId="35745"/>
    <cellStyle name="常规 5 3 4 3 3 2 5" xfId="35746"/>
    <cellStyle name="常规 5 3 4 3 3 2 6" xfId="35747"/>
    <cellStyle name="常规 5 3 4 3 3 2 7" xfId="35748"/>
    <cellStyle name="常规 5 3 4 3 3 2 8" xfId="35749"/>
    <cellStyle name="常规 5 3 4 3 3 2 9" xfId="35750"/>
    <cellStyle name="常规 5 3 4 3 4" xfId="35751"/>
    <cellStyle name="常规 5 3 4 3 4 10" xfId="35752"/>
    <cellStyle name="常规 5 3 4 3 4 11" xfId="32292"/>
    <cellStyle name="常规 5 3 4 3 4 12" xfId="32296"/>
    <cellStyle name="常规 5 3 4 3 4 13" xfId="32300"/>
    <cellStyle name="常规 5 3 4 3 4 14" xfId="32302"/>
    <cellStyle name="常规 5 3 4 3 4 15" xfId="35753"/>
    <cellStyle name="常规 5 3 4 3 4 2" xfId="35754"/>
    <cellStyle name="常规 5 3 4 3 4 3" xfId="35755"/>
    <cellStyle name="常规 5 3 4 3 4 4" xfId="35756"/>
    <cellStyle name="常规 5 3 4 3 4 5" xfId="35757"/>
    <cellStyle name="常规 5 3 4 3 4 6" xfId="35758"/>
    <cellStyle name="常规 5 3 4 3 4 7" xfId="35759"/>
    <cellStyle name="常规 5 3 4 3 4 8" xfId="35760"/>
    <cellStyle name="常规 5 3 4 3 4 9" xfId="35761"/>
    <cellStyle name="常规 5 3 4 3 5" xfId="35762"/>
    <cellStyle name="常规 5 3 4 4" xfId="35763"/>
    <cellStyle name="常规 5 3 4 4 2" xfId="35764"/>
    <cellStyle name="常规 5 3 4 4 2 10" xfId="35765"/>
    <cellStyle name="常规 5 3 4 4 2 11" xfId="35766"/>
    <cellStyle name="常规 5 3 4 4 2 12" xfId="35767"/>
    <cellStyle name="常规 5 3 4 4 2 13" xfId="35768"/>
    <cellStyle name="常规 5 3 4 4 2 14" xfId="25571"/>
    <cellStyle name="常规 5 3 4 4 2 15" xfId="35769"/>
    <cellStyle name="常规 5 3 4 4 2 2" xfId="35770"/>
    <cellStyle name="常规 5 3 4 4 2 3" xfId="35771"/>
    <cellStyle name="常规 5 3 4 4 2 4" xfId="35772"/>
    <cellStyle name="常规 5 3 4 4 2 5" xfId="35773"/>
    <cellStyle name="常规 5 3 4 4 2 6" xfId="35774"/>
    <cellStyle name="常规 5 3 4 4 2 7" xfId="35775"/>
    <cellStyle name="常规 5 3 4 4 2 8" xfId="35776"/>
    <cellStyle name="常规 5 3 4 4 2 9" xfId="35777"/>
    <cellStyle name="常规 5 3 4 4 3" xfId="35778"/>
    <cellStyle name="常规 5 3 4 5" xfId="35779"/>
    <cellStyle name="常规 5 3 4 5 2" xfId="23866"/>
    <cellStyle name="常规 5 3 4 5 2 2" xfId="35780"/>
    <cellStyle name="常规 5 3 4 5 2 2 10" xfId="25291"/>
    <cellStyle name="常规 5 3 4 5 2 2 11" xfId="16941"/>
    <cellStyle name="常规 5 3 4 5 2 2 12" xfId="16944"/>
    <cellStyle name="常规 5 3 4 5 2 2 13" xfId="35781"/>
    <cellStyle name="常规 5 3 4 5 2 2 14" xfId="35782"/>
    <cellStyle name="常规 5 3 4 5 2 2 15" xfId="35783"/>
    <cellStyle name="常规 5 3 4 5 2 2 2" xfId="35784"/>
    <cellStyle name="常规 5 3 4 5 2 2 3" xfId="35785"/>
    <cellStyle name="常规 5 3 4 5 2 2 4" xfId="35786"/>
    <cellStyle name="常规 5 3 4 5 2 2 5" xfId="35787"/>
    <cellStyle name="常规 5 3 4 5 2 2 6" xfId="35788"/>
    <cellStyle name="常规 5 3 4 5 2 2 7" xfId="35789"/>
    <cellStyle name="常规 5 3 4 5 2 2 8" xfId="35790"/>
    <cellStyle name="常规 5 3 4 5 2 2 9" xfId="35791"/>
    <cellStyle name="常规 5 3 4 5 3" xfId="35792"/>
    <cellStyle name="常规 5 3 4 5 3 2" xfId="35793"/>
    <cellStyle name="常规 5 3 4 5 3 2 10" xfId="35794"/>
    <cellStyle name="常规 5 3 4 5 3 2 11" xfId="35795"/>
    <cellStyle name="常规 5 3 4 5 3 2 12" xfId="35796"/>
    <cellStyle name="常规 5 3 4 5 3 2 13" xfId="35797"/>
    <cellStyle name="常规 5 3 4 5 3 2 14" xfId="35798"/>
    <cellStyle name="常规 5 3 4 5 3 2 15" xfId="35799"/>
    <cellStyle name="常规 5 3 4 5 3 2 2" xfId="35800"/>
    <cellStyle name="常规 5 3 4 5 3 2 3" xfId="35801"/>
    <cellStyle name="常规 5 3 4 5 3 2 4" xfId="35802"/>
    <cellStyle name="常规 5 3 4 5 3 2 5" xfId="35803"/>
    <cellStyle name="常规 5 3 4 5 3 2 6" xfId="35804"/>
    <cellStyle name="常规 5 3 4 5 3 2 7" xfId="35805"/>
    <cellStyle name="常规 5 3 4 5 3 2 8" xfId="35806"/>
    <cellStyle name="常规 5 3 4 5 3 2 9" xfId="35807"/>
    <cellStyle name="常规 5 3 4 5 4" xfId="35808"/>
    <cellStyle name="常规 5 3 4 5 4 10" xfId="35809"/>
    <cellStyle name="常规 5 3 4 5 4 11" xfId="35810"/>
    <cellStyle name="常规 5 3 4 5 4 12" xfId="35811"/>
    <cellStyle name="常规 5 3 4 5 4 13" xfId="35812"/>
    <cellStyle name="常规 5 3 4 5 4 14" xfId="35813"/>
    <cellStyle name="常规 5 3 4 5 4 15" xfId="35814"/>
    <cellStyle name="常规 5 3 4 5 4 2" xfId="35815"/>
    <cellStyle name="常规 5 3 4 5 4 3" xfId="35816"/>
    <cellStyle name="常规 5 3 4 5 4 4" xfId="35817"/>
    <cellStyle name="常规 5 3 4 5 4 5" xfId="35818"/>
    <cellStyle name="常规 5 3 4 5 4 6" xfId="35819"/>
    <cellStyle name="常规 5 3 4 5 4 7" xfId="35820"/>
    <cellStyle name="常规 5 3 4 5 4 8" xfId="35821"/>
    <cellStyle name="常规 5 3 4 5 4 9" xfId="35822"/>
    <cellStyle name="常规 5 3 4 6" xfId="35823"/>
    <cellStyle name="常规 5 3 4 6 10" xfId="35824"/>
    <cellStyle name="常规 5 3 4 6 11" xfId="35825"/>
    <cellStyle name="常规 5 3 4 6 12" xfId="35826"/>
    <cellStyle name="常规 5 3 4 6 13" xfId="35827"/>
    <cellStyle name="常规 5 3 4 6 14" xfId="35828"/>
    <cellStyle name="常规 5 3 4 6 15" xfId="35829"/>
    <cellStyle name="常规 5 3 4 6 2" xfId="35830"/>
    <cellStyle name="常规 5 3 4 6 3" xfId="35831"/>
    <cellStyle name="常规 5 3 4 6 4" xfId="35832"/>
    <cellStyle name="常规 5 3 4 6 5" xfId="35833"/>
    <cellStyle name="常规 5 3 4 6 6" xfId="35834"/>
    <cellStyle name="常规 5 3 4 6 7" xfId="35835"/>
    <cellStyle name="常规 5 3 4 6 8" xfId="35836"/>
    <cellStyle name="常规 5 3 4 6 9" xfId="19124"/>
    <cellStyle name="常规 5 3 4 7" xfId="35837"/>
    <cellStyle name="常规 5 3 4 7 2" xfId="35838"/>
    <cellStyle name="常规 5 3 4 8" xfId="35839"/>
    <cellStyle name="常规 5 3 4 9" xfId="23517"/>
    <cellStyle name="常规 5 3 5" xfId="35840"/>
    <cellStyle name="常规 5 3 5 2" xfId="35841"/>
    <cellStyle name="常规 5 3 5 2 10" xfId="35842"/>
    <cellStyle name="常规 5 3 5 2 11" xfId="35843"/>
    <cellStyle name="常规 5 3 5 2 12" xfId="35844"/>
    <cellStyle name="常规 5 3 5 2 13" xfId="35845"/>
    <cellStyle name="常规 5 3 5 2 14" xfId="35846"/>
    <cellStyle name="常规 5 3 5 2 15" xfId="35847"/>
    <cellStyle name="常规 5 3 5 2 2" xfId="35848"/>
    <cellStyle name="常规 5 3 5 2 2 2" xfId="35849"/>
    <cellStyle name="常规 5 3 5 2 2 3" xfId="35850"/>
    <cellStyle name="常规 5 3 5 2 3" xfId="35851"/>
    <cellStyle name="常规 5 3 5 2 4" xfId="35852"/>
    <cellStyle name="常规 5 3 5 2 5" xfId="35853"/>
    <cellStyle name="常规 5 3 5 2 6" xfId="35854"/>
    <cellStyle name="常规 5 3 5 2 7" xfId="35855"/>
    <cellStyle name="常规 5 3 5 2 8" xfId="35856"/>
    <cellStyle name="常规 5 3 5 2 9" xfId="35857"/>
    <cellStyle name="常规 5 3 5 3" xfId="35858"/>
    <cellStyle name="常规 5 3 5 3 2" xfId="35859"/>
    <cellStyle name="常规 5 3 5 4" xfId="35860"/>
    <cellStyle name="常规 5 3 5 4 2" xfId="35861"/>
    <cellStyle name="常规 5 3 5 5" xfId="35862"/>
    <cellStyle name="常规 5 3 5 6" xfId="35863"/>
    <cellStyle name="常规 5 3 6" xfId="35864"/>
    <cellStyle name="常规 5 3 6 2" xfId="35865"/>
    <cellStyle name="常规 5 3 6 2 2" xfId="35866"/>
    <cellStyle name="常规 5 3 6 2 2 10" xfId="35867"/>
    <cellStyle name="常规 5 3 6 2 2 11" xfId="35869"/>
    <cellStyle name="常规 5 3 6 2 2 12" xfId="35870"/>
    <cellStyle name="常规 5 3 6 2 2 13" xfId="35871"/>
    <cellStyle name="常规 5 3 6 2 2 14" xfId="35872"/>
    <cellStyle name="常规 5 3 6 2 2 15" xfId="35873"/>
    <cellStyle name="常规 5 3 6 2 2 2" xfId="35874"/>
    <cellStyle name="常规 5 3 6 2 2 3" xfId="35875"/>
    <cellStyle name="常规 5 3 6 2 2 4" xfId="35876"/>
    <cellStyle name="常规 5 3 6 2 2 5" xfId="35877"/>
    <cellStyle name="常规 5 3 6 2 2 6" xfId="35878"/>
    <cellStyle name="常规 5 3 6 2 2 7" xfId="35879"/>
    <cellStyle name="常规 5 3 6 2 2 8" xfId="35880"/>
    <cellStyle name="常规 5 3 6 2 2 9" xfId="35881"/>
    <cellStyle name="常规 5 3 6 2 3" xfId="35882"/>
    <cellStyle name="常规 5 3 6 3" xfId="35883"/>
    <cellStyle name="常规 5 3 6 3 2" xfId="35884"/>
    <cellStyle name="常规 5 3 6 3 2 10" xfId="35885"/>
    <cellStyle name="常规 5 3 6 3 2 11" xfId="35886"/>
    <cellStyle name="常规 5 3 6 3 2 12" xfId="35887"/>
    <cellStyle name="常规 5 3 6 3 2 13" xfId="35888"/>
    <cellStyle name="常规 5 3 6 3 2 14" xfId="35889"/>
    <cellStyle name="常规 5 3 6 3 2 15" xfId="35890"/>
    <cellStyle name="常规 5 3 6 3 2 2" xfId="35891"/>
    <cellStyle name="常规 5 3 6 3 2 3" xfId="35892"/>
    <cellStyle name="常规 5 3 6 3 2 4" xfId="35893"/>
    <cellStyle name="常规 5 3 6 3 2 5" xfId="35894"/>
    <cellStyle name="常规 5 3 6 3 2 6" xfId="35895"/>
    <cellStyle name="常规 5 3 6 3 2 7" xfId="35896"/>
    <cellStyle name="常规 5 3 6 3 2 8" xfId="35897"/>
    <cellStyle name="常规 5 3 6 3 2 9" xfId="35898"/>
    <cellStyle name="常规 5 3 6 4" xfId="35899"/>
    <cellStyle name="常规 5 3 6 4 10" xfId="35900"/>
    <cellStyle name="常规 5 3 6 4 11" xfId="35901"/>
    <cellStyle name="常规 5 3 6 4 12" xfId="35902"/>
    <cellStyle name="常规 5 3 6 4 13" xfId="35903"/>
    <cellStyle name="常规 5 3 6 4 14" xfId="35904"/>
    <cellStyle name="常规 5 3 6 4 15" xfId="35905"/>
    <cellStyle name="常规 5 3 6 4 2" xfId="35906"/>
    <cellStyle name="常规 5 3 6 4 3" xfId="35907"/>
    <cellStyle name="常规 5 3 6 4 4" xfId="35908"/>
    <cellStyle name="常规 5 3 6 4 5" xfId="35909"/>
    <cellStyle name="常规 5 3 6 4 6" xfId="35910"/>
    <cellStyle name="常规 5 3 6 4 7" xfId="35911"/>
    <cellStyle name="常规 5 3 6 4 8" xfId="35912"/>
    <cellStyle name="常规 5 3 6 4 9" xfId="35913"/>
    <cellStyle name="常规 5 3 6 5" xfId="35914"/>
    <cellStyle name="常规 5 3 6 6" xfId="35915"/>
    <cellStyle name="常规 5 3 7" xfId="35916"/>
    <cellStyle name="常规 5 3 7 2" xfId="3411"/>
    <cellStyle name="常规 5 3 7 2 10" xfId="35917"/>
    <cellStyle name="常规 5 3 7 2 11" xfId="35918"/>
    <cellStyle name="常规 5 3 7 2 12" xfId="35919"/>
    <cellStyle name="常规 5 3 7 2 13" xfId="35920"/>
    <cellStyle name="常规 5 3 7 2 14" xfId="35921"/>
    <cellStyle name="常规 5 3 7 2 15" xfId="35922"/>
    <cellStyle name="常规 5 3 7 2 2" xfId="35923"/>
    <cellStyle name="常规 5 3 7 2 3" xfId="35924"/>
    <cellStyle name="常规 5 3 7 2 4" xfId="35925"/>
    <cellStyle name="常规 5 3 7 2 5" xfId="35926"/>
    <cellStyle name="常规 5 3 7 2 6" xfId="35927"/>
    <cellStyle name="常规 5 3 7 2 7" xfId="35928"/>
    <cellStyle name="常规 5 3 7 2 8" xfId="35929"/>
    <cellStyle name="常规 5 3 7 2 9" xfId="35930"/>
    <cellStyle name="常规 5 3 7 3" xfId="3415"/>
    <cellStyle name="常规 5 3 7 3 2" xfId="35931"/>
    <cellStyle name="常规 5 3 7 4" xfId="3417"/>
    <cellStyle name="常规 5 3 7 5" xfId="3420"/>
    <cellStyle name="常规 5 3 8" xfId="35932"/>
    <cellStyle name="常规 5 3 8 2" xfId="35933"/>
    <cellStyle name="常规 5 3 8 2 2" xfId="35934"/>
    <cellStyle name="常规 5 3 8 2 2 10" xfId="35935"/>
    <cellStyle name="常规 5 3 8 2 2 11" xfId="35936"/>
    <cellStyle name="常规 5 3 8 2 2 12" xfId="35937"/>
    <cellStyle name="常规 5 3 8 2 2 13" xfId="35938"/>
    <cellStyle name="常规 5 3 8 2 2 14" xfId="35939"/>
    <cellStyle name="常规 5 3 8 2 2 15" xfId="35940"/>
    <cellStyle name="常规 5 3 8 2 2 2" xfId="35941"/>
    <cellStyle name="常规 5 3 8 2 2 3" xfId="35942"/>
    <cellStyle name="常规 5 3 8 2 2 4" xfId="35943"/>
    <cellStyle name="常规 5 3 8 2 2 5" xfId="35944"/>
    <cellStyle name="常规 5 3 8 2 2 6" xfId="35945"/>
    <cellStyle name="常规 5 3 8 2 2 7" xfId="35946"/>
    <cellStyle name="常规 5 3 8 2 2 8" xfId="35947"/>
    <cellStyle name="常规 5 3 8 2 2 9" xfId="35948"/>
    <cellStyle name="常规 5 3 8 3" xfId="35949"/>
    <cellStyle name="常规 5 3 8 3 2" xfId="35950"/>
    <cellStyle name="常规 5 3 8 3 2 10" xfId="35951"/>
    <cellStyle name="常规 5 3 8 3 2 11" xfId="35952"/>
    <cellStyle name="常规 5 3 8 3 2 12" xfId="35953"/>
    <cellStyle name="常规 5 3 8 3 2 13" xfId="35954"/>
    <cellStyle name="常规 5 3 8 3 2 14" xfId="35955"/>
    <cellStyle name="常规 5 3 8 3 2 15" xfId="35956"/>
    <cellStyle name="常规 5 3 8 3 2 2" xfId="35957"/>
    <cellStyle name="常规 5 3 8 3 2 3" xfId="35958"/>
    <cellStyle name="常规 5 3 8 3 2 4" xfId="35959"/>
    <cellStyle name="常规 5 3 8 3 2 5" xfId="35960"/>
    <cellStyle name="常规 5 3 8 3 2 6" xfId="35961"/>
    <cellStyle name="常规 5 3 8 3 2 7" xfId="35962"/>
    <cellStyle name="常规 5 3 8 3 2 8" xfId="35963"/>
    <cellStyle name="常规 5 3 8 3 2 9" xfId="35964"/>
    <cellStyle name="常规 5 3 8 4" xfId="35965"/>
    <cellStyle name="常规 5 3 8 4 10" xfId="35966"/>
    <cellStyle name="常规 5 3 8 4 11" xfId="35967"/>
    <cellStyle name="常规 5 3 8 4 12" xfId="35968"/>
    <cellStyle name="常规 5 3 8 4 13" xfId="35969"/>
    <cellStyle name="常规 5 3 8 4 14" xfId="35970"/>
    <cellStyle name="常规 5 3 8 4 15" xfId="35971"/>
    <cellStyle name="常规 5 3 8 4 2" xfId="35972"/>
    <cellStyle name="常规 5 3 8 4 3" xfId="35973"/>
    <cellStyle name="常规 5 3 8 4 4" xfId="35974"/>
    <cellStyle name="常规 5 3 8 4 5" xfId="35975"/>
    <cellStyle name="常规 5 3 8 4 6" xfId="35976"/>
    <cellStyle name="常规 5 3 8 4 7" xfId="35977"/>
    <cellStyle name="常规 5 3 8 4 8" xfId="35978"/>
    <cellStyle name="常规 5 3 8 4 9" xfId="35979"/>
    <cellStyle name="常规 5 3 8 5" xfId="35980"/>
    <cellStyle name="常规 5 3 9" xfId="35981"/>
    <cellStyle name="常规 5 3 9 10" xfId="35982"/>
    <cellStyle name="常规 5 3 9 11" xfId="35983"/>
    <cellStyle name="常规 5 3 9 12" xfId="34355"/>
    <cellStyle name="常规 5 3 9 13" xfId="34360"/>
    <cellStyle name="常规 5 3 9 14" xfId="34365"/>
    <cellStyle name="常规 5 3 9 15" xfId="34370"/>
    <cellStyle name="常规 5 3 9 2" xfId="35984"/>
    <cellStyle name="常规 5 3 9 3" xfId="35985"/>
    <cellStyle name="常规 5 3 9 4" xfId="35986"/>
    <cellStyle name="常规 5 3 9 5" xfId="35987"/>
    <cellStyle name="常规 5 3 9 6" xfId="35988"/>
    <cellStyle name="常规 5 3 9 7" xfId="35989"/>
    <cellStyle name="常规 5 3 9 8" xfId="35990"/>
    <cellStyle name="常规 5 3 9 9" xfId="35991"/>
    <cellStyle name="常规 5 4" xfId="35993"/>
    <cellStyle name="常规 5 4 10" xfId="35994"/>
    <cellStyle name="常规 5 4 10 2" xfId="35995"/>
    <cellStyle name="常规 5 4 11" xfId="35996"/>
    <cellStyle name="常规 5 4 12" xfId="35997"/>
    <cellStyle name="常规 5 4 12 2" xfId="35998"/>
    <cellStyle name="常规 5 4 13" xfId="20688"/>
    <cellStyle name="常规 5 4 2" xfId="35999"/>
    <cellStyle name="常规 5 4 2 10" xfId="36000"/>
    <cellStyle name="常规 5 4 2 11" xfId="36001"/>
    <cellStyle name="常规 5 4 2 2" xfId="36002"/>
    <cellStyle name="常规 5 4 2 2 2" xfId="36003"/>
    <cellStyle name="常规 5 4 2 2 2 2" xfId="36004"/>
    <cellStyle name="常规 5 4 2 2 2 2 2" xfId="36005"/>
    <cellStyle name="常规 5 4 2 2 2 2 2 10" xfId="36006"/>
    <cellStyle name="常规 5 4 2 2 2 2 2 11" xfId="36007"/>
    <cellStyle name="常规 5 4 2 2 2 2 2 12" xfId="36008"/>
    <cellStyle name="常规 5 4 2 2 2 2 2 13" xfId="36009"/>
    <cellStyle name="常规 5 4 2 2 2 2 2 14" xfId="36010"/>
    <cellStyle name="常规 5 4 2 2 2 2 2 15" xfId="36011"/>
    <cellStyle name="常规 5 4 2 2 2 2 2 2" xfId="36012"/>
    <cellStyle name="常规 5 4 2 2 2 2 2 3" xfId="36013"/>
    <cellStyle name="常规 5 4 2 2 2 2 2 4" xfId="36014"/>
    <cellStyle name="常规 5 4 2 2 2 2 2 5" xfId="36015"/>
    <cellStyle name="常规 5 4 2 2 2 2 2 6" xfId="36016"/>
    <cellStyle name="常规 5 4 2 2 2 2 2 7" xfId="36017"/>
    <cellStyle name="常规 5 4 2 2 2 2 2 8" xfId="36018"/>
    <cellStyle name="常规 5 4 2 2 2 2 2 9" xfId="36019"/>
    <cellStyle name="常规 5 4 2 2 2 3" xfId="36020"/>
    <cellStyle name="常规 5 4 2 2 2 3 2" xfId="36021"/>
    <cellStyle name="常规 5 4 2 2 2 3 2 10" xfId="36022"/>
    <cellStyle name="常规 5 4 2 2 2 3 2 11" xfId="36023"/>
    <cellStyle name="常规 5 4 2 2 2 3 2 12" xfId="36024"/>
    <cellStyle name="常规 5 4 2 2 2 3 2 13" xfId="36025"/>
    <cellStyle name="常规 5 4 2 2 2 3 2 14" xfId="36026"/>
    <cellStyle name="常规 5 4 2 2 2 3 2 15" xfId="36027"/>
    <cellStyle name="常规 5 4 2 2 2 3 2 2" xfId="36028"/>
    <cellStyle name="常规 5 4 2 2 2 3 2 3" xfId="36029"/>
    <cellStyle name="常规 5 4 2 2 2 3 2 4" xfId="36030"/>
    <cellStyle name="常规 5 4 2 2 2 3 2 5" xfId="36031"/>
    <cellStyle name="常规 5 4 2 2 2 3 2 6" xfId="36032"/>
    <cellStyle name="常规 5 4 2 2 2 3 2 7" xfId="36033"/>
    <cellStyle name="常规 5 4 2 2 2 3 2 8" xfId="36034"/>
    <cellStyle name="常规 5 4 2 2 2 3 2 9" xfId="36035"/>
    <cellStyle name="常规 5 4 2 2 2 4" xfId="36036"/>
    <cellStyle name="常规 5 4 2 2 2 4 10" xfId="36037"/>
    <cellStyle name="常规 5 4 2 2 2 4 11" xfId="36038"/>
    <cellStyle name="常规 5 4 2 2 2 4 12" xfId="36039"/>
    <cellStyle name="常规 5 4 2 2 2 4 13" xfId="36040"/>
    <cellStyle name="常规 5 4 2 2 2 4 14" xfId="36041"/>
    <cellStyle name="常规 5 4 2 2 2 4 15" xfId="36042"/>
    <cellStyle name="常规 5 4 2 2 2 4 2" xfId="36043"/>
    <cellStyle name="常规 5 4 2 2 2 4 3" xfId="36044"/>
    <cellStyle name="常规 5 4 2 2 2 4 4" xfId="36045"/>
    <cellStyle name="常规 5 4 2 2 2 4 5" xfId="36046"/>
    <cellStyle name="常规 5 4 2 2 2 4 6" xfId="36047"/>
    <cellStyle name="常规 5 4 2 2 2 4 7" xfId="36048"/>
    <cellStyle name="常规 5 4 2 2 2 4 8" xfId="36049"/>
    <cellStyle name="常规 5 4 2 2 2 4 9" xfId="36050"/>
    <cellStyle name="常规 5 4 2 2 2 5" xfId="36051"/>
    <cellStyle name="常规 5 4 2 2 3" xfId="36052"/>
    <cellStyle name="常规 5 4 2 2 3 10" xfId="36053"/>
    <cellStyle name="常规 5 4 2 2 3 11" xfId="36054"/>
    <cellStyle name="常规 5 4 2 2 3 12" xfId="36055"/>
    <cellStyle name="常规 5 4 2 2 3 13" xfId="36056"/>
    <cellStyle name="常规 5 4 2 2 3 14" xfId="36057"/>
    <cellStyle name="常规 5 4 2 2 3 15" xfId="36058"/>
    <cellStyle name="常规 5 4 2 2 3 2" xfId="36059"/>
    <cellStyle name="常规 5 4 2 2 3 3" xfId="36060"/>
    <cellStyle name="常规 5 4 2 2 3 4" xfId="36061"/>
    <cellStyle name="常规 5 4 2 2 3 5" xfId="36062"/>
    <cellStyle name="常规 5 4 2 2 3 6" xfId="36063"/>
    <cellStyle name="常规 5 4 2 2 3 7" xfId="36064"/>
    <cellStyle name="常规 5 4 2 2 3 8" xfId="36065"/>
    <cellStyle name="常规 5 4 2 2 3 9" xfId="36066"/>
    <cellStyle name="常规 5 4 2 2 4" xfId="36067"/>
    <cellStyle name="常规 5 4 2 2 4 2" xfId="16030"/>
    <cellStyle name="常规 5 4 2 2 5" xfId="36068"/>
    <cellStyle name="常规 5 4 2 2 6" xfId="36069"/>
    <cellStyle name="常规 5 4 2 3" xfId="36070"/>
    <cellStyle name="常规 5 4 2 3 2" xfId="36071"/>
    <cellStyle name="常规 5 4 2 3 2 10" xfId="36072"/>
    <cellStyle name="常规 5 4 2 3 2 11" xfId="36073"/>
    <cellStyle name="常规 5 4 2 3 2 12" xfId="36074"/>
    <cellStyle name="常规 5 4 2 3 2 13" xfId="36075"/>
    <cellStyle name="常规 5 4 2 3 2 14" xfId="36076"/>
    <cellStyle name="常规 5 4 2 3 2 15" xfId="36077"/>
    <cellStyle name="常规 5 4 2 3 2 2" xfId="36078"/>
    <cellStyle name="常规 5 4 2 3 2 2 2" xfId="36079"/>
    <cellStyle name="常规 5 4 2 3 2 2 2 2" xfId="36080"/>
    <cellStyle name="常规 5 4 2 3 2 2 2 3" xfId="36081"/>
    <cellStyle name="常规 5 4 2 3 2 2 3" xfId="36082"/>
    <cellStyle name="常规 5 4 2 3 2 3" xfId="36083"/>
    <cellStyle name="常规 5 4 2 3 2 3 2" xfId="36084"/>
    <cellStyle name="常规 5 4 2 3 2 3 3" xfId="36085"/>
    <cellStyle name="常规 5 4 2 3 2 4" xfId="36086"/>
    <cellStyle name="常规 5 4 2 3 2 5" xfId="36087"/>
    <cellStyle name="常规 5 4 2 3 2 6" xfId="36088"/>
    <cellStyle name="常规 5 4 2 3 2 7" xfId="36089"/>
    <cellStyle name="常规 5 4 2 3 2 8" xfId="36090"/>
    <cellStyle name="常规 5 4 2 3 2 9" xfId="36091"/>
    <cellStyle name="常规 5 4 2 3 3" xfId="36092"/>
    <cellStyle name="常规 5 4 2 3 3 2" xfId="36093"/>
    <cellStyle name="常规 5 4 2 3 3 2 2" xfId="36094"/>
    <cellStyle name="常规 5 4 2 3 3 2 3" xfId="36095"/>
    <cellStyle name="常规 5 4 2 3 3 3" xfId="36096"/>
    <cellStyle name="常规 5 4 2 3 4" xfId="36097"/>
    <cellStyle name="常规 5 4 2 3 4 2" xfId="36098"/>
    <cellStyle name="常规 5 4 2 3 5" xfId="36099"/>
    <cellStyle name="常规 5 4 2 3 5 2" xfId="36100"/>
    <cellStyle name="常规 5 4 2 3 6" xfId="11309"/>
    <cellStyle name="常规 5 4 2 3 7" xfId="11319"/>
    <cellStyle name="常规 5 4 2 4" xfId="36101"/>
    <cellStyle name="常规 5 4 2 4 2" xfId="36102"/>
    <cellStyle name="常规 5 4 2 4 2 2" xfId="36103"/>
    <cellStyle name="常规 5 4 2 4 2 2 10" xfId="36104"/>
    <cellStyle name="常规 5 4 2 4 2 2 11" xfId="23327"/>
    <cellStyle name="常规 5 4 2 4 2 2 12" xfId="23335"/>
    <cellStyle name="常规 5 4 2 4 2 2 13" xfId="23341"/>
    <cellStyle name="常规 5 4 2 4 2 2 14" xfId="23343"/>
    <cellStyle name="常规 5 4 2 4 2 2 15" xfId="36105"/>
    <cellStyle name="常规 5 4 2 4 2 2 2" xfId="36106"/>
    <cellStyle name="常规 5 4 2 4 2 2 3" xfId="36107"/>
    <cellStyle name="常规 5 4 2 4 2 2 4" xfId="36108"/>
    <cellStyle name="常规 5 4 2 4 2 2 5" xfId="36109"/>
    <cellStyle name="常规 5 4 2 4 2 2 6" xfId="36110"/>
    <cellStyle name="常规 5 4 2 4 2 2 7" xfId="36111"/>
    <cellStyle name="常规 5 4 2 4 2 2 8" xfId="36112"/>
    <cellStyle name="常规 5 4 2 4 2 2 9" xfId="36113"/>
    <cellStyle name="常规 5 4 2 4 2 3" xfId="36114"/>
    <cellStyle name="常规 5 4 2 4 3" xfId="36116"/>
    <cellStyle name="常规 5 4 2 4 3 2" xfId="36117"/>
    <cellStyle name="常规 5 4 2 4 3 2 10" xfId="36118"/>
    <cellStyle name="常规 5 4 2 4 3 2 11" xfId="36119"/>
    <cellStyle name="常规 5 4 2 4 3 2 12" xfId="36120"/>
    <cellStyle name="常规 5 4 2 4 3 2 13" xfId="36121"/>
    <cellStyle name="常规 5 4 2 4 3 2 14" xfId="36122"/>
    <cellStyle name="常规 5 4 2 4 3 2 15" xfId="36123"/>
    <cellStyle name="常规 5 4 2 4 3 2 2" xfId="36124"/>
    <cellStyle name="常规 5 4 2 4 3 2 3" xfId="36125"/>
    <cellStyle name="常规 5 4 2 4 3 2 4" xfId="36126"/>
    <cellStyle name="常规 5 4 2 4 3 2 5" xfId="36127"/>
    <cellStyle name="常规 5 4 2 4 3 2 6" xfId="36128"/>
    <cellStyle name="常规 5 4 2 4 3 2 7" xfId="36129"/>
    <cellStyle name="常规 5 4 2 4 3 2 8" xfId="36130"/>
    <cellStyle name="常规 5 4 2 4 3 2 9" xfId="36131"/>
    <cellStyle name="常规 5 4 2 4 4" xfId="36132"/>
    <cellStyle name="常规 5 4 2 4 4 10" xfId="36133"/>
    <cellStyle name="常规 5 4 2 4 4 11" xfId="36134"/>
    <cellStyle name="常规 5 4 2 4 4 12" xfId="36135"/>
    <cellStyle name="常规 5 4 2 4 4 13" xfId="36136"/>
    <cellStyle name="常规 5 4 2 4 4 14" xfId="36137"/>
    <cellStyle name="常规 5 4 2 4 4 15" xfId="36138"/>
    <cellStyle name="常规 5 4 2 4 4 2" xfId="36139"/>
    <cellStyle name="常规 5 4 2 4 4 3" xfId="36140"/>
    <cellStyle name="常规 5 4 2 4 4 4" xfId="36141"/>
    <cellStyle name="常规 5 4 2 4 4 5" xfId="11444"/>
    <cellStyle name="常规 5 4 2 4 4 6" xfId="11449"/>
    <cellStyle name="常规 5 4 2 4 4 7" xfId="36142"/>
    <cellStyle name="常规 5 4 2 4 4 8" xfId="36143"/>
    <cellStyle name="常规 5 4 2 4 4 9" xfId="36144"/>
    <cellStyle name="常规 5 4 2 4 5" xfId="36145"/>
    <cellStyle name="常规 5 4 2 4 6" xfId="11344"/>
    <cellStyle name="常规 5 4 2 5" xfId="36146"/>
    <cellStyle name="常规 5 4 2 5 10" xfId="36147"/>
    <cellStyle name="常规 5 4 2 5 11" xfId="36148"/>
    <cellStyle name="常规 5 4 2 5 12" xfId="36149"/>
    <cellStyle name="常规 5 4 2 5 13" xfId="36150"/>
    <cellStyle name="常规 5 4 2 5 14" xfId="36151"/>
    <cellStyle name="常规 5 4 2 5 15" xfId="36152"/>
    <cellStyle name="常规 5 4 2 5 2" xfId="36153"/>
    <cellStyle name="常规 5 4 2 5 2 2" xfId="36154"/>
    <cellStyle name="常规 5 4 2 5 2 2 2" xfId="36155"/>
    <cellStyle name="常规 5 4 2 5 2 2 3" xfId="36156"/>
    <cellStyle name="常规 5 4 2 5 2 3" xfId="36157"/>
    <cellStyle name="常规 5 4 2 5 3" xfId="36158"/>
    <cellStyle name="常规 5 4 2 5 3 2" xfId="36159"/>
    <cellStyle name="常规 5 4 2 5 3 3" xfId="36160"/>
    <cellStyle name="常规 5 4 2 5 4" xfId="36161"/>
    <cellStyle name="常规 5 4 2 5 5" xfId="36162"/>
    <cellStyle name="常规 5 4 2 5 6" xfId="36163"/>
    <cellStyle name="常规 5 4 2 5 7" xfId="36164"/>
    <cellStyle name="常规 5 4 2 5 8" xfId="36165"/>
    <cellStyle name="常规 5 4 2 5 9" xfId="36166"/>
    <cellStyle name="常规 5 4 2 6" xfId="36167"/>
    <cellStyle name="常规 5 4 2 6 2" xfId="36168"/>
    <cellStyle name="常规 5 4 2 6 2 2" xfId="36169"/>
    <cellStyle name="常规 5 4 2 6 2 3" xfId="36170"/>
    <cellStyle name="常规 5 4 2 6 3" xfId="36172"/>
    <cellStyle name="常规 5 4 2 7" xfId="36173"/>
    <cellStyle name="常规 5 4 2 7 2" xfId="36174"/>
    <cellStyle name="常规 5 4 2 7 2 2" xfId="36175"/>
    <cellStyle name="常规 5 4 2 7 2 3" xfId="36176"/>
    <cellStyle name="常规 5 4 2 7 3" xfId="36177"/>
    <cellStyle name="常规 5 4 2 8" xfId="36178"/>
    <cellStyle name="常规 5 4 2 8 2" xfId="36179"/>
    <cellStyle name="常规 5 4 2 9" xfId="36180"/>
    <cellStyle name="常规 5 4 2 9 2" xfId="36181"/>
    <cellStyle name="常规 5 4 3" xfId="36182"/>
    <cellStyle name="常规 5 4 3 2" xfId="36183"/>
    <cellStyle name="常规 5 4 3 2 2" xfId="36184"/>
    <cellStyle name="常规 5 4 3 2 2 10" xfId="36185"/>
    <cellStyle name="常规 5 4 3 2 2 11" xfId="36186"/>
    <cellStyle name="常规 5 4 3 2 2 12" xfId="36187"/>
    <cellStyle name="常规 5 4 3 2 2 13" xfId="36188"/>
    <cellStyle name="常规 5 4 3 2 2 14" xfId="36189"/>
    <cellStyle name="常规 5 4 3 2 2 15" xfId="36190"/>
    <cellStyle name="常规 5 4 3 2 2 2" xfId="36191"/>
    <cellStyle name="常规 5 4 3 2 2 3" xfId="36192"/>
    <cellStyle name="常规 5 4 3 2 2 4" xfId="36193"/>
    <cellStyle name="常规 5 4 3 2 2 5" xfId="36194"/>
    <cellStyle name="常规 5 4 3 2 2 6" xfId="36195"/>
    <cellStyle name="常规 5 4 3 2 2 7" xfId="36196"/>
    <cellStyle name="常规 5 4 3 2 2 8" xfId="36197"/>
    <cellStyle name="常规 5 4 3 2 2 9" xfId="36198"/>
    <cellStyle name="常规 5 4 3 2 3" xfId="36199"/>
    <cellStyle name="常规 5 4 3 2 3 2" xfId="36200"/>
    <cellStyle name="常规 5 4 3 2 4" xfId="36201"/>
    <cellStyle name="常规 5 4 3 2 5" xfId="36202"/>
    <cellStyle name="常规 5 4 3 3" xfId="36203"/>
    <cellStyle name="常规 5 4 3 3 2" xfId="36204"/>
    <cellStyle name="常规 5 4 3 3 2 2" xfId="36205"/>
    <cellStyle name="常规 5 4 3 3 2 2 10" xfId="36206"/>
    <cellStyle name="常规 5 4 3 3 2 2 11" xfId="36207"/>
    <cellStyle name="常规 5 4 3 3 2 2 12" xfId="36208"/>
    <cellStyle name="常规 5 4 3 3 2 2 13" xfId="36209"/>
    <cellStyle name="常规 5 4 3 3 2 2 14" xfId="36210"/>
    <cellStyle name="常规 5 4 3 3 2 2 15" xfId="10349"/>
    <cellStyle name="常规 5 4 3 3 2 2 2" xfId="36211"/>
    <cellStyle name="常规 5 4 3 3 2 2 3" xfId="36212"/>
    <cellStyle name="常规 5 4 3 3 2 2 4" xfId="36213"/>
    <cellStyle name="常规 5 4 3 3 2 2 5" xfId="36214"/>
    <cellStyle name="常规 5 4 3 3 2 2 6" xfId="36215"/>
    <cellStyle name="常规 5 4 3 3 2 2 7" xfId="36216"/>
    <cellStyle name="常规 5 4 3 3 2 2 8" xfId="36217"/>
    <cellStyle name="常规 5 4 3 3 2 2 9" xfId="36218"/>
    <cellStyle name="常规 5 4 3 3 3" xfId="36219"/>
    <cellStyle name="常规 5 4 3 3 3 2" xfId="36220"/>
    <cellStyle name="常规 5 4 3 3 3 2 10" xfId="36221"/>
    <cellStyle name="常规 5 4 3 3 3 2 11" xfId="36222"/>
    <cellStyle name="常规 5 4 3 3 3 2 12" xfId="36223"/>
    <cellStyle name="常规 5 4 3 3 3 2 13" xfId="36224"/>
    <cellStyle name="常规 5 4 3 3 3 2 14" xfId="36225"/>
    <cellStyle name="常规 5 4 3 3 3 2 15" xfId="36226"/>
    <cellStyle name="常规 5 4 3 3 3 2 2" xfId="1113"/>
    <cellStyle name="常规 5 4 3 3 3 2 3" xfId="3518"/>
    <cellStyle name="常规 5 4 3 3 3 2 4" xfId="3525"/>
    <cellStyle name="常规 5 4 3 3 3 2 5" xfId="3531"/>
    <cellStyle name="常规 5 4 3 3 3 2 6" xfId="3537"/>
    <cellStyle name="常规 5 4 3 3 3 2 7" xfId="8312"/>
    <cellStyle name="常规 5 4 3 3 3 2 8" xfId="36227"/>
    <cellStyle name="常规 5 4 3 3 3 2 9" xfId="36228"/>
    <cellStyle name="常规 5 4 3 3 4" xfId="36229"/>
    <cellStyle name="常规 5 4 3 3 4 10" xfId="36230"/>
    <cellStyle name="常规 5 4 3 3 4 11" xfId="36231"/>
    <cellStyle name="常规 5 4 3 3 4 12" xfId="36232"/>
    <cellStyle name="常规 5 4 3 3 4 13" xfId="36233"/>
    <cellStyle name="常规 5 4 3 3 4 14" xfId="36234"/>
    <cellStyle name="常规 5 4 3 3 4 15" xfId="36235"/>
    <cellStyle name="常规 5 4 3 3 4 2" xfId="36236"/>
    <cellStyle name="常规 5 4 3 3 4 3" xfId="36237"/>
    <cellStyle name="常规 5 4 3 3 4 4" xfId="36238"/>
    <cellStyle name="常规 5 4 3 3 4 5" xfId="36239"/>
    <cellStyle name="常规 5 4 3 3 4 6" xfId="36240"/>
    <cellStyle name="常规 5 4 3 3 4 7" xfId="36241"/>
    <cellStyle name="常规 5 4 3 3 4 8" xfId="36242"/>
    <cellStyle name="常规 5 4 3 3 4 9" xfId="36243"/>
    <cellStyle name="常规 5 4 3 4" xfId="36244"/>
    <cellStyle name="常规 5 4 3 4 2" xfId="36245"/>
    <cellStyle name="常规 5 4 3 4 2 10" xfId="36246"/>
    <cellStyle name="常规 5 4 3 4 2 11" xfId="36247"/>
    <cellStyle name="常规 5 4 3 4 2 12" xfId="36248"/>
    <cellStyle name="常规 5 4 3 4 2 13" xfId="36249"/>
    <cellStyle name="常规 5 4 3 4 2 14" xfId="36250"/>
    <cellStyle name="常规 5 4 3 4 2 15" xfId="36251"/>
    <cellStyle name="常规 5 4 3 4 2 2" xfId="12055"/>
    <cellStyle name="常规 5 4 3 4 2 3" xfId="12068"/>
    <cellStyle name="常规 5 4 3 4 2 4" xfId="23976"/>
    <cellStyle name="常规 5 4 3 4 2 5" xfId="23979"/>
    <cellStyle name="常规 5 4 3 4 2 6" xfId="23982"/>
    <cellStyle name="常规 5 4 3 4 2 7" xfId="36252"/>
    <cellStyle name="常规 5 4 3 4 2 8" xfId="36253"/>
    <cellStyle name="常规 5 4 3 4 2 9" xfId="36254"/>
    <cellStyle name="常规 5 4 3 4 3" xfId="36255"/>
    <cellStyle name="常规 5 4 3 5" xfId="36256"/>
    <cellStyle name="常规 5 4 3 5 2" xfId="36257"/>
    <cellStyle name="常规 5 4 3 5 2 2" xfId="36258"/>
    <cellStyle name="常规 5 4 3 5 2 2 10" xfId="24055"/>
    <cellStyle name="常规 5 4 3 5 2 2 11" xfId="36259"/>
    <cellStyle name="常规 5 4 3 5 2 2 12" xfId="36260"/>
    <cellStyle name="常规 5 4 3 5 2 2 13" xfId="36261"/>
    <cellStyle name="常规 5 4 3 5 2 2 14" xfId="36262"/>
    <cellStyle name="常规 5 4 3 5 2 2 15" xfId="36263"/>
    <cellStyle name="常规 5 4 3 5 2 2 2" xfId="36264"/>
    <cellStyle name="常规 5 4 3 5 2 2 3" xfId="36265"/>
    <cellStyle name="常规 5 4 3 5 2 2 4" xfId="36266"/>
    <cellStyle name="常规 5 4 3 5 2 2 5" xfId="17154"/>
    <cellStyle name="常规 5 4 3 5 2 2 6" xfId="17156"/>
    <cellStyle name="常规 5 4 3 5 2 2 7" xfId="17158"/>
    <cellStyle name="常规 5 4 3 5 2 2 8" xfId="17160"/>
    <cellStyle name="常规 5 4 3 5 2 2 9" xfId="17162"/>
    <cellStyle name="常规 5 4 3 5 3" xfId="36267"/>
    <cellStyle name="常规 5 4 3 5 3 2" xfId="36268"/>
    <cellStyle name="常规 5 4 3 5 3 2 10" xfId="5668"/>
    <cellStyle name="常规 5 4 3 5 3 2 11" xfId="36269"/>
    <cellStyle name="常规 5 4 3 5 3 2 12" xfId="36270"/>
    <cellStyle name="常规 5 4 3 5 3 2 13" xfId="36271"/>
    <cellStyle name="常规 5 4 3 5 3 2 14" xfId="36272"/>
    <cellStyle name="常规 5 4 3 5 3 2 15" xfId="36273"/>
    <cellStyle name="常规 5 4 3 5 3 2 2" xfId="36274"/>
    <cellStyle name="常规 5 4 3 5 3 2 3" xfId="36275"/>
    <cellStyle name="常规 5 4 3 5 3 2 4" xfId="36276"/>
    <cellStyle name="常规 5 4 3 5 3 2 5" xfId="17205"/>
    <cellStyle name="常规 5 4 3 5 3 2 6" xfId="36277"/>
    <cellStyle name="常规 5 4 3 5 3 2 7" xfId="36278"/>
    <cellStyle name="常规 5 4 3 5 3 2 8" xfId="36279"/>
    <cellStyle name="常规 5 4 3 5 3 2 9" xfId="36280"/>
    <cellStyle name="常规 5 4 3 5 4" xfId="36281"/>
    <cellStyle name="常规 5 4 3 5 4 10" xfId="36282"/>
    <cellStyle name="常规 5 4 3 5 4 11" xfId="36283"/>
    <cellStyle name="常规 5 4 3 5 4 12" xfId="36284"/>
    <cellStyle name="常规 5 4 3 5 4 13" xfId="36285"/>
    <cellStyle name="常规 5 4 3 5 4 14" xfId="36286"/>
    <cellStyle name="常规 5 4 3 5 4 15" xfId="36287"/>
    <cellStyle name="常规 5 4 3 5 4 2" xfId="36288"/>
    <cellStyle name="常规 5 4 3 5 4 3" xfId="36289"/>
    <cellStyle name="常规 5 4 3 5 4 4" xfId="36290"/>
    <cellStyle name="常规 5 4 3 5 4 5" xfId="36291"/>
    <cellStyle name="常规 5 4 3 5 4 6" xfId="36292"/>
    <cellStyle name="常规 5 4 3 5 4 7" xfId="36293"/>
    <cellStyle name="常规 5 4 3 5 4 8" xfId="36294"/>
    <cellStyle name="常规 5 4 3 5 4 9" xfId="36295"/>
    <cellStyle name="常规 5 4 3 6" xfId="6454"/>
    <cellStyle name="常规 5 4 3 6 10" xfId="36296"/>
    <cellStyle name="常规 5 4 3 6 11" xfId="36297"/>
    <cellStyle name="常规 5 4 3 6 12" xfId="36298"/>
    <cellStyle name="常规 5 4 3 6 13" xfId="36299"/>
    <cellStyle name="常规 5 4 3 6 14" xfId="36300"/>
    <cellStyle name="常规 5 4 3 6 15" xfId="36301"/>
    <cellStyle name="常规 5 4 3 6 2" xfId="36302"/>
    <cellStyle name="常规 5 4 3 6 3" xfId="36303"/>
    <cellStyle name="常规 5 4 3 6 4" xfId="36304"/>
    <cellStyle name="常规 5 4 3 6 5" xfId="36305"/>
    <cellStyle name="常规 5 4 3 6 6" xfId="36306"/>
    <cellStyle name="常规 5 4 3 6 7" xfId="36307"/>
    <cellStyle name="常规 5 4 3 6 8" xfId="36308"/>
    <cellStyle name="常规 5 4 3 6 9" xfId="36309"/>
    <cellStyle name="常规 5 4 3 7" xfId="6464"/>
    <cellStyle name="常规 5 4 3 7 2" xfId="36310"/>
    <cellStyle name="常规 5 4 3 8" xfId="6470"/>
    <cellStyle name="常规 5 4 3 9" xfId="7337"/>
    <cellStyle name="常规 5 4 4" xfId="36311"/>
    <cellStyle name="常规 5 4 4 2" xfId="36312"/>
    <cellStyle name="常规 5 4 4 2 2" xfId="36313"/>
    <cellStyle name="常规 5 4 4 2 2 10" xfId="5058"/>
    <cellStyle name="常规 5 4 4 2 2 11" xfId="5068"/>
    <cellStyle name="常规 5 4 4 2 2 12" xfId="36314"/>
    <cellStyle name="常规 5 4 4 2 2 13" xfId="36315"/>
    <cellStyle name="常规 5 4 4 2 2 14" xfId="36316"/>
    <cellStyle name="常规 5 4 4 2 2 15" xfId="36317"/>
    <cellStyle name="常规 5 4 4 2 2 2" xfId="36318"/>
    <cellStyle name="常规 5 4 4 2 2 2 2" xfId="36319"/>
    <cellStyle name="常规 5 4 4 2 2 2 3" xfId="36320"/>
    <cellStyle name="常规 5 4 4 2 2 3" xfId="36321"/>
    <cellStyle name="常规 5 4 4 2 2 4" xfId="36322"/>
    <cellStyle name="常规 5 4 4 2 2 5" xfId="36323"/>
    <cellStyle name="常规 5 4 4 2 2 6" xfId="36324"/>
    <cellStyle name="常规 5 4 4 2 2 7" xfId="36325"/>
    <cellStyle name="常规 5 4 4 2 2 8" xfId="36326"/>
    <cellStyle name="常规 5 4 4 2 2 9" xfId="36327"/>
    <cellStyle name="常规 5 4 4 2 3" xfId="36328"/>
    <cellStyle name="常规 5 4 4 2 3 2" xfId="36329"/>
    <cellStyle name="常规 5 4 4 2 4" xfId="36330"/>
    <cellStyle name="常规 5 4 4 2 4 2" xfId="36331"/>
    <cellStyle name="常规 5 4 4 2 5" xfId="36332"/>
    <cellStyle name="常规 5 4 4 2 6" xfId="36333"/>
    <cellStyle name="常规 5 4 4 3" xfId="36334"/>
    <cellStyle name="常规 5 4 4 3 2" xfId="36335"/>
    <cellStyle name="常规 5 4 4 3 2 2" xfId="36336"/>
    <cellStyle name="常规 5 4 4 3 2 2 10" xfId="36337"/>
    <cellStyle name="常规 5 4 4 3 2 2 11" xfId="36338"/>
    <cellStyle name="常规 5 4 4 3 2 2 12" xfId="36339"/>
    <cellStyle name="常规 5 4 4 3 2 2 13" xfId="36340"/>
    <cellStyle name="常规 5 4 4 3 2 2 14" xfId="36341"/>
    <cellStyle name="常规 5 4 4 3 2 2 15" xfId="36342"/>
    <cellStyle name="常规 5 4 4 3 2 2 2" xfId="31881"/>
    <cellStyle name="常规 5 4 4 3 2 2 3" xfId="31883"/>
    <cellStyle name="常规 5 4 4 3 2 2 4" xfId="36343"/>
    <cellStyle name="常规 5 4 4 3 2 2 5" xfId="36344"/>
    <cellStyle name="常规 5 4 4 3 2 2 6" xfId="36345"/>
    <cellStyle name="常规 5 4 4 3 2 2 7" xfId="36346"/>
    <cellStyle name="常规 5 4 4 3 2 2 8" xfId="36347"/>
    <cellStyle name="常规 5 4 4 3 2 2 9" xfId="36348"/>
    <cellStyle name="常规 5 4 4 3 3" xfId="36349"/>
    <cellStyle name="常规 5 4 4 3 3 2" xfId="36350"/>
    <cellStyle name="常规 5 4 4 3 3 2 10" xfId="36351"/>
    <cellStyle name="常规 5 4 4 3 3 2 11" xfId="36352"/>
    <cellStyle name="常规 5 4 4 3 3 2 12" xfId="36353"/>
    <cellStyle name="常规 5 4 4 3 3 2 13" xfId="36354"/>
    <cellStyle name="常规 5 4 4 3 3 2 14" xfId="36355"/>
    <cellStyle name="常规 5 4 4 3 3 2 15" xfId="36356"/>
    <cellStyle name="常规 5 4 4 3 3 2 2" xfId="36357"/>
    <cellStyle name="常规 5 4 4 3 3 2 3" xfId="36358"/>
    <cellStyle name="常规 5 4 4 3 3 2 4" xfId="36359"/>
    <cellStyle name="常规 5 4 4 3 3 2 5" xfId="36360"/>
    <cellStyle name="常规 5 4 4 3 3 2 6" xfId="36361"/>
    <cellStyle name="常规 5 4 4 3 3 2 7" xfId="36362"/>
    <cellStyle name="常规 5 4 4 3 3 2 8" xfId="36363"/>
    <cellStyle name="常规 5 4 4 3 3 2 9" xfId="36364"/>
    <cellStyle name="常规 5 4 4 3 4" xfId="36365"/>
    <cellStyle name="常规 5 4 4 3 4 10" xfId="36366"/>
    <cellStyle name="常规 5 4 4 3 4 11" xfId="36367"/>
    <cellStyle name="常规 5 4 4 3 4 12" xfId="36368"/>
    <cellStyle name="常规 5 4 4 3 4 13" xfId="36369"/>
    <cellStyle name="常规 5 4 4 3 4 14" xfId="36370"/>
    <cellStyle name="常规 5 4 4 3 4 15" xfId="36371"/>
    <cellStyle name="常规 5 4 4 3 4 2" xfId="36372"/>
    <cellStyle name="常规 5 4 4 3 4 3" xfId="36373"/>
    <cellStyle name="常规 5 4 4 3 4 4" xfId="36374"/>
    <cellStyle name="常规 5 4 4 3 4 5" xfId="36375"/>
    <cellStyle name="常规 5 4 4 3 4 6" xfId="36376"/>
    <cellStyle name="常规 5 4 4 3 4 7" xfId="36377"/>
    <cellStyle name="常规 5 4 4 3 4 8" xfId="36378"/>
    <cellStyle name="常规 5 4 4 3 4 9" xfId="36379"/>
    <cellStyle name="常规 5 4 4 3 5" xfId="36380"/>
    <cellStyle name="常规 5 4 4 4" xfId="36381"/>
    <cellStyle name="常规 5 4 4 4 2" xfId="36382"/>
    <cellStyle name="常规 5 4 4 4 2 10" xfId="36383"/>
    <cellStyle name="常规 5 4 4 4 2 11" xfId="36384"/>
    <cellStyle name="常规 5 4 4 4 2 12" xfId="36385"/>
    <cellStyle name="常规 5 4 4 4 2 13" xfId="36386"/>
    <cellStyle name="常规 5 4 4 4 2 14" xfId="36387"/>
    <cellStyle name="常规 5 4 4 4 2 15" xfId="36388"/>
    <cellStyle name="常规 5 4 4 4 2 2" xfId="36389"/>
    <cellStyle name="常规 5 4 4 4 2 3" xfId="36390"/>
    <cellStyle name="常规 5 4 4 4 2 4" xfId="36391"/>
    <cellStyle name="常规 5 4 4 4 2 5" xfId="36392"/>
    <cellStyle name="常规 5 4 4 4 2 6" xfId="36393"/>
    <cellStyle name="常规 5 4 4 4 2 7" xfId="36394"/>
    <cellStyle name="常规 5 4 4 4 2 8" xfId="36395"/>
    <cellStyle name="常规 5 4 4 4 2 9" xfId="36396"/>
    <cellStyle name="常规 5 4 4 4 3" xfId="36397"/>
    <cellStyle name="常规 5 4 4 5" xfId="36398"/>
    <cellStyle name="常规 5 4 4 5 2" xfId="36399"/>
    <cellStyle name="常规 5 4 4 5 2 2" xfId="12762"/>
    <cellStyle name="常规 5 4 4 5 2 2 10" xfId="24313"/>
    <cellStyle name="常规 5 4 4 5 2 2 11" xfId="24316"/>
    <cellStyle name="常规 5 4 4 5 2 2 12" xfId="36400"/>
    <cellStyle name="常规 5 4 4 5 2 2 13" xfId="36401"/>
    <cellStyle name="常规 5 4 4 5 2 2 14" xfId="24321"/>
    <cellStyle name="常规 5 4 4 5 2 2 15" xfId="27351"/>
    <cellStyle name="常规 5 4 4 5 2 2 2" xfId="36402"/>
    <cellStyle name="常规 5 4 4 5 2 2 3" xfId="36403"/>
    <cellStyle name="常规 5 4 4 5 2 2 4" xfId="36404"/>
    <cellStyle name="常规 5 4 4 5 2 2 5" xfId="12725"/>
    <cellStyle name="常规 5 4 4 5 2 2 6" xfId="36405"/>
    <cellStyle name="常规 5 4 4 5 2 2 7" xfId="36406"/>
    <cellStyle name="常规 5 4 4 5 2 2 8" xfId="36407"/>
    <cellStyle name="常规 5 4 4 5 2 2 9" xfId="36408"/>
    <cellStyle name="常规 5 4 4 5 3" xfId="36409"/>
    <cellStyle name="常规 5 4 4 5 3 2" xfId="14255"/>
    <cellStyle name="常规 5 4 4 5 3 2 10" xfId="36410"/>
    <cellStyle name="常规 5 4 4 5 3 2 11" xfId="36411"/>
    <cellStyle name="常规 5 4 4 5 3 2 12" xfId="23893"/>
    <cellStyle name="常规 5 4 4 5 3 2 13" xfId="23895"/>
    <cellStyle name="常规 5 4 4 5 3 2 14" xfId="23897"/>
    <cellStyle name="常规 5 4 4 5 3 2 15" xfId="23901"/>
    <cellStyle name="常规 5 4 4 5 3 2 2" xfId="36412"/>
    <cellStyle name="常规 5 4 4 5 3 2 3" xfId="36413"/>
    <cellStyle name="常规 5 4 4 5 3 2 4" xfId="36414"/>
    <cellStyle name="常规 5 4 4 5 3 2 5" xfId="602"/>
    <cellStyle name="常规 5 4 4 5 3 2 6" xfId="629"/>
    <cellStyle name="常规 5 4 4 5 3 2 7" xfId="13371"/>
    <cellStyle name="常规 5 4 4 5 3 2 8" xfId="13378"/>
    <cellStyle name="常规 5 4 4 5 3 2 9" xfId="13382"/>
    <cellStyle name="常规 5 4 4 5 4" xfId="36415"/>
    <cellStyle name="常规 5 4 4 5 4 10" xfId="36416"/>
    <cellStyle name="常规 5 4 4 5 4 11" xfId="36417"/>
    <cellStyle name="常规 5 4 4 5 4 12" xfId="29622"/>
    <cellStyle name="常规 5 4 4 5 4 13" xfId="29625"/>
    <cellStyle name="常规 5 4 4 5 4 14" xfId="29628"/>
    <cellStyle name="常规 5 4 4 5 4 15" xfId="17932"/>
    <cellStyle name="常规 5 4 4 5 4 2" xfId="29328"/>
    <cellStyle name="常规 5 4 4 5 4 3" xfId="36418"/>
    <cellStyle name="常规 5 4 4 5 4 4" xfId="36419"/>
    <cellStyle name="常规 5 4 4 5 4 5" xfId="36420"/>
    <cellStyle name="常规 5 4 4 5 4 6" xfId="36421"/>
    <cellStyle name="常规 5 4 4 5 4 7" xfId="15820"/>
    <cellStyle name="常规 5 4 4 5 4 8" xfId="15825"/>
    <cellStyle name="常规 5 4 4 5 4 9" xfId="15830"/>
    <cellStyle name="常规 5 4 4 6" xfId="36422"/>
    <cellStyle name="常规 5 4 4 6 10" xfId="36423"/>
    <cellStyle name="常规 5 4 4 6 11" xfId="36424"/>
    <cellStyle name="常规 5 4 4 6 12" xfId="36425"/>
    <cellStyle name="常规 5 4 4 6 13" xfId="36426"/>
    <cellStyle name="常规 5 4 4 6 14" xfId="36427"/>
    <cellStyle name="常规 5 4 4 6 15" xfId="36428"/>
    <cellStyle name="常规 5 4 4 6 2" xfId="36429"/>
    <cellStyle name="常规 5 4 4 6 3" xfId="36430"/>
    <cellStyle name="常规 5 4 4 6 4" xfId="36431"/>
    <cellStyle name="常规 5 4 4 6 5" xfId="36432"/>
    <cellStyle name="常规 5 4 4 6 6" xfId="36433"/>
    <cellStyle name="常规 5 4 4 6 7" xfId="36434"/>
    <cellStyle name="常规 5 4 4 6 8" xfId="36435"/>
    <cellStyle name="常规 5 4 4 6 9" xfId="36436"/>
    <cellStyle name="常规 5 4 4 7" xfId="36437"/>
    <cellStyle name="常规 5 4 4 7 2" xfId="36438"/>
    <cellStyle name="常规 5 4 4 8" xfId="36439"/>
    <cellStyle name="常规 5 4 4 9" xfId="36440"/>
    <cellStyle name="常规 5 4 5" xfId="36441"/>
    <cellStyle name="常规 5 4 5 2" xfId="36442"/>
    <cellStyle name="常规 5 4 5 2 10" xfId="36443"/>
    <cellStyle name="常规 5 4 5 2 11" xfId="36444"/>
    <cellStyle name="常规 5 4 5 2 12" xfId="36445"/>
    <cellStyle name="常规 5 4 5 2 13" xfId="36446"/>
    <cellStyle name="常规 5 4 5 2 14" xfId="36447"/>
    <cellStyle name="常规 5 4 5 2 15" xfId="36448"/>
    <cellStyle name="常规 5 4 5 2 2" xfId="36449"/>
    <cellStyle name="常规 5 4 5 2 2 2" xfId="36450"/>
    <cellStyle name="常规 5 4 5 2 2 3" xfId="36451"/>
    <cellStyle name="常规 5 4 5 2 3" xfId="36452"/>
    <cellStyle name="常规 5 4 5 2 4" xfId="36453"/>
    <cellStyle name="常规 5 4 5 2 5" xfId="36454"/>
    <cellStyle name="常规 5 4 5 2 6" xfId="36455"/>
    <cellStyle name="常规 5 4 5 2 7" xfId="36456"/>
    <cellStyle name="常规 5 4 5 2 8" xfId="36457"/>
    <cellStyle name="常规 5 4 5 2 9" xfId="36458"/>
    <cellStyle name="常规 5 4 5 3" xfId="36459"/>
    <cellStyle name="常规 5 4 5 3 2" xfId="36460"/>
    <cellStyle name="常规 5 4 5 4" xfId="36461"/>
    <cellStyle name="常规 5 4 5 4 2" xfId="36462"/>
    <cellStyle name="常规 5 4 5 5" xfId="36463"/>
    <cellStyle name="常规 5 4 5 6" xfId="36464"/>
    <cellStyle name="常规 5 4 6" xfId="36465"/>
    <cellStyle name="常规 5 4 6 2" xfId="36466"/>
    <cellStyle name="常规 5 4 6 2 2" xfId="36467"/>
    <cellStyle name="常规 5 4 6 2 2 10" xfId="14402"/>
    <cellStyle name="常规 5 4 6 2 2 11" xfId="14407"/>
    <cellStyle name="常规 5 4 6 2 2 12" xfId="14410"/>
    <cellStyle name="常规 5 4 6 2 2 13" xfId="14413"/>
    <cellStyle name="常规 5 4 6 2 2 14" xfId="23322"/>
    <cellStyle name="常规 5 4 6 2 2 15" xfId="23324"/>
    <cellStyle name="常规 5 4 6 2 2 2" xfId="36468"/>
    <cellStyle name="常规 5 4 6 2 2 3" xfId="36469"/>
    <cellStyle name="常规 5 4 6 2 2 4" xfId="36470"/>
    <cellStyle name="常规 5 4 6 2 2 5" xfId="36471"/>
    <cellStyle name="常规 5 4 6 2 2 6" xfId="36472"/>
    <cellStyle name="常规 5 4 6 2 2 7" xfId="36473"/>
    <cellStyle name="常规 5 4 6 2 2 8" xfId="36474"/>
    <cellStyle name="常规 5 4 6 2 2 9" xfId="36475"/>
    <cellStyle name="常规 5 4 6 2 3" xfId="36476"/>
    <cellStyle name="常规 5 4 6 3" xfId="36477"/>
    <cellStyle name="常规 5 4 6 3 2" xfId="36478"/>
    <cellStyle name="常规 5 4 6 3 2 10" xfId="36479"/>
    <cellStyle name="常规 5 4 6 3 2 11" xfId="36480"/>
    <cellStyle name="常规 5 4 6 3 2 12" xfId="36481"/>
    <cellStyle name="常规 5 4 6 3 2 13" xfId="36482"/>
    <cellStyle name="常规 5 4 6 3 2 14" xfId="36483"/>
    <cellStyle name="常规 5 4 6 3 2 15" xfId="36484"/>
    <cellStyle name="常规 5 4 6 3 2 2" xfId="36485"/>
    <cellStyle name="常规 5 4 6 3 2 3" xfId="36486"/>
    <cellStyle name="常规 5 4 6 3 2 4" xfId="36487"/>
    <cellStyle name="常规 5 4 6 3 2 5" xfId="36488"/>
    <cellStyle name="常规 5 4 6 3 2 6" xfId="36489"/>
    <cellStyle name="常规 5 4 6 3 2 7" xfId="36490"/>
    <cellStyle name="常规 5 4 6 3 2 8" xfId="36491"/>
    <cellStyle name="常规 5 4 6 3 2 9" xfId="36492"/>
    <cellStyle name="常规 5 4 6 4" xfId="36493"/>
    <cellStyle name="常规 5 4 6 4 10" xfId="36494"/>
    <cellStyle name="常规 5 4 6 4 11" xfId="36495"/>
    <cellStyle name="常规 5 4 6 4 12" xfId="36496"/>
    <cellStyle name="常规 5 4 6 4 13" xfId="36497"/>
    <cellStyle name="常规 5 4 6 4 14" xfId="36498"/>
    <cellStyle name="常规 5 4 6 4 15" xfId="36499"/>
    <cellStyle name="常规 5 4 6 4 2" xfId="36500"/>
    <cellStyle name="常规 5 4 6 4 3" xfId="36501"/>
    <cellStyle name="常规 5 4 6 4 4" xfId="36502"/>
    <cellStyle name="常规 5 4 6 4 5" xfId="36503"/>
    <cellStyle name="常规 5 4 6 4 6" xfId="36504"/>
    <cellStyle name="常规 5 4 6 4 7" xfId="36505"/>
    <cellStyle name="常规 5 4 6 4 8" xfId="36506"/>
    <cellStyle name="常规 5 4 6 4 9" xfId="36507"/>
    <cellStyle name="常规 5 4 6 5" xfId="36508"/>
    <cellStyle name="常规 5 4 6 6" xfId="36509"/>
    <cellStyle name="常规 5 4 7" xfId="36510"/>
    <cellStyle name="常规 5 4 7 2" xfId="36511"/>
    <cellStyle name="常规 5 4 7 2 10" xfId="36512"/>
    <cellStyle name="常规 5 4 7 2 11" xfId="36513"/>
    <cellStyle name="常规 5 4 7 2 12" xfId="36514"/>
    <cellStyle name="常规 5 4 7 2 13" xfId="36515"/>
    <cellStyle name="常规 5 4 7 2 14" xfId="36516"/>
    <cellStyle name="常规 5 4 7 2 15" xfId="36517"/>
    <cellStyle name="常规 5 4 7 2 2" xfId="36518"/>
    <cellStyle name="常规 5 4 7 2 3" xfId="36519"/>
    <cellStyle name="常规 5 4 7 2 4" xfId="36520"/>
    <cellStyle name="常规 5 4 7 2 5" xfId="36521"/>
    <cellStyle name="常规 5 4 7 2 6" xfId="36522"/>
    <cellStyle name="常规 5 4 7 2 7" xfId="36523"/>
    <cellStyle name="常规 5 4 7 2 8" xfId="36524"/>
    <cellStyle name="常规 5 4 7 2 9" xfId="36525"/>
    <cellStyle name="常规 5 4 7 3" xfId="36526"/>
    <cellStyle name="常规 5 4 7 3 2" xfId="36527"/>
    <cellStyle name="常规 5 4 7 4" xfId="36528"/>
    <cellStyle name="常规 5 4 7 5" xfId="36529"/>
    <cellStyle name="常规 5 4 8" xfId="36530"/>
    <cellStyle name="常规 5 4 8 2" xfId="36531"/>
    <cellStyle name="常规 5 4 8 2 2" xfId="36533"/>
    <cellStyle name="常规 5 4 8 2 2 10" xfId="36534"/>
    <cellStyle name="常规 5 4 8 2 2 11" xfId="36535"/>
    <cellStyle name="常规 5 4 8 2 2 12" xfId="36536"/>
    <cellStyle name="常规 5 4 8 2 2 13" xfId="36537"/>
    <cellStyle name="常规 5 4 8 2 2 14" xfId="36538"/>
    <cellStyle name="常规 5 4 8 2 2 15" xfId="36539"/>
    <cellStyle name="常规 5 4 8 2 2 2" xfId="36540"/>
    <cellStyle name="常规 5 4 8 2 2 3" xfId="36541"/>
    <cellStyle name="常规 5 4 8 2 2 4" xfId="36542"/>
    <cellStyle name="常规 5 4 8 2 2 5" xfId="36543"/>
    <cellStyle name="常规 5 4 8 2 2 6" xfId="36544"/>
    <cellStyle name="常规 5 4 8 2 2 7" xfId="36545"/>
    <cellStyle name="常规 5 4 8 2 2 8" xfId="36546"/>
    <cellStyle name="常规 5 4 8 2 2 9" xfId="36547"/>
    <cellStyle name="常规 5 4 8 3" xfId="36548"/>
    <cellStyle name="常规 5 4 8 3 2" xfId="36550"/>
    <cellStyle name="常规 5 4 8 3 2 10" xfId="36551"/>
    <cellStyle name="常规 5 4 8 3 2 11" xfId="36552"/>
    <cellStyle name="常规 5 4 8 3 2 12" xfId="36553"/>
    <cellStyle name="常规 5 4 8 3 2 13" xfId="36554"/>
    <cellStyle name="常规 5 4 8 3 2 14" xfId="36555"/>
    <cellStyle name="常规 5 4 8 3 2 15" xfId="36556"/>
    <cellStyle name="常规 5 4 8 3 2 2" xfId="36557"/>
    <cellStyle name="常规 5 4 8 3 2 3" xfId="36558"/>
    <cellStyle name="常规 5 4 8 3 2 4" xfId="36559"/>
    <cellStyle name="常规 5 4 8 3 2 5" xfId="36560"/>
    <cellStyle name="常规 5 4 8 3 2 6" xfId="36561"/>
    <cellStyle name="常规 5 4 8 3 2 7" xfId="36562"/>
    <cellStyle name="常规 5 4 8 3 2 8" xfId="36563"/>
    <cellStyle name="常规 5 4 8 3 2 9" xfId="36564"/>
    <cellStyle name="常规 5 4 8 4" xfId="36565"/>
    <cellStyle name="常规 5 4 8 4 10" xfId="36567"/>
    <cellStyle name="常规 5 4 8 4 11" xfId="36568"/>
    <cellStyle name="常规 5 4 8 4 12" xfId="36569"/>
    <cellStyle name="常规 5 4 8 4 13" xfId="36570"/>
    <cellStyle name="常规 5 4 8 4 14" xfId="36571"/>
    <cellStyle name="常规 5 4 8 4 15" xfId="36572"/>
    <cellStyle name="常规 5 4 8 4 2" xfId="36573"/>
    <cellStyle name="常规 5 4 8 4 3" xfId="36574"/>
    <cellStyle name="常规 5 4 8 4 4" xfId="36575"/>
    <cellStyle name="常规 5 4 8 4 5" xfId="36576"/>
    <cellStyle name="常规 5 4 8 4 6" xfId="36577"/>
    <cellStyle name="常规 5 4 8 4 7" xfId="36578"/>
    <cellStyle name="常规 5 4 8 4 8" xfId="36579"/>
    <cellStyle name="常规 5 4 8 4 9" xfId="36580"/>
    <cellStyle name="常规 5 4 8 5" xfId="36581"/>
    <cellStyle name="常规 5 4 9" xfId="36582"/>
    <cellStyle name="常规 5 4 9 10" xfId="36583"/>
    <cellStyle name="常规 5 4 9 11" xfId="36584"/>
    <cellStyle name="常规 5 4 9 12" xfId="36585"/>
    <cellStyle name="常规 5 4 9 13" xfId="36586"/>
    <cellStyle name="常规 5 4 9 14" xfId="36587"/>
    <cellStyle name="常规 5 4 9 15" xfId="36588"/>
    <cellStyle name="常规 5 4 9 2" xfId="36589"/>
    <cellStyle name="常规 5 4 9 3" xfId="36590"/>
    <cellStyle name="常规 5 4 9 4" xfId="36591"/>
    <cellStyle name="常规 5 4 9 5" xfId="36592"/>
    <cellStyle name="常规 5 4 9 6" xfId="36593"/>
    <cellStyle name="常规 5 4 9 7" xfId="36594"/>
    <cellStyle name="常规 5 4 9 8" xfId="36595"/>
    <cellStyle name="常规 5 4 9 9" xfId="36596"/>
    <cellStyle name="常规 5 5" xfId="36597"/>
    <cellStyle name="常规 5 5 10" xfId="36598"/>
    <cellStyle name="常规 5 5 10 2" xfId="36599"/>
    <cellStyle name="常规 5 5 11" xfId="36600"/>
    <cellStyle name="常规 5 5 12" xfId="36601"/>
    <cellStyle name="常规 5 5 12 2" xfId="36602"/>
    <cellStyle name="常规 5 5 13" xfId="36603"/>
    <cellStyle name="常规 5 5 2" xfId="36604"/>
    <cellStyle name="常规 5 5 2 10" xfId="36605"/>
    <cellStyle name="常规 5 5 2 11" xfId="36606"/>
    <cellStyle name="常规 5 5 2 2" xfId="36607"/>
    <cellStyle name="常规 5 5 2 2 2" xfId="36608"/>
    <cellStyle name="常规 5 5 2 2 2 2" xfId="36609"/>
    <cellStyle name="常规 5 5 2 2 2 2 2" xfId="36610"/>
    <cellStyle name="常规 5 5 2 2 2 2 2 10" xfId="36611"/>
    <cellStyle name="常规 5 5 2 2 2 2 2 11" xfId="36612"/>
    <cellStyle name="常规 5 5 2 2 2 2 2 12" xfId="36613"/>
    <cellStyle name="常规 5 5 2 2 2 2 2 13" xfId="36614"/>
    <cellStyle name="常规 5 5 2 2 2 2 2 14" xfId="36615"/>
    <cellStyle name="常规 5 5 2 2 2 2 2 15" xfId="36616"/>
    <cellStyle name="常规 5 5 2 2 2 2 2 2" xfId="36617"/>
    <cellStyle name="常规 5 5 2 2 2 2 2 3" xfId="36618"/>
    <cellStyle name="常规 5 5 2 2 2 2 2 4" xfId="36619"/>
    <cellStyle name="常规 5 5 2 2 2 2 2 5" xfId="36620"/>
    <cellStyle name="常规 5 5 2 2 2 2 2 6" xfId="36621"/>
    <cellStyle name="常规 5 5 2 2 2 2 2 7" xfId="36622"/>
    <cellStyle name="常规 5 5 2 2 2 2 2 8" xfId="36623"/>
    <cellStyle name="常规 5 5 2 2 2 2 2 9" xfId="36624"/>
    <cellStyle name="常规 5 5 2 2 2 3" xfId="36625"/>
    <cellStyle name="常规 5 5 2 2 2 3 2" xfId="36626"/>
    <cellStyle name="常规 5 5 2 2 2 3 2 10" xfId="36627"/>
    <cellStyle name="常规 5 5 2 2 2 3 2 11" xfId="36628"/>
    <cellStyle name="常规 5 5 2 2 2 3 2 12" xfId="36629"/>
    <cellStyle name="常规 5 5 2 2 2 3 2 13" xfId="36630"/>
    <cellStyle name="常规 5 5 2 2 2 3 2 14" xfId="36631"/>
    <cellStyle name="常规 5 5 2 2 2 3 2 15" xfId="36632"/>
    <cellStyle name="常规 5 5 2 2 2 3 2 2" xfId="36633"/>
    <cellStyle name="常规 5 5 2 2 2 3 2 3" xfId="36634"/>
    <cellStyle name="常规 5 5 2 2 2 3 2 4" xfId="36635"/>
    <cellStyle name="常规 5 5 2 2 2 3 2 5" xfId="36636"/>
    <cellStyle name="常规 5 5 2 2 2 3 2 6" xfId="36637"/>
    <cellStyle name="常规 5 5 2 2 2 3 2 7" xfId="36638"/>
    <cellStyle name="常规 5 5 2 2 2 3 2 8" xfId="36639"/>
    <cellStyle name="常规 5 5 2 2 2 3 2 9" xfId="36640"/>
    <cellStyle name="常规 5 5 2 2 2 4" xfId="36641"/>
    <cellStyle name="常规 5 5 2 2 2 4 10" xfId="36642"/>
    <cellStyle name="常规 5 5 2 2 2 4 11" xfId="36643"/>
    <cellStyle name="常规 5 5 2 2 2 4 12" xfId="36644"/>
    <cellStyle name="常规 5 5 2 2 2 4 13" xfId="36645"/>
    <cellStyle name="常规 5 5 2 2 2 4 14" xfId="36646"/>
    <cellStyle name="常规 5 5 2 2 2 4 15" xfId="36647"/>
    <cellStyle name="常规 5 5 2 2 2 4 2" xfId="36648"/>
    <cellStyle name="常规 5 5 2 2 2 4 3" xfId="36649"/>
    <cellStyle name="常规 5 5 2 2 2 4 4" xfId="36650"/>
    <cellStyle name="常规 5 5 2 2 2 4 5" xfId="36651"/>
    <cellStyle name="常规 5 5 2 2 2 4 6" xfId="36652"/>
    <cellStyle name="常规 5 5 2 2 2 4 7" xfId="36653"/>
    <cellStyle name="常规 5 5 2 2 2 4 8" xfId="36654"/>
    <cellStyle name="常规 5 5 2 2 2 4 9" xfId="36655"/>
    <cellStyle name="常规 5 5 2 2 2 5" xfId="36656"/>
    <cellStyle name="常规 5 5 2 2 3" xfId="36657"/>
    <cellStyle name="常规 5 5 2 2 3 10" xfId="36658"/>
    <cellStyle name="常规 5 5 2 2 3 11" xfId="36659"/>
    <cellStyle name="常规 5 5 2 2 3 12" xfId="36660"/>
    <cellStyle name="常规 5 5 2 2 3 13" xfId="36661"/>
    <cellStyle name="常规 5 5 2 2 3 14" xfId="36662"/>
    <cellStyle name="常规 5 5 2 2 3 15" xfId="36663"/>
    <cellStyle name="常规 5 5 2 2 3 2" xfId="36664"/>
    <cellStyle name="常规 5 5 2 2 3 3" xfId="36665"/>
    <cellStyle name="常规 5 5 2 2 3 4" xfId="36666"/>
    <cellStyle name="常规 5 5 2 2 3 5" xfId="36667"/>
    <cellStyle name="常规 5 5 2 2 3 6" xfId="36668"/>
    <cellStyle name="常规 5 5 2 2 3 7" xfId="36669"/>
    <cellStyle name="常规 5 5 2 2 3 8" xfId="36670"/>
    <cellStyle name="常规 5 5 2 2 3 9" xfId="36671"/>
    <cellStyle name="常规 5 5 2 2 4" xfId="36672"/>
    <cellStyle name="常规 5 5 2 2 4 2" xfId="36673"/>
    <cellStyle name="常规 5 5 2 2 5" xfId="36674"/>
    <cellStyle name="常规 5 5 2 2 6" xfId="36675"/>
    <cellStyle name="常规 5 5 2 3" xfId="36676"/>
    <cellStyle name="常规 5 5 2 3 2" xfId="36677"/>
    <cellStyle name="常规 5 5 2 3 2 10" xfId="36678"/>
    <cellStyle name="常规 5 5 2 3 2 11" xfId="36679"/>
    <cellStyle name="常规 5 5 2 3 2 12" xfId="36680"/>
    <cellStyle name="常规 5 5 2 3 2 13" xfId="11921"/>
    <cellStyle name="常规 5 5 2 3 2 14" xfId="12488"/>
    <cellStyle name="常规 5 5 2 3 2 15" xfId="36681"/>
    <cellStyle name="常规 5 5 2 3 2 2" xfId="36682"/>
    <cellStyle name="常规 5 5 2 3 2 2 2" xfId="36683"/>
    <cellStyle name="常规 5 5 2 3 2 2 2 2" xfId="36684"/>
    <cellStyle name="常规 5 5 2 3 2 2 2 3" xfId="36685"/>
    <cellStyle name="常规 5 5 2 3 2 2 3" xfId="36686"/>
    <cellStyle name="常规 5 5 2 3 2 3" xfId="36687"/>
    <cellStyle name="常规 5 5 2 3 2 3 2" xfId="36688"/>
    <cellStyle name="常规 5 5 2 3 2 3 3" xfId="36689"/>
    <cellStyle name="常规 5 5 2 3 2 4" xfId="36690"/>
    <cellStyle name="常规 5 5 2 3 2 5" xfId="36691"/>
    <cellStyle name="常规 5 5 2 3 2 6" xfId="36692"/>
    <cellStyle name="常规 5 5 2 3 2 7" xfId="36693"/>
    <cellStyle name="常规 5 5 2 3 2 8" xfId="36694"/>
    <cellStyle name="常规 5 5 2 3 2 9" xfId="36695"/>
    <cellStyle name="常规 5 5 2 3 3" xfId="36696"/>
    <cellStyle name="常规 5 5 2 3 3 2" xfId="36697"/>
    <cellStyle name="常规 5 5 2 3 3 2 2" xfId="36698"/>
    <cellStyle name="常规 5 5 2 3 3 2 3" xfId="36699"/>
    <cellStyle name="常规 5 5 2 3 3 3" xfId="36700"/>
    <cellStyle name="常规 5 5 2 3 4" xfId="36701"/>
    <cellStyle name="常规 5 5 2 3 4 2" xfId="36702"/>
    <cellStyle name="常规 5 5 2 3 5" xfId="36703"/>
    <cellStyle name="常规 5 5 2 3 5 2" xfId="36704"/>
    <cellStyle name="常规 5 5 2 3 6" xfId="11497"/>
    <cellStyle name="常规 5 5 2 3 7" xfId="11501"/>
    <cellStyle name="常规 5 5 2 4" xfId="36705"/>
    <cellStyle name="常规 5 5 2 4 2" xfId="36706"/>
    <cellStyle name="常规 5 5 2 4 2 2" xfId="36707"/>
    <cellStyle name="常规 5 5 2 4 2 2 10" xfId="36708"/>
    <cellStyle name="常规 5 5 2 4 2 2 11" xfId="36709"/>
    <cellStyle name="常规 5 5 2 4 2 2 12" xfId="36710"/>
    <cellStyle name="常规 5 5 2 4 2 2 13" xfId="36711"/>
    <cellStyle name="常规 5 5 2 4 2 2 14" xfId="36712"/>
    <cellStyle name="常规 5 5 2 4 2 2 15" xfId="36713"/>
    <cellStyle name="常规 5 5 2 4 2 2 2" xfId="25266"/>
    <cellStyle name="常规 5 5 2 4 2 2 3" xfId="25268"/>
    <cellStyle name="常规 5 5 2 4 2 2 4" xfId="36714"/>
    <cellStyle name="常规 5 5 2 4 2 2 5" xfId="36715"/>
    <cellStyle name="常规 5 5 2 4 2 2 6" xfId="36716"/>
    <cellStyle name="常规 5 5 2 4 2 2 7" xfId="36717"/>
    <cellStyle name="常规 5 5 2 4 2 2 8" xfId="36718"/>
    <cellStyle name="常规 5 5 2 4 2 2 9" xfId="36719"/>
    <cellStyle name="常规 5 5 2 4 2 3" xfId="36720"/>
    <cellStyle name="常规 5 5 2 4 3" xfId="36721"/>
    <cellStyle name="常规 5 5 2 4 3 2" xfId="36722"/>
    <cellStyle name="常规 5 5 2 4 3 2 10" xfId="36723"/>
    <cellStyle name="常规 5 5 2 4 3 2 11" xfId="36724"/>
    <cellStyle name="常规 5 5 2 4 3 2 12" xfId="36725"/>
    <cellStyle name="常规 5 5 2 4 3 2 13" xfId="36726"/>
    <cellStyle name="常规 5 5 2 4 3 2 14" xfId="36727"/>
    <cellStyle name="常规 5 5 2 4 3 2 15" xfId="36728"/>
    <cellStyle name="常规 5 5 2 4 3 2 2" xfId="36729"/>
    <cellStyle name="常规 5 5 2 4 3 2 3" xfId="36730"/>
    <cellStyle name="常规 5 5 2 4 3 2 4" xfId="36731"/>
    <cellStyle name="常规 5 5 2 4 3 2 5" xfId="36732"/>
    <cellStyle name="常规 5 5 2 4 3 2 6" xfId="36733"/>
    <cellStyle name="常规 5 5 2 4 3 2 7" xfId="36734"/>
    <cellStyle name="常规 5 5 2 4 3 2 8" xfId="36735"/>
    <cellStyle name="常规 5 5 2 4 3 2 9" xfId="36736"/>
    <cellStyle name="常规 5 5 2 4 4" xfId="36737"/>
    <cellStyle name="常规 5 5 2 4 4 10" xfId="36738"/>
    <cellStyle name="常规 5 5 2 4 4 11" xfId="36739"/>
    <cellStyle name="常规 5 5 2 4 4 12" xfId="36740"/>
    <cellStyle name="常规 5 5 2 4 4 13" xfId="36741"/>
    <cellStyle name="常规 5 5 2 4 4 14" xfId="36742"/>
    <cellStyle name="常规 5 5 2 4 4 15" xfId="21677"/>
    <cellStyle name="常规 5 5 2 4 4 2" xfId="36743"/>
    <cellStyle name="常规 5 5 2 4 4 3" xfId="21684"/>
    <cellStyle name="常规 5 5 2 4 4 4" xfId="21688"/>
    <cellStyle name="常规 5 5 2 4 4 5" xfId="21691"/>
    <cellStyle name="常规 5 5 2 4 4 6" xfId="21693"/>
    <cellStyle name="常规 5 5 2 4 4 7" xfId="21695"/>
    <cellStyle name="常规 5 5 2 4 4 8" xfId="21698"/>
    <cellStyle name="常规 5 5 2 4 4 9" xfId="21701"/>
    <cellStyle name="常规 5 5 2 4 5" xfId="36744"/>
    <cellStyle name="常规 5 5 2 4 6" xfId="36745"/>
    <cellStyle name="常规 5 5 2 5" xfId="36746"/>
    <cellStyle name="常规 5 5 2 5 10" xfId="36747"/>
    <cellStyle name="常规 5 5 2 5 11" xfId="36748"/>
    <cellStyle name="常规 5 5 2 5 12" xfId="36749"/>
    <cellStyle name="常规 5 5 2 5 13" xfId="36750"/>
    <cellStyle name="常规 5 5 2 5 14" xfId="36751"/>
    <cellStyle name="常规 5 5 2 5 15" xfId="36752"/>
    <cellStyle name="常规 5 5 2 5 2" xfId="36753"/>
    <cellStyle name="常规 5 5 2 5 2 2" xfId="36754"/>
    <cellStyle name="常规 5 5 2 5 2 2 2" xfId="36755"/>
    <cellStyle name="常规 5 5 2 5 2 2 3" xfId="36756"/>
    <cellStyle name="常规 5 5 2 5 2 3" xfId="36757"/>
    <cellStyle name="常规 5 5 2 5 3" xfId="36758"/>
    <cellStyle name="常规 5 5 2 5 3 2" xfId="36759"/>
    <cellStyle name="常规 5 5 2 5 3 3" xfId="36760"/>
    <cellStyle name="常规 5 5 2 5 4" xfId="36761"/>
    <cellStyle name="常规 5 5 2 5 5" xfId="36762"/>
    <cellStyle name="常规 5 5 2 5 6" xfId="36763"/>
    <cellStyle name="常规 5 5 2 5 7" xfId="36764"/>
    <cellStyle name="常规 5 5 2 5 8" xfId="36765"/>
    <cellStyle name="常规 5 5 2 5 9" xfId="36766"/>
    <cellStyle name="常规 5 5 2 6" xfId="36767"/>
    <cellStyle name="常规 5 5 2 6 2" xfId="36768"/>
    <cellStyle name="常规 5 5 2 6 2 2" xfId="36769"/>
    <cellStyle name="常规 5 5 2 6 2 3" xfId="36770"/>
    <cellStyle name="常规 5 5 2 6 3" xfId="36771"/>
    <cellStyle name="常规 5 5 2 7" xfId="36772"/>
    <cellStyle name="常规 5 5 2 7 2" xfId="36773"/>
    <cellStyle name="常规 5 5 2 7 2 2" xfId="36774"/>
    <cellStyle name="常规 5 5 2 7 2 3" xfId="36775"/>
    <cellStyle name="常规 5 5 2 7 3" xfId="36776"/>
    <cellStyle name="常规 5 5 2 8" xfId="36777"/>
    <cellStyle name="常规 5 5 2 8 2" xfId="36778"/>
    <cellStyle name="常规 5 5 2 9" xfId="36779"/>
    <cellStyle name="常规 5 5 2 9 2" xfId="36780"/>
    <cellStyle name="常规 5 5 3" xfId="36781"/>
    <cellStyle name="常规 5 5 3 2" xfId="36782"/>
    <cellStyle name="常规 5 5 3 2 2" xfId="36783"/>
    <cellStyle name="常规 5 5 3 2 2 10" xfId="36784"/>
    <cellStyle name="常规 5 5 3 2 2 11" xfId="36785"/>
    <cellStyle name="常规 5 5 3 2 2 12" xfId="36786"/>
    <cellStyle name="常规 5 5 3 2 2 13" xfId="36787"/>
    <cellStyle name="常规 5 5 3 2 2 14" xfId="36788"/>
    <cellStyle name="常规 5 5 3 2 2 15" xfId="36789"/>
    <cellStyle name="常规 5 5 3 2 2 2" xfId="36790"/>
    <cellStyle name="常规 5 5 3 2 2 3" xfId="36791"/>
    <cellStyle name="常规 5 5 3 2 2 4" xfId="36792"/>
    <cellStyle name="常规 5 5 3 2 2 5" xfId="36793"/>
    <cellStyle name="常规 5 5 3 2 2 6" xfId="36794"/>
    <cellStyle name="常规 5 5 3 2 2 7" xfId="36795"/>
    <cellStyle name="常规 5 5 3 2 2 8" xfId="36796"/>
    <cellStyle name="常规 5 5 3 2 2 9" xfId="36797"/>
    <cellStyle name="常规 5 5 3 2 3" xfId="36798"/>
    <cellStyle name="常规 5 5 3 2 3 2" xfId="36799"/>
    <cellStyle name="常规 5 5 3 2 4" xfId="36800"/>
    <cellStyle name="常规 5 5 3 2 5" xfId="36801"/>
    <cellStyle name="常规 5 5 3 3" xfId="36802"/>
    <cellStyle name="常规 5 5 3 3 2" xfId="36803"/>
    <cellStyle name="常规 5 5 3 3 2 2" xfId="36804"/>
    <cellStyle name="常规 5 5 3 3 2 2 10" xfId="36805"/>
    <cellStyle name="常规 5 5 3 3 2 2 11" xfId="36806"/>
    <cellStyle name="常规 5 5 3 3 2 2 12" xfId="36807"/>
    <cellStyle name="常规 5 5 3 3 2 2 13" xfId="36808"/>
    <cellStyle name="常规 5 5 3 3 2 2 14" xfId="36809"/>
    <cellStyle name="常规 5 5 3 3 2 2 15" xfId="36810"/>
    <cellStyle name="常规 5 5 3 3 2 2 2" xfId="36811"/>
    <cellStyle name="常规 5 5 3 3 2 2 3" xfId="3249"/>
    <cellStyle name="常规 5 5 3 3 2 2 4" xfId="4122"/>
    <cellStyle name="常规 5 5 3 3 2 2 5" xfId="36812"/>
    <cellStyle name="常规 5 5 3 3 2 2 6" xfId="36813"/>
    <cellStyle name="常规 5 5 3 3 2 2 7" xfId="36814"/>
    <cellStyle name="常规 5 5 3 3 2 2 8" xfId="36815"/>
    <cellStyle name="常规 5 5 3 3 2 2 9" xfId="36816"/>
    <cellStyle name="常规 5 5 3 3 3" xfId="23378"/>
    <cellStyle name="常规 5 5 3 3 3 2" xfId="36817"/>
    <cellStyle name="常规 5 5 3 3 3 2 10" xfId="36818"/>
    <cellStyle name="常规 5 5 3 3 3 2 11" xfId="36819"/>
    <cellStyle name="常规 5 5 3 3 3 2 12" xfId="36820"/>
    <cellStyle name="常规 5 5 3 3 3 2 13" xfId="36821"/>
    <cellStyle name="常规 5 5 3 3 3 2 14" xfId="36822"/>
    <cellStyle name="常规 5 5 3 3 3 2 15" xfId="36823"/>
    <cellStyle name="常规 5 5 3 3 3 2 2" xfId="22679"/>
    <cellStyle name="常规 5 5 3 3 3 2 3" xfId="22681"/>
    <cellStyle name="常规 5 5 3 3 3 2 4" xfId="22684"/>
    <cellStyle name="常规 5 5 3 3 3 2 5" xfId="22687"/>
    <cellStyle name="常规 5 5 3 3 3 2 6" xfId="22689"/>
    <cellStyle name="常规 5 5 3 3 3 2 7" xfId="22691"/>
    <cellStyle name="常规 5 5 3 3 3 2 8" xfId="36824"/>
    <cellStyle name="常规 5 5 3 3 3 2 9" xfId="36825"/>
    <cellStyle name="常规 5 5 3 3 4" xfId="23380"/>
    <cellStyle name="常规 5 5 3 3 4 10" xfId="36826"/>
    <cellStyle name="常规 5 5 3 3 4 11" xfId="36827"/>
    <cellStyle name="常规 5 5 3 3 4 12" xfId="36828"/>
    <cellStyle name="常规 5 5 3 3 4 13" xfId="36829"/>
    <cellStyle name="常规 5 5 3 3 4 14" xfId="36830"/>
    <cellStyle name="常规 5 5 3 3 4 15" xfId="36831"/>
    <cellStyle name="常规 5 5 3 3 4 2" xfId="36832"/>
    <cellStyle name="常规 5 5 3 3 4 3" xfId="22081"/>
    <cellStyle name="常规 5 5 3 3 4 4" xfId="22106"/>
    <cellStyle name="常规 5 5 3 3 4 5" xfId="22111"/>
    <cellStyle name="常规 5 5 3 3 4 6" xfId="36833"/>
    <cellStyle name="常规 5 5 3 3 4 7" xfId="36834"/>
    <cellStyle name="常规 5 5 3 3 4 8" xfId="36835"/>
    <cellStyle name="常规 5 5 3 3 4 9" xfId="36836"/>
    <cellStyle name="常规 5 5 3 4" xfId="36837"/>
    <cellStyle name="常规 5 5 3 4 2" xfId="36838"/>
    <cellStyle name="常规 5 5 3 4 2 10" xfId="36839"/>
    <cellStyle name="常规 5 5 3 4 2 11" xfId="36840"/>
    <cellStyle name="常规 5 5 3 4 2 12" xfId="36841"/>
    <cellStyle name="常规 5 5 3 4 2 13" xfId="36842"/>
    <cellStyle name="常规 5 5 3 4 2 14" xfId="36843"/>
    <cellStyle name="常规 5 5 3 4 2 15" xfId="36844"/>
    <cellStyle name="常规 5 5 3 4 2 2" xfId="36845"/>
    <cellStyle name="常规 5 5 3 4 2 3" xfId="36846"/>
    <cellStyle name="常规 5 5 3 4 2 4" xfId="36847"/>
    <cellStyle name="常规 5 5 3 4 2 5" xfId="36848"/>
    <cellStyle name="常规 5 5 3 4 2 6" xfId="36849"/>
    <cellStyle name="常规 5 5 3 4 2 7" xfId="36850"/>
    <cellStyle name="常规 5 5 3 4 2 8" xfId="36851"/>
    <cellStyle name="常规 5 5 3 4 2 9" xfId="36852"/>
    <cellStyle name="常规 5 5 3 4 3" xfId="36853"/>
    <cellStyle name="常规 5 5 3 5" xfId="36854"/>
    <cellStyle name="常规 5 5 3 5 2" xfId="36855"/>
    <cellStyle name="常规 5 5 3 5 2 2" xfId="36856"/>
    <cellStyle name="常规 5 5 3 5 2 2 10" xfId="21183"/>
    <cellStyle name="常规 5 5 3 5 2 2 11" xfId="21187"/>
    <cellStyle name="常规 5 5 3 5 2 2 12" xfId="21189"/>
    <cellStyle name="常规 5 5 3 5 2 2 13" xfId="21191"/>
    <cellStyle name="常规 5 5 3 5 2 2 14" xfId="21193"/>
    <cellStyle name="常规 5 5 3 5 2 2 15" xfId="21195"/>
    <cellStyle name="常规 5 5 3 5 2 2 2" xfId="36857"/>
    <cellStyle name="常规 5 5 3 5 2 2 3" xfId="36858"/>
    <cellStyle name="常规 5 5 3 5 2 2 4" xfId="36859"/>
    <cellStyle name="常规 5 5 3 5 2 2 5" xfId="36860"/>
    <cellStyle name="常规 5 5 3 5 2 2 6" xfId="36861"/>
    <cellStyle name="常规 5 5 3 5 2 2 7" xfId="36862"/>
    <cellStyle name="常规 5 5 3 5 2 2 8" xfId="36863"/>
    <cellStyle name="常规 5 5 3 5 2 2 9" xfId="36864"/>
    <cellStyle name="常规 5 5 3 5 3" xfId="36865"/>
    <cellStyle name="常规 5 5 3 5 3 2" xfId="36866"/>
    <cellStyle name="常规 5 5 3 5 3 2 10" xfId="36867"/>
    <cellStyle name="常规 5 5 3 5 3 2 11" xfId="36868"/>
    <cellStyle name="常规 5 5 3 5 3 2 12" xfId="36869"/>
    <cellStyle name="常规 5 5 3 5 3 2 13" xfId="36870"/>
    <cellStyle name="常规 5 5 3 5 3 2 14" xfId="36871"/>
    <cellStyle name="常规 5 5 3 5 3 2 15" xfId="36872"/>
    <cellStyle name="常规 5 5 3 5 3 2 2" xfId="36873"/>
    <cellStyle name="常规 5 5 3 5 3 2 3" xfId="36874"/>
    <cellStyle name="常规 5 5 3 5 3 2 4" xfId="36875"/>
    <cellStyle name="常规 5 5 3 5 3 2 5" xfId="36876"/>
    <cellStyle name="常规 5 5 3 5 3 2 6" xfId="36877"/>
    <cellStyle name="常规 5 5 3 5 3 2 7" xfId="36878"/>
    <cellStyle name="常规 5 5 3 5 3 2 8" xfId="36879"/>
    <cellStyle name="常规 5 5 3 5 3 2 9" xfId="36880"/>
    <cellStyle name="常规 5 5 3 5 4" xfId="36881"/>
    <cellStyle name="常规 5 5 3 5 4 10" xfId="36882"/>
    <cellStyle name="常规 5 5 3 5 4 11" xfId="36883"/>
    <cellStyle name="常规 5 5 3 5 4 12" xfId="36884"/>
    <cellStyle name="常规 5 5 3 5 4 13" xfId="36885"/>
    <cellStyle name="常规 5 5 3 5 4 14" xfId="36886"/>
    <cellStyle name="常规 5 5 3 5 4 15" xfId="36887"/>
    <cellStyle name="常规 5 5 3 5 4 2" xfId="36888"/>
    <cellStyle name="常规 5 5 3 5 4 3" xfId="22192"/>
    <cellStyle name="常规 5 5 3 5 4 4" xfId="22203"/>
    <cellStyle name="常规 5 5 3 5 4 5" xfId="15964"/>
    <cellStyle name="常规 5 5 3 5 4 6" xfId="36889"/>
    <cellStyle name="常规 5 5 3 5 4 7" xfId="36890"/>
    <cellStyle name="常规 5 5 3 5 4 8" xfId="36891"/>
    <cellStyle name="常规 5 5 3 5 4 9" xfId="36892"/>
    <cellStyle name="常规 5 5 3 6" xfId="36893"/>
    <cellStyle name="常规 5 5 3 6 10" xfId="36894"/>
    <cellStyle name="常规 5 5 3 6 11" xfId="36895"/>
    <cellStyle name="常规 5 5 3 6 12" xfId="36896"/>
    <cellStyle name="常规 5 5 3 6 13" xfId="27943"/>
    <cellStyle name="常规 5 5 3 6 14" xfId="27945"/>
    <cellStyle name="常规 5 5 3 6 15" xfId="36897"/>
    <cellStyle name="常规 5 5 3 6 2" xfId="36898"/>
    <cellStyle name="常规 5 5 3 6 3" xfId="36899"/>
    <cellStyle name="常规 5 5 3 6 4" xfId="36900"/>
    <cellStyle name="常规 5 5 3 6 5" xfId="36901"/>
    <cellStyle name="常规 5 5 3 6 6" xfId="36902"/>
    <cellStyle name="常规 5 5 3 6 7" xfId="36903"/>
    <cellStyle name="常规 5 5 3 6 8" xfId="36904"/>
    <cellStyle name="常规 5 5 3 6 9" xfId="36905"/>
    <cellStyle name="常规 5 5 3 7" xfId="36906"/>
    <cellStyle name="常规 5 5 3 7 2" xfId="36907"/>
    <cellStyle name="常规 5 5 3 8" xfId="36908"/>
    <cellStyle name="常规 5 5 3 9" xfId="36909"/>
    <cellStyle name="常规 5 5 4" xfId="36910"/>
    <cellStyle name="常规 5 5 4 2" xfId="34757"/>
    <cellStyle name="常规 5 5 4 2 2" xfId="36911"/>
    <cellStyle name="常规 5 5 4 2 2 10" xfId="36912"/>
    <cellStyle name="常规 5 5 4 2 2 11" xfId="36913"/>
    <cellStyle name="常规 5 5 4 2 2 12" xfId="36914"/>
    <cellStyle name="常规 5 5 4 2 2 13" xfId="36915"/>
    <cellStyle name="常规 5 5 4 2 2 14" xfId="36916"/>
    <cellStyle name="常规 5 5 4 2 2 15" xfId="36917"/>
    <cellStyle name="常规 5 5 4 2 2 2" xfId="25378"/>
    <cellStyle name="常规 5 5 4 2 2 2 2" xfId="27808"/>
    <cellStyle name="常规 5 5 4 2 2 2 3" xfId="27810"/>
    <cellStyle name="常规 5 5 4 2 2 3" xfId="25381"/>
    <cellStyle name="常规 5 5 4 2 2 4" xfId="25384"/>
    <cellStyle name="常规 5 5 4 2 2 5" xfId="36918"/>
    <cellStyle name="常规 5 5 4 2 2 6" xfId="36919"/>
    <cellStyle name="常规 5 5 4 2 2 7" xfId="36920"/>
    <cellStyle name="常规 5 5 4 2 2 8" xfId="36921"/>
    <cellStyle name="常规 5 5 4 2 2 9" xfId="36922"/>
    <cellStyle name="常规 5 5 4 2 3" xfId="36923"/>
    <cellStyle name="常规 5 5 4 2 3 2" xfId="36924"/>
    <cellStyle name="常规 5 5 4 2 4" xfId="36925"/>
    <cellStyle name="常规 5 5 4 2 4 2" xfId="36926"/>
    <cellStyle name="常规 5 5 4 2 5" xfId="36927"/>
    <cellStyle name="常规 5 5 4 2 6" xfId="36928"/>
    <cellStyle name="常规 5 5 4 3" xfId="34759"/>
    <cellStyle name="常规 5 5 4 3 2" xfId="36929"/>
    <cellStyle name="常规 5 5 4 3 2 2" xfId="36930"/>
    <cellStyle name="常规 5 5 4 3 2 2 10" xfId="36931"/>
    <cellStyle name="常规 5 5 4 3 2 2 11" xfId="36932"/>
    <cellStyle name="常规 5 5 4 3 2 2 12" xfId="36933"/>
    <cellStyle name="常规 5 5 4 3 2 2 13" xfId="36934"/>
    <cellStyle name="常规 5 5 4 3 2 2 14" xfId="36935"/>
    <cellStyle name="常规 5 5 4 3 2 2 15" xfId="36936"/>
    <cellStyle name="常规 5 5 4 3 2 2 2" xfId="36937"/>
    <cellStyle name="常规 5 5 4 3 2 2 3" xfId="36938"/>
    <cellStyle name="常规 5 5 4 3 2 2 4" xfId="36939"/>
    <cellStyle name="常规 5 5 4 3 2 2 5" xfId="36940"/>
    <cellStyle name="常规 5 5 4 3 2 2 6" xfId="36941"/>
    <cellStyle name="常规 5 5 4 3 2 2 7" xfId="36942"/>
    <cellStyle name="常规 5 5 4 3 2 2 8" xfId="36943"/>
    <cellStyle name="常规 5 5 4 3 2 2 9" xfId="36944"/>
    <cellStyle name="常规 5 5 4 3 3" xfId="36945"/>
    <cellStyle name="常规 5 5 4 3 3 2" xfId="36946"/>
    <cellStyle name="常规 5 5 4 3 3 2 10" xfId="36947"/>
    <cellStyle name="常规 5 5 4 3 3 2 11" xfId="36948"/>
    <cellStyle name="常规 5 5 4 3 3 2 12" xfId="36949"/>
    <cellStyle name="常规 5 5 4 3 3 2 13" xfId="36950"/>
    <cellStyle name="常规 5 5 4 3 3 2 14" xfId="36951"/>
    <cellStyle name="常规 5 5 4 3 3 2 15" xfId="36952"/>
    <cellStyle name="常规 5 5 4 3 3 2 2" xfId="36953"/>
    <cellStyle name="常规 5 5 4 3 3 2 3" xfId="36954"/>
    <cellStyle name="常规 5 5 4 3 3 2 4" xfId="36955"/>
    <cellStyle name="常规 5 5 4 3 3 2 5" xfId="36956"/>
    <cellStyle name="常规 5 5 4 3 3 2 6" xfId="36957"/>
    <cellStyle name="常规 5 5 4 3 3 2 7" xfId="36958"/>
    <cellStyle name="常规 5 5 4 3 3 2 8" xfId="36959"/>
    <cellStyle name="常规 5 5 4 3 3 2 9" xfId="36960"/>
    <cellStyle name="常规 5 5 4 3 4" xfId="36961"/>
    <cellStyle name="常规 5 5 4 3 4 10" xfId="36962"/>
    <cellStyle name="常规 5 5 4 3 4 11" xfId="36963"/>
    <cellStyle name="常规 5 5 4 3 4 12" xfId="36964"/>
    <cellStyle name="常规 5 5 4 3 4 13" xfId="36965"/>
    <cellStyle name="常规 5 5 4 3 4 14" xfId="36966"/>
    <cellStyle name="常规 5 5 4 3 4 15" xfId="36967"/>
    <cellStyle name="常规 5 5 4 3 4 2" xfId="36968"/>
    <cellStyle name="常规 5 5 4 3 4 3" xfId="22470"/>
    <cellStyle name="常规 5 5 4 3 4 4" xfId="22485"/>
    <cellStyle name="常规 5 5 4 3 4 5" xfId="22487"/>
    <cellStyle name="常规 5 5 4 3 4 6" xfId="36969"/>
    <cellStyle name="常规 5 5 4 3 4 7" xfId="36970"/>
    <cellStyle name="常规 5 5 4 3 4 8" xfId="36971"/>
    <cellStyle name="常规 5 5 4 3 4 9" xfId="36972"/>
    <cellStyle name="常规 5 5 4 3 5" xfId="36973"/>
    <cellStyle name="常规 5 5 4 4" xfId="34761"/>
    <cellStyle name="常规 5 5 4 4 2" xfId="36974"/>
    <cellStyle name="常规 5 5 4 4 2 10" xfId="36975"/>
    <cellStyle name="常规 5 5 4 4 2 11" xfId="36976"/>
    <cellStyle name="常规 5 5 4 4 2 12" xfId="36977"/>
    <cellStyle name="常规 5 5 4 4 2 13" xfId="36978"/>
    <cellStyle name="常规 5 5 4 4 2 14" xfId="36979"/>
    <cellStyle name="常规 5 5 4 4 2 15" xfId="36980"/>
    <cellStyle name="常规 5 5 4 4 2 2" xfId="36981"/>
    <cellStyle name="常规 5 5 4 4 2 3" xfId="36982"/>
    <cellStyle name="常规 5 5 4 4 2 4" xfId="36983"/>
    <cellStyle name="常规 5 5 4 4 2 5" xfId="36984"/>
    <cellStyle name="常规 5 5 4 4 2 6" xfId="36985"/>
    <cellStyle name="常规 5 5 4 4 2 7" xfId="36986"/>
    <cellStyle name="常规 5 5 4 4 2 8" xfId="36987"/>
    <cellStyle name="常规 5 5 4 4 2 9" xfId="36988"/>
    <cellStyle name="常规 5 5 4 4 3" xfId="36989"/>
    <cellStyle name="常规 5 5 4 5" xfId="34763"/>
    <cellStyle name="常规 5 5 4 5 2" xfId="5387"/>
    <cellStyle name="常规 5 5 4 5 2 2" xfId="36990"/>
    <cellStyle name="常规 5 5 4 5 2 2 10" xfId="36991"/>
    <cellStyle name="常规 5 5 4 5 2 2 11" xfId="36992"/>
    <cellStyle name="常规 5 5 4 5 2 2 12" xfId="36993"/>
    <cellStyle name="常规 5 5 4 5 2 2 13" xfId="36994"/>
    <cellStyle name="常规 5 5 4 5 2 2 14" xfId="36995"/>
    <cellStyle name="常规 5 5 4 5 2 2 15" xfId="36996"/>
    <cellStyle name="常规 5 5 4 5 2 2 2" xfId="36997"/>
    <cellStyle name="常规 5 5 4 5 2 2 3" xfId="36998"/>
    <cellStyle name="常规 5 5 4 5 2 2 4" xfId="36999"/>
    <cellStyle name="常规 5 5 4 5 2 2 5" xfId="37000"/>
    <cellStyle name="常规 5 5 4 5 2 2 6" xfId="37001"/>
    <cellStyle name="常规 5 5 4 5 2 2 7" xfId="37002"/>
    <cellStyle name="常规 5 5 4 5 2 2 8" xfId="37003"/>
    <cellStyle name="常规 5 5 4 5 2 2 9" xfId="37004"/>
    <cellStyle name="常规 5 5 4 5 3" xfId="5396"/>
    <cellStyle name="常规 5 5 4 5 3 2" xfId="37005"/>
    <cellStyle name="常规 5 5 4 5 3 2 10" xfId="37006"/>
    <cellStyle name="常规 5 5 4 5 3 2 11" xfId="37007"/>
    <cellStyle name="常规 5 5 4 5 3 2 12" xfId="37008"/>
    <cellStyle name="常规 5 5 4 5 3 2 13" xfId="37009"/>
    <cellStyle name="常规 5 5 4 5 3 2 14" xfId="37010"/>
    <cellStyle name="常规 5 5 4 5 3 2 15" xfId="37011"/>
    <cellStyle name="常规 5 5 4 5 3 2 2" xfId="37012"/>
    <cellStyle name="常规 5 5 4 5 3 2 3" xfId="37013"/>
    <cellStyle name="常规 5 5 4 5 3 2 4" xfId="37014"/>
    <cellStyle name="常规 5 5 4 5 3 2 5" xfId="37015"/>
    <cellStyle name="常规 5 5 4 5 3 2 6" xfId="37016"/>
    <cellStyle name="常规 5 5 4 5 3 2 7" xfId="37017"/>
    <cellStyle name="常规 5 5 4 5 3 2 8" xfId="37018"/>
    <cellStyle name="常规 5 5 4 5 3 2 9" xfId="37019"/>
    <cellStyle name="常规 5 5 4 5 4" xfId="37020"/>
    <cellStyle name="常规 5 5 4 5 4 10" xfId="37021"/>
    <cellStyle name="常规 5 5 4 5 4 11" xfId="37022"/>
    <cellStyle name="常规 5 5 4 5 4 12" xfId="37023"/>
    <cellStyle name="常规 5 5 4 5 4 13" xfId="37024"/>
    <cellStyle name="常规 5 5 4 5 4 14" xfId="37025"/>
    <cellStyle name="常规 5 5 4 5 4 15" xfId="37026"/>
    <cellStyle name="常规 5 5 4 5 4 2" xfId="37027"/>
    <cellStyle name="常规 5 5 4 5 4 3" xfId="22565"/>
    <cellStyle name="常规 5 5 4 5 4 4" xfId="22579"/>
    <cellStyle name="常规 5 5 4 5 4 5" xfId="22583"/>
    <cellStyle name="常规 5 5 4 5 4 6" xfId="37028"/>
    <cellStyle name="常规 5 5 4 5 4 7" xfId="37029"/>
    <cellStyle name="常规 5 5 4 5 4 8" xfId="37030"/>
    <cellStyle name="常规 5 5 4 5 4 9" xfId="37031"/>
    <cellStyle name="常规 5 5 4 6" xfId="34765"/>
    <cellStyle name="常规 5 5 4 6 10" xfId="37032"/>
    <cellStyle name="常规 5 5 4 6 11" xfId="37033"/>
    <cellStyle name="常规 5 5 4 6 12" xfId="37034"/>
    <cellStyle name="常规 5 5 4 6 13" xfId="27975"/>
    <cellStyle name="常规 5 5 4 6 14" xfId="17180"/>
    <cellStyle name="常规 5 5 4 6 15" xfId="37035"/>
    <cellStyle name="常规 5 5 4 6 2" xfId="37036"/>
    <cellStyle name="常规 5 5 4 6 3" xfId="37037"/>
    <cellStyle name="常规 5 5 4 6 4" xfId="37038"/>
    <cellStyle name="常规 5 5 4 6 5" xfId="37039"/>
    <cellStyle name="常规 5 5 4 6 6" xfId="37040"/>
    <cellStyle name="常规 5 5 4 6 7" xfId="37041"/>
    <cellStyle name="常规 5 5 4 6 8" xfId="37042"/>
    <cellStyle name="常规 5 5 4 6 9" xfId="37043"/>
    <cellStyle name="常规 5 5 4 7" xfId="37044"/>
    <cellStyle name="常规 5 5 4 7 2" xfId="35868"/>
    <cellStyle name="常规 5 5 4 8" xfId="37045"/>
    <cellStyle name="常规 5 5 4 9" xfId="37046"/>
    <cellStyle name="常规 5 5 5" xfId="37047"/>
    <cellStyle name="常规 5 5 5 2" xfId="37048"/>
    <cellStyle name="常规 5 5 5 2 10" xfId="37049"/>
    <cellStyle name="常规 5 5 5 2 11" xfId="37050"/>
    <cellStyle name="常规 5 5 5 2 12" xfId="37051"/>
    <cellStyle name="常规 5 5 5 2 13" xfId="37052"/>
    <cellStyle name="常规 5 5 5 2 14" xfId="37053"/>
    <cellStyle name="常规 5 5 5 2 15" xfId="37054"/>
    <cellStyle name="常规 5 5 5 2 2" xfId="37055"/>
    <cellStyle name="常规 5 5 5 2 2 2" xfId="37056"/>
    <cellStyle name="常规 5 5 5 2 2 3" xfId="37057"/>
    <cellStyle name="常规 5 5 5 2 3" xfId="37058"/>
    <cellStyle name="常规 5 5 5 2 4" xfId="37059"/>
    <cellStyle name="常规 5 5 5 2 5" xfId="37060"/>
    <cellStyle name="常规 5 5 5 2 6" xfId="37061"/>
    <cellStyle name="常规 5 5 5 2 7" xfId="37062"/>
    <cellStyle name="常规 5 5 5 2 8" xfId="37063"/>
    <cellStyle name="常规 5 5 5 2 9" xfId="37064"/>
    <cellStyle name="常规 5 5 5 3" xfId="37065"/>
    <cellStyle name="常规 5 5 5 3 2" xfId="37066"/>
    <cellStyle name="常规 5 5 5 4" xfId="37067"/>
    <cellStyle name="常规 5 5 5 4 2" xfId="37068"/>
    <cellStyle name="常规 5 5 5 5" xfId="37069"/>
    <cellStyle name="常规 5 5 5 6" xfId="37070"/>
    <cellStyle name="常规 5 5 6" xfId="37071"/>
    <cellStyle name="常规 5 5 6 2" xfId="37072"/>
    <cellStyle name="常规 5 5 6 2 2" xfId="37073"/>
    <cellStyle name="常规 5 5 6 2 2 10" xfId="14615"/>
    <cellStyle name="常规 5 5 6 2 2 11" xfId="37074"/>
    <cellStyle name="常规 5 5 6 2 2 12" xfId="37075"/>
    <cellStyle name="常规 5 5 6 2 2 13" xfId="37076"/>
    <cellStyle name="常规 5 5 6 2 2 14" xfId="37077"/>
    <cellStyle name="常规 5 5 6 2 2 15" xfId="37078"/>
    <cellStyle name="常规 5 5 6 2 2 2" xfId="37079"/>
    <cellStyle name="常规 5 5 6 2 2 3" xfId="37080"/>
    <cellStyle name="常规 5 5 6 2 2 4" xfId="37081"/>
    <cellStyle name="常规 5 5 6 2 2 5" xfId="37082"/>
    <cellStyle name="常规 5 5 6 2 2 6" xfId="37083"/>
    <cellStyle name="常规 5 5 6 2 2 7" xfId="37084"/>
    <cellStyle name="常规 5 5 6 2 2 8" xfId="37085"/>
    <cellStyle name="常规 5 5 6 2 2 9" xfId="37086"/>
    <cellStyle name="常规 5 5 6 2 3" xfId="37087"/>
    <cellStyle name="常规 5 5 6 3" xfId="37088"/>
    <cellStyle name="常规 5 5 6 3 2" xfId="37089"/>
    <cellStyle name="常规 5 5 6 3 2 10" xfId="2259"/>
    <cellStyle name="常规 5 5 6 3 2 11" xfId="37090"/>
    <cellStyle name="常规 5 5 6 3 2 12" xfId="37091"/>
    <cellStyle name="常规 5 5 6 3 2 13" xfId="37092"/>
    <cellStyle name="常规 5 5 6 3 2 14" xfId="37093"/>
    <cellStyle name="常规 5 5 6 3 2 15" xfId="37094"/>
    <cellStyle name="常规 5 5 6 3 2 2" xfId="37095"/>
    <cellStyle name="常规 5 5 6 3 2 3" xfId="37096"/>
    <cellStyle name="常规 5 5 6 3 2 4" xfId="37097"/>
    <cellStyle name="常规 5 5 6 3 2 5" xfId="37098"/>
    <cellStyle name="常规 5 5 6 3 2 6" xfId="37099"/>
    <cellStyle name="常规 5 5 6 3 2 7" xfId="37100"/>
    <cellStyle name="常规 5 5 6 3 2 8" xfId="37101"/>
    <cellStyle name="常规 5 5 6 3 2 9" xfId="37102"/>
    <cellStyle name="常规 5 5 6 4" xfId="37103"/>
    <cellStyle name="常规 5 5 6 4 10" xfId="37104"/>
    <cellStyle name="常规 5 5 6 4 11" xfId="37105"/>
    <cellStyle name="常规 5 5 6 4 12" xfId="37106"/>
    <cellStyle name="常规 5 5 6 4 13" xfId="37107"/>
    <cellStyle name="常规 5 5 6 4 14" xfId="29297"/>
    <cellStyle name="常规 5 5 6 4 15" xfId="29302"/>
    <cellStyle name="常规 5 5 6 4 2" xfId="37108"/>
    <cellStyle name="常规 5 5 6 4 3" xfId="37109"/>
    <cellStyle name="常规 5 5 6 4 4" xfId="37110"/>
    <cellStyle name="常规 5 5 6 4 5" xfId="37111"/>
    <cellStyle name="常规 5 5 6 4 6" xfId="37112"/>
    <cellStyle name="常规 5 5 6 4 7" xfId="37113"/>
    <cellStyle name="常规 5 5 6 4 8" xfId="37114"/>
    <cellStyle name="常规 5 5 6 4 9" xfId="37115"/>
    <cellStyle name="常规 5 5 6 5" xfId="37116"/>
    <cellStyle name="常规 5 5 6 6" xfId="37117"/>
    <cellStyle name="常规 5 5 7" xfId="37118"/>
    <cellStyle name="常规 5 5 7 2" xfId="37119"/>
    <cellStyle name="常规 5 5 7 2 10" xfId="37120"/>
    <cellStyle name="常规 5 5 7 2 11" xfId="37121"/>
    <cellStyle name="常规 5 5 7 2 12" xfId="27859"/>
    <cellStyle name="常规 5 5 7 2 13" xfId="121"/>
    <cellStyle name="常规 5 5 7 2 14" xfId="37122"/>
    <cellStyle name="常规 5 5 7 2 15" xfId="37123"/>
    <cellStyle name="常规 5 5 7 2 2" xfId="37124"/>
    <cellStyle name="常规 5 5 7 2 3" xfId="37125"/>
    <cellStyle name="常规 5 5 7 2 4" xfId="37126"/>
    <cellStyle name="常规 5 5 7 2 5" xfId="37127"/>
    <cellStyle name="常规 5 5 7 2 6" xfId="37128"/>
    <cellStyle name="常规 5 5 7 2 7" xfId="37129"/>
    <cellStyle name="常规 5 5 7 2 8" xfId="37130"/>
    <cellStyle name="常规 5 5 7 2 9" xfId="37131"/>
    <cellStyle name="常规 5 5 7 3" xfId="37132"/>
    <cellStyle name="常规 5 5 7 3 2" xfId="37133"/>
    <cellStyle name="常规 5 5 7 4" xfId="37134"/>
    <cellStyle name="常规 5 5 7 5" xfId="37135"/>
    <cellStyle name="常规 5 5 8" xfId="37136"/>
    <cellStyle name="常规 5 5 8 2" xfId="37137"/>
    <cellStyle name="常规 5 5 8 2 2" xfId="37138"/>
    <cellStyle name="常规 5 5 8 2 2 10" xfId="37139"/>
    <cellStyle name="常规 5 5 8 2 2 11" xfId="37140"/>
    <cellStyle name="常规 5 5 8 2 2 12" xfId="37141"/>
    <cellStyle name="常规 5 5 8 2 2 13" xfId="37142"/>
    <cellStyle name="常规 5 5 8 2 2 14" xfId="37143"/>
    <cellStyle name="常规 5 5 8 2 2 15" xfId="37144"/>
    <cellStyle name="常规 5 5 8 2 2 2" xfId="37145"/>
    <cellStyle name="常规 5 5 8 2 2 3" xfId="37146"/>
    <cellStyle name="常规 5 5 8 2 2 4" xfId="37147"/>
    <cellStyle name="常规 5 5 8 2 2 5" xfId="37148"/>
    <cellStyle name="常规 5 5 8 2 2 6" xfId="37149"/>
    <cellStyle name="常规 5 5 8 2 2 7" xfId="37150"/>
    <cellStyle name="常规 5 5 8 2 2 8" xfId="37151"/>
    <cellStyle name="常规 5 5 8 2 2 9" xfId="37152"/>
    <cellStyle name="常规 5 5 8 3" xfId="37153"/>
    <cellStyle name="常规 5 5 8 3 2" xfId="37154"/>
    <cellStyle name="常规 5 5 8 3 2 10" xfId="37155"/>
    <cellStyle name="常规 5 5 8 3 2 11" xfId="37156"/>
    <cellStyle name="常规 5 5 8 3 2 12" xfId="37157"/>
    <cellStyle name="常规 5 5 8 3 2 13" xfId="37158"/>
    <cellStyle name="常规 5 5 8 3 2 14" xfId="37159"/>
    <cellStyle name="常规 5 5 8 3 2 15" xfId="37160"/>
    <cellStyle name="常规 5 5 8 3 2 2" xfId="37161"/>
    <cellStyle name="常规 5 5 8 3 2 3" xfId="37162"/>
    <cellStyle name="常规 5 5 8 3 2 4" xfId="37163"/>
    <cellStyle name="常规 5 5 8 3 2 5" xfId="37164"/>
    <cellStyle name="常规 5 5 8 3 2 6" xfId="37165"/>
    <cellStyle name="常规 5 5 8 3 2 7" xfId="37166"/>
    <cellStyle name="常规 5 5 8 3 2 8" xfId="37167"/>
    <cellStyle name="常规 5 5 8 3 2 9" xfId="37168"/>
    <cellStyle name="常规 5 5 8 4" xfId="37169"/>
    <cellStyle name="常规 5 5 8 4 10" xfId="10853"/>
    <cellStyle name="常规 5 5 8 4 11" xfId="10859"/>
    <cellStyle name="常规 5 5 8 4 12" xfId="10861"/>
    <cellStyle name="常规 5 5 8 4 13" xfId="10863"/>
    <cellStyle name="常规 5 5 8 4 14" xfId="10865"/>
    <cellStyle name="常规 5 5 8 4 15" xfId="10867"/>
    <cellStyle name="常规 5 5 8 4 2" xfId="37170"/>
    <cellStyle name="常规 5 5 8 4 3" xfId="37171"/>
    <cellStyle name="常规 5 5 8 4 4" xfId="37172"/>
    <cellStyle name="常规 5 5 8 4 5" xfId="37173"/>
    <cellStyle name="常规 5 5 8 4 6" xfId="37174"/>
    <cellStyle name="常规 5 5 8 4 7" xfId="37175"/>
    <cellStyle name="常规 5 5 8 4 8" xfId="37176"/>
    <cellStyle name="常规 5 5 8 4 9" xfId="37177"/>
    <cellStyle name="常规 5 5 8 5" xfId="37178"/>
    <cellStyle name="常规 5 5 9" xfId="28149"/>
    <cellStyle name="常规 5 5 9 10" xfId="37179"/>
    <cellStyle name="常规 5 5 9 11" xfId="37180"/>
    <cellStyle name="常规 5 5 9 12" xfId="37181"/>
    <cellStyle name="常规 5 5 9 13" xfId="37182"/>
    <cellStyle name="常规 5 5 9 14" xfId="37183"/>
    <cellStyle name="常规 5 5 9 15" xfId="37184"/>
    <cellStyle name="常规 5 5 9 2" xfId="37185"/>
    <cellStyle name="常规 5 5 9 3" xfId="37186"/>
    <cellStyle name="常规 5 5 9 4" xfId="37187"/>
    <cellStyle name="常规 5 5 9 5" xfId="37188"/>
    <cellStyle name="常规 5 5 9 6" xfId="37189"/>
    <cellStyle name="常规 5 5 9 7" xfId="37190"/>
    <cellStyle name="常规 5 5 9 8" xfId="37191"/>
    <cellStyle name="常规 5 5 9 9" xfId="37192"/>
    <cellStyle name="常规 5 6" xfId="37193"/>
    <cellStyle name="常规 5 6 10" xfId="37194"/>
    <cellStyle name="常规 5 6 10 2" xfId="37195"/>
    <cellStyle name="常规 5 6 11" xfId="37196"/>
    <cellStyle name="常规 5 6 12" xfId="37197"/>
    <cellStyle name="常规 5 6 12 2" xfId="37198"/>
    <cellStyle name="常规 5 6 13" xfId="37199"/>
    <cellStyle name="常规 5 6 2" xfId="37200"/>
    <cellStyle name="常规 5 6 2 10" xfId="37201"/>
    <cellStyle name="常规 5 6 2 11" xfId="37202"/>
    <cellStyle name="常规 5 6 2 2" xfId="37203"/>
    <cellStyle name="常规 5 6 2 2 2" xfId="37204"/>
    <cellStyle name="常规 5 6 2 2 2 2" xfId="37205"/>
    <cellStyle name="常规 5 6 2 2 2 2 2" xfId="37206"/>
    <cellStyle name="常规 5 6 2 2 2 2 2 10" xfId="37207"/>
    <cellStyle name="常规 5 6 2 2 2 2 2 11" xfId="37208"/>
    <cellStyle name="常规 5 6 2 2 2 2 2 12" xfId="37209"/>
    <cellStyle name="常规 5 6 2 2 2 2 2 13" xfId="37210"/>
    <cellStyle name="常规 5 6 2 2 2 2 2 14" xfId="37211"/>
    <cellStyle name="常规 5 6 2 2 2 2 2 15" xfId="37212"/>
    <cellStyle name="常规 5 6 2 2 2 2 2 2" xfId="37213"/>
    <cellStyle name="常规 5 6 2 2 2 2 2 3" xfId="37214"/>
    <cellStyle name="常规 5 6 2 2 2 2 2 4" xfId="37215"/>
    <cellStyle name="常规 5 6 2 2 2 2 2 5" xfId="37216"/>
    <cellStyle name="常规 5 6 2 2 2 2 2 6" xfId="37217"/>
    <cellStyle name="常规 5 6 2 2 2 2 2 7" xfId="37218"/>
    <cellStyle name="常规 5 6 2 2 2 2 2 8" xfId="37219"/>
    <cellStyle name="常规 5 6 2 2 2 2 2 9" xfId="37220"/>
    <cellStyle name="常规 5 6 2 2 2 3" xfId="37221"/>
    <cellStyle name="常规 5 6 2 2 2 3 2" xfId="37222"/>
    <cellStyle name="常规 5 6 2 2 2 3 2 10" xfId="37223"/>
    <cellStyle name="常规 5 6 2 2 2 3 2 11" xfId="37224"/>
    <cellStyle name="常规 5 6 2 2 2 3 2 12" xfId="37225"/>
    <cellStyle name="常规 5 6 2 2 2 3 2 13" xfId="37226"/>
    <cellStyle name="常规 5 6 2 2 2 3 2 14" xfId="37227"/>
    <cellStyle name="常规 5 6 2 2 2 3 2 15" xfId="37228"/>
    <cellStyle name="常规 5 6 2 2 2 3 2 2" xfId="37229"/>
    <cellStyle name="常规 5 6 2 2 2 3 2 3" xfId="37230"/>
    <cellStyle name="常规 5 6 2 2 2 3 2 4" xfId="37231"/>
    <cellStyle name="常规 5 6 2 2 2 3 2 5" xfId="37232"/>
    <cellStyle name="常规 5 6 2 2 2 3 2 6" xfId="37233"/>
    <cellStyle name="常规 5 6 2 2 2 3 2 7" xfId="37234"/>
    <cellStyle name="常规 5 6 2 2 2 3 2 8" xfId="37235"/>
    <cellStyle name="常规 5 6 2 2 2 3 2 9" xfId="37236"/>
    <cellStyle name="常规 5 6 2 2 2 4" xfId="37237"/>
    <cellStyle name="常规 5 6 2 2 2 4 10" xfId="37238"/>
    <cellStyle name="常规 5 6 2 2 2 4 11" xfId="37239"/>
    <cellStyle name="常规 5 6 2 2 2 4 12" xfId="37240"/>
    <cellStyle name="常规 5 6 2 2 2 4 13" xfId="37241"/>
    <cellStyle name="常规 5 6 2 2 2 4 14" xfId="37242"/>
    <cellStyle name="常规 5 6 2 2 2 4 15" xfId="37243"/>
    <cellStyle name="常规 5 6 2 2 2 4 2" xfId="37244"/>
    <cellStyle name="常规 5 6 2 2 2 4 3" xfId="37245"/>
    <cellStyle name="常规 5 6 2 2 2 4 4" xfId="37246"/>
    <cellStyle name="常规 5 6 2 2 2 4 5" xfId="37247"/>
    <cellStyle name="常规 5 6 2 2 2 4 6" xfId="37248"/>
    <cellStyle name="常规 5 6 2 2 2 4 7" xfId="37249"/>
    <cellStyle name="常规 5 6 2 2 2 4 8" xfId="37250"/>
    <cellStyle name="常规 5 6 2 2 2 4 9" xfId="37251"/>
    <cellStyle name="常规 5 6 2 2 2 5" xfId="37252"/>
    <cellStyle name="常规 5 6 2 2 3" xfId="37253"/>
    <cellStyle name="常规 5 6 2 2 3 10" xfId="37254"/>
    <cellStyle name="常规 5 6 2 2 3 11" xfId="37255"/>
    <cellStyle name="常规 5 6 2 2 3 12" xfId="37256"/>
    <cellStyle name="常规 5 6 2 2 3 13" xfId="37257"/>
    <cellStyle name="常规 5 6 2 2 3 14" xfId="37258"/>
    <cellStyle name="常规 5 6 2 2 3 15" xfId="37259"/>
    <cellStyle name="常规 5 6 2 2 3 2" xfId="37260"/>
    <cellStyle name="常规 5 6 2 2 3 3" xfId="37261"/>
    <cellStyle name="常规 5 6 2 2 3 4" xfId="37262"/>
    <cellStyle name="常规 5 6 2 2 3 5" xfId="37263"/>
    <cellStyle name="常规 5 6 2 2 3 6" xfId="32238"/>
    <cellStyle name="常规 5 6 2 2 3 7" xfId="32240"/>
    <cellStyle name="常规 5 6 2 2 3 8" xfId="32243"/>
    <cellStyle name="常规 5 6 2 2 3 9" xfId="32245"/>
    <cellStyle name="常规 5 6 2 2 4" xfId="37264"/>
    <cellStyle name="常规 5 6 2 2 4 2" xfId="37265"/>
    <cellStyle name="常规 5 6 2 2 5" xfId="37266"/>
    <cellStyle name="常规 5 6 2 2 6" xfId="26376"/>
    <cellStyle name="常规 5 6 2 3" xfId="37267"/>
    <cellStyle name="常规 5 6 2 3 2" xfId="37268"/>
    <cellStyle name="常规 5 6 2 3 2 10" xfId="37269"/>
    <cellStyle name="常规 5 6 2 3 2 11" xfId="37270"/>
    <cellStyle name="常规 5 6 2 3 2 12" xfId="37271"/>
    <cellStyle name="常规 5 6 2 3 2 13" xfId="37272"/>
    <cellStyle name="常规 5 6 2 3 2 14" xfId="37273"/>
    <cellStyle name="常规 5 6 2 3 2 15" xfId="37274"/>
    <cellStyle name="常规 5 6 2 3 2 2" xfId="37275"/>
    <cellStyle name="常规 5 6 2 3 2 2 2" xfId="37276"/>
    <cellStyle name="常规 5 6 2 3 2 2 2 2" xfId="37277"/>
    <cellStyle name="常规 5 6 2 3 2 2 2 3" xfId="37278"/>
    <cellStyle name="常规 5 6 2 3 2 2 3" xfId="37279"/>
    <cellStyle name="常规 5 6 2 3 2 3" xfId="37280"/>
    <cellStyle name="常规 5 6 2 3 2 3 2" xfId="6626"/>
    <cellStyle name="常规 5 6 2 3 2 3 3" xfId="6"/>
    <cellStyle name="常规 5 6 2 3 2 4" xfId="37281"/>
    <cellStyle name="常规 5 6 2 3 2 5" xfId="37282"/>
    <cellStyle name="常规 5 6 2 3 2 6" xfId="37283"/>
    <cellStyle name="常规 5 6 2 3 2 7" xfId="37284"/>
    <cellStyle name="常规 5 6 2 3 2 8" xfId="37285"/>
    <cellStyle name="常规 5 6 2 3 2 9" xfId="37286"/>
    <cellStyle name="常规 5 6 2 3 3" xfId="37287"/>
    <cellStyle name="常规 5 6 2 3 3 2" xfId="37288"/>
    <cellStyle name="常规 5 6 2 3 3 2 2" xfId="37289"/>
    <cellStyle name="常规 5 6 2 3 3 2 3" xfId="37290"/>
    <cellStyle name="常规 5 6 2 3 3 3" xfId="37291"/>
    <cellStyle name="常规 5 6 2 3 4" xfId="37292"/>
    <cellStyle name="常规 5 6 2 3 4 2" xfId="37293"/>
    <cellStyle name="常规 5 6 2 3 5" xfId="37294"/>
    <cellStyle name="常规 5 6 2 3 5 2" xfId="37295"/>
    <cellStyle name="常规 5 6 2 3 6" xfId="11570"/>
    <cellStyle name="常规 5 6 2 3 7" xfId="11578"/>
    <cellStyle name="常规 5 6 2 4" xfId="37296"/>
    <cellStyle name="常规 5 6 2 4 2" xfId="37297"/>
    <cellStyle name="常规 5 6 2 4 2 2" xfId="37298"/>
    <cellStyle name="常规 5 6 2 4 2 2 10" xfId="37299"/>
    <cellStyle name="常规 5 6 2 4 2 2 11" xfId="37300"/>
    <cellStyle name="常规 5 6 2 4 2 2 12" xfId="28714"/>
    <cellStyle name="常规 5 6 2 4 2 2 13" xfId="28717"/>
    <cellStyle name="常规 5 6 2 4 2 2 14" xfId="37301"/>
    <cellStyle name="常规 5 6 2 4 2 2 15" xfId="37302"/>
    <cellStyle name="常规 5 6 2 4 2 2 2" xfId="37303"/>
    <cellStyle name="常规 5 6 2 4 2 2 3" xfId="37304"/>
    <cellStyle name="常规 5 6 2 4 2 2 4" xfId="37305"/>
    <cellStyle name="常规 5 6 2 4 2 2 5" xfId="37306"/>
    <cellStyle name="常规 5 6 2 4 2 2 6" xfId="37307"/>
    <cellStyle name="常规 5 6 2 4 2 2 7" xfId="37308"/>
    <cellStyle name="常规 5 6 2 4 2 2 8" xfId="37309"/>
    <cellStyle name="常规 5 6 2 4 2 2 9" xfId="37310"/>
    <cellStyle name="常规 5 6 2 4 2 3" xfId="37311"/>
    <cellStyle name="常规 5 6 2 4 3" xfId="37312"/>
    <cellStyle name="常规 5 6 2 4 3 2" xfId="37313"/>
    <cellStyle name="常规 5 6 2 4 3 2 10" xfId="37314"/>
    <cellStyle name="常规 5 6 2 4 3 2 11" xfId="37315"/>
    <cellStyle name="常规 5 6 2 4 3 2 12" xfId="37316"/>
    <cellStyle name="常规 5 6 2 4 3 2 13" xfId="37317"/>
    <cellStyle name="常规 5 6 2 4 3 2 14" xfId="37318"/>
    <cellStyle name="常规 5 6 2 4 3 2 15" xfId="37319"/>
    <cellStyle name="常规 5 6 2 4 3 2 2" xfId="37320"/>
    <cellStyle name="常规 5 6 2 4 3 2 3" xfId="37321"/>
    <cellStyle name="常规 5 6 2 4 3 2 4" xfId="37322"/>
    <cellStyle name="常规 5 6 2 4 3 2 5" xfId="37323"/>
    <cellStyle name="常规 5 6 2 4 3 2 6" xfId="37324"/>
    <cellStyle name="常规 5 6 2 4 3 2 7" xfId="37325"/>
    <cellStyle name="常规 5 6 2 4 3 2 8" xfId="37326"/>
    <cellStyle name="常规 5 6 2 4 3 2 9" xfId="37327"/>
    <cellStyle name="常规 5 6 2 4 4" xfId="37328"/>
    <cellStyle name="常规 5 6 2 4 4 10" xfId="37329"/>
    <cellStyle name="常规 5 6 2 4 4 11" xfId="37330"/>
    <cellStyle name="常规 5 6 2 4 4 12" xfId="37331"/>
    <cellStyle name="常规 5 6 2 4 4 13" xfId="37332"/>
    <cellStyle name="常规 5 6 2 4 4 14" xfId="37333"/>
    <cellStyle name="常规 5 6 2 4 4 15" xfId="37334"/>
    <cellStyle name="常规 5 6 2 4 4 2" xfId="37335"/>
    <cellStyle name="常规 5 6 2 4 4 3" xfId="37336"/>
    <cellStyle name="常规 5 6 2 4 4 4" xfId="37337"/>
    <cellStyle name="常规 5 6 2 4 4 5" xfId="33887"/>
    <cellStyle name="常规 5 6 2 4 4 6" xfId="33891"/>
    <cellStyle name="常规 5 6 2 4 4 7" xfId="33895"/>
    <cellStyle name="常规 5 6 2 4 4 8" xfId="33897"/>
    <cellStyle name="常规 5 6 2 4 4 9" xfId="37338"/>
    <cellStyle name="常规 5 6 2 4 5" xfId="37339"/>
    <cellStyle name="常规 5 6 2 4 6" xfId="11601"/>
    <cellStyle name="常规 5 6 2 5" xfId="37340"/>
    <cellStyle name="常规 5 6 2 5 10" xfId="29825"/>
    <cellStyle name="常规 5 6 2 5 11" xfId="29828"/>
    <cellStyle name="常规 5 6 2 5 12" xfId="37341"/>
    <cellStyle name="常规 5 6 2 5 13" xfId="37342"/>
    <cellStyle name="常规 5 6 2 5 14" xfId="37343"/>
    <cellStyle name="常规 5 6 2 5 15" xfId="37344"/>
    <cellStyle name="常规 5 6 2 5 2" xfId="37345"/>
    <cellStyle name="常规 5 6 2 5 2 2" xfId="37346"/>
    <cellStyle name="常规 5 6 2 5 2 2 2" xfId="37347"/>
    <cellStyle name="常规 5 6 2 5 2 2 3" xfId="37348"/>
    <cellStyle name="常规 5 6 2 5 2 3" xfId="37349"/>
    <cellStyle name="常规 5 6 2 5 3" xfId="37350"/>
    <cellStyle name="常规 5 6 2 5 3 2" xfId="37351"/>
    <cellStyle name="常规 5 6 2 5 3 3" xfId="37352"/>
    <cellStyle name="常规 5 6 2 5 4" xfId="37353"/>
    <cellStyle name="常规 5 6 2 5 5" xfId="37354"/>
    <cellStyle name="常规 5 6 2 5 6" xfId="37355"/>
    <cellStyle name="常规 5 6 2 5 7" xfId="37356"/>
    <cellStyle name="常规 5 6 2 5 8" xfId="37357"/>
    <cellStyle name="常规 5 6 2 5 9" xfId="37358"/>
    <cellStyle name="常规 5 6 2 6" xfId="37359"/>
    <cellStyle name="常规 5 6 2 6 2" xfId="37360"/>
    <cellStyle name="常规 5 6 2 6 2 2" xfId="37361"/>
    <cellStyle name="常规 5 6 2 6 2 3" xfId="37362"/>
    <cellStyle name="常规 5 6 2 6 3" xfId="37363"/>
    <cellStyle name="常规 5 6 2 7" xfId="37364"/>
    <cellStyle name="常规 5 6 2 7 2" xfId="37365"/>
    <cellStyle name="常规 5 6 2 7 2 2" xfId="37366"/>
    <cellStyle name="常规 5 6 2 7 2 3" xfId="37367"/>
    <cellStyle name="常规 5 6 2 7 3" xfId="37368"/>
    <cellStyle name="常规 5 6 2 8" xfId="37369"/>
    <cellStyle name="常规 5 6 2 8 2" xfId="37370"/>
    <cellStyle name="常规 5 6 2 9" xfId="37371"/>
    <cellStyle name="常规 5 6 2 9 2" xfId="37372"/>
    <cellStyle name="常规 5 6 3" xfId="37373"/>
    <cellStyle name="常规 5 6 3 2" xfId="37374"/>
    <cellStyle name="常规 5 6 3 2 2" xfId="37375"/>
    <cellStyle name="常规 5 6 3 2 2 10" xfId="37376"/>
    <cellStyle name="常规 5 6 3 2 2 11" xfId="37377"/>
    <cellStyle name="常规 5 6 3 2 2 12" xfId="37378"/>
    <cellStyle name="常规 5 6 3 2 2 13" xfId="37379"/>
    <cellStyle name="常规 5 6 3 2 2 14" xfId="37380"/>
    <cellStyle name="常规 5 6 3 2 2 15" xfId="37381"/>
    <cellStyle name="常规 5 6 3 2 2 2" xfId="37382"/>
    <cellStyle name="常规 5 6 3 2 2 3" xfId="37383"/>
    <cellStyle name="常规 5 6 3 2 2 4" xfId="37384"/>
    <cellStyle name="常规 5 6 3 2 2 5" xfId="37385"/>
    <cellStyle name="常规 5 6 3 2 2 6" xfId="37386"/>
    <cellStyle name="常规 5 6 3 2 2 7" xfId="37387"/>
    <cellStyle name="常规 5 6 3 2 2 8" xfId="37388"/>
    <cellStyle name="常规 5 6 3 2 2 9" xfId="37389"/>
    <cellStyle name="常规 5 6 3 2 3" xfId="37390"/>
    <cellStyle name="常规 5 6 3 2 3 2" xfId="37391"/>
    <cellStyle name="常规 5 6 3 2 4" xfId="37392"/>
    <cellStyle name="常规 5 6 3 2 5" xfId="37393"/>
    <cellStyle name="常规 5 6 3 3" xfId="37394"/>
    <cellStyle name="常规 5 6 3 3 2" xfId="37395"/>
    <cellStyle name="常规 5 6 3 3 2 2" xfId="37396"/>
    <cellStyle name="常规 5 6 3 3 2 2 10" xfId="37397"/>
    <cellStyle name="常规 5 6 3 3 2 2 11" xfId="37398"/>
    <cellStyle name="常规 5 6 3 3 2 2 12" xfId="37399"/>
    <cellStyle name="常规 5 6 3 3 2 2 13" xfId="37400"/>
    <cellStyle name="常规 5 6 3 3 2 2 14" xfId="37401"/>
    <cellStyle name="常规 5 6 3 3 2 2 15" xfId="37402"/>
    <cellStyle name="常规 5 6 3 3 2 2 2" xfId="37403"/>
    <cellStyle name="常规 5 6 3 3 2 2 3" xfId="37404"/>
    <cellStyle name="常规 5 6 3 3 2 2 4" xfId="37405"/>
    <cellStyle name="常规 5 6 3 3 2 2 5" xfId="37406"/>
    <cellStyle name="常规 5 6 3 3 2 2 6" xfId="37407"/>
    <cellStyle name="常规 5 6 3 3 2 2 7" xfId="37408"/>
    <cellStyle name="常规 5 6 3 3 2 2 8" xfId="37409"/>
    <cellStyle name="常规 5 6 3 3 2 2 9" xfId="37410"/>
    <cellStyle name="常规 5 6 3 3 3" xfId="37411"/>
    <cellStyle name="常规 5 6 3 3 3 2" xfId="37412"/>
    <cellStyle name="常规 5 6 3 3 3 2 10" xfId="37413"/>
    <cellStyle name="常规 5 6 3 3 3 2 11" xfId="37414"/>
    <cellStyle name="常规 5 6 3 3 3 2 12" xfId="37415"/>
    <cellStyle name="常规 5 6 3 3 3 2 13" xfId="37416"/>
    <cellStyle name="常规 5 6 3 3 3 2 14" xfId="37417"/>
    <cellStyle name="常规 5 6 3 3 3 2 15" xfId="37418"/>
    <cellStyle name="常规 5 6 3 3 3 2 2" xfId="37419"/>
    <cellStyle name="常规 5 6 3 3 3 2 3" xfId="37420"/>
    <cellStyle name="常规 5 6 3 3 3 2 4" xfId="37421"/>
    <cellStyle name="常规 5 6 3 3 3 2 5" xfId="37422"/>
    <cellStyle name="常规 5 6 3 3 3 2 6" xfId="37423"/>
    <cellStyle name="常规 5 6 3 3 3 2 7" xfId="37424"/>
    <cellStyle name="常规 5 6 3 3 3 2 8" xfId="37425"/>
    <cellStyle name="常规 5 6 3 3 3 2 9" xfId="37426"/>
    <cellStyle name="常规 5 6 3 3 4" xfId="37427"/>
    <cellStyle name="常规 5 6 3 3 4 10" xfId="37428"/>
    <cellStyle name="常规 5 6 3 3 4 11" xfId="37429"/>
    <cellStyle name="常规 5 6 3 3 4 12" xfId="37430"/>
    <cellStyle name="常规 5 6 3 3 4 13" xfId="37431"/>
    <cellStyle name="常规 5 6 3 3 4 14" xfId="37432"/>
    <cellStyle name="常规 5 6 3 3 4 15" xfId="37433"/>
    <cellStyle name="常规 5 6 3 3 4 2" xfId="37434"/>
    <cellStyle name="常规 5 6 3 3 4 3" xfId="37435"/>
    <cellStyle name="常规 5 6 3 3 4 4" xfId="37436"/>
    <cellStyle name="常规 5 6 3 3 4 5" xfId="37437"/>
    <cellStyle name="常规 5 6 3 3 4 6" xfId="37438"/>
    <cellStyle name="常规 5 6 3 3 4 7" xfId="37439"/>
    <cellStyle name="常规 5 6 3 3 4 8" xfId="37440"/>
    <cellStyle name="常规 5 6 3 3 4 9" xfId="37441"/>
    <cellStyle name="常规 5 6 3 4" xfId="37442"/>
    <cellStyle name="常规 5 6 3 4 2" xfId="37443"/>
    <cellStyle name="常规 5 6 3 4 2 10" xfId="37444"/>
    <cellStyle name="常规 5 6 3 4 2 11" xfId="37445"/>
    <cellStyle name="常规 5 6 3 4 2 12" xfId="37446"/>
    <cellStyle name="常规 5 6 3 4 2 13" xfId="37447"/>
    <cellStyle name="常规 5 6 3 4 2 14" xfId="37448"/>
    <cellStyle name="常规 5 6 3 4 2 15" xfId="37449"/>
    <cellStyle name="常规 5 6 3 4 2 2" xfId="7861"/>
    <cellStyle name="常规 5 6 3 4 2 3" xfId="7870"/>
    <cellStyle name="常规 5 6 3 4 2 4" xfId="7873"/>
    <cellStyle name="常规 5 6 3 4 2 5" xfId="37450"/>
    <cellStyle name="常规 5 6 3 4 2 6" xfId="37451"/>
    <cellStyle name="常规 5 6 3 4 2 7" xfId="37452"/>
    <cellStyle name="常规 5 6 3 4 2 8" xfId="34135"/>
    <cellStyle name="常规 5 6 3 4 2 9" xfId="37453"/>
    <cellStyle name="常规 5 6 3 4 3" xfId="37454"/>
    <cellStyle name="常规 5 6 3 5" xfId="37455"/>
    <cellStyle name="常规 5 6 3 5 2" xfId="37456"/>
    <cellStyle name="常规 5 6 3 5 2 2" xfId="37457"/>
    <cellStyle name="常规 5 6 3 5 2 2 10" xfId="37458"/>
    <cellStyle name="常规 5 6 3 5 2 2 11" xfId="37459"/>
    <cellStyle name="常规 5 6 3 5 2 2 12" xfId="37460"/>
    <cellStyle name="常规 5 6 3 5 2 2 13" xfId="37461"/>
    <cellStyle name="常规 5 6 3 5 2 2 14" xfId="37462"/>
    <cellStyle name="常规 5 6 3 5 2 2 15" xfId="37463"/>
    <cellStyle name="常规 5 6 3 5 2 2 2" xfId="37464"/>
    <cellStyle name="常规 5 6 3 5 2 2 3" xfId="37465"/>
    <cellStyle name="常规 5 6 3 5 2 2 4" xfId="37466"/>
    <cellStyle name="常规 5 6 3 5 2 2 5" xfId="37467"/>
    <cellStyle name="常规 5 6 3 5 2 2 6" xfId="37468"/>
    <cellStyle name="常规 5 6 3 5 2 2 7" xfId="37469"/>
    <cellStyle name="常规 5 6 3 5 2 2 8" xfId="37470"/>
    <cellStyle name="常规 5 6 3 5 2 2 9" xfId="37471"/>
    <cellStyle name="常规 5 6 3 5 3" xfId="37472"/>
    <cellStyle name="常规 5 6 3 5 3 2" xfId="37473"/>
    <cellStyle name="常规 5 6 3 5 3 2 10" xfId="37474"/>
    <cellStyle name="常规 5 6 3 5 3 2 11" xfId="37475"/>
    <cellStyle name="常规 5 6 3 5 3 2 12" xfId="37476"/>
    <cellStyle name="常规 5 6 3 5 3 2 13" xfId="37477"/>
    <cellStyle name="常规 5 6 3 5 3 2 14" xfId="37478"/>
    <cellStyle name="常规 5 6 3 5 3 2 15" xfId="37479"/>
    <cellStyle name="常规 5 6 3 5 3 2 2" xfId="37480"/>
    <cellStyle name="常规 5 6 3 5 3 2 3" xfId="37481"/>
    <cellStyle name="常规 5 6 3 5 3 2 4" xfId="37482"/>
    <cellStyle name="常规 5 6 3 5 3 2 5" xfId="37483"/>
    <cellStyle name="常规 5 6 3 5 3 2 6" xfId="37484"/>
    <cellStyle name="常规 5 6 3 5 3 2 7" xfId="37485"/>
    <cellStyle name="常规 5 6 3 5 3 2 8" xfId="37486"/>
    <cellStyle name="常规 5 6 3 5 3 2 9" xfId="37487"/>
    <cellStyle name="常规 5 6 3 5 4" xfId="37488"/>
    <cellStyle name="常规 5 6 3 5 4 10" xfId="37489"/>
    <cellStyle name="常规 5 6 3 5 4 11" xfId="37490"/>
    <cellStyle name="常规 5 6 3 5 4 12" xfId="37491"/>
    <cellStyle name="常规 5 6 3 5 4 13" xfId="37492"/>
    <cellStyle name="常规 5 6 3 5 4 14" xfId="37493"/>
    <cellStyle name="常规 5 6 3 5 4 15" xfId="37494"/>
    <cellStyle name="常规 5 6 3 5 4 2" xfId="22956"/>
    <cellStyle name="常规 5 6 3 5 4 3" xfId="22958"/>
    <cellStyle name="常规 5 6 3 5 4 4" xfId="22960"/>
    <cellStyle name="常规 5 6 3 5 4 5" xfId="34051"/>
    <cellStyle name="常规 5 6 3 5 4 6" xfId="34053"/>
    <cellStyle name="常规 5 6 3 5 4 7" xfId="37496"/>
    <cellStyle name="常规 5 6 3 5 4 8" xfId="37497"/>
    <cellStyle name="常规 5 6 3 5 4 9" xfId="37498"/>
    <cellStyle name="常规 5 6 3 6" xfId="37499"/>
    <cellStyle name="常规 5 6 3 6 10" xfId="37500"/>
    <cellStyle name="常规 5 6 3 6 11" xfId="37501"/>
    <cellStyle name="常规 5 6 3 6 12" xfId="20190"/>
    <cellStyle name="常规 5 6 3 6 13" xfId="20194"/>
    <cellStyle name="常规 5 6 3 6 14" xfId="20197"/>
    <cellStyle name="常规 5 6 3 6 15" xfId="20200"/>
    <cellStyle name="常规 5 6 3 6 2" xfId="37502"/>
    <cellStyle name="常规 5 6 3 6 3" xfId="37503"/>
    <cellStyle name="常规 5 6 3 6 4" xfId="37504"/>
    <cellStyle name="常规 5 6 3 6 5" xfId="37505"/>
    <cellStyle name="常规 5 6 3 6 6" xfId="37506"/>
    <cellStyle name="常规 5 6 3 6 7" xfId="37507"/>
    <cellStyle name="常规 5 6 3 6 8" xfId="37508"/>
    <cellStyle name="常规 5 6 3 6 9" xfId="37509"/>
    <cellStyle name="常规 5 6 3 7" xfId="37510"/>
    <cellStyle name="常规 5 6 3 7 2" xfId="37511"/>
    <cellStyle name="常规 5 6 3 8" xfId="37512"/>
    <cellStyle name="常规 5 6 3 9" xfId="37513"/>
    <cellStyle name="常规 5 6 4" xfId="37514"/>
    <cellStyle name="常规 5 6 4 2" xfId="29967"/>
    <cellStyle name="常规 5 6 4 2 2" xfId="37515"/>
    <cellStyle name="常规 5 6 4 2 2 10" xfId="37516"/>
    <cellStyle name="常规 5 6 4 2 2 11" xfId="37517"/>
    <cellStyle name="常规 5 6 4 2 2 12" xfId="37518"/>
    <cellStyle name="常规 5 6 4 2 2 13" xfId="37519"/>
    <cellStyle name="常规 5 6 4 2 2 14" xfId="37520"/>
    <cellStyle name="常规 5 6 4 2 2 15" xfId="37521"/>
    <cellStyle name="常规 5 6 4 2 2 2" xfId="37522"/>
    <cellStyle name="常规 5 6 4 2 2 2 2" xfId="37523"/>
    <cellStyle name="常规 5 6 4 2 2 2 3" xfId="37524"/>
    <cellStyle name="常规 5 6 4 2 2 3" xfId="37525"/>
    <cellStyle name="常规 5 6 4 2 2 4" xfId="37526"/>
    <cellStyle name="常规 5 6 4 2 2 5" xfId="37527"/>
    <cellStyle name="常规 5 6 4 2 2 6" xfId="37528"/>
    <cellStyle name="常规 5 6 4 2 2 7" xfId="37529"/>
    <cellStyle name="常规 5 6 4 2 2 8" xfId="37530"/>
    <cellStyle name="常规 5 6 4 2 2 9" xfId="37531"/>
    <cellStyle name="常规 5 6 4 2 3" xfId="37532"/>
    <cellStyle name="常规 5 6 4 2 3 2" xfId="37533"/>
    <cellStyle name="常规 5 6 4 2 4" xfId="37534"/>
    <cellStyle name="常规 5 6 4 2 4 2" xfId="37535"/>
    <cellStyle name="常规 5 6 4 2 5" xfId="37536"/>
    <cellStyle name="常规 5 6 4 2 6" xfId="26388"/>
    <cellStyle name="常规 5 6 4 3" xfId="29970"/>
    <cellStyle name="常规 5 6 4 3 2" xfId="37537"/>
    <cellStyle name="常规 5 6 4 3 2 2" xfId="37538"/>
    <cellStyle name="常规 5 6 4 3 2 2 10" xfId="37539"/>
    <cellStyle name="常规 5 6 4 3 2 2 11" xfId="37540"/>
    <cellStyle name="常规 5 6 4 3 2 2 12" xfId="37541"/>
    <cellStyle name="常规 5 6 4 3 2 2 13" xfId="37542"/>
    <cellStyle name="常规 5 6 4 3 2 2 14" xfId="37543"/>
    <cellStyle name="常规 5 6 4 3 2 2 15" xfId="37544"/>
    <cellStyle name="常规 5 6 4 3 2 2 2" xfId="37545"/>
    <cellStyle name="常规 5 6 4 3 2 2 3" xfId="37546"/>
    <cellStyle name="常规 5 6 4 3 2 2 4" xfId="37547"/>
    <cellStyle name="常规 5 6 4 3 2 2 5" xfId="37548"/>
    <cellStyle name="常规 5 6 4 3 2 2 6" xfId="37549"/>
    <cellStyle name="常规 5 6 4 3 2 2 7" xfId="37550"/>
    <cellStyle name="常规 5 6 4 3 2 2 8" xfId="37551"/>
    <cellStyle name="常规 5 6 4 3 2 2 9" xfId="37552"/>
    <cellStyle name="常规 5 6 4 3 3" xfId="37553"/>
    <cellStyle name="常规 5 6 4 3 3 2" xfId="37554"/>
    <cellStyle name="常规 5 6 4 3 3 2 10" xfId="37555"/>
    <cellStyle name="常规 5 6 4 3 3 2 11" xfId="37556"/>
    <cellStyle name="常规 5 6 4 3 3 2 12" xfId="37557"/>
    <cellStyle name="常规 5 6 4 3 3 2 13" xfId="37558"/>
    <cellStyle name="常规 5 6 4 3 3 2 14" xfId="37559"/>
    <cellStyle name="常规 5 6 4 3 3 2 15" xfId="37560"/>
    <cellStyle name="常规 5 6 4 3 3 2 2" xfId="37561"/>
    <cellStyle name="常规 5 6 4 3 3 2 3" xfId="37562"/>
    <cellStyle name="常规 5 6 4 3 3 2 4" xfId="37563"/>
    <cellStyle name="常规 5 6 4 3 3 2 5" xfId="37564"/>
    <cellStyle name="常规 5 6 4 3 3 2 6" xfId="37565"/>
    <cellStyle name="常规 5 6 4 3 3 2 7" xfId="37566"/>
    <cellStyle name="常规 5 6 4 3 3 2 8" xfId="37567"/>
    <cellStyle name="常规 5 6 4 3 3 2 9" xfId="37568"/>
    <cellStyle name="常规 5 6 4 3 4" xfId="37569"/>
    <cellStyle name="常规 5 6 4 3 4 10" xfId="37570"/>
    <cellStyle name="常规 5 6 4 3 4 11" xfId="37571"/>
    <cellStyle name="常规 5 6 4 3 4 12" xfId="37572"/>
    <cellStyle name="常规 5 6 4 3 4 13" xfId="37573"/>
    <cellStyle name="常规 5 6 4 3 4 14" xfId="37574"/>
    <cellStyle name="常规 5 6 4 3 4 15" xfId="37575"/>
    <cellStyle name="常规 5 6 4 3 4 2" xfId="37576"/>
    <cellStyle name="常规 5 6 4 3 4 3" xfId="37577"/>
    <cellStyle name="常规 5 6 4 3 4 4" xfId="37578"/>
    <cellStyle name="常规 5 6 4 3 4 5" xfId="37579"/>
    <cellStyle name="常规 5 6 4 3 4 6" xfId="37580"/>
    <cellStyle name="常规 5 6 4 3 4 7" xfId="37581"/>
    <cellStyle name="常规 5 6 4 3 4 8" xfId="37582"/>
    <cellStyle name="常规 5 6 4 3 4 9" xfId="37583"/>
    <cellStyle name="常规 5 6 4 3 5" xfId="37584"/>
    <cellStyle name="常规 5 6 4 4" xfId="37585"/>
    <cellStyle name="常规 5 6 4 4 2" xfId="37586"/>
    <cellStyle name="常规 5 6 4 4 2 10" xfId="37587"/>
    <cellStyle name="常规 5 6 4 4 2 11" xfId="37588"/>
    <cellStyle name="常规 5 6 4 4 2 12" xfId="37589"/>
    <cellStyle name="常规 5 6 4 4 2 13" xfId="37590"/>
    <cellStyle name="常规 5 6 4 4 2 14" xfId="37591"/>
    <cellStyle name="常规 5 6 4 4 2 15" xfId="37592"/>
    <cellStyle name="常规 5 6 4 4 2 2" xfId="37593"/>
    <cellStyle name="常规 5 6 4 4 2 3" xfId="37594"/>
    <cellStyle name="常规 5 6 4 4 2 4" xfId="37595"/>
    <cellStyle name="常规 5 6 4 4 2 5" xfId="37596"/>
    <cellStyle name="常规 5 6 4 4 2 6" xfId="37597"/>
    <cellStyle name="常规 5 6 4 4 2 7" xfId="37598"/>
    <cellStyle name="常规 5 6 4 4 2 8" xfId="37599"/>
    <cellStyle name="常规 5 6 4 4 2 9" xfId="37601"/>
    <cellStyle name="常规 5 6 4 4 3" xfId="37602"/>
    <cellStyle name="常规 5 6 4 5" xfId="37603"/>
    <cellStyle name="常规 5 6 4 5 2" xfId="37604"/>
    <cellStyle name="常规 5 6 4 5 2 2" xfId="37605"/>
    <cellStyle name="常规 5 6 4 5 2 2 10" xfId="37606"/>
    <cellStyle name="常规 5 6 4 5 2 2 11" xfId="37607"/>
    <cellStyle name="常规 5 6 4 5 2 2 12" xfId="37608"/>
    <cellStyle name="常规 5 6 4 5 2 2 13" xfId="37609"/>
    <cellStyle name="常规 5 6 4 5 2 2 14" xfId="37610"/>
    <cellStyle name="常规 5 6 4 5 2 2 15" xfId="37611"/>
    <cellStyle name="常规 5 6 4 5 2 2 2" xfId="37612"/>
    <cellStyle name="常规 5 6 4 5 2 2 3" xfId="37613"/>
    <cellStyle name="常规 5 6 4 5 2 2 4" xfId="37614"/>
    <cellStyle name="常规 5 6 4 5 2 2 5" xfId="37615"/>
    <cellStyle name="常规 5 6 4 5 2 2 6" xfId="37616"/>
    <cellStyle name="常规 5 6 4 5 2 2 7" xfId="37617"/>
    <cellStyle name="常规 5 6 4 5 2 2 8" xfId="37618"/>
    <cellStyle name="常规 5 6 4 5 2 2 9" xfId="37619"/>
    <cellStyle name="常规 5 6 4 5 3" xfId="37620"/>
    <cellStyle name="常规 5 6 4 5 3 2" xfId="16586"/>
    <cellStyle name="常规 5 6 4 5 3 2 10" xfId="16588"/>
    <cellStyle name="常规 5 6 4 5 3 2 11" xfId="16591"/>
    <cellStyle name="常规 5 6 4 5 3 2 12" xfId="16593"/>
    <cellStyle name="常规 5 6 4 5 3 2 13" xfId="16596"/>
    <cellStyle name="常规 5 6 4 5 3 2 14" xfId="37621"/>
    <cellStyle name="常规 5 6 4 5 3 2 15" xfId="37622"/>
    <cellStyle name="常规 5 6 4 5 3 2 2" xfId="16598"/>
    <cellStyle name="常规 5 6 4 5 3 2 3" xfId="16654"/>
    <cellStyle name="常规 5 6 4 5 3 2 4" xfId="16674"/>
    <cellStyle name="常规 5 6 4 5 3 2 5" xfId="16756"/>
    <cellStyle name="常规 5 6 4 5 3 2 6" xfId="16777"/>
    <cellStyle name="常规 5 6 4 5 3 2 7" xfId="16793"/>
    <cellStyle name="常规 5 6 4 5 3 2 8" xfId="16799"/>
    <cellStyle name="常规 5 6 4 5 3 2 9" xfId="16803"/>
    <cellStyle name="常规 5 6 4 5 4" xfId="37623"/>
    <cellStyle name="常规 5 6 4 5 4 10" xfId="37624"/>
    <cellStyle name="常规 5 6 4 5 4 11" xfId="37625"/>
    <cellStyle name="常规 5 6 4 5 4 12" xfId="37626"/>
    <cellStyle name="常规 5 6 4 5 4 13" xfId="37627"/>
    <cellStyle name="常规 5 6 4 5 4 14" xfId="37628"/>
    <cellStyle name="常规 5 6 4 5 4 15" xfId="37629"/>
    <cellStyle name="常规 5 6 4 5 4 2" xfId="18834"/>
    <cellStyle name="常规 5 6 4 5 4 3" xfId="18975"/>
    <cellStyle name="常规 5 6 4 5 4 4" xfId="19016"/>
    <cellStyle name="常规 5 6 4 5 4 5" xfId="19109"/>
    <cellStyle name="常规 5 6 4 5 4 6" xfId="19146"/>
    <cellStyle name="常规 5 6 4 5 4 7" xfId="37630"/>
    <cellStyle name="常规 5 6 4 5 4 8" xfId="37631"/>
    <cellStyle name="常规 5 6 4 5 4 9" xfId="37632"/>
    <cellStyle name="常规 5 6 4 6" xfId="37633"/>
    <cellStyle name="常规 5 6 4 6 10" xfId="37634"/>
    <cellStyle name="常规 5 6 4 6 11" xfId="37635"/>
    <cellStyle name="常规 5 6 4 6 12" xfId="37636"/>
    <cellStyle name="常规 5 6 4 6 13" xfId="37637"/>
    <cellStyle name="常规 5 6 4 6 14" xfId="37638"/>
    <cellStyle name="常规 5 6 4 6 15" xfId="37639"/>
    <cellStyle name="常规 5 6 4 6 2" xfId="37640"/>
    <cellStyle name="常规 5 6 4 6 3" xfId="37641"/>
    <cellStyle name="常规 5 6 4 6 4" xfId="37642"/>
    <cellStyle name="常规 5 6 4 6 5" xfId="37643"/>
    <cellStyle name="常规 5 6 4 6 6" xfId="37644"/>
    <cellStyle name="常规 5 6 4 6 7" xfId="37645"/>
    <cellStyle name="常规 5 6 4 6 8" xfId="37646"/>
    <cellStyle name="常规 5 6 4 6 9" xfId="37647"/>
    <cellStyle name="常规 5 6 4 7" xfId="37648"/>
    <cellStyle name="常规 5 6 4 7 2" xfId="37649"/>
    <cellStyle name="常规 5 6 4 8" xfId="37650"/>
    <cellStyle name="常规 5 6 4 9" xfId="37651"/>
    <cellStyle name="常规 5 6 5" xfId="37652"/>
    <cellStyle name="常规 5 6 5 2" xfId="37653"/>
    <cellStyle name="常规 5 6 5 2 10" xfId="37654"/>
    <cellStyle name="常规 5 6 5 2 11" xfId="37655"/>
    <cellStyle name="常规 5 6 5 2 12" xfId="37656"/>
    <cellStyle name="常规 5 6 5 2 13" xfId="37657"/>
    <cellStyle name="常规 5 6 5 2 14" xfId="37658"/>
    <cellStyle name="常规 5 6 5 2 15" xfId="37659"/>
    <cellStyle name="常规 5 6 5 2 2" xfId="37660"/>
    <cellStyle name="常规 5 6 5 2 2 2" xfId="37661"/>
    <cellStyle name="常规 5 6 5 2 2 3" xfId="37662"/>
    <cellStyle name="常规 5 6 5 2 3" xfId="37663"/>
    <cellStyle name="常规 5 6 5 2 4" xfId="37664"/>
    <cellStyle name="常规 5 6 5 2 5" xfId="37665"/>
    <cellStyle name="常规 5 6 5 2 6" xfId="26395"/>
    <cellStyle name="常规 5 6 5 2 7" xfId="26397"/>
    <cellStyle name="常规 5 6 5 2 8" xfId="37666"/>
    <cellStyle name="常规 5 6 5 2 9" xfId="37667"/>
    <cellStyle name="常规 5 6 5 3" xfId="37668"/>
    <cellStyle name="常规 5 6 5 3 2" xfId="37669"/>
    <cellStyle name="常规 5 6 5 4" xfId="37670"/>
    <cellStyle name="常规 5 6 5 4 2" xfId="37671"/>
    <cellStyle name="常规 5 6 5 5" xfId="37672"/>
    <cellStyle name="常规 5 6 5 6" xfId="37673"/>
    <cellStyle name="常规 5 6 6" xfId="37674"/>
    <cellStyle name="常规 5 6 6 2" xfId="37675"/>
    <cellStyle name="常规 5 6 6 2 2" xfId="37676"/>
    <cellStyle name="常规 5 6 6 2 2 10" xfId="37677"/>
    <cellStyle name="常规 5 6 6 2 2 11" xfId="37678"/>
    <cellStyle name="常规 5 6 6 2 2 12" xfId="37679"/>
    <cellStyle name="常规 5 6 6 2 2 13" xfId="37680"/>
    <cellStyle name="常规 5 6 6 2 2 14" xfId="37681"/>
    <cellStyle name="常规 5 6 6 2 2 15" xfId="37682"/>
    <cellStyle name="常规 5 6 6 2 2 2" xfId="37683"/>
    <cellStyle name="常规 5 6 6 2 2 3" xfId="37684"/>
    <cellStyle name="常规 5 6 6 2 2 4" xfId="37685"/>
    <cellStyle name="常规 5 6 6 2 2 5" xfId="37686"/>
    <cellStyle name="常规 5 6 6 2 2 6" xfId="37687"/>
    <cellStyle name="常规 5 6 6 2 2 7" xfId="37688"/>
    <cellStyle name="常规 5 6 6 2 2 8" xfId="37689"/>
    <cellStyle name="常规 5 6 6 2 2 9" xfId="37690"/>
    <cellStyle name="常规 5 6 6 2 3" xfId="37691"/>
    <cellStyle name="常规 5 6 6 3" xfId="37692"/>
    <cellStyle name="常规 5 6 6 3 2" xfId="37693"/>
    <cellStyle name="常规 5 6 6 3 2 10" xfId="37694"/>
    <cellStyle name="常规 5 6 6 3 2 11" xfId="37695"/>
    <cellStyle name="常规 5 6 6 3 2 12" xfId="37696"/>
    <cellStyle name="常规 5 6 6 3 2 13" xfId="37697"/>
    <cellStyle name="常规 5 6 6 3 2 14" xfId="37698"/>
    <cellStyle name="常规 5 6 6 3 2 15" xfId="37699"/>
    <cellStyle name="常规 5 6 6 3 2 2" xfId="37700"/>
    <cellStyle name="常规 5 6 6 3 2 3" xfId="37701"/>
    <cellStyle name="常规 5 6 6 3 2 4" xfId="37702"/>
    <cellStyle name="常规 5 6 6 3 2 5" xfId="37703"/>
    <cellStyle name="常规 5 6 6 3 2 6" xfId="37704"/>
    <cellStyle name="常规 5 6 6 3 2 7" xfId="37705"/>
    <cellStyle name="常规 5 6 6 3 2 8" xfId="37706"/>
    <cellStyle name="常规 5 6 6 3 2 9" xfId="37707"/>
    <cellStyle name="常规 5 6 6 4" xfId="37708"/>
    <cellStyle name="常规 5 6 6 4 10" xfId="37709"/>
    <cellStyle name="常规 5 6 6 4 11" xfId="37710"/>
    <cellStyle name="常规 5 6 6 4 12" xfId="37711"/>
    <cellStyle name="常规 5 6 6 4 13" xfId="37712"/>
    <cellStyle name="常规 5 6 6 4 14" xfId="37713"/>
    <cellStyle name="常规 5 6 6 4 15" xfId="37714"/>
    <cellStyle name="常规 5 6 6 4 2" xfId="37715"/>
    <cellStyle name="常规 5 6 6 4 3" xfId="37716"/>
    <cellStyle name="常规 5 6 6 4 4" xfId="37717"/>
    <cellStyle name="常规 5 6 6 4 5" xfId="37718"/>
    <cellStyle name="常规 5 6 6 4 6" xfId="37719"/>
    <cellStyle name="常规 5 6 6 4 7" xfId="37720"/>
    <cellStyle name="常规 5 6 6 4 8" xfId="37721"/>
    <cellStyle name="常规 5 6 6 4 9" xfId="37722"/>
    <cellStyle name="常规 5 6 6 5" xfId="37723"/>
    <cellStyle name="常规 5 6 6 6" xfId="37724"/>
    <cellStyle name="常规 5 6 7" xfId="37725"/>
    <cellStyle name="常规 5 6 7 2" xfId="37726"/>
    <cellStyle name="常规 5 6 7 2 10" xfId="37727"/>
    <cellStyle name="常规 5 6 7 2 11" xfId="37728"/>
    <cellStyle name="常规 5 6 7 2 12" xfId="37729"/>
    <cellStyle name="常规 5 6 7 2 13" xfId="37730"/>
    <cellStyle name="常规 5 6 7 2 14" xfId="10279"/>
    <cellStyle name="常规 5 6 7 2 15" xfId="37731"/>
    <cellStyle name="常规 5 6 7 2 2" xfId="37732"/>
    <cellStyle name="常规 5 6 7 2 3" xfId="37733"/>
    <cellStyle name="常规 5 6 7 2 4" xfId="37734"/>
    <cellStyle name="常规 5 6 7 2 5" xfId="37735"/>
    <cellStyle name="常规 5 6 7 2 6" xfId="37736"/>
    <cellStyle name="常规 5 6 7 2 7" xfId="37737"/>
    <cellStyle name="常规 5 6 7 2 8" xfId="37738"/>
    <cellStyle name="常规 5 6 7 2 9" xfId="37739"/>
    <cellStyle name="常规 5 6 7 3" xfId="37740"/>
    <cellStyle name="常规 5 6 7 3 2" xfId="37741"/>
    <cellStyle name="常规 5 6 7 4" xfId="37742"/>
    <cellStyle name="常规 5 6 7 5" xfId="37743"/>
    <cellStyle name="常规 5 6 8" xfId="37744"/>
    <cellStyle name="常规 5 6 8 2" xfId="37745"/>
    <cellStyle name="常规 5 6 8 2 2" xfId="37746"/>
    <cellStyle name="常规 5 6 8 2 2 10" xfId="37747"/>
    <cellStyle name="常规 5 6 8 2 2 11" xfId="37748"/>
    <cellStyle name="常规 5 6 8 2 2 12" xfId="37749"/>
    <cellStyle name="常规 5 6 8 2 2 13" xfId="37750"/>
    <cellStyle name="常规 5 6 8 2 2 14" xfId="37751"/>
    <cellStyle name="常规 5 6 8 2 2 15" xfId="37752"/>
    <cellStyle name="常规 5 6 8 2 2 2" xfId="37753"/>
    <cellStyle name="常规 5 6 8 2 2 3" xfId="37754"/>
    <cellStyle name="常规 5 6 8 2 2 4" xfId="37755"/>
    <cellStyle name="常规 5 6 8 2 2 5" xfId="37756"/>
    <cellStyle name="常规 5 6 8 2 2 6" xfId="37757"/>
    <cellStyle name="常规 5 6 8 2 2 7" xfId="37758"/>
    <cellStyle name="常规 5 6 8 2 2 8" xfId="37759"/>
    <cellStyle name="常规 5 6 8 2 2 9" xfId="37760"/>
    <cellStyle name="常规 5 6 8 3" xfId="37761"/>
    <cellStyle name="常规 5 6 8 3 2" xfId="37762"/>
    <cellStyle name="常规 5 6 8 3 2 10" xfId="37763"/>
    <cellStyle name="常规 5 6 8 3 2 11" xfId="37764"/>
    <cellStyle name="常规 5 6 8 3 2 12" xfId="37765"/>
    <cellStyle name="常规 5 6 8 3 2 13" xfId="37766"/>
    <cellStyle name="常规 5 6 8 3 2 14" xfId="37767"/>
    <cellStyle name="常规 5 6 8 3 2 15" xfId="37768"/>
    <cellStyle name="常规 5 6 8 3 2 2" xfId="37769"/>
    <cellStyle name="常规 5 6 8 3 2 3" xfId="37770"/>
    <cellStyle name="常规 5 6 8 3 2 4" xfId="37771"/>
    <cellStyle name="常规 5 6 8 3 2 5" xfId="37772"/>
    <cellStyle name="常规 5 6 8 3 2 6" xfId="37773"/>
    <cellStyle name="常规 5 6 8 3 2 7" xfId="37774"/>
    <cellStyle name="常规 5 6 8 3 2 8" xfId="37775"/>
    <cellStyle name="常规 5 6 8 3 2 9" xfId="37776"/>
    <cellStyle name="常规 5 6 8 4" xfId="37777"/>
    <cellStyle name="常规 5 6 8 4 10" xfId="37778"/>
    <cellStyle name="常规 5 6 8 4 11" xfId="37779"/>
    <cellStyle name="常规 5 6 8 4 12" xfId="37780"/>
    <cellStyle name="常规 5 6 8 4 13" xfId="37781"/>
    <cellStyle name="常规 5 6 8 4 14" xfId="37782"/>
    <cellStyle name="常规 5 6 8 4 15" xfId="37783"/>
    <cellStyle name="常规 5 6 8 4 2" xfId="37784"/>
    <cellStyle name="常规 5 6 8 4 3" xfId="37785"/>
    <cellStyle name="常规 5 6 8 4 4" xfId="37786"/>
    <cellStyle name="常规 5 6 8 4 5" xfId="37787"/>
    <cellStyle name="常规 5 6 8 4 6" xfId="37788"/>
    <cellStyle name="常规 5 6 8 4 7" xfId="37789"/>
    <cellStyle name="常规 5 6 8 4 8" xfId="37790"/>
    <cellStyle name="常规 5 6 8 4 9" xfId="37791"/>
    <cellStyle name="常规 5 6 8 5" xfId="37792"/>
    <cellStyle name="常规 5 6 9" xfId="28153"/>
    <cellStyle name="常规 5 6 9 10" xfId="37793"/>
    <cellStyle name="常规 5 6 9 11" xfId="37794"/>
    <cellStyle name="常规 5 6 9 12" xfId="37795"/>
    <cellStyle name="常规 5 6 9 13" xfId="37796"/>
    <cellStyle name="常规 5 6 9 14" xfId="37797"/>
    <cellStyle name="常规 5 6 9 15" xfId="37798"/>
    <cellStyle name="常规 5 6 9 2" xfId="37799"/>
    <cellStyle name="常规 5 6 9 3" xfId="37800"/>
    <cellStyle name="常规 5 6 9 4" xfId="37801"/>
    <cellStyle name="常规 5 6 9 5" xfId="37802"/>
    <cellStyle name="常规 5 6 9 6" xfId="37803"/>
    <cellStyle name="常规 5 6 9 7" xfId="37804"/>
    <cellStyle name="常规 5 6 9 8" xfId="37805"/>
    <cellStyle name="常规 5 6 9 9" xfId="37806"/>
    <cellStyle name="常规 5 7" xfId="10707"/>
    <cellStyle name="常规 5 7 10" xfId="37807"/>
    <cellStyle name="常规 5 7 11" xfId="37808"/>
    <cellStyle name="常规 5 7 11 2" xfId="37809"/>
    <cellStyle name="常规 5 7 12" xfId="37810"/>
    <cellStyle name="常规 5 7 2" xfId="37811"/>
    <cellStyle name="常规 5 7 2 2" xfId="37812"/>
    <cellStyle name="常规 5 7 2 2 2" xfId="37813"/>
    <cellStyle name="常规 5 7 2 2 2 10" xfId="37814"/>
    <cellStyle name="常规 5 7 2 2 2 11" xfId="37815"/>
    <cellStyle name="常规 5 7 2 2 2 12" xfId="37816"/>
    <cellStyle name="常规 5 7 2 2 2 13" xfId="10916"/>
    <cellStyle name="常规 5 7 2 2 2 14" xfId="10919"/>
    <cellStyle name="常规 5 7 2 2 2 15" xfId="10921"/>
    <cellStyle name="常规 5 7 2 2 2 2" xfId="37817"/>
    <cellStyle name="常规 5 7 2 2 2 3" xfId="37818"/>
    <cellStyle name="常规 5 7 2 2 2 4" xfId="37819"/>
    <cellStyle name="常规 5 7 2 2 2 5" xfId="37820"/>
    <cellStyle name="常规 5 7 2 2 2 6" xfId="37821"/>
    <cellStyle name="常规 5 7 2 2 2 7" xfId="37822"/>
    <cellStyle name="常规 5 7 2 2 2 8" xfId="37823"/>
    <cellStyle name="常规 5 7 2 2 2 9" xfId="37824"/>
    <cellStyle name="常规 5 7 2 2 3" xfId="37825"/>
    <cellStyle name="常规 5 7 2 2 3 2" xfId="37826"/>
    <cellStyle name="常规 5 7 2 2 4" xfId="37827"/>
    <cellStyle name="常规 5 7 2 2 5" xfId="37828"/>
    <cellStyle name="常规 5 7 2 3" xfId="37829"/>
    <cellStyle name="常规 5 7 2 3 2" xfId="37830"/>
    <cellStyle name="常规 5 7 2 3 2 2" xfId="37831"/>
    <cellStyle name="常规 5 7 2 3 2 2 10" xfId="23251"/>
    <cellStyle name="常规 5 7 2 3 2 2 11" xfId="23263"/>
    <cellStyle name="常规 5 7 2 3 2 2 12" xfId="23268"/>
    <cellStyle name="常规 5 7 2 3 2 2 13" xfId="37832"/>
    <cellStyle name="常规 5 7 2 3 2 2 14" xfId="37833"/>
    <cellStyle name="常规 5 7 2 3 2 2 15" xfId="37834"/>
    <cellStyle name="常规 5 7 2 3 2 2 2" xfId="37835"/>
    <cellStyle name="常规 5 7 2 3 2 2 3" xfId="37836"/>
    <cellStyle name="常规 5 7 2 3 2 2 4" xfId="37837"/>
    <cellStyle name="常规 5 7 2 3 2 2 5" xfId="37838"/>
    <cellStyle name="常规 5 7 2 3 2 2 6" xfId="37839"/>
    <cellStyle name="常规 5 7 2 3 2 2 7" xfId="37840"/>
    <cellStyle name="常规 5 7 2 3 2 2 8" xfId="37841"/>
    <cellStyle name="常规 5 7 2 3 2 2 9" xfId="37842"/>
    <cellStyle name="常规 5 7 2 3 3" xfId="37843"/>
    <cellStyle name="常规 5 7 2 3 3 2" xfId="37844"/>
    <cellStyle name="常规 5 7 2 3 3 2 10" xfId="37845"/>
    <cellStyle name="常规 5 7 2 3 3 2 11" xfId="37846"/>
    <cellStyle name="常规 5 7 2 3 3 2 12" xfId="37847"/>
    <cellStyle name="常规 5 7 2 3 3 2 13" xfId="37848"/>
    <cellStyle name="常规 5 7 2 3 3 2 14" xfId="37849"/>
    <cellStyle name="常规 5 7 2 3 3 2 15" xfId="37850"/>
    <cellStyle name="常规 5 7 2 3 3 2 2" xfId="37851"/>
    <cellStyle name="常规 5 7 2 3 3 2 3" xfId="37852"/>
    <cellStyle name="常规 5 7 2 3 3 2 4" xfId="37853"/>
    <cellStyle name="常规 5 7 2 3 3 2 5" xfId="37854"/>
    <cellStyle name="常规 5 7 2 3 3 2 6" xfId="37855"/>
    <cellStyle name="常规 5 7 2 3 3 2 7" xfId="37856"/>
    <cellStyle name="常规 5 7 2 3 3 2 8" xfId="37857"/>
    <cellStyle name="常规 5 7 2 3 3 2 9" xfId="37858"/>
    <cellStyle name="常规 5 7 2 3 4" xfId="37859"/>
    <cellStyle name="常规 5 7 2 3 4 10" xfId="37860"/>
    <cellStyle name="常规 5 7 2 3 4 11" xfId="37861"/>
    <cellStyle name="常规 5 7 2 3 4 12" xfId="37862"/>
    <cellStyle name="常规 5 7 2 3 4 13" xfId="37863"/>
    <cellStyle name="常规 5 7 2 3 4 14" xfId="37864"/>
    <cellStyle name="常规 5 7 2 3 4 15" xfId="37865"/>
    <cellStyle name="常规 5 7 2 3 4 2" xfId="37866"/>
    <cellStyle name="常规 5 7 2 3 4 3" xfId="37867"/>
    <cellStyle name="常规 5 7 2 3 4 4" xfId="37868"/>
    <cellStyle name="常规 5 7 2 3 4 5" xfId="37869"/>
    <cellStyle name="常规 5 7 2 3 4 6" xfId="37870"/>
    <cellStyle name="常规 5 7 2 3 4 7" xfId="37871"/>
    <cellStyle name="常规 5 7 2 3 4 8" xfId="37872"/>
    <cellStyle name="常规 5 7 2 3 4 9" xfId="37873"/>
    <cellStyle name="常规 5 7 2 4" xfId="37874"/>
    <cellStyle name="常规 5 7 2 4 2" xfId="37875"/>
    <cellStyle name="常规 5 7 2 4 2 10" xfId="37876"/>
    <cellStyle name="常规 5 7 2 4 2 11" xfId="37877"/>
    <cellStyle name="常规 5 7 2 4 2 12" xfId="37878"/>
    <cellStyle name="常规 5 7 2 4 2 13" xfId="11056"/>
    <cellStyle name="常规 5 7 2 4 2 14" xfId="11058"/>
    <cellStyle name="常规 5 7 2 4 2 15" xfId="11060"/>
    <cellStyle name="常规 5 7 2 4 2 2" xfId="37879"/>
    <cellStyle name="常规 5 7 2 4 2 3" xfId="37880"/>
    <cellStyle name="常规 5 7 2 4 2 4" xfId="37881"/>
    <cellStyle name="常规 5 7 2 4 2 5" xfId="37882"/>
    <cellStyle name="常规 5 7 2 4 2 6" xfId="37883"/>
    <cellStyle name="常规 5 7 2 4 2 7" xfId="37884"/>
    <cellStyle name="常规 5 7 2 4 2 8" xfId="37885"/>
    <cellStyle name="常规 5 7 2 4 2 9" xfId="37886"/>
    <cellStyle name="常规 5 7 2 4 3" xfId="37887"/>
    <cellStyle name="常规 5 7 2 5" xfId="37888"/>
    <cellStyle name="常规 5 7 2 5 2" xfId="37889"/>
    <cellStyle name="常规 5 7 2 5 2 2" xfId="37890"/>
    <cellStyle name="常规 5 7 2 5 2 2 10" xfId="37891"/>
    <cellStyle name="常规 5 7 2 5 2 2 11" xfId="37892"/>
    <cellStyle name="常规 5 7 2 5 2 2 12" xfId="37893"/>
    <cellStyle name="常规 5 7 2 5 2 2 13" xfId="36532"/>
    <cellStyle name="常规 5 7 2 5 2 2 14" xfId="36549"/>
    <cellStyle name="常规 5 7 2 5 2 2 15" xfId="36566"/>
    <cellStyle name="常规 5 7 2 5 2 2 2" xfId="37894"/>
    <cellStyle name="常规 5 7 2 5 2 2 3" xfId="37895"/>
    <cellStyle name="常规 5 7 2 5 2 2 4" xfId="37896"/>
    <cellStyle name="常规 5 7 2 5 2 2 5" xfId="37897"/>
    <cellStyle name="常规 5 7 2 5 2 2 6" xfId="23059"/>
    <cellStyle name="常规 5 7 2 5 2 2 7" xfId="37898"/>
    <cellStyle name="常规 5 7 2 5 2 2 8" xfId="37899"/>
    <cellStyle name="常规 5 7 2 5 2 2 9" xfId="37900"/>
    <cellStyle name="常规 5 7 2 5 3" xfId="37901"/>
    <cellStyle name="常规 5 7 2 5 3 2" xfId="37902"/>
    <cellStyle name="常规 5 7 2 5 3 2 10" xfId="37903"/>
    <cellStyle name="常规 5 7 2 5 3 2 11" xfId="37904"/>
    <cellStyle name="常规 5 7 2 5 3 2 12" xfId="37905"/>
    <cellStyle name="常规 5 7 2 5 3 2 13" xfId="37906"/>
    <cellStyle name="常规 5 7 2 5 3 2 14" xfId="37907"/>
    <cellStyle name="常规 5 7 2 5 3 2 15" xfId="37908"/>
    <cellStyle name="常规 5 7 2 5 3 2 2" xfId="37909"/>
    <cellStyle name="常规 5 7 2 5 3 2 3" xfId="37910"/>
    <cellStyle name="常规 5 7 2 5 3 2 4" xfId="37911"/>
    <cellStyle name="常规 5 7 2 5 3 2 5" xfId="37912"/>
    <cellStyle name="常规 5 7 2 5 3 2 6" xfId="37913"/>
    <cellStyle name="常规 5 7 2 5 3 2 7" xfId="37914"/>
    <cellStyle name="常规 5 7 2 5 3 2 8" xfId="37915"/>
    <cellStyle name="常规 5 7 2 5 3 2 9" xfId="37916"/>
    <cellStyle name="常规 5 7 2 5 4" xfId="37917"/>
    <cellStyle name="常规 5 7 2 5 4 10" xfId="37918"/>
    <cellStyle name="常规 5 7 2 5 4 11" xfId="37919"/>
    <cellStyle name="常规 5 7 2 5 4 12" xfId="37920"/>
    <cellStyle name="常规 5 7 2 5 4 13" xfId="37921"/>
    <cellStyle name="常规 5 7 2 5 4 14" xfId="37922"/>
    <cellStyle name="常规 5 7 2 5 4 15" xfId="37923"/>
    <cellStyle name="常规 5 7 2 5 4 2" xfId="37924"/>
    <cellStyle name="常规 5 7 2 5 4 3" xfId="37925"/>
    <cellStyle name="常规 5 7 2 5 4 4" xfId="37926"/>
    <cellStyle name="常规 5 7 2 5 4 5" xfId="37927"/>
    <cellStyle name="常规 5 7 2 5 4 6" xfId="37928"/>
    <cellStyle name="常规 5 7 2 5 4 7" xfId="37929"/>
    <cellStyle name="常规 5 7 2 5 4 8" xfId="37930"/>
    <cellStyle name="常规 5 7 2 5 4 9" xfId="37931"/>
    <cellStyle name="常规 5 7 2 6" xfId="37932"/>
    <cellStyle name="常规 5 7 2 6 10" xfId="37933"/>
    <cellStyle name="常规 5 7 2 6 11" xfId="37934"/>
    <cellStyle name="常规 5 7 2 6 12" xfId="37935"/>
    <cellStyle name="常规 5 7 2 6 13" xfId="11773"/>
    <cellStyle name="常规 5 7 2 6 14" xfId="11785"/>
    <cellStyle name="常规 5 7 2 6 15" xfId="11789"/>
    <cellStyle name="常规 5 7 2 6 2" xfId="37936"/>
    <cellStyle name="常规 5 7 2 6 3" xfId="37937"/>
    <cellStyle name="常规 5 7 2 6 4" xfId="37938"/>
    <cellStyle name="常规 5 7 2 6 5" xfId="37939"/>
    <cellStyle name="常规 5 7 2 6 6" xfId="37940"/>
    <cellStyle name="常规 5 7 2 6 7" xfId="37941"/>
    <cellStyle name="常规 5 7 2 6 8" xfId="37942"/>
    <cellStyle name="常规 5 7 2 6 9" xfId="37943"/>
    <cellStyle name="常规 5 7 2 7" xfId="37944"/>
    <cellStyle name="常规 5 7 2 7 2" xfId="37945"/>
    <cellStyle name="常规 5 7 2 8" xfId="37946"/>
    <cellStyle name="常规 5 7 2 9" xfId="37947"/>
    <cellStyle name="常规 5 7 3" xfId="37948"/>
    <cellStyle name="常规 5 7 3 2" xfId="37949"/>
    <cellStyle name="常规 5 7 3 2 2" xfId="37950"/>
    <cellStyle name="常规 5 7 3 2 2 10" xfId="37951"/>
    <cellStyle name="常规 5 7 3 2 2 11" xfId="37952"/>
    <cellStyle name="常规 5 7 3 2 2 12" xfId="37953"/>
    <cellStyle name="常规 5 7 3 2 2 13" xfId="11403"/>
    <cellStyle name="常规 5 7 3 2 2 14" xfId="11408"/>
    <cellStyle name="常规 5 7 3 2 2 15" xfId="11412"/>
    <cellStyle name="常规 5 7 3 2 2 2" xfId="37954"/>
    <cellStyle name="常规 5 7 3 2 2 2 2" xfId="37955"/>
    <cellStyle name="常规 5 7 3 2 2 2 3" xfId="37956"/>
    <cellStyle name="常规 5 7 3 2 2 3" xfId="37957"/>
    <cellStyle name="常规 5 7 3 2 2 4" xfId="37958"/>
    <cellStyle name="常规 5 7 3 2 2 5" xfId="37959"/>
    <cellStyle name="常规 5 7 3 2 2 6" xfId="37960"/>
    <cellStyle name="常规 5 7 3 2 2 7" xfId="37961"/>
    <cellStyle name="常规 5 7 3 2 2 8" xfId="37962"/>
    <cellStyle name="常规 5 7 3 2 2 9" xfId="37963"/>
    <cellStyle name="常规 5 7 3 2 3" xfId="37964"/>
    <cellStyle name="常规 5 7 3 2 3 2" xfId="26413"/>
    <cellStyle name="常规 5 7 3 2 4" xfId="37965"/>
    <cellStyle name="常规 5 7 3 2 4 2" xfId="37966"/>
    <cellStyle name="常规 5 7 3 2 5" xfId="37967"/>
    <cellStyle name="常规 5 7 3 2 6" xfId="26536"/>
    <cellStyle name="常规 5 7 3 3" xfId="37968"/>
    <cellStyle name="常规 5 7 3 3 2" xfId="37969"/>
    <cellStyle name="常规 5 7 3 3 2 2" xfId="37970"/>
    <cellStyle name="常规 5 7 3 3 2 2 10" xfId="37971"/>
    <cellStyle name="常规 5 7 3 3 2 2 11" xfId="37972"/>
    <cellStyle name="常规 5 7 3 3 2 2 12" xfId="37973"/>
    <cellStyle name="常规 5 7 3 3 2 2 13" xfId="37974"/>
    <cellStyle name="常规 5 7 3 3 2 2 14" xfId="37975"/>
    <cellStyle name="常规 5 7 3 3 2 2 15" xfId="37976"/>
    <cellStyle name="常规 5 7 3 3 2 2 2" xfId="37977"/>
    <cellStyle name="常规 5 7 3 3 2 2 3" xfId="37978"/>
    <cellStyle name="常规 5 7 3 3 2 2 4" xfId="37979"/>
    <cellStyle name="常规 5 7 3 3 2 2 5" xfId="37980"/>
    <cellStyle name="常规 5 7 3 3 2 2 6" xfId="37981"/>
    <cellStyle name="常规 5 7 3 3 2 2 7" xfId="37982"/>
    <cellStyle name="常规 5 7 3 3 2 2 8" xfId="37983"/>
    <cellStyle name="常规 5 7 3 3 2 2 9" xfId="37984"/>
    <cellStyle name="常规 5 7 3 3 3" xfId="37985"/>
    <cellStyle name="常规 5 7 3 3 3 2" xfId="37986"/>
    <cellStyle name="常规 5 7 3 3 3 2 10" xfId="37987"/>
    <cellStyle name="常规 5 7 3 3 3 2 11" xfId="37988"/>
    <cellStyle name="常规 5 7 3 3 3 2 12" xfId="37989"/>
    <cellStyle name="常规 5 7 3 3 3 2 13" xfId="37990"/>
    <cellStyle name="常规 5 7 3 3 3 2 14" xfId="37991"/>
    <cellStyle name="常规 5 7 3 3 3 2 15" xfId="37992"/>
    <cellStyle name="常规 5 7 3 3 3 2 2" xfId="37993"/>
    <cellStyle name="常规 5 7 3 3 3 2 3" xfId="24261"/>
    <cellStyle name="常规 5 7 3 3 3 2 4" xfId="24263"/>
    <cellStyle name="常规 5 7 3 3 3 2 5" xfId="24265"/>
    <cellStyle name="常规 5 7 3 3 3 2 6" xfId="24267"/>
    <cellStyle name="常规 5 7 3 3 3 2 7" xfId="24270"/>
    <cellStyle name="常规 5 7 3 3 3 2 8" xfId="24273"/>
    <cellStyle name="常规 5 7 3 3 3 2 9" xfId="37994"/>
    <cellStyle name="常规 5 7 3 3 4" xfId="37995"/>
    <cellStyle name="常规 5 7 3 3 4 10" xfId="37996"/>
    <cellStyle name="常规 5 7 3 3 4 11" xfId="37997"/>
    <cellStyle name="常规 5 7 3 3 4 12" xfId="37998"/>
    <cellStyle name="常规 5 7 3 3 4 13" xfId="37999"/>
    <cellStyle name="常规 5 7 3 3 4 14" xfId="38000"/>
    <cellStyle name="常规 5 7 3 3 4 15" xfId="38001"/>
    <cellStyle name="常规 5 7 3 3 4 2" xfId="38002"/>
    <cellStyle name="常规 5 7 3 3 4 3" xfId="38003"/>
    <cellStyle name="常规 5 7 3 3 4 4" xfId="38004"/>
    <cellStyle name="常规 5 7 3 3 4 5" xfId="38005"/>
    <cellStyle name="常规 5 7 3 3 4 6" xfId="38006"/>
    <cellStyle name="常规 5 7 3 3 4 7" xfId="38007"/>
    <cellStyle name="常规 5 7 3 3 4 8" xfId="38008"/>
    <cellStyle name="常规 5 7 3 3 4 9" xfId="38009"/>
    <cellStyle name="常规 5 7 3 3 5" xfId="38010"/>
    <cellStyle name="常规 5 7 3 4" xfId="38011"/>
    <cellStyle name="常规 5 7 3 4 2" xfId="38012"/>
    <cellStyle name="常规 5 7 3 4 2 10" xfId="38013"/>
    <cellStyle name="常规 5 7 3 4 2 11" xfId="38014"/>
    <cellStyle name="常规 5 7 3 4 2 12" xfId="38015"/>
    <cellStyle name="常规 5 7 3 4 2 13" xfId="11662"/>
    <cellStyle name="常规 5 7 3 4 2 14" xfId="11665"/>
    <cellStyle name="常规 5 7 3 4 2 15" xfId="11668"/>
    <cellStyle name="常规 5 7 3 4 2 2" xfId="38016"/>
    <cellStyle name="常规 5 7 3 4 2 3" xfId="38017"/>
    <cellStyle name="常规 5 7 3 4 2 4" xfId="38018"/>
    <cellStyle name="常规 5 7 3 4 2 5" xfId="38019"/>
    <cellStyle name="常规 5 7 3 4 2 6" xfId="38020"/>
    <cellStyle name="常规 5 7 3 4 2 7" xfId="38021"/>
    <cellStyle name="常规 5 7 3 4 2 8" xfId="38022"/>
    <cellStyle name="常规 5 7 3 4 2 9" xfId="38023"/>
    <cellStyle name="常规 5 7 3 4 3" xfId="38024"/>
    <cellStyle name="常规 5 7 3 5" xfId="38025"/>
    <cellStyle name="常规 5 7 3 5 2" xfId="38026"/>
    <cellStyle name="常规 5 7 3 5 2 10" xfId="38027"/>
    <cellStyle name="常规 5 7 3 5 2 11" xfId="38028"/>
    <cellStyle name="常规 5 7 3 5 2 12" xfId="38029"/>
    <cellStyle name="常规 5 7 3 5 2 13" xfId="38030"/>
    <cellStyle name="常规 5 7 3 5 2 14" xfId="38031"/>
    <cellStyle name="常规 5 7 3 5 2 15" xfId="38032"/>
    <cellStyle name="常规 5 7 3 5 2 2" xfId="38033"/>
    <cellStyle name="常规 5 7 3 5 2 3" xfId="38034"/>
    <cellStyle name="常规 5 7 3 5 2 4" xfId="38035"/>
    <cellStyle name="常规 5 7 3 5 2 5" xfId="38036"/>
    <cellStyle name="常规 5 7 3 5 2 6" xfId="38037"/>
    <cellStyle name="常规 5 7 3 5 2 7" xfId="38038"/>
    <cellStyle name="常规 5 7 3 5 2 8" xfId="38039"/>
    <cellStyle name="常规 5 7 3 5 2 9" xfId="38040"/>
    <cellStyle name="常规 5 7 3 6" xfId="38041"/>
    <cellStyle name="常规 5 7 3 6 10" xfId="38042"/>
    <cellStyle name="常规 5 7 3 6 11" xfId="38043"/>
    <cellStyle name="常规 5 7 3 6 12" xfId="38044"/>
    <cellStyle name="常规 5 7 3 6 13" xfId="17437"/>
    <cellStyle name="常规 5 7 3 6 14" xfId="17442"/>
    <cellStyle name="常规 5 7 3 6 15" xfId="38045"/>
    <cellStyle name="常规 5 7 3 6 2" xfId="38046"/>
    <cellStyle name="常规 5 7 3 6 3" xfId="38047"/>
    <cellStyle name="常规 5 7 3 6 4" xfId="38048"/>
    <cellStyle name="常规 5 7 3 6 5" xfId="38049"/>
    <cellStyle name="常规 5 7 3 6 6" xfId="38050"/>
    <cellStyle name="常规 5 7 3 6 7" xfId="38051"/>
    <cellStyle name="常规 5 7 3 6 8" xfId="38052"/>
    <cellStyle name="常规 5 7 3 6 9" xfId="38053"/>
    <cellStyle name="常规 5 7 3 7" xfId="38054"/>
    <cellStyle name="常规 5 7 3 8" xfId="38055"/>
    <cellStyle name="常规 5 7 4" xfId="38056"/>
    <cellStyle name="常规 5 7 4 2" xfId="38057"/>
    <cellStyle name="常规 5 7 4 2 10" xfId="38058"/>
    <cellStyle name="常规 5 7 4 2 11" xfId="38059"/>
    <cellStyle name="常规 5 7 4 2 12" xfId="38060"/>
    <cellStyle name="常规 5 7 4 2 13" xfId="38061"/>
    <cellStyle name="常规 5 7 4 2 14" xfId="38062"/>
    <cellStyle name="常规 5 7 4 2 15" xfId="38063"/>
    <cellStyle name="常规 5 7 4 2 2" xfId="38064"/>
    <cellStyle name="常规 5 7 4 2 2 2" xfId="38065"/>
    <cellStyle name="常规 5 7 4 2 2 3" xfId="38066"/>
    <cellStyle name="常规 5 7 4 2 3" xfId="38067"/>
    <cellStyle name="常规 5 7 4 2 4" xfId="38068"/>
    <cellStyle name="常规 5 7 4 2 5" xfId="38069"/>
    <cellStyle name="常规 5 7 4 2 6" xfId="26545"/>
    <cellStyle name="常规 5 7 4 2 7" xfId="26547"/>
    <cellStyle name="常规 5 7 4 2 8" xfId="38070"/>
    <cellStyle name="常规 5 7 4 2 9" xfId="38071"/>
    <cellStyle name="常规 5 7 4 3" xfId="38072"/>
    <cellStyle name="常规 5 7 4 3 2" xfId="38073"/>
    <cellStyle name="常规 5 7 4 4" xfId="38074"/>
    <cellStyle name="常规 5 7 4 4 2" xfId="38075"/>
    <cellStyle name="常规 5 7 4 5" xfId="38076"/>
    <cellStyle name="常规 5 7 4 6" xfId="38077"/>
    <cellStyle name="常规 5 7 5" xfId="38078"/>
    <cellStyle name="常规 5 7 5 2" xfId="38079"/>
    <cellStyle name="常规 5 7 5 2 2" xfId="38080"/>
    <cellStyle name="常规 5 7 5 2 2 10" xfId="38081"/>
    <cellStyle name="常规 5 7 5 2 2 11" xfId="38082"/>
    <cellStyle name="常规 5 7 5 2 2 12" xfId="38083"/>
    <cellStyle name="常规 5 7 5 2 2 13" xfId="12645"/>
    <cellStyle name="常规 5 7 5 2 2 14" xfId="12648"/>
    <cellStyle name="常规 5 7 5 2 2 15" xfId="12651"/>
    <cellStyle name="常规 5 7 5 2 2 2" xfId="38084"/>
    <cellStyle name="常规 5 7 5 2 2 3" xfId="38085"/>
    <cellStyle name="常规 5 7 5 2 2 4" xfId="38086"/>
    <cellStyle name="常规 5 7 5 2 2 5" xfId="38087"/>
    <cellStyle name="常规 5 7 5 2 2 6" xfId="38088"/>
    <cellStyle name="常规 5 7 5 2 2 7" xfId="38089"/>
    <cellStyle name="常规 5 7 5 2 2 8" xfId="38090"/>
    <cellStyle name="常规 5 7 5 2 2 9" xfId="38091"/>
    <cellStyle name="常规 5 7 5 2 3" xfId="38092"/>
    <cellStyle name="常规 5 7 5 3" xfId="38093"/>
    <cellStyle name="常规 5 7 5 3 2" xfId="38094"/>
    <cellStyle name="常规 5 7 5 3 2 10" xfId="38095"/>
    <cellStyle name="常规 5 7 5 3 2 11" xfId="38096"/>
    <cellStyle name="常规 5 7 5 3 2 12" xfId="38097"/>
    <cellStyle name="常规 5 7 5 3 2 13" xfId="38098"/>
    <cellStyle name="常规 5 7 5 3 2 14" xfId="38099"/>
    <cellStyle name="常规 5 7 5 3 2 15" xfId="38100"/>
    <cellStyle name="常规 5 7 5 3 2 2" xfId="38101"/>
    <cellStyle name="常规 5 7 5 3 2 3" xfId="38102"/>
    <cellStyle name="常规 5 7 5 3 2 4" xfId="38103"/>
    <cellStyle name="常规 5 7 5 3 2 5" xfId="38104"/>
    <cellStyle name="常规 5 7 5 3 2 6" xfId="38105"/>
    <cellStyle name="常规 5 7 5 3 2 7" xfId="38106"/>
    <cellStyle name="常规 5 7 5 3 2 8" xfId="38107"/>
    <cellStyle name="常规 5 7 5 3 2 9" xfId="38108"/>
    <cellStyle name="常规 5 7 5 4" xfId="38109"/>
    <cellStyle name="常规 5 7 5 4 10" xfId="38110"/>
    <cellStyle name="常规 5 7 5 4 11" xfId="38111"/>
    <cellStyle name="常规 5 7 5 4 12" xfId="38112"/>
    <cellStyle name="常规 5 7 5 4 13" xfId="38113"/>
    <cellStyle name="常规 5 7 5 4 14" xfId="22773"/>
    <cellStyle name="常规 5 7 5 4 15" xfId="22776"/>
    <cellStyle name="常规 5 7 5 4 2" xfId="38114"/>
    <cellStyle name="常规 5 7 5 4 3" xfId="38115"/>
    <cellStyle name="常规 5 7 5 4 4" xfId="38116"/>
    <cellStyle name="常规 5 7 5 4 5" xfId="38117"/>
    <cellStyle name="常规 5 7 5 4 6" xfId="38118"/>
    <cellStyle name="常规 5 7 5 4 7" xfId="38119"/>
    <cellStyle name="常规 5 7 5 4 8" xfId="38120"/>
    <cellStyle name="常规 5 7 5 4 9" xfId="38121"/>
    <cellStyle name="常规 5 7 5 5" xfId="38122"/>
    <cellStyle name="常规 5 7 5 6" xfId="38123"/>
    <cellStyle name="常规 5 7 6" xfId="38124"/>
    <cellStyle name="常规 5 7 6 2" xfId="38125"/>
    <cellStyle name="常规 5 7 6 2 10" xfId="38126"/>
    <cellStyle name="常规 5 7 6 2 11" xfId="38127"/>
    <cellStyle name="常规 5 7 6 2 12" xfId="38128"/>
    <cellStyle name="常规 5 7 6 2 13" xfId="38129"/>
    <cellStyle name="常规 5 7 6 2 14" xfId="38130"/>
    <cellStyle name="常规 5 7 6 2 15" xfId="38131"/>
    <cellStyle name="常规 5 7 6 2 2" xfId="38132"/>
    <cellStyle name="常规 5 7 6 2 3" xfId="38133"/>
    <cellStyle name="常规 5 7 6 2 4" xfId="38134"/>
    <cellStyle name="常规 5 7 6 2 5" xfId="38135"/>
    <cellStyle name="常规 5 7 6 2 6" xfId="26570"/>
    <cellStyle name="常规 5 7 6 2 7" xfId="26572"/>
    <cellStyle name="常规 5 7 6 2 8" xfId="38136"/>
    <cellStyle name="常规 5 7 6 2 9" xfId="38137"/>
    <cellStyle name="常规 5 7 6 3" xfId="38138"/>
    <cellStyle name="常规 5 7 6 3 2" xfId="38139"/>
    <cellStyle name="常规 5 7 6 4" xfId="22796"/>
    <cellStyle name="常规 5 7 6 5" xfId="22799"/>
    <cellStyle name="常规 5 7 7" xfId="38140"/>
    <cellStyle name="常规 5 7 7 2" xfId="38141"/>
    <cellStyle name="常规 5 7 7 2 2" xfId="38142"/>
    <cellStyle name="常规 5 7 7 2 2 10" xfId="38143"/>
    <cellStyle name="常规 5 7 7 2 2 11" xfId="38144"/>
    <cellStyle name="常规 5 7 7 2 2 12" xfId="38145"/>
    <cellStyle name="常规 5 7 7 2 2 13" xfId="13759"/>
    <cellStyle name="常规 5 7 7 2 2 14" xfId="13763"/>
    <cellStyle name="常规 5 7 7 2 2 15" xfId="13767"/>
    <cellStyle name="常规 5 7 7 2 2 2" xfId="23645"/>
    <cellStyle name="常规 5 7 7 2 2 3" xfId="38146"/>
    <cellStyle name="常规 5 7 7 2 2 4" xfId="38147"/>
    <cellStyle name="常规 5 7 7 2 2 5" xfId="38148"/>
    <cellStyle name="常规 5 7 7 2 2 6" xfId="38149"/>
    <cellStyle name="常规 5 7 7 2 2 7" xfId="38150"/>
    <cellStyle name="常规 5 7 7 2 2 8" xfId="38151"/>
    <cellStyle name="常规 5 7 7 2 2 9" xfId="38152"/>
    <cellStyle name="常规 5 7 7 3" xfId="38153"/>
    <cellStyle name="常规 5 7 7 3 2" xfId="38154"/>
    <cellStyle name="常规 5 7 7 3 2 10" xfId="38155"/>
    <cellStyle name="常规 5 7 7 3 2 11" xfId="38156"/>
    <cellStyle name="常规 5 7 7 3 2 12" xfId="38157"/>
    <cellStyle name="常规 5 7 7 3 2 13" xfId="38158"/>
    <cellStyle name="常规 5 7 7 3 2 14" xfId="38159"/>
    <cellStyle name="常规 5 7 7 3 2 15" xfId="38160"/>
    <cellStyle name="常规 5 7 7 3 2 2" xfId="38161"/>
    <cellStyle name="常规 5 7 7 3 2 3" xfId="38162"/>
    <cellStyle name="常规 5 7 7 3 2 4" xfId="38163"/>
    <cellStyle name="常规 5 7 7 3 2 5" xfId="38164"/>
    <cellStyle name="常规 5 7 7 3 2 6" xfId="38165"/>
    <cellStyle name="常规 5 7 7 3 2 7" xfId="38166"/>
    <cellStyle name="常规 5 7 7 3 2 8" xfId="38167"/>
    <cellStyle name="常规 5 7 7 3 2 9" xfId="38168"/>
    <cellStyle name="常规 5 7 7 4" xfId="22812"/>
    <cellStyle name="常规 5 7 7 4 10" xfId="2536"/>
    <cellStyle name="常规 5 7 7 4 11" xfId="2543"/>
    <cellStyle name="常规 5 7 7 4 12" xfId="2547"/>
    <cellStyle name="常规 5 7 7 4 13" xfId="2553"/>
    <cellStyle name="常规 5 7 7 4 14" xfId="38169"/>
    <cellStyle name="常规 5 7 7 4 15" xfId="38170"/>
    <cellStyle name="常规 5 7 7 4 2" xfId="38171"/>
    <cellStyle name="常规 5 7 7 4 3" xfId="38172"/>
    <cellStyle name="常规 5 7 7 4 4" xfId="38173"/>
    <cellStyle name="常规 5 7 7 4 5" xfId="38174"/>
    <cellStyle name="常规 5 7 7 4 6" xfId="38175"/>
    <cellStyle name="常规 5 7 7 4 7" xfId="38176"/>
    <cellStyle name="常规 5 7 7 4 8" xfId="38177"/>
    <cellStyle name="常规 5 7 7 4 9" xfId="38178"/>
    <cellStyle name="常规 5 7 7 5" xfId="24766"/>
    <cellStyle name="常规 5 7 8" xfId="38179"/>
    <cellStyle name="常规 5 7 8 10" xfId="38180"/>
    <cellStyle name="常规 5 7 8 11" xfId="38181"/>
    <cellStyle name="常规 5 7 8 12" xfId="38182"/>
    <cellStyle name="常规 5 7 8 13" xfId="38183"/>
    <cellStyle name="常规 5 7 8 14" xfId="38184"/>
    <cellStyle name="常规 5 7 8 15" xfId="38185"/>
    <cellStyle name="常规 5 7 8 2" xfId="38186"/>
    <cellStyle name="常规 5 7 8 3" xfId="38187"/>
    <cellStyle name="常规 5 7 8 4" xfId="38188"/>
    <cellStyle name="常规 5 7 8 5" xfId="38189"/>
    <cellStyle name="常规 5 7 8 6" xfId="35230"/>
    <cellStyle name="常规 5 7 8 7" xfId="35232"/>
    <cellStyle name="常规 5 7 8 8" xfId="35234"/>
    <cellStyle name="常规 5 7 8 9" xfId="35236"/>
    <cellStyle name="常规 5 7 9" xfId="38190"/>
    <cellStyle name="常规 5 7 9 2" xfId="38191"/>
    <cellStyle name="常规 5 8" xfId="10710"/>
    <cellStyle name="常规 5 8 2" xfId="38192"/>
    <cellStyle name="常规 5 8 2 2" xfId="38193"/>
    <cellStyle name="常规 5 8 2 2 2" xfId="38194"/>
    <cellStyle name="常规 5 8 2 2 2 10" xfId="38195"/>
    <cellStyle name="常规 5 8 2 2 2 11" xfId="38196"/>
    <cellStyle name="常规 5 8 2 2 2 12" xfId="38197"/>
    <cellStyle name="常规 5 8 2 2 2 13" xfId="38198"/>
    <cellStyle name="常规 5 8 2 2 2 14" xfId="38199"/>
    <cellStyle name="常规 5 8 2 2 2 15" xfId="38200"/>
    <cellStyle name="常规 5 8 2 2 2 2" xfId="38201"/>
    <cellStyle name="常规 5 8 2 2 2 3" xfId="38202"/>
    <cellStyle name="常规 5 8 2 2 2 4" xfId="38203"/>
    <cellStyle name="常规 5 8 2 2 2 5" xfId="38204"/>
    <cellStyle name="常规 5 8 2 2 2 6" xfId="38205"/>
    <cellStyle name="常规 5 8 2 2 2 7" xfId="38206"/>
    <cellStyle name="常规 5 8 2 2 2 8" xfId="2564"/>
    <cellStyle name="常规 5 8 2 2 2 9" xfId="6390"/>
    <cellStyle name="常规 5 8 2 3" xfId="38207"/>
    <cellStyle name="常规 5 8 2 3 2" xfId="38208"/>
    <cellStyle name="常规 5 8 2 3 2 10" xfId="38209"/>
    <cellStyle name="常规 5 8 2 3 2 11" xfId="38210"/>
    <cellStyle name="常规 5 8 2 3 2 12" xfId="38211"/>
    <cellStyle name="常规 5 8 2 3 2 13" xfId="38212"/>
    <cellStyle name="常规 5 8 2 3 2 14" xfId="38213"/>
    <cellStyle name="常规 5 8 2 3 2 15" xfId="38214"/>
    <cellStyle name="常规 5 8 2 3 2 2" xfId="38215"/>
    <cellStyle name="常规 5 8 2 3 2 3" xfId="38216"/>
    <cellStyle name="常规 5 8 2 3 2 4" xfId="38217"/>
    <cellStyle name="常规 5 8 2 3 2 5" xfId="38218"/>
    <cellStyle name="常规 5 8 2 3 2 6" xfId="38219"/>
    <cellStyle name="常规 5 8 2 3 2 7" xfId="38220"/>
    <cellStyle name="常规 5 8 2 3 2 8" xfId="10306"/>
    <cellStyle name="常规 5 8 2 3 2 9" xfId="10308"/>
    <cellStyle name="常规 5 8 2 4" xfId="38221"/>
    <cellStyle name="常规 5 8 2 4 10" xfId="38222"/>
    <cellStyle name="常规 5 8 2 4 11" xfId="38223"/>
    <cellStyle name="常规 5 8 2 4 12" xfId="38224"/>
    <cellStyle name="常规 5 8 2 4 13" xfId="38225"/>
    <cellStyle name="常规 5 8 2 4 14" xfId="38226"/>
    <cellStyle name="常规 5 8 2 4 15" xfId="38227"/>
    <cellStyle name="常规 5 8 2 4 2" xfId="38228"/>
    <cellStyle name="常规 5 8 2 4 3" xfId="38229"/>
    <cellStyle name="常规 5 8 2 4 4" xfId="38230"/>
    <cellStyle name="常规 5 8 2 4 5" xfId="38231"/>
    <cellStyle name="常规 5 8 2 4 6" xfId="38232"/>
    <cellStyle name="常规 5 8 2 4 7" xfId="38233"/>
    <cellStyle name="常规 5 8 2 4 8" xfId="38234"/>
    <cellStyle name="常规 5 8 2 4 9" xfId="38235"/>
    <cellStyle name="常规 5 8 2 5" xfId="38236"/>
    <cellStyle name="常规 5 8 3" xfId="38237"/>
    <cellStyle name="常规 5 8 3 2" xfId="38238"/>
    <cellStyle name="常规 5 8 3 2 10" xfId="31323"/>
    <cellStyle name="常规 5 8 3 2 11" xfId="31327"/>
    <cellStyle name="常规 5 8 3 2 12" xfId="31330"/>
    <cellStyle name="常规 5 8 3 2 13" xfId="31332"/>
    <cellStyle name="常规 5 8 3 2 14" xfId="38239"/>
    <cellStyle name="常规 5 8 3 2 15" xfId="38240"/>
    <cellStyle name="常规 5 8 3 2 2" xfId="38241"/>
    <cellStyle name="常规 5 8 3 2 3" xfId="38242"/>
    <cellStyle name="常规 5 8 3 2 4" xfId="38243"/>
    <cellStyle name="常规 5 8 3 2 5" xfId="38244"/>
    <cellStyle name="常规 5 8 3 2 6" xfId="16995"/>
    <cellStyle name="常规 5 8 3 2 7" xfId="16998"/>
    <cellStyle name="常规 5 8 3 2 8" xfId="17001"/>
    <cellStyle name="常规 5 8 3 2 9" xfId="17003"/>
    <cellStyle name="常规 5 8 3 3" xfId="38245"/>
    <cellStyle name="常规 5 8 4" xfId="38246"/>
    <cellStyle name="常规 5 8 4 2" xfId="38247"/>
    <cellStyle name="常规 5 8 4 2 2" xfId="38248"/>
    <cellStyle name="常规 5 8 4 2 2 10" xfId="38249"/>
    <cellStyle name="常规 5 8 4 2 2 11" xfId="38250"/>
    <cellStyle name="常规 5 8 4 2 2 12" xfId="38251"/>
    <cellStyle name="常规 5 8 4 2 2 13" xfId="38252"/>
    <cellStyle name="常规 5 8 4 2 2 14" xfId="38253"/>
    <cellStyle name="常规 5 8 4 2 2 15" xfId="38254"/>
    <cellStyle name="常规 5 8 4 2 2 2" xfId="38255"/>
    <cellStyle name="常规 5 8 4 2 2 3" xfId="38256"/>
    <cellStyle name="常规 5 8 4 2 2 4" xfId="38257"/>
    <cellStyle name="常规 5 8 4 2 2 5" xfId="38258"/>
    <cellStyle name="常规 5 8 4 2 2 6" xfId="38259"/>
    <cellStyle name="常规 5 8 4 2 2 7" xfId="38260"/>
    <cellStyle name="常规 5 8 4 2 2 8" xfId="11150"/>
    <cellStyle name="常规 5 8 4 2 2 9" xfId="11156"/>
    <cellStyle name="常规 5 8 4 3" xfId="38261"/>
    <cellStyle name="常规 5 8 4 3 2" xfId="38262"/>
    <cellStyle name="常规 5 8 4 3 2 10" xfId="1697"/>
    <cellStyle name="常规 5 8 4 3 2 11" xfId="1699"/>
    <cellStyle name="常规 5 8 4 3 2 12" xfId="1702"/>
    <cellStyle name="常规 5 8 4 3 2 13" xfId="38263"/>
    <cellStyle name="常规 5 8 4 3 2 14" xfId="38264"/>
    <cellStyle name="常规 5 8 4 3 2 15" xfId="38265"/>
    <cellStyle name="常规 5 8 4 3 2 2" xfId="38266"/>
    <cellStyle name="常规 5 8 4 3 2 3" xfId="38267"/>
    <cellStyle name="常规 5 8 4 3 2 4" xfId="38268"/>
    <cellStyle name="常规 5 8 4 3 2 5" xfId="38269"/>
    <cellStyle name="常规 5 8 4 3 2 6" xfId="38270"/>
    <cellStyle name="常规 5 8 4 3 2 7" xfId="38271"/>
    <cellStyle name="常规 5 8 4 3 2 8" xfId="11175"/>
    <cellStyle name="常规 5 8 4 3 2 9" xfId="11178"/>
    <cellStyle name="常规 5 8 4 4" xfId="38272"/>
    <cellStyle name="常规 5 8 4 4 10" xfId="38273"/>
    <cellStyle name="常规 5 8 4 4 11" xfId="38274"/>
    <cellStyle name="常规 5 8 4 4 12" xfId="38275"/>
    <cellStyle name="常规 5 8 4 4 13" xfId="38276"/>
    <cellStyle name="常规 5 8 4 4 14" xfId="32937"/>
    <cellStyle name="常规 5 8 4 4 15" xfId="32939"/>
    <cellStyle name="常规 5 8 4 4 2" xfId="38277"/>
    <cellStyle name="常规 5 8 4 4 3" xfId="38278"/>
    <cellStyle name="常规 5 8 4 4 4" xfId="38279"/>
    <cellStyle name="常规 5 8 4 4 5" xfId="38280"/>
    <cellStyle name="常规 5 8 4 4 6" xfId="38281"/>
    <cellStyle name="常规 5 8 4 4 7" xfId="38282"/>
    <cellStyle name="常规 5 8 4 4 8" xfId="38283"/>
    <cellStyle name="常规 5 8 4 4 9" xfId="38284"/>
    <cellStyle name="常规 5 8 5" xfId="38285"/>
    <cellStyle name="常规 5 8 5 10" xfId="38286"/>
    <cellStyle name="常规 5 8 5 11" xfId="38287"/>
    <cellStyle name="常规 5 8 5 12" xfId="38288"/>
    <cellStyle name="常规 5 8 5 13" xfId="38289"/>
    <cellStyle name="常规 5 8 5 14" xfId="38290"/>
    <cellStyle name="常规 5 8 5 15" xfId="38291"/>
    <cellStyle name="常规 5 8 5 2" xfId="38292"/>
    <cellStyle name="常规 5 8 5 3" xfId="38293"/>
    <cellStyle name="常规 5 8 5 4" xfId="38294"/>
    <cellStyle name="常规 5 8 5 5" xfId="38295"/>
    <cellStyle name="常规 5 8 5 6" xfId="38296"/>
    <cellStyle name="常规 5 8 5 7" xfId="38297"/>
    <cellStyle name="常规 5 8 5 8" xfId="38298"/>
    <cellStyle name="常规 5 8 5 9" xfId="38299"/>
    <cellStyle name="常规 5 8 6" xfId="38300"/>
    <cellStyle name="常规 5 8 6 2" xfId="38301"/>
    <cellStyle name="常规 5 8 7" xfId="38302"/>
    <cellStyle name="常规 5 8 8" xfId="38303"/>
    <cellStyle name="常规 5 8 8 2" xfId="38304"/>
    <cellStyle name="常规 5 8 9" xfId="38305"/>
    <cellStyle name="常规 5 9" xfId="38306"/>
    <cellStyle name="常规 5 9 10" xfId="38307"/>
    <cellStyle name="常规 5 9 2" xfId="29419"/>
    <cellStyle name="常规 5 9 2 2" xfId="29421"/>
    <cellStyle name="常规 5 9 2 2 10" xfId="38308"/>
    <cellStyle name="常规 5 9 2 2 11" xfId="38309"/>
    <cellStyle name="常规 5 9 2 2 12" xfId="38310"/>
    <cellStyle name="常规 5 9 2 2 13" xfId="30402"/>
    <cellStyle name="常规 5 9 2 2 14" xfId="30406"/>
    <cellStyle name="常规 5 9 2 2 15" xfId="30410"/>
    <cellStyle name="常规 5 9 2 2 2" xfId="29423"/>
    <cellStyle name="常规 5 9 2 2 2 2" xfId="38311"/>
    <cellStyle name="常规 5 9 2 2 2 3" xfId="38312"/>
    <cellStyle name="常规 5 9 2 2 3" xfId="29425"/>
    <cellStyle name="常规 5 9 2 2 4" xfId="38313"/>
    <cellStyle name="常规 5 9 2 2 5" xfId="38314"/>
    <cellStyle name="常规 5 9 2 2 6" xfId="26752"/>
    <cellStyle name="常规 5 9 2 2 7" xfId="15624"/>
    <cellStyle name="常规 5 9 2 2 8" xfId="38315"/>
    <cellStyle name="常规 5 9 2 2 9" xfId="38316"/>
    <cellStyle name="常规 5 9 2 3" xfId="29427"/>
    <cellStyle name="常规 5 9 2 3 2" xfId="29429"/>
    <cellStyle name="常规 5 9 2 4" xfId="29432"/>
    <cellStyle name="常规 5 9 2 4 2" xfId="38317"/>
    <cellStyle name="常规 5 9 2 5" xfId="29434"/>
    <cellStyle name="常规 5 9 2 6" xfId="38318"/>
    <cellStyle name="常规 5 9 3" xfId="29436"/>
    <cellStyle name="常规 5 9 3 2" xfId="29438"/>
    <cellStyle name="常规 5 9 3 2 2" xfId="29440"/>
    <cellStyle name="常规 5 9 3 2 2 10" xfId="38319"/>
    <cellStyle name="常规 5 9 3 2 2 11" xfId="38320"/>
    <cellStyle name="常规 5 9 3 2 2 12" xfId="38321"/>
    <cellStyle name="常规 5 9 3 2 2 13" xfId="38322"/>
    <cellStyle name="常规 5 9 3 2 2 14" xfId="38323"/>
    <cellStyle name="常规 5 9 3 2 2 15" xfId="38324"/>
    <cellStyle name="常规 5 9 3 2 2 2" xfId="38325"/>
    <cellStyle name="常规 5 9 3 2 2 3" xfId="38326"/>
    <cellStyle name="常规 5 9 3 2 2 4" xfId="38327"/>
    <cellStyle name="常规 5 9 3 2 2 5" xfId="38328"/>
    <cellStyle name="常规 5 9 3 2 2 6" xfId="38329"/>
    <cellStyle name="常规 5 9 3 2 2 7" xfId="38330"/>
    <cellStyle name="常规 5 9 3 2 2 8" xfId="38331"/>
    <cellStyle name="常规 5 9 3 2 2 9" xfId="38332"/>
    <cellStyle name="常规 5 9 3 3" xfId="29443"/>
    <cellStyle name="常规 5 9 3 3 2" xfId="29445"/>
    <cellStyle name="常规 5 9 3 3 2 10" xfId="38333"/>
    <cellStyle name="常规 5 9 3 3 2 11" xfId="38334"/>
    <cellStyle name="常规 5 9 3 3 2 12" xfId="38335"/>
    <cellStyle name="常规 5 9 3 3 2 13" xfId="38336"/>
    <cellStyle name="常规 5 9 3 3 2 14" xfId="38337"/>
    <cellStyle name="常规 5 9 3 3 2 15" xfId="38338"/>
    <cellStyle name="常规 5 9 3 3 2 2" xfId="38339"/>
    <cellStyle name="常规 5 9 3 3 2 3" xfId="38340"/>
    <cellStyle name="常规 5 9 3 3 2 4" xfId="38341"/>
    <cellStyle name="常规 5 9 3 3 2 5" xfId="38342"/>
    <cellStyle name="常规 5 9 3 3 2 6" xfId="38343"/>
    <cellStyle name="常规 5 9 3 3 2 7" xfId="38344"/>
    <cellStyle name="常规 5 9 3 3 2 8" xfId="38345"/>
    <cellStyle name="常规 5 9 3 3 2 9" xfId="38346"/>
    <cellStyle name="常规 5 9 3 4" xfId="29448"/>
    <cellStyle name="常规 5 9 3 4 10" xfId="7923"/>
    <cellStyle name="常规 5 9 3 4 11" xfId="7930"/>
    <cellStyle name="常规 5 9 3 4 12" xfId="38347"/>
    <cellStyle name="常规 5 9 3 4 13" xfId="38348"/>
    <cellStyle name="常规 5 9 3 4 14" xfId="38349"/>
    <cellStyle name="常规 5 9 3 4 15" xfId="38350"/>
    <cellStyle name="常规 5 9 3 4 2" xfId="38351"/>
    <cellStyle name="常规 5 9 3 4 3" xfId="38352"/>
    <cellStyle name="常规 5 9 3 4 4" xfId="38353"/>
    <cellStyle name="常规 5 9 3 4 5" xfId="38354"/>
    <cellStyle name="常规 5 9 3 4 6" xfId="38355"/>
    <cellStyle name="常规 5 9 3 4 7" xfId="38356"/>
    <cellStyle name="常规 5 9 3 4 8" xfId="38357"/>
    <cellStyle name="常规 5 9 3 4 9" xfId="38358"/>
    <cellStyle name="常规 5 9 3 5" xfId="29450"/>
    <cellStyle name="常规 5 9 4" xfId="38359"/>
    <cellStyle name="常规 5 9 4 2" xfId="38360"/>
    <cellStyle name="常规 5 9 4 2 10" xfId="38361"/>
    <cellStyle name="常规 5 9 4 2 11" xfId="38362"/>
    <cellStyle name="常规 5 9 4 2 12" xfId="38363"/>
    <cellStyle name="常规 5 9 4 2 13" xfId="38364"/>
    <cellStyle name="常规 5 9 4 2 14" xfId="38365"/>
    <cellStyle name="常规 5 9 4 2 15" xfId="38366"/>
    <cellStyle name="常规 5 9 4 2 2" xfId="38367"/>
    <cellStyle name="常规 5 9 4 2 3" xfId="38368"/>
    <cellStyle name="常规 5 9 4 2 4" xfId="38369"/>
    <cellStyle name="常规 5 9 4 2 5" xfId="38370"/>
    <cellStyle name="常规 5 9 4 2 6" xfId="26767"/>
    <cellStyle name="常规 5 9 4 2 7" xfId="19476"/>
    <cellStyle name="常规 5 9 4 2 8" xfId="38371"/>
    <cellStyle name="常规 5 9 4 2 9" xfId="38372"/>
    <cellStyle name="常规 5 9 4 3" xfId="38373"/>
    <cellStyle name="常规 5 9 5" xfId="38374"/>
    <cellStyle name="常规 5 9 5 2" xfId="38375"/>
    <cellStyle name="常规 5 9 5 2 2" xfId="38376"/>
    <cellStyle name="常规 5 9 5 2 2 10" xfId="38377"/>
    <cellStyle name="常规 5 9 5 2 2 11" xfId="38378"/>
    <cellStyle name="常规 5 9 5 2 2 12" xfId="38379"/>
    <cellStyle name="常规 5 9 5 2 2 13" xfId="38380"/>
    <cellStyle name="常规 5 9 5 2 2 14" xfId="38381"/>
    <cellStyle name="常规 5 9 5 2 2 15" xfId="38382"/>
    <cellStyle name="常规 5 9 5 2 2 2" xfId="38383"/>
    <cellStyle name="常规 5 9 5 2 2 3" xfId="38384"/>
    <cellStyle name="常规 5 9 5 2 2 4" xfId="38385"/>
    <cellStyle name="常规 5 9 5 2 2 5" xfId="38386"/>
    <cellStyle name="常规 5 9 5 2 2 6" xfId="38387"/>
    <cellStyle name="常规 5 9 5 2 2 7" xfId="28207"/>
    <cellStyle name="常规 5 9 5 2 2 8" xfId="28213"/>
    <cellStyle name="常规 5 9 5 2 2 9" xfId="28220"/>
    <cellStyle name="常规 5 9 5 3" xfId="38388"/>
    <cellStyle name="常规 5 9 5 3 2" xfId="38389"/>
    <cellStyle name="常规 5 9 5 3 2 10" xfId="38390"/>
    <cellStyle name="常规 5 9 5 3 2 11" xfId="38391"/>
    <cellStyle name="常规 5 9 5 3 2 12" xfId="38392"/>
    <cellStyle name="常规 5 9 5 3 2 13" xfId="38393"/>
    <cellStyle name="常规 5 9 5 3 2 14" xfId="38394"/>
    <cellStyle name="常规 5 9 5 3 2 15" xfId="38395"/>
    <cellStyle name="常规 5 9 5 3 2 2" xfId="38396"/>
    <cellStyle name="常规 5 9 5 3 2 3" xfId="38397"/>
    <cellStyle name="常规 5 9 5 3 2 4" xfId="38398"/>
    <cellStyle name="常规 5 9 5 3 2 5" xfId="38399"/>
    <cellStyle name="常规 5 9 5 3 2 6" xfId="38400"/>
    <cellStyle name="常规 5 9 5 3 2 7" xfId="28335"/>
    <cellStyle name="常规 5 9 5 3 2 8" xfId="28343"/>
    <cellStyle name="常规 5 9 5 3 2 9" xfId="28350"/>
    <cellStyle name="常规 5 9 5 4" xfId="38401"/>
    <cellStyle name="常规 5 9 5 4 10" xfId="38402"/>
    <cellStyle name="常规 5 9 5 4 11" xfId="38404"/>
    <cellStyle name="常规 5 9 5 4 12" xfId="38406"/>
    <cellStyle name="常规 5 9 5 4 13" xfId="38408"/>
    <cellStyle name="常规 5 9 5 4 14" xfId="38410"/>
    <cellStyle name="常规 5 9 5 4 15" xfId="38412"/>
    <cellStyle name="常规 5 9 5 4 2" xfId="38414"/>
    <cellStyle name="常规 5 9 5 4 3" xfId="38415"/>
    <cellStyle name="常规 5 9 5 4 4" xfId="38416"/>
    <cellStyle name="常规 5 9 5 4 5" xfId="38417"/>
    <cellStyle name="常规 5 9 5 4 6" xfId="38418"/>
    <cellStyle name="常规 5 9 5 4 7" xfId="38419"/>
    <cellStyle name="常规 5 9 5 4 8" xfId="38420"/>
    <cellStyle name="常规 5 9 5 4 9" xfId="38421"/>
    <cellStyle name="常规 5 9 6" xfId="38422"/>
    <cellStyle name="常规 5 9 6 10" xfId="38423"/>
    <cellStyle name="常规 5 9 6 11" xfId="38424"/>
    <cellStyle name="常规 5 9 6 12" xfId="38425"/>
    <cellStyle name="常规 5 9 6 13" xfId="38426"/>
    <cellStyle name="常规 5 9 6 14" xfId="20322"/>
    <cellStyle name="常规 5 9 6 15" xfId="20328"/>
    <cellStyle name="常规 5 9 6 2" xfId="38427"/>
    <cellStyle name="常规 5 9 6 3" xfId="38428"/>
    <cellStyle name="常规 5 9 6 4" xfId="38429"/>
    <cellStyle name="常规 5 9 6 5" xfId="38430"/>
    <cellStyle name="常规 5 9 6 6" xfId="38431"/>
    <cellStyle name="常规 5 9 6 7" xfId="38432"/>
    <cellStyle name="常规 5 9 6 8" xfId="38433"/>
    <cellStyle name="常规 5 9 6 9" xfId="38434"/>
    <cellStyle name="常规 5 9 7" xfId="38435"/>
    <cellStyle name="常规 5 9 7 2" xfId="38436"/>
    <cellStyle name="常规 5 9 8" xfId="38437"/>
    <cellStyle name="常规 5 9 9" xfId="38438"/>
    <cellStyle name="常规 5 9 9 2" xfId="38439"/>
    <cellStyle name="常规 50" xfId="34333"/>
    <cellStyle name="常规 50 2" xfId="34335"/>
    <cellStyle name="常规 50 2 2" xfId="34337"/>
    <cellStyle name="常规 50 3" xfId="34339"/>
    <cellStyle name="常规 50 3 2" xfId="34341"/>
    <cellStyle name="常规 50 4" xfId="34343"/>
    <cellStyle name="常规 50 4 2" xfId="34345"/>
    <cellStyle name="常规 50 5" xfId="34347"/>
    <cellStyle name="常规 50 5 2" xfId="34349"/>
    <cellStyle name="常规 50 6" xfId="34351"/>
    <cellStyle name="常规 51" xfId="34353"/>
    <cellStyle name="常规 51 2" xfId="34356"/>
    <cellStyle name="常规 51 2 2" xfId="34358"/>
    <cellStyle name="常规 51 3" xfId="34361"/>
    <cellStyle name="常规 51 3 2" xfId="34363"/>
    <cellStyle name="常规 51 4" xfId="34366"/>
    <cellStyle name="常规 51 4 2" xfId="34368"/>
    <cellStyle name="常规 51 5" xfId="34371"/>
    <cellStyle name="常规 51 5 2" xfId="34373"/>
    <cellStyle name="常规 51 6" xfId="34375"/>
    <cellStyle name="常规 52" xfId="34377"/>
    <cellStyle name="常规 52 2" xfId="34379"/>
    <cellStyle name="常规 52 2 2" xfId="34381"/>
    <cellStyle name="常规 52 3" xfId="34383"/>
    <cellStyle name="常规 52 3 2" xfId="34385"/>
    <cellStyle name="常规 52 4" xfId="34387"/>
    <cellStyle name="常规 52 4 2" xfId="34389"/>
    <cellStyle name="常规 52 5" xfId="34391"/>
    <cellStyle name="常规 52 5 2" xfId="34393"/>
    <cellStyle name="常规 52 6" xfId="34395"/>
    <cellStyle name="常规 53" xfId="34397"/>
    <cellStyle name="常规 53 2" xfId="34399"/>
    <cellStyle name="常规 53 2 2" xfId="34401"/>
    <cellStyle name="常规 53 3" xfId="34403"/>
    <cellStyle name="常规 53 3 2" xfId="7043"/>
    <cellStyle name="常规 53 4" xfId="34405"/>
    <cellStyle name="常规 53 4 2" xfId="34407"/>
    <cellStyle name="常规 53 5" xfId="34409"/>
    <cellStyle name="常规 53 5 2" xfId="34411"/>
    <cellStyle name="常规 53 6" xfId="34413"/>
    <cellStyle name="常规 54" xfId="34415"/>
    <cellStyle name="常规 54 2" xfId="34417"/>
    <cellStyle name="常规 54 2 2" xfId="34419"/>
    <cellStyle name="常规 54 3" xfId="34421"/>
    <cellStyle name="常规 54 3 2" xfId="34423"/>
    <cellStyle name="常规 54 4" xfId="34425"/>
    <cellStyle name="常规 54 4 2" xfId="34427"/>
    <cellStyle name="常规 54 5" xfId="34429"/>
    <cellStyle name="常规 54 5 2" xfId="34431"/>
    <cellStyle name="常规 54 6" xfId="34433"/>
    <cellStyle name="常规 55" xfId="38440"/>
    <cellStyle name="常规 55 2" xfId="38442"/>
    <cellStyle name="常规 55 2 2" xfId="38444"/>
    <cellStyle name="常规 55 3" xfId="38446"/>
    <cellStyle name="常规 55 3 2" xfId="38448"/>
    <cellStyle name="常规 55 4" xfId="38450"/>
    <cellStyle name="常规 55 4 2" xfId="38452"/>
    <cellStyle name="常规 55 5" xfId="38454"/>
    <cellStyle name="常规 55 5 2" xfId="38456"/>
    <cellStyle name="常规 55 6" xfId="38458"/>
    <cellStyle name="常规 56" xfId="38460"/>
    <cellStyle name="常规 56 2" xfId="38462"/>
    <cellStyle name="常规 56 2 2" xfId="38464"/>
    <cellStyle name="常规 56 3" xfId="38466"/>
    <cellStyle name="常规 56 3 2" xfId="38468"/>
    <cellStyle name="常规 56 4" xfId="38470"/>
    <cellStyle name="常规 56 4 2" xfId="38472"/>
    <cellStyle name="常规 56 5" xfId="38474"/>
    <cellStyle name="常规 56 5 2" xfId="38476"/>
    <cellStyle name="常规 56 6" xfId="38478"/>
    <cellStyle name="常规 57" xfId="38480"/>
    <cellStyle name="常规 57 2" xfId="27326"/>
    <cellStyle name="常规 57 2 2" xfId="38482"/>
    <cellStyle name="常规 57 3" xfId="38484"/>
    <cellStyle name="常规 57 3 2" xfId="38486"/>
    <cellStyle name="常规 57 4" xfId="38488"/>
    <cellStyle name="常规 57 4 2" xfId="38490"/>
    <cellStyle name="常规 57 5" xfId="38492"/>
    <cellStyle name="常规 57 5 2" xfId="38494"/>
    <cellStyle name="常规 57 6" xfId="38496"/>
    <cellStyle name="常规 58" xfId="38498"/>
    <cellStyle name="常规 58 2" xfId="27330"/>
    <cellStyle name="常规 58 2 2" xfId="38500"/>
    <cellStyle name="常规 58 3" xfId="38502"/>
    <cellStyle name="常规 58 3 2" xfId="38504"/>
    <cellStyle name="常规 58 4" xfId="38506"/>
    <cellStyle name="常规 58 4 2" xfId="38508"/>
    <cellStyle name="常规 58 5" xfId="38510"/>
    <cellStyle name="常规 58 5 2" xfId="38512"/>
    <cellStyle name="常规 58 6" xfId="38514"/>
    <cellStyle name="常规 59" xfId="38516"/>
    <cellStyle name="常规 59 2" xfId="38518"/>
    <cellStyle name="常规 59 2 2" xfId="38520"/>
    <cellStyle name="常规 59 3" xfId="38522"/>
    <cellStyle name="常规 59 3 2" xfId="38524"/>
    <cellStyle name="常规 59 4" xfId="38526"/>
    <cellStyle name="常规 59 4 2" xfId="38528"/>
    <cellStyle name="常规 59 5" xfId="38530"/>
    <cellStyle name="常规 59 5 2" xfId="38532"/>
    <cellStyle name="常规 59 6" xfId="38534"/>
    <cellStyle name="常规 6" xfId="38536"/>
    <cellStyle name="常规 6 10" xfId="38537"/>
    <cellStyle name="常规 6 10 10" xfId="38538"/>
    <cellStyle name="常规 6 10 11" xfId="38539"/>
    <cellStyle name="常规 6 10 12" xfId="38540"/>
    <cellStyle name="常规 6 10 13" xfId="38541"/>
    <cellStyle name="常规 6 10 14" xfId="13779"/>
    <cellStyle name="常规 6 10 15" xfId="16364"/>
    <cellStyle name="常规 6 10 2" xfId="38542"/>
    <cellStyle name="常规 6 10 2 2" xfId="38543"/>
    <cellStyle name="常规 6 10 2 3" xfId="38544"/>
    <cellStyle name="常规 6 10 3" xfId="38545"/>
    <cellStyle name="常规 6 10 4" xfId="38546"/>
    <cellStyle name="常规 6 10 5" xfId="38547"/>
    <cellStyle name="常规 6 10 6" xfId="38548"/>
    <cellStyle name="常规 6 10 7" xfId="38549"/>
    <cellStyle name="常规 6 10 8" xfId="38550"/>
    <cellStyle name="常规 6 10 9" xfId="38551"/>
    <cellStyle name="常规 6 11" xfId="38552"/>
    <cellStyle name="常规 6 11 2" xfId="24892"/>
    <cellStyle name="常规 6 12" xfId="38553"/>
    <cellStyle name="常规 6 12 2" xfId="24307"/>
    <cellStyle name="常规 6 13" xfId="38554"/>
    <cellStyle name="常规 6 13 2" xfId="10425"/>
    <cellStyle name="常规 6 14" xfId="38555"/>
    <cellStyle name="常规 6 14 2" xfId="10530"/>
    <cellStyle name="常规 6 15" xfId="38556"/>
    <cellStyle name="常规 6 16" xfId="38557"/>
    <cellStyle name="常规 6 2" xfId="38558"/>
    <cellStyle name="常规 6 2 10" xfId="23520"/>
    <cellStyle name="常规 6 2 10 2" xfId="38559"/>
    <cellStyle name="常规 6 2 11" xfId="23522"/>
    <cellStyle name="常规 6 2 12" xfId="23524"/>
    <cellStyle name="常规 6 2 2" xfId="38560"/>
    <cellStyle name="常规 6 2 2 2" xfId="38561"/>
    <cellStyle name="常规 6 2 2 2 2" xfId="38562"/>
    <cellStyle name="常规 6 2 2 2 2 10" xfId="38563"/>
    <cellStyle name="常规 6 2 2 2 2 11" xfId="38564"/>
    <cellStyle name="常规 6 2 2 2 2 12" xfId="38565"/>
    <cellStyle name="常规 6 2 2 2 2 13" xfId="38566"/>
    <cellStyle name="常规 6 2 2 2 2 14" xfId="38567"/>
    <cellStyle name="常规 6 2 2 2 2 15" xfId="38568"/>
    <cellStyle name="常规 6 2 2 2 2 2" xfId="38569"/>
    <cellStyle name="常规 6 2 2 2 2 2 2" xfId="38570"/>
    <cellStyle name="常规 6 2 2 2 2 2 3" xfId="38571"/>
    <cellStyle name="常规 6 2 2 2 2 3" xfId="38572"/>
    <cellStyle name="常规 6 2 2 2 2 4" xfId="38573"/>
    <cellStyle name="常规 6 2 2 2 2 5" xfId="38574"/>
    <cellStyle name="常规 6 2 2 2 2 6" xfId="38575"/>
    <cellStyle name="常规 6 2 2 2 2 7" xfId="38576"/>
    <cellStyle name="常规 6 2 2 2 2 8" xfId="38577"/>
    <cellStyle name="常规 6 2 2 2 2 9" xfId="38578"/>
    <cellStyle name="常规 6 2 2 2 3" xfId="38579"/>
    <cellStyle name="常规 6 2 2 2 3 2" xfId="38580"/>
    <cellStyle name="常规 6 2 2 2 3 3" xfId="38581"/>
    <cellStyle name="常规 6 2 2 2 4" xfId="38582"/>
    <cellStyle name="常规 6 2 2 3" xfId="38583"/>
    <cellStyle name="常规 6 2 2 3 2" xfId="38584"/>
    <cellStyle name="常规 6 2 2 3 2 10" xfId="12285"/>
    <cellStyle name="常规 6 2 2 3 2 11" xfId="32899"/>
    <cellStyle name="常规 6 2 2 3 2 12" xfId="32901"/>
    <cellStyle name="常规 6 2 2 3 2 13" xfId="38585"/>
    <cellStyle name="常规 6 2 2 3 2 14" xfId="38586"/>
    <cellStyle name="常规 6 2 2 3 2 15" xfId="38587"/>
    <cellStyle name="常规 6 2 2 3 2 2" xfId="38588"/>
    <cellStyle name="常规 6 2 2 3 2 3" xfId="38589"/>
    <cellStyle name="常规 6 2 2 3 2 4" xfId="38590"/>
    <cellStyle name="常规 6 2 2 3 2 5" xfId="38591"/>
    <cellStyle name="常规 6 2 2 3 2 6" xfId="38592"/>
    <cellStyle name="常规 6 2 2 3 2 7" xfId="38593"/>
    <cellStyle name="常规 6 2 2 3 2 8" xfId="38594"/>
    <cellStyle name="常规 6 2 2 3 2 9" xfId="38595"/>
    <cellStyle name="常规 6 2 2 3 3" xfId="38596"/>
    <cellStyle name="常规 6 2 2 4" xfId="38597"/>
    <cellStyle name="常规 6 2 2 4 10" xfId="38598"/>
    <cellStyle name="常规 6 2 2 4 11" xfId="38599"/>
    <cellStyle name="常规 6 2 2 4 12" xfId="38600"/>
    <cellStyle name="常规 6 2 2 4 13" xfId="38601"/>
    <cellStyle name="常规 6 2 2 4 14" xfId="38602"/>
    <cellStyle name="常规 6 2 2 4 15" xfId="38603"/>
    <cellStyle name="常规 6 2 2 4 2" xfId="38604"/>
    <cellStyle name="常规 6 2 2 4 3" xfId="38605"/>
    <cellStyle name="常规 6 2 2 4 4" xfId="38606"/>
    <cellStyle name="常规 6 2 2 4 5" xfId="38607"/>
    <cellStyle name="常规 6 2 2 4 6" xfId="38608"/>
    <cellStyle name="常规 6 2 2 4 7" xfId="38609"/>
    <cellStyle name="常规 6 2 2 4 8" xfId="38610"/>
    <cellStyle name="常规 6 2 2 4 9" xfId="38611"/>
    <cellStyle name="常规 6 2 2 5" xfId="38612"/>
    <cellStyle name="常规 6 2 2 5 2" xfId="38613"/>
    <cellStyle name="常规 6 2 2 6" xfId="38614"/>
    <cellStyle name="常规 6 2 2 7" xfId="38615"/>
    <cellStyle name="常规 6 2 3" xfId="38616"/>
    <cellStyle name="常规 6 2 3 2" xfId="38617"/>
    <cellStyle name="常规 6 2 3 2 10" xfId="38618"/>
    <cellStyle name="常规 6 2 3 2 11" xfId="38619"/>
    <cellStyle name="常规 6 2 3 2 12" xfId="38620"/>
    <cellStyle name="常规 6 2 3 2 13" xfId="38621"/>
    <cellStyle name="常规 6 2 3 2 14" xfId="38622"/>
    <cellStyle name="常规 6 2 3 2 15" xfId="38623"/>
    <cellStyle name="常规 6 2 3 2 2" xfId="38624"/>
    <cellStyle name="常规 6 2 3 2 2 2" xfId="38625"/>
    <cellStyle name="常规 6 2 3 2 2 3" xfId="38626"/>
    <cellStyle name="常规 6 2 3 2 3" xfId="38627"/>
    <cellStyle name="常规 6 2 3 2 4" xfId="38628"/>
    <cellStyle name="常规 6 2 3 2 5" xfId="38629"/>
    <cellStyle name="常规 6 2 3 2 6" xfId="38630"/>
    <cellStyle name="常规 6 2 3 2 7" xfId="38631"/>
    <cellStyle name="常规 6 2 3 2 8" xfId="38632"/>
    <cellStyle name="常规 6 2 3 2 9" xfId="38633"/>
    <cellStyle name="常规 6 2 3 3" xfId="38634"/>
    <cellStyle name="常规 6 2 3 3 2" xfId="38635"/>
    <cellStyle name="常规 6 2 3 4" xfId="38636"/>
    <cellStyle name="常规 6 2 3 4 2" xfId="38637"/>
    <cellStyle name="常规 6 2 3 5" xfId="38638"/>
    <cellStyle name="常规 6 2 3 6" xfId="38639"/>
    <cellStyle name="常规 6 2 4" xfId="38640"/>
    <cellStyle name="常规 6 2 4 2" xfId="38641"/>
    <cellStyle name="常规 6 2 4 2 2" xfId="38642"/>
    <cellStyle name="常规 6 2 4 2 2 10" xfId="38643"/>
    <cellStyle name="常规 6 2 4 2 2 11" xfId="38644"/>
    <cellStyle name="常规 6 2 4 2 2 12" xfId="38645"/>
    <cellStyle name="常规 6 2 4 2 2 13" xfId="38646"/>
    <cellStyle name="常规 6 2 4 2 2 14" xfId="14565"/>
    <cellStyle name="常规 6 2 4 2 2 15" xfId="38647"/>
    <cellStyle name="常规 6 2 4 2 2 2" xfId="38648"/>
    <cellStyle name="常规 6 2 4 2 2 2 2" xfId="23530"/>
    <cellStyle name="常规 6 2 4 2 2 2 3" xfId="19652"/>
    <cellStyle name="常规 6 2 4 2 2 3" xfId="38649"/>
    <cellStyle name="常规 6 2 4 2 2 4" xfId="38650"/>
    <cellStyle name="常规 6 2 4 2 2 5" xfId="38651"/>
    <cellStyle name="常规 6 2 4 2 2 6" xfId="38652"/>
    <cellStyle name="常规 6 2 4 2 2 7" xfId="38653"/>
    <cellStyle name="常规 6 2 4 2 2 8" xfId="38654"/>
    <cellStyle name="常规 6 2 4 2 2 9" xfId="38655"/>
    <cellStyle name="常规 6 2 4 2 3" xfId="38656"/>
    <cellStyle name="常规 6 2 4 2 3 2" xfId="38657"/>
    <cellStyle name="常规 6 2 4 2 3 3" xfId="38658"/>
    <cellStyle name="常规 6 2 4 2 4" xfId="38659"/>
    <cellStyle name="常规 6 2 4 3" xfId="38660"/>
    <cellStyle name="常规 6 2 4 3 2" xfId="38661"/>
    <cellStyle name="常规 6 2 4 3 2 10" xfId="38662"/>
    <cellStyle name="常规 6 2 4 3 2 11" xfId="38663"/>
    <cellStyle name="常规 6 2 4 3 2 12" xfId="38664"/>
    <cellStyle name="常规 6 2 4 3 2 13" xfId="38665"/>
    <cellStyle name="常规 6 2 4 3 2 14" xfId="14844"/>
    <cellStyle name="常规 6 2 4 3 2 15" xfId="14846"/>
    <cellStyle name="常规 6 2 4 3 2 2" xfId="38666"/>
    <cellStyle name="常规 6 2 4 3 2 3" xfId="38667"/>
    <cellStyle name="常规 6 2 4 3 2 4" xfId="38668"/>
    <cellStyle name="常规 6 2 4 3 2 5" xfId="38669"/>
    <cellStyle name="常规 6 2 4 3 2 6" xfId="38670"/>
    <cellStyle name="常规 6 2 4 3 2 7" xfId="38671"/>
    <cellStyle name="常规 6 2 4 3 2 8" xfId="38672"/>
    <cellStyle name="常规 6 2 4 3 2 9" xfId="38673"/>
    <cellStyle name="常规 6 2 4 3 3" xfId="38674"/>
    <cellStyle name="常规 6 2 4 4" xfId="38675"/>
    <cellStyle name="常规 6 2 4 4 10" xfId="38676"/>
    <cellStyle name="常规 6 2 4 4 11" xfId="38677"/>
    <cellStyle name="常规 6 2 4 4 12" xfId="38678"/>
    <cellStyle name="常规 6 2 4 4 13" xfId="38679"/>
    <cellStyle name="常规 6 2 4 4 14" xfId="38680"/>
    <cellStyle name="常规 6 2 4 4 15" xfId="38681"/>
    <cellStyle name="常规 6 2 4 4 2" xfId="38682"/>
    <cellStyle name="常规 6 2 4 4 3" xfId="38683"/>
    <cellStyle name="常规 6 2 4 4 4" xfId="38684"/>
    <cellStyle name="常规 6 2 4 4 5" xfId="38685"/>
    <cellStyle name="常规 6 2 4 4 6" xfId="38686"/>
    <cellStyle name="常规 6 2 4 4 7" xfId="38687"/>
    <cellStyle name="常规 6 2 4 4 8" xfId="38688"/>
    <cellStyle name="常规 6 2 4 4 9" xfId="38689"/>
    <cellStyle name="常规 6 2 4 5" xfId="38690"/>
    <cellStyle name="常规 6 2 4 5 2" xfId="38691"/>
    <cellStyle name="常规 6 2 4 6" xfId="38692"/>
    <cellStyle name="常规 6 2 4 7" xfId="38693"/>
    <cellStyle name="常规 6 2 5" xfId="38694"/>
    <cellStyle name="常规 6 2 5 10" xfId="38695"/>
    <cellStyle name="常规 6 2 5 11" xfId="26852"/>
    <cellStyle name="常规 6 2 5 12" xfId="26901"/>
    <cellStyle name="常规 6 2 5 13" xfId="26907"/>
    <cellStyle name="常规 6 2 5 14" xfId="26912"/>
    <cellStyle name="常规 6 2 5 15" xfId="2008"/>
    <cellStyle name="常规 6 2 5 2" xfId="38696"/>
    <cellStyle name="常规 6 2 5 2 2" xfId="38697"/>
    <cellStyle name="常规 6 2 5 2 2 2" xfId="38698"/>
    <cellStyle name="常规 6 2 5 2 2 3" xfId="38699"/>
    <cellStyle name="常规 6 2 5 2 3" xfId="38700"/>
    <cellStyle name="常规 6 2 5 3" xfId="38701"/>
    <cellStyle name="常规 6 2 5 3 2" xfId="38702"/>
    <cellStyle name="常规 6 2 5 3 3" xfId="38703"/>
    <cellStyle name="常规 6 2 5 4" xfId="38704"/>
    <cellStyle name="常规 6 2 5 5" xfId="38705"/>
    <cellStyle name="常规 6 2 5 6" xfId="38706"/>
    <cellStyle name="常规 6 2 5 7" xfId="38707"/>
    <cellStyle name="常规 6 2 5 8" xfId="38708"/>
    <cellStyle name="常规 6 2 5 9" xfId="38709"/>
    <cellStyle name="常规 6 2 6" xfId="38710"/>
    <cellStyle name="常规 6 2 6 2" xfId="38711"/>
    <cellStyle name="常规 6 2 6 2 2" xfId="38712"/>
    <cellStyle name="常规 6 2 6 2 2 2" xfId="38713"/>
    <cellStyle name="常规 6 2 6 2 2 3" xfId="38714"/>
    <cellStyle name="常规 6 2 6 2 3" xfId="38715"/>
    <cellStyle name="常规 6 2 6 3" xfId="38716"/>
    <cellStyle name="常规 6 2 6 3 2" xfId="38717"/>
    <cellStyle name="常规 6 2 6 3 3" xfId="38718"/>
    <cellStyle name="常规 6 2 6 4" xfId="38719"/>
    <cellStyle name="常规 6 2 7" xfId="38720"/>
    <cellStyle name="常规 6 2 7 2" xfId="38721"/>
    <cellStyle name="常规 6 2 7 2 2" xfId="38722"/>
    <cellStyle name="常规 6 2 7 2 3" xfId="38723"/>
    <cellStyle name="常规 6 2 7 3" xfId="38724"/>
    <cellStyle name="常规 6 2 8" xfId="38725"/>
    <cellStyle name="常规 6 2 8 2" xfId="38726"/>
    <cellStyle name="常规 6 2 8 2 2" xfId="38727"/>
    <cellStyle name="常规 6 2 8 2 3" xfId="38728"/>
    <cellStyle name="常规 6 2 8 3" xfId="38729"/>
    <cellStyle name="常规 6 2 9" xfId="38730"/>
    <cellStyle name="常规 6 2 9 2" xfId="38731"/>
    <cellStyle name="常规 6 3" xfId="38732"/>
    <cellStyle name="常规 6 3 10" xfId="38733"/>
    <cellStyle name="常规 6 3 10 2" xfId="38734"/>
    <cellStyle name="常规 6 3 11" xfId="38735"/>
    <cellStyle name="常规 6 3 12" xfId="38736"/>
    <cellStyle name="常规 6 3 2" xfId="38737"/>
    <cellStyle name="常规 6 3 2 2" xfId="38738"/>
    <cellStyle name="常规 6 3 2 2 2" xfId="38739"/>
    <cellStyle name="常规 6 3 2 2 2 10" xfId="38740"/>
    <cellStyle name="常规 6 3 2 2 2 11" xfId="38741"/>
    <cellStyle name="常规 6 3 2 2 2 12" xfId="38742"/>
    <cellStyle name="常规 6 3 2 2 2 13" xfId="38743"/>
    <cellStyle name="常规 6 3 2 2 2 14" xfId="38744"/>
    <cellStyle name="常规 6 3 2 2 2 15" xfId="38745"/>
    <cellStyle name="常规 6 3 2 2 2 2" xfId="38746"/>
    <cellStyle name="常规 6 3 2 2 2 2 2" xfId="38747"/>
    <cellStyle name="常规 6 3 2 2 2 2 3" xfId="38748"/>
    <cellStyle name="常规 6 3 2 2 2 3" xfId="38749"/>
    <cellStyle name="常规 6 3 2 2 2 4" xfId="38750"/>
    <cellStyle name="常规 6 3 2 2 2 5" xfId="38751"/>
    <cellStyle name="常规 6 3 2 2 2 6" xfId="38752"/>
    <cellStyle name="常规 6 3 2 2 2 7" xfId="38753"/>
    <cellStyle name="常规 6 3 2 2 2 8" xfId="38754"/>
    <cellStyle name="常规 6 3 2 2 2 9" xfId="38755"/>
    <cellStyle name="常规 6 3 2 2 3" xfId="38756"/>
    <cellStyle name="常规 6 3 2 2 3 2" xfId="38757"/>
    <cellStyle name="常规 6 3 2 2 3 3" xfId="38758"/>
    <cellStyle name="常规 6 3 2 2 4" xfId="38759"/>
    <cellStyle name="常规 6 3 2 3" xfId="38760"/>
    <cellStyle name="常规 6 3 2 3 2" xfId="13144"/>
    <cellStyle name="常规 6 3 2 3 2 10" xfId="38761"/>
    <cellStyle name="常规 6 3 2 3 2 11" xfId="38762"/>
    <cellStyle name="常规 6 3 2 3 2 12" xfId="38763"/>
    <cellStyle name="常规 6 3 2 3 2 13" xfId="38764"/>
    <cellStyle name="常规 6 3 2 3 2 14" xfId="38765"/>
    <cellStyle name="常规 6 3 2 3 2 15" xfId="38766"/>
    <cellStyle name="常规 6 3 2 3 2 2" xfId="12885"/>
    <cellStyle name="常规 6 3 2 3 2 3" xfId="12893"/>
    <cellStyle name="常规 6 3 2 3 2 4" xfId="38767"/>
    <cellStyle name="常规 6 3 2 3 2 5" xfId="35056"/>
    <cellStyle name="常规 6 3 2 3 2 6" xfId="35081"/>
    <cellStyle name="常规 6 3 2 3 2 7" xfId="35120"/>
    <cellStyle name="常规 6 3 2 3 2 8" xfId="35136"/>
    <cellStyle name="常规 6 3 2 3 2 9" xfId="35184"/>
    <cellStyle name="常规 6 3 2 3 3" xfId="13148"/>
    <cellStyle name="常规 6 3 2 4" xfId="38768"/>
    <cellStyle name="常规 6 3 2 4 10" xfId="4124"/>
    <cellStyle name="常规 6 3 2 4 11" xfId="5134"/>
    <cellStyle name="常规 6 3 2 4 12" xfId="5873"/>
    <cellStyle name="常规 6 3 2 4 13" xfId="1990"/>
    <cellStyle name="常规 6 3 2 4 14" xfId="4947"/>
    <cellStyle name="常规 6 3 2 4 15" xfId="2653"/>
    <cellStyle name="常规 6 3 2 4 2" xfId="38769"/>
    <cellStyle name="常规 6 3 2 4 3" xfId="38770"/>
    <cellStyle name="常规 6 3 2 4 4" xfId="38771"/>
    <cellStyle name="常规 6 3 2 4 5" xfId="38772"/>
    <cellStyle name="常规 6 3 2 4 6" xfId="38773"/>
    <cellStyle name="常规 6 3 2 4 7" xfId="38774"/>
    <cellStyle name="常规 6 3 2 4 8" xfId="38775"/>
    <cellStyle name="常规 6 3 2 4 9" xfId="38776"/>
    <cellStyle name="常规 6 3 2 5" xfId="38777"/>
    <cellStyle name="常规 6 3 2 5 2" xfId="3900"/>
    <cellStyle name="常规 6 3 2 6" xfId="38778"/>
    <cellStyle name="常规 6 3 2 7" xfId="38779"/>
    <cellStyle name="常规 6 3 3" xfId="38780"/>
    <cellStyle name="常规 6 3 3 2" xfId="38781"/>
    <cellStyle name="常规 6 3 3 2 10" xfId="38782"/>
    <cellStyle name="常规 6 3 3 2 11" xfId="38783"/>
    <cellStyle name="常规 6 3 3 2 12" xfId="38784"/>
    <cellStyle name="常规 6 3 3 2 13" xfId="38785"/>
    <cellStyle name="常规 6 3 3 2 14" xfId="38786"/>
    <cellStyle name="常规 6 3 3 2 15" xfId="38787"/>
    <cellStyle name="常规 6 3 3 2 2" xfId="38788"/>
    <cellStyle name="常规 6 3 3 2 2 2" xfId="38789"/>
    <cellStyle name="常规 6 3 3 2 2 3" xfId="38790"/>
    <cellStyle name="常规 6 3 3 2 3" xfId="38791"/>
    <cellStyle name="常规 6 3 3 2 4" xfId="38792"/>
    <cellStyle name="常规 6 3 3 2 5" xfId="38793"/>
    <cellStyle name="常规 6 3 3 2 6" xfId="38794"/>
    <cellStyle name="常规 6 3 3 2 7" xfId="38795"/>
    <cellStyle name="常规 6 3 3 2 8" xfId="38796"/>
    <cellStyle name="常规 6 3 3 2 9" xfId="38797"/>
    <cellStyle name="常规 6 3 3 3" xfId="38798"/>
    <cellStyle name="常规 6 3 3 3 2" xfId="38799"/>
    <cellStyle name="常规 6 3 3 4" xfId="38800"/>
    <cellStyle name="常规 6 3 3 4 2" xfId="38801"/>
    <cellStyle name="常规 6 3 3 5" xfId="38802"/>
    <cellStyle name="常规 6 3 3 6" xfId="38803"/>
    <cellStyle name="常规 6 3 4" xfId="38804"/>
    <cellStyle name="常规 6 3 4 2" xfId="38805"/>
    <cellStyle name="常规 6 3 4 2 2" xfId="38806"/>
    <cellStyle name="常规 6 3 4 2 2 10" xfId="11917"/>
    <cellStyle name="常规 6 3 4 2 2 11" xfId="13815"/>
    <cellStyle name="常规 6 3 4 2 2 12" xfId="38807"/>
    <cellStyle name="常规 6 3 4 2 2 13" xfId="38808"/>
    <cellStyle name="常规 6 3 4 2 2 14" xfId="38809"/>
    <cellStyle name="常规 6 3 4 2 2 15" xfId="38810"/>
    <cellStyle name="常规 6 3 4 2 2 2" xfId="38811"/>
    <cellStyle name="常规 6 3 4 2 2 2 2" xfId="38812"/>
    <cellStyle name="常规 6 3 4 2 2 2 3" xfId="38813"/>
    <cellStyle name="常规 6 3 4 2 2 3" xfId="38814"/>
    <cellStyle name="常规 6 3 4 2 2 4" xfId="38815"/>
    <cellStyle name="常规 6 3 4 2 2 5" xfId="38816"/>
    <cellStyle name="常规 6 3 4 2 2 6" xfId="38817"/>
    <cellStyle name="常规 6 3 4 2 2 7" xfId="38818"/>
    <cellStyle name="常规 6 3 4 2 2 8" xfId="38819"/>
    <cellStyle name="常规 6 3 4 2 2 9" xfId="38820"/>
    <cellStyle name="常规 6 3 4 2 3" xfId="38821"/>
    <cellStyle name="常规 6 3 4 2 3 2" xfId="38822"/>
    <cellStyle name="常规 6 3 4 2 3 3" xfId="38823"/>
    <cellStyle name="常规 6 3 4 2 4" xfId="38824"/>
    <cellStyle name="常规 6 3 4 3" xfId="38825"/>
    <cellStyle name="常规 6 3 4 3 2" xfId="38826"/>
    <cellStyle name="常规 6 3 4 3 2 10" xfId="38827"/>
    <cellStyle name="常规 6 3 4 3 2 11" xfId="38828"/>
    <cellStyle name="常规 6 3 4 3 2 12" xfId="38829"/>
    <cellStyle name="常规 6 3 4 3 2 13" xfId="38830"/>
    <cellStyle name="常规 6 3 4 3 2 14" xfId="38831"/>
    <cellStyle name="常规 6 3 4 3 2 15" xfId="38832"/>
    <cellStyle name="常规 6 3 4 3 2 2" xfId="38833"/>
    <cellStyle name="常规 6 3 4 3 2 3" xfId="38834"/>
    <cellStyle name="常规 6 3 4 3 2 4" xfId="38835"/>
    <cellStyle name="常规 6 3 4 3 2 5" xfId="38836"/>
    <cellStyle name="常规 6 3 4 3 2 6" xfId="38838"/>
    <cellStyle name="常规 6 3 4 3 2 7" xfId="38840"/>
    <cellStyle name="常规 6 3 4 3 2 8" xfId="38842"/>
    <cellStyle name="常规 6 3 4 3 2 9" xfId="38844"/>
    <cellStyle name="常规 6 3 4 3 3" xfId="38846"/>
    <cellStyle name="常规 6 3 4 4" xfId="38847"/>
    <cellStyle name="常规 6 3 4 4 10" xfId="38848"/>
    <cellStyle name="常规 6 3 4 4 11" xfId="38849"/>
    <cellStyle name="常规 6 3 4 4 12" xfId="38850"/>
    <cellStyle name="常规 6 3 4 4 13" xfId="38851"/>
    <cellStyle name="常规 6 3 4 4 14" xfId="38852"/>
    <cellStyle name="常规 6 3 4 4 15" xfId="38853"/>
    <cellStyle name="常规 6 3 4 4 2" xfId="38854"/>
    <cellStyle name="常规 6 3 4 4 3" xfId="38855"/>
    <cellStyle name="常规 6 3 4 4 4" xfId="38856"/>
    <cellStyle name="常规 6 3 4 4 5" xfId="38857"/>
    <cellStyle name="常规 6 3 4 4 6" xfId="38858"/>
    <cellStyle name="常规 6 3 4 4 7" xfId="38859"/>
    <cellStyle name="常规 6 3 4 4 8" xfId="38860"/>
    <cellStyle name="常规 6 3 4 4 9" xfId="38861"/>
    <cellStyle name="常规 6 3 4 5" xfId="38862"/>
    <cellStyle name="常规 6 3 4 5 2" xfId="38863"/>
    <cellStyle name="常规 6 3 4 6" xfId="38864"/>
    <cellStyle name="常规 6 3 4 7" xfId="38865"/>
    <cellStyle name="常规 6 3 5" xfId="38866"/>
    <cellStyle name="常规 6 3 5 10" xfId="38867"/>
    <cellStyle name="常规 6 3 5 11" xfId="27427"/>
    <cellStyle name="常规 6 3 5 12" xfId="27429"/>
    <cellStyle name="常规 6 3 5 13" xfId="38868"/>
    <cellStyle name="常规 6 3 5 14" xfId="38869"/>
    <cellStyle name="常规 6 3 5 15" xfId="38870"/>
    <cellStyle name="常规 6 3 5 2" xfId="38871"/>
    <cellStyle name="常规 6 3 5 2 2" xfId="38872"/>
    <cellStyle name="常规 6 3 5 2 2 2" xfId="38873"/>
    <cellStyle name="常规 6 3 5 2 2 3" xfId="22281"/>
    <cellStyle name="常规 6 3 5 2 3" xfId="38874"/>
    <cellStyle name="常规 6 3 5 3" xfId="38875"/>
    <cellStyle name="常规 6 3 5 3 2" xfId="38876"/>
    <cellStyle name="常规 6 3 5 3 3" xfId="38877"/>
    <cellStyle name="常规 6 3 5 4" xfId="38878"/>
    <cellStyle name="常规 6 3 5 5" xfId="38879"/>
    <cellStyle name="常规 6 3 5 6" xfId="38880"/>
    <cellStyle name="常规 6 3 5 7" xfId="38881"/>
    <cellStyle name="常规 6 3 5 8" xfId="38882"/>
    <cellStyle name="常规 6 3 5 9" xfId="38883"/>
    <cellStyle name="常规 6 3 6" xfId="38884"/>
    <cellStyle name="常规 6 3 6 2" xfId="38885"/>
    <cellStyle name="常规 6 3 6 2 2" xfId="38886"/>
    <cellStyle name="常规 6 3 6 2 2 2" xfId="38887"/>
    <cellStyle name="常规 6 3 6 2 2 3" xfId="38888"/>
    <cellStyle name="常规 6 3 6 2 3" xfId="38889"/>
    <cellStyle name="常规 6 3 6 3" xfId="38890"/>
    <cellStyle name="常规 6 3 6 3 2" xfId="38891"/>
    <cellStyle name="常规 6 3 6 3 3" xfId="38892"/>
    <cellStyle name="常规 6 3 6 4" xfId="38893"/>
    <cellStyle name="常规 6 3 7" xfId="38894"/>
    <cellStyle name="常规 6 3 7 2" xfId="38895"/>
    <cellStyle name="常规 6 3 7 2 2" xfId="38896"/>
    <cellStyle name="常规 6 3 7 2 3" xfId="38897"/>
    <cellStyle name="常规 6 3 7 3" xfId="38898"/>
    <cellStyle name="常规 6 3 8" xfId="38899"/>
    <cellStyle name="常规 6 3 8 2" xfId="38900"/>
    <cellStyle name="常规 6 3 8 2 2" xfId="38901"/>
    <cellStyle name="常规 6 3 8 2 3" xfId="38902"/>
    <cellStyle name="常规 6 3 8 3" xfId="38903"/>
    <cellStyle name="常规 6 3 9" xfId="38904"/>
    <cellStyle name="常规 6 3 9 2" xfId="38905"/>
    <cellStyle name="常规 6 4" xfId="38906"/>
    <cellStyle name="常规 6 4 10" xfId="38907"/>
    <cellStyle name="常规 6 4 10 2" xfId="38908"/>
    <cellStyle name="常规 6 4 11" xfId="38909"/>
    <cellStyle name="常规 6 4 12" xfId="38910"/>
    <cellStyle name="常规 6 4 2" xfId="38911"/>
    <cellStyle name="常规 6 4 2 2" xfId="38912"/>
    <cellStyle name="常规 6 4 2 2 2" xfId="38913"/>
    <cellStyle name="常规 6 4 2 2 2 10" xfId="38914"/>
    <cellStyle name="常规 6 4 2 2 2 11" xfId="38915"/>
    <cellStyle name="常规 6 4 2 2 2 12" xfId="38916"/>
    <cellStyle name="常规 6 4 2 2 2 13" xfId="38917"/>
    <cellStyle name="常规 6 4 2 2 2 14" xfId="38918"/>
    <cellStyle name="常规 6 4 2 2 2 15" xfId="38919"/>
    <cellStyle name="常规 6 4 2 2 2 2" xfId="38920"/>
    <cellStyle name="常规 6 4 2 2 2 2 2" xfId="38921"/>
    <cellStyle name="常规 6 4 2 2 2 2 3" xfId="38922"/>
    <cellStyle name="常规 6 4 2 2 2 3" xfId="38923"/>
    <cellStyle name="常规 6 4 2 2 2 4" xfId="38924"/>
    <cellStyle name="常规 6 4 2 2 2 5" xfId="38925"/>
    <cellStyle name="常规 6 4 2 2 2 6" xfId="38926"/>
    <cellStyle name="常规 6 4 2 2 2 7" xfId="38927"/>
    <cellStyle name="常规 6 4 2 2 2 8" xfId="38928"/>
    <cellStyle name="常规 6 4 2 2 2 9" xfId="38929"/>
    <cellStyle name="常规 6 4 2 2 3" xfId="38930"/>
    <cellStyle name="常规 6 4 2 2 3 2" xfId="38931"/>
    <cellStyle name="常规 6 4 2 2 3 3" xfId="38932"/>
    <cellStyle name="常规 6 4 2 2 4" xfId="38933"/>
    <cellStyle name="常规 6 4 2 3" xfId="38934"/>
    <cellStyle name="常规 6 4 2 3 2" xfId="38935"/>
    <cellStyle name="常规 6 4 2 3 2 10" xfId="38936"/>
    <cellStyle name="常规 6 4 2 3 2 11" xfId="38937"/>
    <cellStyle name="常规 6 4 2 3 2 12" xfId="38938"/>
    <cellStyle name="常规 6 4 2 3 2 13" xfId="38939"/>
    <cellStyle name="常规 6 4 2 3 2 14" xfId="38940"/>
    <cellStyle name="常规 6 4 2 3 2 15" xfId="38941"/>
    <cellStyle name="常规 6 4 2 3 2 2" xfId="38942"/>
    <cellStyle name="常规 6 4 2 3 2 3" xfId="38943"/>
    <cellStyle name="常规 6 4 2 3 2 4" xfId="38944"/>
    <cellStyle name="常规 6 4 2 3 2 5" xfId="38945"/>
    <cellStyle name="常规 6 4 2 3 2 6" xfId="38946"/>
    <cellStyle name="常规 6 4 2 3 2 7" xfId="38947"/>
    <cellStyle name="常规 6 4 2 3 2 8" xfId="38948"/>
    <cellStyle name="常规 6 4 2 3 2 9" xfId="38949"/>
    <cellStyle name="常规 6 4 2 3 3" xfId="38950"/>
    <cellStyle name="常规 6 4 2 4" xfId="38951"/>
    <cellStyle name="常规 6 4 2 4 10" xfId="38952"/>
    <cellStyle name="常规 6 4 2 4 11" xfId="38953"/>
    <cellStyle name="常规 6 4 2 4 12" xfId="38954"/>
    <cellStyle name="常规 6 4 2 4 13" xfId="38955"/>
    <cellStyle name="常规 6 4 2 4 14" xfId="38956"/>
    <cellStyle name="常规 6 4 2 4 15" xfId="38957"/>
    <cellStyle name="常规 6 4 2 4 2" xfId="38958"/>
    <cellStyle name="常规 6 4 2 4 3" xfId="38959"/>
    <cellStyle name="常规 6 4 2 4 4" xfId="38960"/>
    <cellStyle name="常规 6 4 2 4 5" xfId="38961"/>
    <cellStyle name="常规 6 4 2 4 6" xfId="12058"/>
    <cellStyle name="常规 6 4 2 4 7" xfId="12062"/>
    <cellStyle name="常规 6 4 2 4 8" xfId="38962"/>
    <cellStyle name="常规 6 4 2 4 9" xfId="38963"/>
    <cellStyle name="常规 6 4 2 5" xfId="38964"/>
    <cellStyle name="常规 6 4 2 5 2" xfId="38965"/>
    <cellStyle name="常规 6 4 2 6" xfId="23666"/>
    <cellStyle name="常规 6 4 2 7" xfId="23669"/>
    <cellStyle name="常规 6 4 3" xfId="38966"/>
    <cellStyle name="常规 6 4 3 2" xfId="38967"/>
    <cellStyle name="常规 6 4 3 2 10" xfId="38968"/>
    <cellStyle name="常规 6 4 3 2 11" xfId="38969"/>
    <cellStyle name="常规 6 4 3 2 12" xfId="38970"/>
    <cellStyle name="常规 6 4 3 2 13" xfId="38971"/>
    <cellStyle name="常规 6 4 3 2 14" xfId="38972"/>
    <cellStyle name="常规 6 4 3 2 15" xfId="38973"/>
    <cellStyle name="常规 6 4 3 2 2" xfId="29847"/>
    <cellStyle name="常规 6 4 3 2 2 2" xfId="38974"/>
    <cellStyle name="常规 6 4 3 2 2 3" xfId="38975"/>
    <cellStyle name="常规 6 4 3 2 3" xfId="29849"/>
    <cellStyle name="常规 6 4 3 2 4" xfId="38976"/>
    <cellStyle name="常规 6 4 3 2 5" xfId="38977"/>
    <cellStyle name="常规 6 4 3 2 6" xfId="38978"/>
    <cellStyle name="常规 6 4 3 2 7" xfId="38979"/>
    <cellStyle name="常规 6 4 3 2 8" xfId="38980"/>
    <cellStyle name="常规 6 4 3 2 9" xfId="38981"/>
    <cellStyle name="常规 6 4 3 3" xfId="38982"/>
    <cellStyle name="常规 6 4 3 3 2" xfId="38983"/>
    <cellStyle name="常规 6 4 3 4" xfId="38984"/>
    <cellStyle name="常规 6 4 3 4 2" xfId="38985"/>
    <cellStyle name="常规 6 4 3 5" xfId="38986"/>
    <cellStyle name="常规 6 4 3 6" xfId="33467"/>
    <cellStyle name="常规 6 4 4" xfId="38987"/>
    <cellStyle name="常规 6 4 4 2" xfId="38403"/>
    <cellStyle name="常规 6 4 4 2 2" xfId="38988"/>
    <cellStyle name="常规 6 4 4 2 2 10" xfId="38989"/>
    <cellStyle name="常规 6 4 4 2 2 11" xfId="38990"/>
    <cellStyle name="常规 6 4 4 2 2 12" xfId="38991"/>
    <cellStyle name="常规 6 4 4 2 2 13" xfId="38992"/>
    <cellStyle name="常规 6 4 4 2 2 14" xfId="38993"/>
    <cellStyle name="常规 6 4 4 2 2 15" xfId="38994"/>
    <cellStyle name="常规 6 4 4 2 2 2" xfId="38995"/>
    <cellStyle name="常规 6 4 4 2 2 2 2" xfId="38996"/>
    <cellStyle name="常规 6 4 4 2 2 2 3" xfId="38997"/>
    <cellStyle name="常规 6 4 4 2 2 3" xfId="38998"/>
    <cellStyle name="常规 6 4 4 2 2 4" xfId="38999"/>
    <cellStyle name="常规 6 4 4 2 2 5" xfId="39000"/>
    <cellStyle name="常规 6 4 4 2 2 6" xfId="39001"/>
    <cellStyle name="常规 6 4 4 2 2 7" xfId="39002"/>
    <cellStyle name="常规 6 4 4 2 2 8" xfId="39003"/>
    <cellStyle name="常规 6 4 4 2 2 9" xfId="39004"/>
    <cellStyle name="常规 6 4 4 2 3" xfId="39005"/>
    <cellStyle name="常规 6 4 4 2 3 2" xfId="39006"/>
    <cellStyle name="常规 6 4 4 2 3 3" xfId="39007"/>
    <cellStyle name="常规 6 4 4 2 4" xfId="39008"/>
    <cellStyle name="常规 6 4 4 3" xfId="38405"/>
    <cellStyle name="常规 6 4 4 3 2" xfId="39009"/>
    <cellStyle name="常规 6 4 4 3 2 10" xfId="39010"/>
    <cellStyle name="常规 6 4 4 3 2 11" xfId="39011"/>
    <cellStyle name="常规 6 4 4 3 2 12" xfId="39012"/>
    <cellStyle name="常规 6 4 4 3 2 13" xfId="39013"/>
    <cellStyle name="常规 6 4 4 3 2 14" xfId="39014"/>
    <cellStyle name="常规 6 4 4 3 2 15" xfId="39015"/>
    <cellStyle name="常规 6 4 4 3 2 2" xfId="39016"/>
    <cellStyle name="常规 6 4 4 3 2 3" xfId="39017"/>
    <cellStyle name="常规 6 4 4 3 2 4" xfId="39018"/>
    <cellStyle name="常规 6 4 4 3 2 5" xfId="39019"/>
    <cellStyle name="常规 6 4 4 3 2 6" xfId="39020"/>
    <cellStyle name="常规 6 4 4 3 2 7" xfId="39021"/>
    <cellStyle name="常规 6 4 4 3 2 8" xfId="39022"/>
    <cellStyle name="常规 6 4 4 3 2 9" xfId="39023"/>
    <cellStyle name="常规 6 4 4 3 3" xfId="39024"/>
    <cellStyle name="常规 6 4 4 4" xfId="38407"/>
    <cellStyle name="常规 6 4 4 4 10" xfId="39025"/>
    <cellStyle name="常规 6 4 4 4 11" xfId="39026"/>
    <cellStyle name="常规 6 4 4 4 12" xfId="39027"/>
    <cellStyle name="常规 6 4 4 4 13" xfId="39028"/>
    <cellStyle name="常规 6 4 4 4 14" xfId="39029"/>
    <cellStyle name="常规 6 4 4 4 15" xfId="39030"/>
    <cellStyle name="常规 6 4 4 4 2" xfId="39031"/>
    <cellStyle name="常规 6 4 4 4 3" xfId="39032"/>
    <cellStyle name="常规 6 4 4 4 4" xfId="39033"/>
    <cellStyle name="常规 6 4 4 4 5" xfId="39034"/>
    <cellStyle name="常规 6 4 4 4 6" xfId="39035"/>
    <cellStyle name="常规 6 4 4 4 7" xfId="39036"/>
    <cellStyle name="常规 6 4 4 4 8" xfId="39037"/>
    <cellStyle name="常规 6 4 4 4 9" xfId="39038"/>
    <cellStyle name="常规 6 4 4 5" xfId="38409"/>
    <cellStyle name="常规 6 4 4 5 2" xfId="39039"/>
    <cellStyle name="常规 6 4 4 6" xfId="38411"/>
    <cellStyle name="常规 6 4 4 7" xfId="38413"/>
    <cellStyle name="常规 6 4 5" xfId="39040"/>
    <cellStyle name="常规 6 4 5 10" xfId="1730"/>
    <cellStyle name="常规 6 4 5 11" xfId="26402"/>
    <cellStyle name="常规 6 4 5 12" xfId="20220"/>
    <cellStyle name="常规 6 4 5 13" xfId="20224"/>
    <cellStyle name="常规 6 4 5 14" xfId="20228"/>
    <cellStyle name="常规 6 4 5 15" xfId="20232"/>
    <cellStyle name="常规 6 4 5 2" xfId="39041"/>
    <cellStyle name="常规 6 4 5 2 2" xfId="39042"/>
    <cellStyle name="常规 6 4 5 2 2 2" xfId="39043"/>
    <cellStyle name="常规 6 4 5 2 2 3" xfId="33851"/>
    <cellStyle name="常规 6 4 5 2 3" xfId="39044"/>
    <cellStyle name="常规 6 4 5 3" xfId="39045"/>
    <cellStyle name="常规 6 4 5 3 2" xfId="39046"/>
    <cellStyle name="常规 6 4 5 3 3" xfId="39047"/>
    <cellStyle name="常规 6 4 5 4" xfId="39048"/>
    <cellStyle name="常规 6 4 5 5" xfId="39049"/>
    <cellStyle name="常规 6 4 5 6" xfId="39050"/>
    <cellStyle name="常规 6 4 5 7" xfId="39051"/>
    <cellStyle name="常规 6 4 5 8" xfId="39052"/>
    <cellStyle name="常规 6 4 5 9" xfId="39053"/>
    <cellStyle name="常规 6 4 6" xfId="39054"/>
    <cellStyle name="常规 6 4 6 2" xfId="39055"/>
    <cellStyle name="常规 6 4 6 2 2" xfId="39056"/>
    <cellStyle name="常规 6 4 6 2 2 2" xfId="39057"/>
    <cellStyle name="常规 6 4 6 2 2 3" xfId="39058"/>
    <cellStyle name="常规 6 4 6 2 3" xfId="39059"/>
    <cellStyle name="常规 6 4 6 3" xfId="39060"/>
    <cellStyle name="常规 6 4 6 3 2" xfId="39061"/>
    <cellStyle name="常规 6 4 6 3 3" xfId="39062"/>
    <cellStyle name="常规 6 4 6 4" xfId="39063"/>
    <cellStyle name="常规 6 4 7" xfId="39064"/>
    <cellStyle name="常规 6 4 7 2" xfId="39065"/>
    <cellStyle name="常规 6 4 7 2 2" xfId="39066"/>
    <cellStyle name="常规 6 4 7 2 3" xfId="39067"/>
    <cellStyle name="常规 6 4 7 3" xfId="39068"/>
    <cellStyle name="常规 6 4 8" xfId="39069"/>
    <cellStyle name="常规 6 4 8 2" xfId="39070"/>
    <cellStyle name="常规 6 4 8 2 2" xfId="39071"/>
    <cellStyle name="常规 6 4 8 2 3" xfId="39072"/>
    <cellStyle name="常规 6 4 8 3" xfId="39073"/>
    <cellStyle name="常规 6 4 9" xfId="39074"/>
    <cellStyle name="常规 6 4 9 2" xfId="39075"/>
    <cellStyle name="常规 6 5" xfId="39076"/>
    <cellStyle name="常规 6 5 10" xfId="39077"/>
    <cellStyle name="常规 6 5 10 2" xfId="39078"/>
    <cellStyle name="常规 6 5 11" xfId="39079"/>
    <cellStyle name="常规 6 5 12" xfId="39080"/>
    <cellStyle name="常规 6 5 2" xfId="39081"/>
    <cellStyle name="常规 6 5 2 2" xfId="9309"/>
    <cellStyle name="常规 6 5 2 2 2" xfId="39082"/>
    <cellStyle name="常规 6 5 2 2 2 10" xfId="39083"/>
    <cellStyle name="常规 6 5 2 2 2 11" xfId="39084"/>
    <cellStyle name="常规 6 5 2 2 2 12" xfId="39085"/>
    <cellStyle name="常规 6 5 2 2 2 13" xfId="39086"/>
    <cellStyle name="常规 6 5 2 2 2 14" xfId="39087"/>
    <cellStyle name="常规 6 5 2 2 2 15" xfId="39088"/>
    <cellStyle name="常规 6 5 2 2 2 2" xfId="39089"/>
    <cellStyle name="常规 6 5 2 2 2 2 2" xfId="39090"/>
    <cellStyle name="常规 6 5 2 2 2 2 3" xfId="39091"/>
    <cellStyle name="常规 6 5 2 2 2 3" xfId="39092"/>
    <cellStyle name="常规 6 5 2 2 2 4" xfId="39093"/>
    <cellStyle name="常规 6 5 2 2 2 5" xfId="39094"/>
    <cellStyle name="常规 6 5 2 2 2 6" xfId="39095"/>
    <cellStyle name="常规 6 5 2 2 2 7" xfId="39096"/>
    <cellStyle name="常规 6 5 2 2 2 8" xfId="39097"/>
    <cellStyle name="常规 6 5 2 2 2 9" xfId="39098"/>
    <cellStyle name="常规 6 5 2 2 3" xfId="39099"/>
    <cellStyle name="常规 6 5 2 2 3 2" xfId="39100"/>
    <cellStyle name="常规 6 5 2 2 3 3" xfId="39101"/>
    <cellStyle name="常规 6 5 2 2 4" xfId="39102"/>
    <cellStyle name="常规 6 5 2 3" xfId="39103"/>
    <cellStyle name="常规 6 5 2 3 2" xfId="39104"/>
    <cellStyle name="常规 6 5 2 3 2 10" xfId="39105"/>
    <cellStyle name="常规 6 5 2 3 2 11" xfId="39106"/>
    <cellStyle name="常规 6 5 2 3 2 12" xfId="39107"/>
    <cellStyle name="常规 6 5 2 3 2 13" xfId="39108"/>
    <cellStyle name="常规 6 5 2 3 2 14" xfId="39109"/>
    <cellStyle name="常规 6 5 2 3 2 15" xfId="39110"/>
    <cellStyle name="常规 6 5 2 3 2 2" xfId="39111"/>
    <cellStyle name="常规 6 5 2 3 2 3" xfId="39112"/>
    <cellStyle name="常规 6 5 2 3 2 4" xfId="39113"/>
    <cellStyle name="常规 6 5 2 3 2 5" xfId="39114"/>
    <cellStyle name="常规 6 5 2 3 2 6" xfId="39115"/>
    <cellStyle name="常规 6 5 2 3 2 7" xfId="39116"/>
    <cellStyle name="常规 6 5 2 3 2 8" xfId="39117"/>
    <cellStyle name="常规 6 5 2 3 2 9" xfId="39118"/>
    <cellStyle name="常规 6 5 2 3 3" xfId="39119"/>
    <cellStyle name="常规 6 5 2 4" xfId="39120"/>
    <cellStyle name="常规 6 5 2 4 10" xfId="39121"/>
    <cellStyle name="常规 6 5 2 4 11" xfId="39122"/>
    <cellStyle name="常规 6 5 2 4 12" xfId="39123"/>
    <cellStyle name="常规 6 5 2 4 13" xfId="39124"/>
    <cellStyle name="常规 6 5 2 4 14" xfId="39125"/>
    <cellStyle name="常规 6 5 2 4 15" xfId="39126"/>
    <cellStyle name="常规 6 5 2 4 2" xfId="39127"/>
    <cellStyle name="常规 6 5 2 4 3" xfId="39128"/>
    <cellStyle name="常规 6 5 2 4 4" xfId="39129"/>
    <cellStyle name="常规 6 5 2 4 5" xfId="39130"/>
    <cellStyle name="常规 6 5 2 4 6" xfId="39131"/>
    <cellStyle name="常规 6 5 2 4 7" xfId="39132"/>
    <cellStyle name="常规 6 5 2 4 8" xfId="39133"/>
    <cellStyle name="常规 6 5 2 4 9" xfId="39134"/>
    <cellStyle name="常规 6 5 2 5" xfId="39135"/>
    <cellStyle name="常规 6 5 2 5 2" xfId="39136"/>
    <cellStyle name="常规 6 5 2 6" xfId="39137"/>
    <cellStyle name="常规 6 5 2 7" xfId="39138"/>
    <cellStyle name="常规 6 5 3" xfId="39139"/>
    <cellStyle name="常规 6 5 3 2" xfId="39140"/>
    <cellStyle name="常规 6 5 3 2 10" xfId="21813"/>
    <cellStyle name="常规 6 5 3 2 11" xfId="673"/>
    <cellStyle name="常规 6 5 3 2 12" xfId="39141"/>
    <cellStyle name="常规 6 5 3 2 13" xfId="18544"/>
    <cellStyle name="常规 6 5 3 2 14" xfId="18571"/>
    <cellStyle name="常规 6 5 3 2 15" xfId="39142"/>
    <cellStyle name="常规 6 5 3 2 2" xfId="39143"/>
    <cellStyle name="常规 6 5 3 2 2 2" xfId="39144"/>
    <cellStyle name="常规 6 5 3 2 2 3" xfId="39145"/>
    <cellStyle name="常规 6 5 3 2 3" xfId="39146"/>
    <cellStyle name="常规 6 5 3 2 4" xfId="39147"/>
    <cellStyle name="常规 6 5 3 2 5" xfId="39148"/>
    <cellStyle name="常规 6 5 3 2 6" xfId="39149"/>
    <cellStyle name="常规 6 5 3 2 7" xfId="39150"/>
    <cellStyle name="常规 6 5 3 2 8" xfId="39151"/>
    <cellStyle name="常规 6 5 3 2 9" xfId="39152"/>
    <cellStyle name="常规 6 5 3 3" xfId="39153"/>
    <cellStyle name="常规 6 5 3 3 2" xfId="39154"/>
    <cellStyle name="常规 6 5 3 4" xfId="7698"/>
    <cellStyle name="常规 6 5 3 4 2" xfId="39155"/>
    <cellStyle name="常规 6 5 3 5" xfId="7702"/>
    <cellStyle name="常规 6 5 3 6" xfId="984"/>
    <cellStyle name="常规 6 5 4" xfId="39156"/>
    <cellStyle name="常规 6 5 4 2" xfId="1422"/>
    <cellStyle name="常规 6 5 4 2 2" xfId="39157"/>
    <cellStyle name="常规 6 5 4 2 2 10" xfId="39158"/>
    <cellStyle name="常规 6 5 4 2 2 11" xfId="39159"/>
    <cellStyle name="常规 6 5 4 2 2 12" xfId="39160"/>
    <cellStyle name="常规 6 5 4 2 2 13" xfId="39161"/>
    <cellStyle name="常规 6 5 4 2 2 14" xfId="39162"/>
    <cellStyle name="常规 6 5 4 2 2 15" xfId="39163"/>
    <cellStyle name="常规 6 5 4 2 2 2" xfId="39164"/>
    <cellStyle name="常规 6 5 4 2 2 2 2" xfId="39165"/>
    <cellStyle name="常规 6 5 4 2 2 2 3" xfId="39166"/>
    <cellStyle name="常规 6 5 4 2 2 3" xfId="39167"/>
    <cellStyle name="常规 6 5 4 2 2 4" xfId="39168"/>
    <cellStyle name="常规 6 5 4 2 2 5" xfId="39169"/>
    <cellStyle name="常规 6 5 4 2 2 6" xfId="39170"/>
    <cellStyle name="常规 6 5 4 2 2 7" xfId="39171"/>
    <cellStyle name="常规 6 5 4 2 2 8" xfId="39172"/>
    <cellStyle name="常规 6 5 4 2 2 9" xfId="39173"/>
    <cellStyle name="常规 6 5 4 2 3" xfId="39174"/>
    <cellStyle name="常规 6 5 4 2 3 2" xfId="33360"/>
    <cellStyle name="常规 6 5 4 2 3 3" xfId="39175"/>
    <cellStyle name="常规 6 5 4 2 4" xfId="39176"/>
    <cellStyle name="常规 6 5 4 3" xfId="1436"/>
    <cellStyle name="常规 6 5 4 3 2" xfId="39177"/>
    <cellStyle name="常规 6 5 4 3 2 10" xfId="39178"/>
    <cellStyle name="常规 6 5 4 3 2 11" xfId="39179"/>
    <cellStyle name="常规 6 5 4 3 2 12" xfId="39180"/>
    <cellStyle name="常规 6 5 4 3 2 13" xfId="39181"/>
    <cellStyle name="常规 6 5 4 3 2 14" xfId="39182"/>
    <cellStyle name="常规 6 5 4 3 2 15" xfId="39183"/>
    <cellStyle name="常规 6 5 4 3 2 2" xfId="39184"/>
    <cellStyle name="常规 6 5 4 3 2 3" xfId="10886"/>
    <cellStyle name="常规 6 5 4 3 2 4" xfId="10888"/>
    <cellStyle name="常规 6 5 4 3 2 5" xfId="10890"/>
    <cellStyle name="常规 6 5 4 3 2 6" xfId="10892"/>
    <cellStyle name="常规 6 5 4 3 2 7" xfId="10896"/>
    <cellStyle name="常规 6 5 4 3 2 8" xfId="10900"/>
    <cellStyle name="常规 6 5 4 3 2 9" xfId="39185"/>
    <cellStyle name="常规 6 5 4 3 3" xfId="39186"/>
    <cellStyle name="常规 6 5 4 4" xfId="1483"/>
    <cellStyle name="常规 6 5 4 4 10" xfId="39187"/>
    <cellStyle name="常规 6 5 4 4 11" xfId="39188"/>
    <cellStyle name="常规 6 5 4 4 12" xfId="39189"/>
    <cellStyle name="常规 6 5 4 4 13" xfId="39190"/>
    <cellStyle name="常规 6 5 4 4 14" xfId="39191"/>
    <cellStyle name="常规 6 5 4 4 15" xfId="39192"/>
    <cellStyle name="常规 6 5 4 4 2" xfId="39193"/>
    <cellStyle name="常规 6 5 4 4 3" xfId="39194"/>
    <cellStyle name="常规 6 5 4 4 4" xfId="39195"/>
    <cellStyle name="常规 6 5 4 4 5" xfId="39196"/>
    <cellStyle name="常规 6 5 4 4 6" xfId="39197"/>
    <cellStyle name="常规 6 5 4 4 7" xfId="39198"/>
    <cellStyle name="常规 6 5 4 4 8" xfId="39199"/>
    <cellStyle name="常规 6 5 4 4 9" xfId="39200"/>
    <cellStyle name="常规 6 5 4 5" xfId="9322"/>
    <cellStyle name="常规 6 5 4 5 2" xfId="39201"/>
    <cellStyle name="常规 6 5 4 6" xfId="1357"/>
    <cellStyle name="常规 6 5 4 7" xfId="1398"/>
    <cellStyle name="常规 6 5 5" xfId="39202"/>
    <cellStyle name="常规 6 5 5 10" xfId="39203"/>
    <cellStyle name="常规 6 5 5 11" xfId="39204"/>
    <cellStyle name="常规 6 5 5 12" xfId="39205"/>
    <cellStyle name="常规 6 5 5 13" xfId="39206"/>
    <cellStyle name="常规 6 5 5 14" xfId="39207"/>
    <cellStyle name="常规 6 5 5 15" xfId="39208"/>
    <cellStyle name="常规 6 5 5 2" xfId="39209"/>
    <cellStyle name="常规 6 5 5 2 2" xfId="39210"/>
    <cellStyle name="常规 6 5 5 2 2 2" xfId="39211"/>
    <cellStyle name="常规 6 5 5 2 2 3" xfId="39212"/>
    <cellStyle name="常规 6 5 5 2 3" xfId="39213"/>
    <cellStyle name="常规 6 5 5 3" xfId="39214"/>
    <cellStyle name="常规 6 5 5 3 2" xfId="39215"/>
    <cellStyle name="常规 6 5 5 3 3" xfId="39216"/>
    <cellStyle name="常规 6 5 5 4" xfId="39217"/>
    <cellStyle name="常规 6 5 5 5" xfId="39218"/>
    <cellStyle name="常规 6 5 5 6" xfId="39219"/>
    <cellStyle name="常规 6 5 5 7" xfId="39220"/>
    <cellStyle name="常规 6 5 5 8" xfId="39221"/>
    <cellStyle name="常规 6 5 5 9" xfId="39222"/>
    <cellStyle name="常规 6 5 6" xfId="39223"/>
    <cellStyle name="常规 6 5 6 2" xfId="39224"/>
    <cellStyle name="常规 6 5 6 2 2" xfId="37495"/>
    <cellStyle name="常规 6 5 6 2 2 2" xfId="39225"/>
    <cellStyle name="常规 6 5 6 2 2 3" xfId="39226"/>
    <cellStyle name="常规 6 5 6 2 3" xfId="30478"/>
    <cellStyle name="常规 6 5 6 3" xfId="39227"/>
    <cellStyle name="常规 6 5 6 3 2" xfId="39228"/>
    <cellStyle name="常规 6 5 6 3 3" xfId="30483"/>
    <cellStyle name="常规 6 5 6 4" xfId="39229"/>
    <cellStyle name="常规 6 5 7" xfId="39230"/>
    <cellStyle name="常规 6 5 7 2" xfId="39231"/>
    <cellStyle name="常规 6 5 7 2 2" xfId="39232"/>
    <cellStyle name="常规 6 5 7 2 3" xfId="39233"/>
    <cellStyle name="常规 6 5 7 3" xfId="39234"/>
    <cellStyle name="常规 6 5 8" xfId="39235"/>
    <cellStyle name="常规 6 5 8 2" xfId="39236"/>
    <cellStyle name="常规 6 5 8 2 2" xfId="39237"/>
    <cellStyle name="常规 6 5 8 2 3" xfId="39238"/>
    <cellStyle name="常规 6 5 8 3" xfId="39239"/>
    <cellStyle name="常规 6 5 9" xfId="28160"/>
    <cellStyle name="常规 6 5 9 2" xfId="39240"/>
    <cellStyle name="常规 6 6" xfId="39241"/>
    <cellStyle name="常规 6 6 10" xfId="39242"/>
    <cellStyle name="常规 6 6 10 2" xfId="31006"/>
    <cellStyle name="常规 6 6 11" xfId="39243"/>
    <cellStyle name="常规 6 6 12" xfId="39244"/>
    <cellStyle name="常规 6 6 2" xfId="39245"/>
    <cellStyle name="常规 6 6 2 2" xfId="9357"/>
    <cellStyle name="常规 6 6 2 2 2" xfId="39246"/>
    <cellStyle name="常规 6 6 2 2 2 10" xfId="39247"/>
    <cellStyle name="常规 6 6 2 2 2 11" xfId="39248"/>
    <cellStyle name="常规 6 6 2 2 2 12" xfId="39249"/>
    <cellStyle name="常规 6 6 2 2 2 13" xfId="39250"/>
    <cellStyle name="常规 6 6 2 2 2 14" xfId="39251"/>
    <cellStyle name="常规 6 6 2 2 2 15" xfId="39252"/>
    <cellStyle name="常规 6 6 2 2 2 2" xfId="39253"/>
    <cellStyle name="常规 6 6 2 2 2 2 2" xfId="39254"/>
    <cellStyle name="常规 6 6 2 2 2 2 3" xfId="39255"/>
    <cellStyle name="常规 6 6 2 2 2 3" xfId="39256"/>
    <cellStyle name="常规 6 6 2 2 2 4" xfId="17349"/>
    <cellStyle name="常规 6 6 2 2 2 5" xfId="17353"/>
    <cellStyle name="常规 6 6 2 2 2 6" xfId="17359"/>
    <cellStyle name="常规 6 6 2 2 2 7" xfId="17363"/>
    <cellStyle name="常规 6 6 2 2 2 8" xfId="39257"/>
    <cellStyle name="常规 6 6 2 2 2 9" xfId="39258"/>
    <cellStyle name="常规 6 6 2 2 3" xfId="39259"/>
    <cellStyle name="常规 6 6 2 2 3 2" xfId="39260"/>
    <cellStyle name="常规 6 6 2 2 3 3" xfId="39261"/>
    <cellStyle name="常规 6 6 2 2 4" xfId="39262"/>
    <cellStyle name="常规 6 6 2 3" xfId="9359"/>
    <cellStyle name="常规 6 6 2 3 2" xfId="39263"/>
    <cellStyle name="常规 6 6 2 3 2 10" xfId="39264"/>
    <cellStyle name="常规 6 6 2 3 2 11" xfId="39265"/>
    <cellStyle name="常规 6 6 2 3 2 12" xfId="39266"/>
    <cellStyle name="常规 6 6 2 3 2 13" xfId="39267"/>
    <cellStyle name="常规 6 6 2 3 2 14" xfId="39268"/>
    <cellStyle name="常规 6 6 2 3 2 15" xfId="39269"/>
    <cellStyle name="常规 6 6 2 3 2 2" xfId="39270"/>
    <cellStyle name="常规 6 6 2 3 2 3" xfId="39271"/>
    <cellStyle name="常规 6 6 2 3 2 4" xfId="39272"/>
    <cellStyle name="常规 6 6 2 3 2 5" xfId="39273"/>
    <cellStyle name="常规 6 6 2 3 2 6" xfId="39274"/>
    <cellStyle name="常规 6 6 2 3 2 7" xfId="39275"/>
    <cellStyle name="常规 6 6 2 3 2 8" xfId="39276"/>
    <cellStyle name="常规 6 6 2 3 2 9" xfId="39277"/>
    <cellStyle name="常规 6 6 2 3 3" xfId="39278"/>
    <cellStyle name="常规 6 6 2 4" xfId="9361"/>
    <cellStyle name="常规 6 6 2 4 10" xfId="39279"/>
    <cellStyle name="常规 6 6 2 4 11" xfId="39280"/>
    <cellStyle name="常规 6 6 2 4 12" xfId="39281"/>
    <cellStyle name="常规 6 6 2 4 13" xfId="39282"/>
    <cellStyle name="常规 6 6 2 4 14" xfId="39283"/>
    <cellStyle name="常规 6 6 2 4 15" xfId="39284"/>
    <cellStyle name="常规 6 6 2 4 2" xfId="39285"/>
    <cellStyle name="常规 6 6 2 4 3" xfId="39286"/>
    <cellStyle name="常规 6 6 2 4 4" xfId="39287"/>
    <cellStyle name="常规 6 6 2 4 5" xfId="39288"/>
    <cellStyle name="常规 6 6 2 4 6" xfId="12249"/>
    <cellStyle name="常规 6 6 2 4 7" xfId="12252"/>
    <cellStyle name="常规 6 6 2 4 8" xfId="39289"/>
    <cellStyle name="常规 6 6 2 4 9" xfId="39290"/>
    <cellStyle name="常规 6 6 2 5" xfId="9363"/>
    <cellStyle name="常规 6 6 2 5 2" xfId="39291"/>
    <cellStyle name="常规 6 6 2 6" xfId="9365"/>
    <cellStyle name="常规 6 6 2 7" xfId="9367"/>
    <cellStyle name="常规 6 6 3" xfId="39292"/>
    <cellStyle name="常规 6 6 3 2" xfId="39293"/>
    <cellStyle name="常规 6 6 3 2 10" xfId="39294"/>
    <cellStyle name="常规 6 6 3 2 11" xfId="39295"/>
    <cellStyle name="常规 6 6 3 2 12" xfId="39296"/>
    <cellStyle name="常规 6 6 3 2 13" xfId="39297"/>
    <cellStyle name="常规 6 6 3 2 14" xfId="39298"/>
    <cellStyle name="常规 6 6 3 2 15" xfId="39299"/>
    <cellStyle name="常规 6 6 3 2 2" xfId="39300"/>
    <cellStyle name="常规 6 6 3 2 2 2" xfId="39301"/>
    <cellStyle name="常规 6 6 3 2 2 3" xfId="39302"/>
    <cellStyle name="常规 6 6 3 2 3" xfId="39303"/>
    <cellStyle name="常规 6 6 3 2 4" xfId="39304"/>
    <cellStyle name="常规 6 6 3 2 5" xfId="39305"/>
    <cellStyle name="常规 6 6 3 2 6" xfId="26916"/>
    <cellStyle name="常规 6 6 3 2 7" xfId="26918"/>
    <cellStyle name="常规 6 6 3 2 8" xfId="39306"/>
    <cellStyle name="常规 6 6 3 2 9" xfId="39307"/>
    <cellStyle name="常规 6 6 3 3" xfId="39308"/>
    <cellStyle name="常规 6 6 3 3 2" xfId="39309"/>
    <cellStyle name="常规 6 6 3 4" xfId="39310"/>
    <cellStyle name="常规 6 6 3 4 2" xfId="39311"/>
    <cellStyle name="常规 6 6 3 5" xfId="39312"/>
    <cellStyle name="常规 6 6 3 6" xfId="39313"/>
    <cellStyle name="常规 6 6 4" xfId="39314"/>
    <cellStyle name="常规 6 6 4 2" xfId="39315"/>
    <cellStyle name="常规 6 6 4 2 2" xfId="39316"/>
    <cellStyle name="常规 6 6 4 2 2 10" xfId="39317"/>
    <cellStyle name="常规 6 6 4 2 2 11" xfId="39318"/>
    <cellStyle name="常规 6 6 4 2 2 12" xfId="39319"/>
    <cellStyle name="常规 6 6 4 2 2 13" xfId="39320"/>
    <cellStyle name="常规 6 6 4 2 2 14" xfId="39321"/>
    <cellStyle name="常规 6 6 4 2 2 15" xfId="39322"/>
    <cellStyle name="常规 6 6 4 2 2 2" xfId="39323"/>
    <cellStyle name="常规 6 6 4 2 2 2 2" xfId="39324"/>
    <cellStyle name="常规 6 6 4 2 2 2 3" xfId="39325"/>
    <cellStyle name="常规 6 6 4 2 2 3" xfId="39326"/>
    <cellStyle name="常规 6 6 4 2 2 4" xfId="39327"/>
    <cellStyle name="常规 6 6 4 2 2 5" xfId="39328"/>
    <cellStyle name="常规 6 6 4 2 2 6" xfId="39329"/>
    <cellStyle name="常规 6 6 4 2 2 7" xfId="39330"/>
    <cellStyle name="常规 6 6 4 2 2 8" xfId="39331"/>
    <cellStyle name="常规 6 6 4 2 2 9" xfId="39332"/>
    <cellStyle name="常规 6 6 4 2 3" xfId="39333"/>
    <cellStyle name="常规 6 6 4 2 3 2" xfId="39334"/>
    <cellStyle name="常规 6 6 4 2 3 3" xfId="39335"/>
    <cellStyle name="常规 6 6 4 2 4" xfId="39336"/>
    <cellStyle name="常规 6 6 4 3" xfId="39337"/>
    <cellStyle name="常规 6 6 4 3 2" xfId="39338"/>
    <cellStyle name="常规 6 6 4 3 2 10" xfId="39339"/>
    <cellStyle name="常规 6 6 4 3 2 11" xfId="39340"/>
    <cellStyle name="常规 6 6 4 3 2 12" xfId="39341"/>
    <cellStyle name="常规 6 6 4 3 2 13" xfId="39342"/>
    <cellStyle name="常规 6 6 4 3 2 14" xfId="39343"/>
    <cellStyle name="常规 6 6 4 3 2 15" xfId="39344"/>
    <cellStyle name="常规 6 6 4 3 2 2" xfId="39345"/>
    <cellStyle name="常规 6 6 4 3 2 3" xfId="39346"/>
    <cellStyle name="常规 6 6 4 3 2 4" xfId="39347"/>
    <cellStyle name="常规 6 6 4 3 2 5" xfId="39348"/>
    <cellStyle name="常规 6 6 4 3 2 6" xfId="39349"/>
    <cellStyle name="常规 6 6 4 3 2 7" xfId="39350"/>
    <cellStyle name="常规 6 6 4 3 2 8" xfId="39351"/>
    <cellStyle name="常规 6 6 4 3 2 9" xfId="39352"/>
    <cellStyle name="常规 6 6 4 3 3" xfId="39353"/>
    <cellStyle name="常规 6 6 4 4" xfId="39354"/>
    <cellStyle name="常规 6 6 4 4 10" xfId="39355"/>
    <cellStyle name="常规 6 6 4 4 11" xfId="39356"/>
    <cellStyle name="常规 6 6 4 4 12" xfId="39357"/>
    <cellStyle name="常规 6 6 4 4 13" xfId="39358"/>
    <cellStyle name="常规 6 6 4 4 14" xfId="39359"/>
    <cellStyle name="常规 6 6 4 4 15" xfId="39360"/>
    <cellStyle name="常规 6 6 4 4 2" xfId="35238"/>
    <cellStyle name="常规 6 6 4 4 3" xfId="35240"/>
    <cellStyle name="常规 6 6 4 4 4" xfId="39361"/>
    <cellStyle name="常规 6 6 4 4 5" xfId="39362"/>
    <cellStyle name="常规 6 6 4 4 6" xfId="39363"/>
    <cellStyle name="常规 6 6 4 4 7" xfId="39364"/>
    <cellStyle name="常规 6 6 4 4 8" xfId="39365"/>
    <cellStyle name="常规 6 6 4 4 9" xfId="39366"/>
    <cellStyle name="常规 6 6 4 5" xfId="39367"/>
    <cellStyle name="常规 6 6 4 5 2" xfId="39368"/>
    <cellStyle name="常规 6 6 4 6" xfId="39369"/>
    <cellStyle name="常规 6 6 4 7" xfId="39370"/>
    <cellStyle name="常规 6 6 5" xfId="39371"/>
    <cellStyle name="常规 6 6 5 10" xfId="39372"/>
    <cellStyle name="常规 6 6 5 11" xfId="39373"/>
    <cellStyle name="常规 6 6 5 12" xfId="39374"/>
    <cellStyle name="常规 6 6 5 13" xfId="39375"/>
    <cellStyle name="常规 6 6 5 14" xfId="39376"/>
    <cellStyle name="常规 6 6 5 15" xfId="39377"/>
    <cellStyle name="常规 6 6 5 2" xfId="39378"/>
    <cellStyle name="常规 6 6 5 2 2" xfId="39379"/>
    <cellStyle name="常规 6 6 5 2 2 2" xfId="39380"/>
    <cellStyle name="常规 6 6 5 2 2 3" xfId="39381"/>
    <cellStyle name="常规 6 6 5 2 3" xfId="39382"/>
    <cellStyle name="常规 6 6 5 3" xfId="39383"/>
    <cellStyle name="常规 6 6 5 3 2" xfId="39384"/>
    <cellStyle name="常规 6 6 5 3 3" xfId="39385"/>
    <cellStyle name="常规 6 6 5 4" xfId="39386"/>
    <cellStyle name="常规 6 6 5 5" xfId="39387"/>
    <cellStyle name="常规 6 6 5 6" xfId="39388"/>
    <cellStyle name="常规 6 6 5 7" xfId="39389"/>
    <cellStyle name="常规 6 6 5 8" xfId="39390"/>
    <cellStyle name="常规 6 6 5 9" xfId="39391"/>
    <cellStyle name="常规 6 6 6" xfId="39392"/>
    <cellStyle name="常规 6 6 6 2" xfId="39393"/>
    <cellStyle name="常规 6 6 6 2 2" xfId="39394"/>
    <cellStyle name="常规 6 6 6 2 2 2" xfId="39395"/>
    <cellStyle name="常规 6 6 6 2 2 3" xfId="39396"/>
    <cellStyle name="常规 6 6 6 2 3" xfId="39397"/>
    <cellStyle name="常规 6 6 6 3" xfId="39398"/>
    <cellStyle name="常规 6 6 6 3 2" xfId="39399"/>
    <cellStyle name="常规 6 6 6 3 3" xfId="39400"/>
    <cellStyle name="常规 6 6 6 4" xfId="39401"/>
    <cellStyle name="常规 6 6 7" xfId="39402"/>
    <cellStyle name="常规 6 6 7 2" xfId="39403"/>
    <cellStyle name="常规 6 6 7 2 2" xfId="39404"/>
    <cellStyle name="常规 6 6 7 2 3" xfId="39405"/>
    <cellStyle name="常规 6 6 7 3" xfId="39406"/>
    <cellStyle name="常规 6 6 8" xfId="39407"/>
    <cellStyle name="常规 6 6 8 2" xfId="39408"/>
    <cellStyle name="常规 6 6 8 2 2" xfId="39409"/>
    <cellStyle name="常规 6 6 8 2 3" xfId="39410"/>
    <cellStyle name="常规 6 6 8 3" xfId="39411"/>
    <cellStyle name="常规 6 6 9" xfId="28165"/>
    <cellStyle name="常规 6 6 9 2" xfId="39412"/>
    <cellStyle name="常规 6 7" xfId="26903"/>
    <cellStyle name="常规 6 7 2" xfId="39413"/>
    <cellStyle name="常规 6 7 2 2" xfId="9380"/>
    <cellStyle name="常规 6 7 2 2 10" xfId="39414"/>
    <cellStyle name="常规 6 7 2 2 11" xfId="39415"/>
    <cellStyle name="常规 6 7 2 2 12" xfId="39416"/>
    <cellStyle name="常规 6 7 2 2 13" xfId="39417"/>
    <cellStyle name="常规 6 7 2 2 14" xfId="39418"/>
    <cellStyle name="常规 6 7 2 2 15" xfId="39419"/>
    <cellStyle name="常规 6 7 2 2 2" xfId="39420"/>
    <cellStyle name="常规 6 7 2 2 3" xfId="39421"/>
    <cellStyle name="常规 6 7 2 2 4" xfId="39422"/>
    <cellStyle name="常规 6 7 2 2 5" xfId="39423"/>
    <cellStyle name="常规 6 7 2 2 6" xfId="27022"/>
    <cellStyle name="常规 6 7 2 2 7" xfId="27024"/>
    <cellStyle name="常规 6 7 2 2 8" xfId="39424"/>
    <cellStyle name="常规 6 7 2 2 9" xfId="39425"/>
    <cellStyle name="常规 6 7 2 3" xfId="39426"/>
    <cellStyle name="常规 6 7 3" xfId="39427"/>
    <cellStyle name="常规 6 7 3 2" xfId="39428"/>
    <cellStyle name="常规 6 7 3 2 10" xfId="39429"/>
    <cellStyle name="常规 6 7 3 2 11" xfId="39430"/>
    <cellStyle name="常规 6 7 3 2 12" xfId="39431"/>
    <cellStyle name="常规 6 7 3 2 13" xfId="39432"/>
    <cellStyle name="常规 6 7 3 2 14" xfId="39433"/>
    <cellStyle name="常规 6 7 3 2 15" xfId="39434"/>
    <cellStyle name="常规 6 7 3 2 2" xfId="39435"/>
    <cellStyle name="常规 6 7 3 2 3" xfId="39436"/>
    <cellStyle name="常规 6 7 3 2 4" xfId="39437"/>
    <cellStyle name="常规 6 7 3 2 5" xfId="39438"/>
    <cellStyle name="常规 6 7 3 2 6" xfId="27028"/>
    <cellStyle name="常规 6 7 3 2 7" xfId="27030"/>
    <cellStyle name="常规 6 7 3 2 8" xfId="39439"/>
    <cellStyle name="常规 6 7 3 2 9" xfId="39440"/>
    <cellStyle name="常规 6 7 4" xfId="39441"/>
    <cellStyle name="常规 6 7 4 10" xfId="39442"/>
    <cellStyle name="常规 6 7 4 11" xfId="39443"/>
    <cellStyle name="常规 6 7 4 12" xfId="39444"/>
    <cellStyle name="常规 6 7 4 13" xfId="39445"/>
    <cellStyle name="常规 6 7 4 14" xfId="39446"/>
    <cellStyle name="常规 6 7 4 15" xfId="39447"/>
    <cellStyle name="常规 6 7 4 2" xfId="9413"/>
    <cellStyle name="常规 6 7 4 3" xfId="9415"/>
    <cellStyle name="常规 6 7 4 4" xfId="9417"/>
    <cellStyle name="常规 6 7 4 5" xfId="9420"/>
    <cellStyle name="常规 6 7 4 6" xfId="9423"/>
    <cellStyle name="常规 6 7 4 7" xfId="9426"/>
    <cellStyle name="常规 6 7 4 8" xfId="39448"/>
    <cellStyle name="常规 6 7 4 9" xfId="39449"/>
    <cellStyle name="常规 6 7 5" xfId="39450"/>
    <cellStyle name="常规 6 7 6" xfId="39451"/>
    <cellStyle name="常规 6 8" xfId="26905"/>
    <cellStyle name="常规 6 8 2" xfId="39452"/>
    <cellStyle name="常规 6 8 2 10" xfId="39453"/>
    <cellStyle name="常规 6 8 2 11" xfId="39454"/>
    <cellStyle name="常规 6 8 2 12" xfId="39455"/>
    <cellStyle name="常规 6 8 2 13" xfId="39456"/>
    <cellStyle name="常规 6 8 2 14" xfId="39457"/>
    <cellStyle name="常规 6 8 2 15" xfId="39458"/>
    <cellStyle name="常规 6 8 2 2" xfId="39459"/>
    <cellStyle name="常规 6 8 2 2 2" xfId="39460"/>
    <cellStyle name="常规 6 8 2 2 2 2" xfId="39461"/>
    <cellStyle name="常规 6 8 2 2 2 3" xfId="39462"/>
    <cellStyle name="常规 6 8 2 2 3" xfId="39463"/>
    <cellStyle name="常规 6 8 2 3" xfId="39464"/>
    <cellStyle name="常规 6 8 2 3 2" xfId="39465"/>
    <cellStyle name="常规 6 8 2 3 3" xfId="39466"/>
    <cellStyle name="常规 6 8 2 4" xfId="39467"/>
    <cellStyle name="常规 6 8 2 5" xfId="39468"/>
    <cellStyle name="常规 6 8 2 6" xfId="39469"/>
    <cellStyle name="常规 6 8 2 7" xfId="39470"/>
    <cellStyle name="常规 6 8 2 8" xfId="39471"/>
    <cellStyle name="常规 6 8 2 9" xfId="39472"/>
    <cellStyle name="常规 6 8 3" xfId="39473"/>
    <cellStyle name="常规 6 8 3 2" xfId="39474"/>
    <cellStyle name="常规 6 8 3 2 2" xfId="39475"/>
    <cellStyle name="常规 6 8 3 2 3" xfId="39476"/>
    <cellStyle name="常规 6 8 3 3" xfId="39477"/>
    <cellStyle name="常规 6 8 4" xfId="14705"/>
    <cellStyle name="常规 6 8 4 2" xfId="39478"/>
    <cellStyle name="常规 6 8 5" xfId="14707"/>
    <cellStyle name="常规 6 8 5 2" xfId="39479"/>
    <cellStyle name="常规 6 8 6" xfId="14709"/>
    <cellStyle name="常规 6 8 7" xfId="11962"/>
    <cellStyle name="常规 6 9" xfId="39480"/>
    <cellStyle name="常规 6 9 2" xfId="22602"/>
    <cellStyle name="常规 6 9 2 2" xfId="29553"/>
    <cellStyle name="常规 6 9 2 2 10" xfId="39481"/>
    <cellStyle name="常规 6 9 2 2 11" xfId="39482"/>
    <cellStyle name="常规 6 9 2 2 12" xfId="39483"/>
    <cellStyle name="常规 6 9 2 2 13" xfId="39484"/>
    <cellStyle name="常规 6 9 2 2 14" xfId="39485"/>
    <cellStyle name="常规 6 9 2 2 15" xfId="39486"/>
    <cellStyle name="常规 6 9 2 2 2" xfId="2068"/>
    <cellStyle name="常规 6 9 2 2 3" xfId="2073"/>
    <cellStyle name="常规 6 9 2 2 4" xfId="39487"/>
    <cellStyle name="常规 6 9 2 2 5" xfId="39488"/>
    <cellStyle name="常规 6 9 2 2 6" xfId="39489"/>
    <cellStyle name="常规 6 9 2 2 7" xfId="39490"/>
    <cellStyle name="常规 6 9 2 2 8" xfId="39491"/>
    <cellStyle name="常规 6 9 2 2 9" xfId="39492"/>
    <cellStyle name="常规 6 9 2 3" xfId="29555"/>
    <cellStyle name="常规 6 9 3" xfId="22605"/>
    <cellStyle name="常规 6 9 3 2" xfId="29559"/>
    <cellStyle name="常规 6 9 3 2 10" xfId="39493"/>
    <cellStyle name="常规 6 9 3 2 11" xfId="39494"/>
    <cellStyle name="常规 6 9 3 2 12" xfId="39495"/>
    <cellStyle name="常规 6 9 3 2 13" xfId="39496"/>
    <cellStyle name="常规 6 9 3 2 14" xfId="39497"/>
    <cellStyle name="常规 6 9 3 2 15" xfId="39498"/>
    <cellStyle name="常规 6 9 3 2 2" xfId="29561"/>
    <cellStyle name="常规 6 9 3 2 3" xfId="29563"/>
    <cellStyle name="常规 6 9 3 2 4" xfId="39499"/>
    <cellStyle name="常规 6 9 3 2 5" xfId="39500"/>
    <cellStyle name="常规 6 9 3 2 6" xfId="39501"/>
    <cellStyle name="常规 6 9 3 2 7" xfId="39502"/>
    <cellStyle name="常规 6 9 3 2 8" xfId="39503"/>
    <cellStyle name="常规 6 9 3 2 9" xfId="39504"/>
    <cellStyle name="常规 6 9 4" xfId="22608"/>
    <cellStyle name="常规 6 9 4 10" xfId="39505"/>
    <cellStyle name="常规 6 9 4 11" xfId="39506"/>
    <cellStyle name="常规 6 9 4 12" xfId="39507"/>
    <cellStyle name="常规 6 9 4 13" xfId="39508"/>
    <cellStyle name="常规 6 9 4 14" xfId="39509"/>
    <cellStyle name="常规 6 9 4 15" xfId="39510"/>
    <cellStyle name="常规 6 9 4 2" xfId="39511"/>
    <cellStyle name="常规 6 9 4 3" xfId="39512"/>
    <cellStyle name="常规 6 9 4 4" xfId="39513"/>
    <cellStyle name="常规 6 9 4 5" xfId="39514"/>
    <cellStyle name="常规 6 9 4 6" xfId="39515"/>
    <cellStyle name="常规 6 9 4 7" xfId="39516"/>
    <cellStyle name="常规 6 9 4 8" xfId="39517"/>
    <cellStyle name="常规 6 9 4 9" xfId="39518"/>
    <cellStyle name="常规 6 9 5" xfId="24896"/>
    <cellStyle name="常规 6 9 6" xfId="24898"/>
    <cellStyle name="常规 60" xfId="38441"/>
    <cellStyle name="常规 60 2" xfId="38443"/>
    <cellStyle name="常规 60 2 2" xfId="38445"/>
    <cellStyle name="常规 60 3" xfId="38447"/>
    <cellStyle name="常规 60 3 2" xfId="38449"/>
    <cellStyle name="常规 60 4" xfId="38451"/>
    <cellStyle name="常规 60 4 2" xfId="38453"/>
    <cellStyle name="常规 60 5" xfId="38455"/>
    <cellStyle name="常规 60 5 2" xfId="38457"/>
    <cellStyle name="常规 60 6" xfId="38459"/>
    <cellStyle name="常规 61" xfId="38461"/>
    <cellStyle name="常规 61 2" xfId="38463"/>
    <cellStyle name="常规 61 2 2" xfId="38465"/>
    <cellStyle name="常规 61 3" xfId="38467"/>
    <cellStyle name="常规 61 3 2" xfId="38469"/>
    <cellStyle name="常规 61 4" xfId="38471"/>
    <cellStyle name="常规 61 4 2" xfId="38473"/>
    <cellStyle name="常规 61 5" xfId="38475"/>
    <cellStyle name="常规 61 5 2" xfId="38477"/>
    <cellStyle name="常规 61 6" xfId="38479"/>
    <cellStyle name="常规 62" xfId="38481"/>
    <cellStyle name="常规 62 2" xfId="27325"/>
    <cellStyle name="常规 62 2 2" xfId="38483"/>
    <cellStyle name="常规 62 3" xfId="38485"/>
    <cellStyle name="常规 62 3 2" xfId="38487"/>
    <cellStyle name="常规 62 4" xfId="38489"/>
    <cellStyle name="常规 62 4 2" xfId="38491"/>
    <cellStyle name="常规 62 5" xfId="38493"/>
    <cellStyle name="常规 62 5 2" xfId="38495"/>
    <cellStyle name="常规 62 6" xfId="38497"/>
    <cellStyle name="常规 63" xfId="38499"/>
    <cellStyle name="常规 63 2" xfId="27329"/>
    <cellStyle name="常规 63 2 2" xfId="38501"/>
    <cellStyle name="常规 63 3" xfId="38503"/>
    <cellStyle name="常规 63 3 2" xfId="38505"/>
    <cellStyle name="常规 63 4" xfId="38507"/>
    <cellStyle name="常规 63 4 2" xfId="38509"/>
    <cellStyle name="常规 63 5" xfId="38511"/>
    <cellStyle name="常规 63 5 2" xfId="38513"/>
    <cellStyle name="常规 63 6" xfId="38515"/>
    <cellStyle name="常规 64" xfId="38517"/>
    <cellStyle name="常规 64 2" xfId="38519"/>
    <cellStyle name="常规 64 2 2" xfId="38521"/>
    <cellStyle name="常规 64 3" xfId="38523"/>
    <cellStyle name="常规 64 3 2" xfId="38525"/>
    <cellStyle name="常规 64 4" xfId="38527"/>
    <cellStyle name="常规 64 4 2" xfId="38529"/>
    <cellStyle name="常规 64 5" xfId="38531"/>
    <cellStyle name="常规 64 5 2" xfId="38533"/>
    <cellStyle name="常规 64 6" xfId="38535"/>
    <cellStyle name="常规 65" xfId="39519"/>
    <cellStyle name="常规 65 2" xfId="39521"/>
    <cellStyle name="常规 65 2 2" xfId="901"/>
    <cellStyle name="常规 65 3" xfId="39523"/>
    <cellStyle name="常规 65 3 2" xfId="39524"/>
    <cellStyle name="常规 65 4" xfId="39525"/>
    <cellStyle name="常规 65 4 2" xfId="39526"/>
    <cellStyle name="常规 65 5" xfId="39527"/>
    <cellStyle name="常规 65 5 2" xfId="39528"/>
    <cellStyle name="常规 65 6" xfId="39529"/>
    <cellStyle name="常规 66" xfId="39530"/>
    <cellStyle name="常规 66 2" xfId="39532"/>
    <cellStyle name="常规 66 2 2" xfId="5884"/>
    <cellStyle name="常规 66 3" xfId="39534"/>
    <cellStyle name="常规 66 3 2" xfId="39535"/>
    <cellStyle name="常规 66 4" xfId="39536"/>
    <cellStyle name="常规 66 4 2" xfId="39537"/>
    <cellStyle name="常规 66 5" xfId="39538"/>
    <cellStyle name="常规 66 5 2" xfId="39539"/>
    <cellStyle name="常规 66 6" xfId="39540"/>
    <cellStyle name="常规 67" xfId="39541"/>
    <cellStyle name="常规 67 2" xfId="16174"/>
    <cellStyle name="常规 67 2 2" xfId="21387"/>
    <cellStyle name="常规 67 3" xfId="39543"/>
    <cellStyle name="常规 67 3 2" xfId="33710"/>
    <cellStyle name="常规 67 4" xfId="39544"/>
    <cellStyle name="常规 67 4 2" xfId="33714"/>
    <cellStyle name="常规 67 5" xfId="39545"/>
    <cellStyle name="常规 68" xfId="39546"/>
    <cellStyle name="常规 68 2" xfId="39548"/>
    <cellStyle name="常规 69" xfId="39550"/>
    <cellStyle name="常规 69 2" xfId="39552"/>
    <cellStyle name="常规 7" xfId="39554"/>
    <cellStyle name="常规 7 10" xfId="39555"/>
    <cellStyle name="常规 7 10 2" xfId="39556"/>
    <cellStyle name="常规 7 11" xfId="39557"/>
    <cellStyle name="常规 7 11 2" xfId="39558"/>
    <cellStyle name="常规 7 12" xfId="39559"/>
    <cellStyle name="常规 7 13" xfId="39560"/>
    <cellStyle name="常规 7 13 2" xfId="39561"/>
    <cellStyle name="常规 7 14" xfId="39562"/>
    <cellStyle name="常规 7 15" xfId="39563"/>
    <cellStyle name="常规 7 2" xfId="39564"/>
    <cellStyle name="常规 7 2 10" xfId="39565"/>
    <cellStyle name="常规 7 2 10 2" xfId="39566"/>
    <cellStyle name="常规 7 2 11" xfId="39567"/>
    <cellStyle name="常规 7 2 12" xfId="5946"/>
    <cellStyle name="常规 7 2 2" xfId="39568"/>
    <cellStyle name="常规 7 2 2 2" xfId="39569"/>
    <cellStyle name="常规 7 2 2 2 2" xfId="39570"/>
    <cellStyle name="常规 7 2 2 2 2 10" xfId="39571"/>
    <cellStyle name="常规 7 2 2 2 2 11" xfId="39572"/>
    <cellStyle name="常规 7 2 2 2 2 12" xfId="39573"/>
    <cellStyle name="常规 7 2 2 2 2 13" xfId="39574"/>
    <cellStyle name="常规 7 2 2 2 2 14" xfId="39575"/>
    <cellStyle name="常规 7 2 2 2 2 15" xfId="39576"/>
    <cellStyle name="常规 7 2 2 2 2 2" xfId="39577"/>
    <cellStyle name="常规 7 2 2 2 2 2 2" xfId="39578"/>
    <cellStyle name="常规 7 2 2 2 2 2 3" xfId="39579"/>
    <cellStyle name="常规 7 2 2 2 2 3" xfId="39580"/>
    <cellStyle name="常规 7 2 2 2 2 4" xfId="39581"/>
    <cellStyle name="常规 7 2 2 2 2 5" xfId="39582"/>
    <cellStyle name="常规 7 2 2 2 2 6" xfId="39583"/>
    <cellStyle name="常规 7 2 2 2 2 7" xfId="39584"/>
    <cellStyle name="常规 7 2 2 2 2 8" xfId="39585"/>
    <cellStyle name="常规 7 2 2 2 2 9" xfId="39586"/>
    <cellStyle name="常规 7 2 2 2 3" xfId="39587"/>
    <cellStyle name="常规 7 2 2 2 3 2" xfId="39588"/>
    <cellStyle name="常规 7 2 2 2 3 3" xfId="39589"/>
    <cellStyle name="常规 7 2 2 2 4" xfId="39590"/>
    <cellStyle name="常规 7 2 2 3" xfId="39591"/>
    <cellStyle name="常规 7 2 2 3 2" xfId="39592"/>
    <cellStyle name="常规 7 2 2 3 2 10" xfId="12749"/>
    <cellStyle name="常规 7 2 2 3 2 11" xfId="12761"/>
    <cellStyle name="常规 7 2 2 3 2 12" xfId="39593"/>
    <cellStyle name="常规 7 2 2 3 2 13" xfId="39594"/>
    <cellStyle name="常规 7 2 2 3 2 14" xfId="39595"/>
    <cellStyle name="常规 7 2 2 3 2 15" xfId="39596"/>
    <cellStyle name="常规 7 2 2 3 2 2" xfId="39597"/>
    <cellStyle name="常规 7 2 2 3 2 3" xfId="39598"/>
    <cellStyle name="常规 7 2 2 3 2 4" xfId="39599"/>
    <cellStyle name="常规 7 2 2 3 2 5" xfId="39600"/>
    <cellStyle name="常规 7 2 2 3 2 6" xfId="39601"/>
    <cellStyle name="常规 7 2 2 3 2 7" xfId="39602"/>
    <cellStyle name="常规 7 2 2 3 2 8" xfId="39603"/>
    <cellStyle name="常规 7 2 2 3 2 9" xfId="39604"/>
    <cellStyle name="常规 7 2 2 3 3" xfId="39605"/>
    <cellStyle name="常规 7 2 2 4" xfId="39606"/>
    <cellStyle name="常规 7 2 2 4 10" xfId="19948"/>
    <cellStyle name="常规 7 2 2 4 11" xfId="10806"/>
    <cellStyle name="常规 7 2 2 4 12" xfId="19952"/>
    <cellStyle name="常规 7 2 2 4 13" xfId="19127"/>
    <cellStyle name="常规 7 2 2 4 14" xfId="19955"/>
    <cellStyle name="常规 7 2 2 4 15" xfId="19958"/>
    <cellStyle name="常规 7 2 2 4 2" xfId="39607"/>
    <cellStyle name="常规 7 2 2 4 3" xfId="39608"/>
    <cellStyle name="常规 7 2 2 4 4" xfId="39609"/>
    <cellStyle name="常规 7 2 2 4 5" xfId="39610"/>
    <cellStyle name="常规 7 2 2 4 6" xfId="39611"/>
    <cellStyle name="常规 7 2 2 4 7" xfId="39612"/>
    <cellStyle name="常规 7 2 2 4 8" xfId="39613"/>
    <cellStyle name="常规 7 2 2 4 9" xfId="39614"/>
    <cellStyle name="常规 7 2 2 5" xfId="39615"/>
    <cellStyle name="常规 7 2 2 5 2" xfId="34851"/>
    <cellStyle name="常规 7 2 2 6" xfId="39616"/>
    <cellStyle name="常规 7 2 2 7" xfId="39617"/>
    <cellStyle name="常规 7 2 3" xfId="39618"/>
    <cellStyle name="常规 7 2 3 2" xfId="39619"/>
    <cellStyle name="常规 7 2 3 2 10" xfId="39620"/>
    <cellStyle name="常规 7 2 3 2 11" xfId="39621"/>
    <cellStyle name="常规 7 2 3 2 12" xfId="39622"/>
    <cellStyle name="常规 7 2 3 2 13" xfId="39623"/>
    <cellStyle name="常规 7 2 3 2 14" xfId="39624"/>
    <cellStyle name="常规 7 2 3 2 15" xfId="39625"/>
    <cellStyle name="常规 7 2 3 2 2" xfId="39626"/>
    <cellStyle name="常规 7 2 3 2 2 2" xfId="39627"/>
    <cellStyle name="常规 7 2 3 2 2 3" xfId="39628"/>
    <cellStyle name="常规 7 2 3 2 3" xfId="39629"/>
    <cellStyle name="常规 7 2 3 2 4" xfId="39630"/>
    <cellStyle name="常规 7 2 3 2 5" xfId="39631"/>
    <cellStyle name="常规 7 2 3 2 6" xfId="39632"/>
    <cellStyle name="常规 7 2 3 2 7" xfId="39633"/>
    <cellStyle name="常规 7 2 3 2 8" xfId="39634"/>
    <cellStyle name="常规 7 2 3 2 9" xfId="39635"/>
    <cellStyle name="常规 7 2 3 3" xfId="39636"/>
    <cellStyle name="常规 7 2 3 3 2" xfId="39637"/>
    <cellStyle name="常规 7 2 3 4" xfId="39638"/>
    <cellStyle name="常规 7 2 3 4 2" xfId="39639"/>
    <cellStyle name="常规 7 2 3 5" xfId="39640"/>
    <cellStyle name="常规 7 2 3 6" xfId="39641"/>
    <cellStyle name="常规 7 2 4" xfId="39642"/>
    <cellStyle name="常规 7 2 4 2" xfId="38837"/>
    <cellStyle name="常规 7 2 4 2 2" xfId="39643"/>
    <cellStyle name="常规 7 2 4 2 2 10" xfId="39644"/>
    <cellStyle name="常规 7 2 4 2 2 11" xfId="39645"/>
    <cellStyle name="常规 7 2 4 2 2 12" xfId="39646"/>
    <cellStyle name="常规 7 2 4 2 2 13" xfId="39647"/>
    <cellStyle name="常规 7 2 4 2 2 14" xfId="39648"/>
    <cellStyle name="常规 7 2 4 2 2 15" xfId="39649"/>
    <cellStyle name="常规 7 2 4 2 2 2" xfId="39650"/>
    <cellStyle name="常规 7 2 4 2 2 2 2" xfId="39651"/>
    <cellStyle name="常规 7 2 4 2 2 2 3" xfId="39652"/>
    <cellStyle name="常规 7 2 4 2 2 3" xfId="39653"/>
    <cellStyle name="常规 7 2 4 2 2 4" xfId="39654"/>
    <cellStyle name="常规 7 2 4 2 2 5" xfId="39655"/>
    <cellStyle name="常规 7 2 4 2 2 6" xfId="39656"/>
    <cellStyle name="常规 7 2 4 2 2 7" xfId="39657"/>
    <cellStyle name="常规 7 2 4 2 2 8" xfId="39658"/>
    <cellStyle name="常规 7 2 4 2 2 9" xfId="39659"/>
    <cellStyle name="常规 7 2 4 2 3" xfId="39660"/>
    <cellStyle name="常规 7 2 4 2 3 2" xfId="39661"/>
    <cellStyle name="常规 7 2 4 2 3 3" xfId="39662"/>
    <cellStyle name="常规 7 2 4 2 4" xfId="39663"/>
    <cellStyle name="常规 7 2 4 3" xfId="38839"/>
    <cellStyle name="常规 7 2 4 3 2" xfId="39664"/>
    <cellStyle name="常规 7 2 4 3 2 10" xfId="30474"/>
    <cellStyle name="常规 7 2 4 3 2 11" xfId="19229"/>
    <cellStyle name="常规 7 2 4 3 2 12" xfId="39665"/>
    <cellStyle name="常规 7 2 4 3 2 13" xfId="39666"/>
    <cellStyle name="常规 7 2 4 3 2 14" xfId="39667"/>
    <cellStyle name="常规 7 2 4 3 2 15" xfId="39668"/>
    <cellStyle name="常规 7 2 4 3 2 2" xfId="39669"/>
    <cellStyle name="常规 7 2 4 3 2 3" xfId="39670"/>
    <cellStyle name="常规 7 2 4 3 2 4" xfId="39671"/>
    <cellStyle name="常规 7 2 4 3 2 5" xfId="39672"/>
    <cellStyle name="常规 7 2 4 3 2 6" xfId="39673"/>
    <cellStyle name="常规 7 2 4 3 2 7" xfId="39674"/>
    <cellStyle name="常规 7 2 4 3 2 8" xfId="39675"/>
    <cellStyle name="常规 7 2 4 3 2 9" xfId="39676"/>
    <cellStyle name="常规 7 2 4 3 3" xfId="39677"/>
    <cellStyle name="常规 7 2 4 4" xfId="38841"/>
    <cellStyle name="常规 7 2 4 4 10" xfId="29980"/>
    <cellStyle name="常规 7 2 4 4 11" xfId="29992"/>
    <cellStyle name="常规 7 2 4 4 12" xfId="30002"/>
    <cellStyle name="常规 7 2 4 4 13" xfId="30014"/>
    <cellStyle name="常规 7 2 4 4 14" xfId="30026"/>
    <cellStyle name="常规 7 2 4 4 15" xfId="16370"/>
    <cellStyle name="常规 7 2 4 4 2" xfId="39678"/>
    <cellStyle name="常规 7 2 4 4 3" xfId="39679"/>
    <cellStyle name="常规 7 2 4 4 4" xfId="39680"/>
    <cellStyle name="常规 7 2 4 4 5" xfId="39681"/>
    <cellStyle name="常规 7 2 4 4 6" xfId="39682"/>
    <cellStyle name="常规 7 2 4 4 7" xfId="39683"/>
    <cellStyle name="常规 7 2 4 4 8" xfId="39684"/>
    <cellStyle name="常规 7 2 4 4 9" xfId="39685"/>
    <cellStyle name="常规 7 2 4 5" xfId="38843"/>
    <cellStyle name="常规 7 2 4 5 2" xfId="34908"/>
    <cellStyle name="常规 7 2 4 6" xfId="38845"/>
    <cellStyle name="常规 7 2 4 7" xfId="39686"/>
    <cellStyle name="常规 7 2 5" xfId="39687"/>
    <cellStyle name="常规 7 2 5 10" xfId="39688"/>
    <cellStyle name="常规 7 2 5 11" xfId="30653"/>
    <cellStyle name="常规 7 2 5 12" xfId="30110"/>
    <cellStyle name="常规 7 2 5 13" xfId="39689"/>
    <cellStyle name="常规 7 2 5 14" xfId="39690"/>
    <cellStyle name="常规 7 2 5 15" xfId="39691"/>
    <cellStyle name="常规 7 2 5 2" xfId="39692"/>
    <cellStyle name="常规 7 2 5 2 2" xfId="39693"/>
    <cellStyle name="常规 7 2 5 2 2 2" xfId="39695"/>
    <cellStyle name="常规 7 2 5 2 2 3" xfId="39696"/>
    <cellStyle name="常规 7 2 5 2 3" xfId="39697"/>
    <cellStyle name="常规 7 2 5 3" xfId="39698"/>
    <cellStyle name="常规 7 2 5 3 2" xfId="39699"/>
    <cellStyle name="常规 7 2 5 3 3" xfId="39700"/>
    <cellStyle name="常规 7 2 5 4" xfId="39701"/>
    <cellStyle name="常规 7 2 5 5" xfId="39702"/>
    <cellStyle name="常规 7 2 5 6" xfId="39703"/>
    <cellStyle name="常规 7 2 5 7" xfId="39704"/>
    <cellStyle name="常规 7 2 5 8" xfId="7792"/>
    <cellStyle name="常规 7 2 5 9" xfId="7798"/>
    <cellStyle name="常规 7 2 6" xfId="39705"/>
    <cellStyle name="常规 7 2 6 2" xfId="39706"/>
    <cellStyle name="常规 7 2 6 2 2" xfId="39707"/>
    <cellStyle name="常规 7 2 6 2 2 2" xfId="39709"/>
    <cellStyle name="常规 7 2 6 2 2 3" xfId="39710"/>
    <cellStyle name="常规 7 2 6 2 3" xfId="39711"/>
    <cellStyle name="常规 7 2 6 3" xfId="39712"/>
    <cellStyle name="常规 7 2 6 3 2" xfId="39713"/>
    <cellStyle name="常规 7 2 6 3 3" xfId="39714"/>
    <cellStyle name="常规 7 2 6 4" xfId="39715"/>
    <cellStyle name="常规 7 2 7" xfId="39716"/>
    <cellStyle name="常规 7 2 7 2" xfId="39717"/>
    <cellStyle name="常规 7 2 7 2 2" xfId="39718"/>
    <cellStyle name="常规 7 2 7 2 3" xfId="39719"/>
    <cellStyle name="常规 7 2 7 3" xfId="39720"/>
    <cellStyle name="常规 7 2 8" xfId="39721"/>
    <cellStyle name="常规 7 2 8 2" xfId="39722"/>
    <cellStyle name="常规 7 2 8 2 2" xfId="39723"/>
    <cellStyle name="常规 7 2 8 2 3" xfId="39724"/>
    <cellStyle name="常规 7 2 8 3" xfId="39725"/>
    <cellStyle name="常规 7 2 9" xfId="39726"/>
    <cellStyle name="常规 7 2 9 2" xfId="39727"/>
    <cellStyle name="常规 7 3" xfId="39728"/>
    <cellStyle name="常规 7 3 2" xfId="39729"/>
    <cellStyle name="常规 7 3 2 2" xfId="39730"/>
    <cellStyle name="常规 7 3 2 2 10" xfId="39731"/>
    <cellStyle name="常规 7 3 2 2 11" xfId="39732"/>
    <cellStyle name="常规 7 3 2 2 12" xfId="39733"/>
    <cellStyle name="常规 7 3 2 2 13" xfId="39734"/>
    <cellStyle name="常规 7 3 2 2 14" xfId="39735"/>
    <cellStyle name="常规 7 3 2 2 15" xfId="39736"/>
    <cellStyle name="常规 7 3 2 2 2" xfId="39737"/>
    <cellStyle name="常规 7 3 2 2 2 2" xfId="39738"/>
    <cellStyle name="常规 7 3 2 2 2 3" xfId="39739"/>
    <cellStyle name="常规 7 3 2 2 3" xfId="39740"/>
    <cellStyle name="常规 7 3 2 2 4" xfId="39741"/>
    <cellStyle name="常规 7 3 2 2 5" xfId="39742"/>
    <cellStyle name="常规 7 3 2 2 6" xfId="39743"/>
    <cellStyle name="常规 7 3 2 2 7" xfId="39744"/>
    <cellStyle name="常规 7 3 2 2 8" xfId="39745"/>
    <cellStyle name="常规 7 3 2 2 9" xfId="39746"/>
    <cellStyle name="常规 7 3 2 3" xfId="39747"/>
    <cellStyle name="常规 7 3 2 3 2" xfId="39748"/>
    <cellStyle name="常规 7 3 2 3 3" xfId="39749"/>
    <cellStyle name="常规 7 3 2 4" xfId="39750"/>
    <cellStyle name="常规 7 3 3" xfId="39751"/>
    <cellStyle name="常规 7 3 3 2" xfId="39752"/>
    <cellStyle name="常规 7 3 3 2 10" xfId="39753"/>
    <cellStyle name="常规 7 3 3 2 11" xfId="39754"/>
    <cellStyle name="常规 7 3 3 2 12" xfId="39755"/>
    <cellStyle name="常规 7 3 3 2 13" xfId="39756"/>
    <cellStyle name="常规 7 3 3 2 14" xfId="39757"/>
    <cellStyle name="常规 7 3 3 2 15" xfId="39758"/>
    <cellStyle name="常规 7 3 3 2 2" xfId="39759"/>
    <cellStyle name="常规 7 3 3 2 3" xfId="39760"/>
    <cellStyle name="常规 7 3 3 2 4" xfId="39761"/>
    <cellStyle name="常规 7 3 3 2 5" xfId="39762"/>
    <cellStyle name="常规 7 3 3 2 6" xfId="39763"/>
    <cellStyle name="常规 7 3 3 2 7" xfId="39764"/>
    <cellStyle name="常规 7 3 3 2 8" xfId="39765"/>
    <cellStyle name="常规 7 3 3 2 9" xfId="39766"/>
    <cellStyle name="常规 7 3 3 3" xfId="39767"/>
    <cellStyle name="常规 7 3 4" xfId="39768"/>
    <cellStyle name="常规 7 3 4 10" xfId="39769"/>
    <cellStyle name="常规 7 3 4 11" xfId="32150"/>
    <cellStyle name="常规 7 3 4 12" xfId="32154"/>
    <cellStyle name="常规 7 3 4 13" xfId="32156"/>
    <cellStyle name="常规 7 3 4 14" xfId="32158"/>
    <cellStyle name="常规 7 3 4 15" xfId="39770"/>
    <cellStyle name="常规 7 3 4 2" xfId="39771"/>
    <cellStyle name="常规 7 3 4 3" xfId="39772"/>
    <cellStyle name="常规 7 3 4 4" xfId="39773"/>
    <cellStyle name="常规 7 3 4 5" xfId="39774"/>
    <cellStyle name="常规 7 3 4 6" xfId="39775"/>
    <cellStyle name="常规 7 3 4 7" xfId="39776"/>
    <cellStyle name="常规 7 3 4 8" xfId="31575"/>
    <cellStyle name="常规 7 3 4 9" xfId="31577"/>
    <cellStyle name="常规 7 3 5" xfId="39777"/>
    <cellStyle name="常规 7 3 5 2" xfId="39778"/>
    <cellStyle name="常规 7 3 6" xfId="39779"/>
    <cellStyle name="常规 7 3 7" xfId="39780"/>
    <cellStyle name="常规 7 4" xfId="39781"/>
    <cellStyle name="常规 7 4 2" xfId="39782"/>
    <cellStyle name="常规 7 4 2 10" xfId="10290"/>
    <cellStyle name="常规 7 4 2 11" xfId="39783"/>
    <cellStyle name="常规 7 4 2 12" xfId="39784"/>
    <cellStyle name="常规 7 4 2 13" xfId="39785"/>
    <cellStyle name="常规 7 4 2 14" xfId="39786"/>
    <cellStyle name="常规 7 4 2 15" xfId="39787"/>
    <cellStyle name="常规 7 4 2 2" xfId="39788"/>
    <cellStyle name="常规 7 4 2 2 2" xfId="39789"/>
    <cellStyle name="常规 7 4 2 2 3" xfId="39790"/>
    <cellStyle name="常规 7 4 2 3" xfId="39791"/>
    <cellStyle name="常规 7 4 2 4" xfId="39792"/>
    <cellStyle name="常规 7 4 2 5" xfId="39793"/>
    <cellStyle name="常规 7 4 2 6" xfId="39794"/>
    <cellStyle name="常规 7 4 2 7" xfId="39795"/>
    <cellStyle name="常规 7 4 2 8" xfId="39796"/>
    <cellStyle name="常规 7 4 2 9" xfId="39797"/>
    <cellStyle name="常规 7 4 3" xfId="39798"/>
    <cellStyle name="常规 7 4 3 2" xfId="39799"/>
    <cellStyle name="常规 7 4 4" xfId="39800"/>
    <cellStyle name="常规 7 4 4 2" xfId="39801"/>
    <cellStyle name="常规 7 4 5" xfId="39802"/>
    <cellStyle name="常规 7 4 6" xfId="39803"/>
    <cellStyle name="常规 7 5" xfId="39804"/>
    <cellStyle name="常规 7 5 2" xfId="39805"/>
    <cellStyle name="常规 7 5 2 2" xfId="9549"/>
    <cellStyle name="常规 7 5 2 2 10" xfId="39806"/>
    <cellStyle name="常规 7 5 2 2 11" xfId="39807"/>
    <cellStyle name="常规 7 5 2 2 12" xfId="39808"/>
    <cellStyle name="常规 7 5 2 2 13" xfId="39809"/>
    <cellStyle name="常规 7 5 2 2 14" xfId="15389"/>
    <cellStyle name="常规 7 5 2 2 15" xfId="39810"/>
    <cellStyle name="常规 7 5 2 2 2" xfId="39811"/>
    <cellStyle name="常规 7 5 2 2 2 2" xfId="39812"/>
    <cellStyle name="常规 7 5 2 2 2 3" xfId="39813"/>
    <cellStyle name="常规 7 5 2 2 3" xfId="39814"/>
    <cellStyle name="常规 7 5 2 2 4" xfId="39815"/>
    <cellStyle name="常规 7 5 2 2 5" xfId="39816"/>
    <cellStyle name="常规 7 5 2 2 6" xfId="39817"/>
    <cellStyle name="常规 7 5 2 2 7" xfId="39818"/>
    <cellStyle name="常规 7 5 2 2 8" xfId="39819"/>
    <cellStyle name="常规 7 5 2 2 9" xfId="39820"/>
    <cellStyle name="常规 7 5 2 3" xfId="39821"/>
    <cellStyle name="常规 7 5 2 3 2" xfId="39822"/>
    <cellStyle name="常规 7 5 2 3 3" xfId="39823"/>
    <cellStyle name="常规 7 5 2 4" xfId="39824"/>
    <cellStyle name="常规 7 5 3" xfId="39825"/>
    <cellStyle name="常规 7 5 3 2" xfId="39826"/>
    <cellStyle name="常规 7 5 3 2 10" xfId="39827"/>
    <cellStyle name="常规 7 5 3 2 11" xfId="39828"/>
    <cellStyle name="常规 7 5 3 2 12" xfId="39829"/>
    <cellStyle name="常规 7 5 3 2 13" xfId="39830"/>
    <cellStyle name="常规 7 5 3 2 14" xfId="39831"/>
    <cellStyle name="常规 7 5 3 2 15" xfId="39832"/>
    <cellStyle name="常规 7 5 3 2 2" xfId="39833"/>
    <cellStyle name="常规 7 5 3 2 3" xfId="39834"/>
    <cellStyle name="常规 7 5 3 2 4" xfId="39835"/>
    <cellStyle name="常规 7 5 3 2 5" xfId="39836"/>
    <cellStyle name="常规 7 5 3 2 6" xfId="39837"/>
    <cellStyle name="常规 7 5 3 2 7" xfId="39838"/>
    <cellStyle name="常规 7 5 3 2 8" xfId="39839"/>
    <cellStyle name="常规 7 5 3 2 9" xfId="39840"/>
    <cellStyle name="常规 7 5 3 3" xfId="39841"/>
    <cellStyle name="常规 7 5 4" xfId="39842"/>
    <cellStyle name="常规 7 5 4 10" xfId="39843"/>
    <cellStyle name="常规 7 5 4 11" xfId="39845"/>
    <cellStyle name="常规 7 5 4 12" xfId="39846"/>
    <cellStyle name="常规 7 5 4 13" xfId="39847"/>
    <cellStyle name="常规 7 5 4 14" xfId="39848"/>
    <cellStyle name="常规 7 5 4 15" xfId="39849"/>
    <cellStyle name="常规 7 5 4 2" xfId="9029"/>
    <cellStyle name="常规 7 5 4 3" xfId="9033"/>
    <cellStyle name="常规 7 5 4 4" xfId="9609"/>
    <cellStyle name="常规 7 5 4 5" xfId="9612"/>
    <cellStyle name="常规 7 5 4 6" xfId="9615"/>
    <cellStyle name="常规 7 5 4 7" xfId="9618"/>
    <cellStyle name="常规 7 5 4 8" xfId="31583"/>
    <cellStyle name="常规 7 5 4 9" xfId="31585"/>
    <cellStyle name="常规 7 5 5" xfId="39850"/>
    <cellStyle name="常规 7 5 5 2" xfId="39851"/>
    <cellStyle name="常规 7 5 6" xfId="39852"/>
    <cellStyle name="常规 7 5 7" xfId="39853"/>
    <cellStyle name="常规 7 6" xfId="39854"/>
    <cellStyle name="常规 7 6 10" xfId="39855"/>
    <cellStyle name="常规 7 6 11" xfId="39856"/>
    <cellStyle name="常规 7 6 12" xfId="39857"/>
    <cellStyle name="常规 7 6 13" xfId="39858"/>
    <cellStyle name="常规 7 6 14" xfId="39859"/>
    <cellStyle name="常规 7 6 15" xfId="39860"/>
    <cellStyle name="常规 7 6 2" xfId="39861"/>
    <cellStyle name="常规 7 6 2 2" xfId="9652"/>
    <cellStyle name="常规 7 6 2 2 2" xfId="39862"/>
    <cellStyle name="常规 7 6 2 2 3" xfId="39863"/>
    <cellStyle name="常规 7 6 2 3" xfId="9655"/>
    <cellStyle name="常规 7 6 3" xfId="39864"/>
    <cellStyle name="常规 7 6 3 2" xfId="39865"/>
    <cellStyle name="常规 7 6 3 3" xfId="39866"/>
    <cellStyle name="常规 7 6 4" xfId="39867"/>
    <cellStyle name="常规 7 6 5" xfId="39868"/>
    <cellStyle name="常规 7 6 6" xfId="39869"/>
    <cellStyle name="常规 7 6 7" xfId="39870"/>
    <cellStyle name="常规 7 6 8" xfId="39871"/>
    <cellStyle name="常规 7 6 9" xfId="28172"/>
    <cellStyle name="常规 7 7" xfId="39872"/>
    <cellStyle name="常规 7 7 2" xfId="39873"/>
    <cellStyle name="常规 7 7 2 2" xfId="9729"/>
    <cellStyle name="常规 7 7 2 2 2" xfId="39874"/>
    <cellStyle name="常规 7 7 2 2 3" xfId="39875"/>
    <cellStyle name="常规 7 7 2 3" xfId="39876"/>
    <cellStyle name="常规 7 7 3" xfId="39877"/>
    <cellStyle name="常规 7 7 3 2" xfId="39878"/>
    <cellStyle name="常规 7 7 3 3" xfId="39879"/>
    <cellStyle name="常规 7 7 4" xfId="39880"/>
    <cellStyle name="常规 7 8" xfId="39881"/>
    <cellStyle name="常规 7 8 2" xfId="39882"/>
    <cellStyle name="常规 7 8 2 2" xfId="39883"/>
    <cellStyle name="常规 7 8 2 3" xfId="39884"/>
    <cellStyle name="常规 7 8 3" xfId="39885"/>
    <cellStyle name="常规 7 9" xfId="39886"/>
    <cellStyle name="常规 7 9 2" xfId="39887"/>
    <cellStyle name="常规 7 9 2 2" xfId="39888"/>
    <cellStyle name="常规 7 9 2 3" xfId="39889"/>
    <cellStyle name="常规 7 9 3" xfId="39890"/>
    <cellStyle name="常规 7 9 4" xfId="39891"/>
    <cellStyle name="常规 70" xfId="39520"/>
    <cellStyle name="常规 70 2" xfId="39522"/>
    <cellStyle name="常规 71" xfId="39531"/>
    <cellStyle name="常规 71 2" xfId="39533"/>
    <cellStyle name="常规 72" xfId="39542"/>
    <cellStyle name="常规 72 2" xfId="16173"/>
    <cellStyle name="常规 73" xfId="39547"/>
    <cellStyle name="常规 73 2" xfId="39549"/>
    <cellStyle name="常规 74" xfId="39551"/>
    <cellStyle name="常规 74 2" xfId="39553"/>
    <cellStyle name="常规 75" xfId="39892"/>
    <cellStyle name="常规 75 2" xfId="39894"/>
    <cellStyle name="常规 76" xfId="39896"/>
    <cellStyle name="常规 76 2" xfId="39898"/>
    <cellStyle name="常规 77" xfId="39900"/>
    <cellStyle name="常规 77 2" xfId="39902"/>
    <cellStyle name="常规 78" xfId="39904"/>
    <cellStyle name="常规 78 2" xfId="39906"/>
    <cellStyle name="常规 79" xfId="39908"/>
    <cellStyle name="常规 79 2" xfId="39910"/>
    <cellStyle name="常规 8" xfId="39912"/>
    <cellStyle name="常规 8 10" xfId="39913"/>
    <cellStyle name="常规 8 10 2" xfId="39914"/>
    <cellStyle name="常规 8 11" xfId="39915"/>
    <cellStyle name="常规 8 11 2" xfId="39916"/>
    <cellStyle name="常规 8 12" xfId="39917"/>
    <cellStyle name="常规 8 13" xfId="39918"/>
    <cellStyle name="常规 8 13 2" xfId="39919"/>
    <cellStyle name="常规 8 14" xfId="39920"/>
    <cellStyle name="常规 8 2" xfId="35992"/>
    <cellStyle name="常规 8 2 10" xfId="39921"/>
    <cellStyle name="常规 8 2 10 2" xfId="39922"/>
    <cellStyle name="常规 8 2 11" xfId="39923"/>
    <cellStyle name="常规 8 2 12" xfId="39924"/>
    <cellStyle name="常规 8 2 2" xfId="39925"/>
    <cellStyle name="常规 8 2 2 2" xfId="39926"/>
    <cellStyle name="常规 8 2 2 2 2" xfId="23756"/>
    <cellStyle name="常规 8 2 2 2 2 10" xfId="12964"/>
    <cellStyle name="常规 8 2 2 2 2 11" xfId="12971"/>
    <cellStyle name="常规 8 2 2 2 2 12" xfId="12979"/>
    <cellStyle name="常规 8 2 2 2 2 13" xfId="13003"/>
    <cellStyle name="常规 8 2 2 2 2 14" xfId="13012"/>
    <cellStyle name="常规 8 2 2 2 2 15" xfId="39927"/>
    <cellStyle name="常规 8 2 2 2 2 2" xfId="12046"/>
    <cellStyle name="常规 8 2 2 2 2 2 2" xfId="39928"/>
    <cellStyle name="常规 8 2 2 2 2 2 3" xfId="39929"/>
    <cellStyle name="常规 8 2 2 2 2 3" xfId="39930"/>
    <cellStyle name="常规 8 2 2 2 2 4" xfId="39931"/>
    <cellStyle name="常规 8 2 2 2 2 5" xfId="39932"/>
    <cellStyle name="常规 8 2 2 2 2 6" xfId="39933"/>
    <cellStyle name="常规 8 2 2 2 2 7" xfId="39934"/>
    <cellStyle name="常规 8 2 2 2 2 8" xfId="39935"/>
    <cellStyle name="常规 8 2 2 2 2 9" xfId="39936"/>
    <cellStyle name="常规 8 2 2 2 3" xfId="39937"/>
    <cellStyle name="常规 8 2 2 2 3 2" xfId="39938"/>
    <cellStyle name="常规 8 2 2 2 3 3" xfId="39939"/>
    <cellStyle name="常规 8 2 2 2 4" xfId="39940"/>
    <cellStyle name="常规 8 2 2 3" xfId="39941"/>
    <cellStyle name="常规 8 2 2 3 2" xfId="39942"/>
    <cellStyle name="常规 8 2 2 3 2 10" xfId="39943"/>
    <cellStyle name="常规 8 2 2 3 2 11" xfId="39944"/>
    <cellStyle name="常规 8 2 2 3 2 12" xfId="39945"/>
    <cellStyle name="常规 8 2 2 3 2 13" xfId="39946"/>
    <cellStyle name="常规 8 2 2 3 2 14" xfId="39947"/>
    <cellStyle name="常规 8 2 2 3 2 15" xfId="39948"/>
    <cellStyle name="常规 8 2 2 3 2 2" xfId="12098"/>
    <cellStyle name="常规 8 2 2 3 2 3" xfId="39949"/>
    <cellStyle name="常规 8 2 2 3 2 4" xfId="39950"/>
    <cellStyle name="常规 8 2 2 3 2 5" xfId="39951"/>
    <cellStyle name="常规 8 2 2 3 2 6" xfId="39952"/>
    <cellStyle name="常规 8 2 2 3 2 7" xfId="39953"/>
    <cellStyle name="常规 8 2 2 3 2 8" xfId="39954"/>
    <cellStyle name="常规 8 2 2 3 2 9" xfId="39955"/>
    <cellStyle name="常规 8 2 2 3 3" xfId="39956"/>
    <cellStyle name="常规 8 2 2 4" xfId="39957"/>
    <cellStyle name="常规 8 2 2 4 10" xfId="39958"/>
    <cellStyle name="常规 8 2 2 4 11" xfId="39959"/>
    <cellStyle name="常规 8 2 2 4 12" xfId="39960"/>
    <cellStyle name="常规 8 2 2 4 13" xfId="39961"/>
    <cellStyle name="常规 8 2 2 4 14" xfId="39962"/>
    <cellStyle name="常规 8 2 2 4 15" xfId="39963"/>
    <cellStyle name="常规 8 2 2 4 2" xfId="39964"/>
    <cellStyle name="常规 8 2 2 4 3" xfId="39965"/>
    <cellStyle name="常规 8 2 2 4 4" xfId="39966"/>
    <cellStyle name="常规 8 2 2 4 5" xfId="39967"/>
    <cellStyle name="常规 8 2 2 4 6" xfId="39968"/>
    <cellStyle name="常规 8 2 2 4 7" xfId="39969"/>
    <cellStyle name="常规 8 2 2 4 8" xfId="39970"/>
    <cellStyle name="常规 8 2 2 4 9" xfId="39971"/>
    <cellStyle name="常规 8 2 2 5" xfId="39972"/>
    <cellStyle name="常规 8 2 2 5 2" xfId="35495"/>
    <cellStyle name="常规 8 2 2 6" xfId="39973"/>
    <cellStyle name="常规 8 2 2 7" xfId="39974"/>
    <cellStyle name="常规 8 2 3" xfId="39975"/>
    <cellStyle name="常规 8 2 3 2" xfId="39976"/>
    <cellStyle name="常规 8 2 3 2 10" xfId="39977"/>
    <cellStyle name="常规 8 2 3 2 11" xfId="2201"/>
    <cellStyle name="常规 8 2 3 2 12" xfId="1555"/>
    <cellStyle name="常规 8 2 3 2 13" xfId="1565"/>
    <cellStyle name="常规 8 2 3 2 14" xfId="1576"/>
    <cellStyle name="常规 8 2 3 2 15" xfId="1588"/>
    <cellStyle name="常规 8 2 3 2 2" xfId="39978"/>
    <cellStyle name="常规 8 2 3 2 2 2" xfId="39979"/>
    <cellStyle name="常规 8 2 3 2 2 3" xfId="39980"/>
    <cellStyle name="常规 8 2 3 2 3" xfId="39981"/>
    <cellStyle name="常规 8 2 3 2 4" xfId="39982"/>
    <cellStyle name="常规 8 2 3 2 5" xfId="39983"/>
    <cellStyle name="常规 8 2 3 2 6" xfId="39984"/>
    <cellStyle name="常规 8 2 3 2 7" xfId="39985"/>
    <cellStyle name="常规 8 2 3 2 8" xfId="39986"/>
    <cellStyle name="常规 8 2 3 2 9" xfId="39987"/>
    <cellStyle name="常规 8 2 3 3" xfId="39988"/>
    <cellStyle name="常规 8 2 3 3 2" xfId="39989"/>
    <cellStyle name="常规 8 2 3 4" xfId="39990"/>
    <cellStyle name="常规 8 2 3 4 2" xfId="39991"/>
    <cellStyle name="常规 8 2 3 5" xfId="39992"/>
    <cellStyle name="常规 8 2 3 6" xfId="39993"/>
    <cellStyle name="常规 8 2 4" xfId="39994"/>
    <cellStyle name="常规 8 2 4 2" xfId="39995"/>
    <cellStyle name="常规 8 2 4 2 2" xfId="39996"/>
    <cellStyle name="常规 8 2 4 2 2 10" xfId="39997"/>
    <cellStyle name="常规 8 2 4 2 2 11" xfId="39998"/>
    <cellStyle name="常规 8 2 4 2 2 12" xfId="39999"/>
    <cellStyle name="常规 8 2 4 2 2 13" xfId="40000"/>
    <cellStyle name="常规 8 2 4 2 2 14" xfId="40001"/>
    <cellStyle name="常规 8 2 4 2 2 15" xfId="40002"/>
    <cellStyle name="常规 8 2 4 2 2 2" xfId="12238"/>
    <cellStyle name="常规 8 2 4 2 2 2 2" xfId="40003"/>
    <cellStyle name="常规 8 2 4 2 2 2 3" xfId="40004"/>
    <cellStyle name="常规 8 2 4 2 2 3" xfId="40005"/>
    <cellStyle name="常规 8 2 4 2 2 4" xfId="40006"/>
    <cellStyle name="常规 8 2 4 2 2 5" xfId="40007"/>
    <cellStyle name="常规 8 2 4 2 2 6" xfId="40008"/>
    <cellStyle name="常规 8 2 4 2 2 7" xfId="40009"/>
    <cellStyle name="常规 8 2 4 2 2 8" xfId="40010"/>
    <cellStyle name="常规 8 2 4 2 2 9" xfId="40011"/>
    <cellStyle name="常规 8 2 4 2 3" xfId="40012"/>
    <cellStyle name="常规 8 2 4 2 3 2" xfId="40013"/>
    <cellStyle name="常规 8 2 4 2 3 3" xfId="40014"/>
    <cellStyle name="常规 8 2 4 2 4" xfId="40015"/>
    <cellStyle name="常规 8 2 4 3" xfId="40016"/>
    <cellStyle name="常规 8 2 4 3 2" xfId="40017"/>
    <cellStyle name="常规 8 2 4 3 2 10" xfId="40018"/>
    <cellStyle name="常规 8 2 4 3 2 11" xfId="40019"/>
    <cellStyle name="常规 8 2 4 3 2 12" xfId="40020"/>
    <cellStyle name="常规 8 2 4 3 2 13" xfId="40021"/>
    <cellStyle name="常规 8 2 4 3 2 14" xfId="40022"/>
    <cellStyle name="常规 8 2 4 3 2 15" xfId="40023"/>
    <cellStyle name="常规 8 2 4 3 2 2" xfId="40024"/>
    <cellStyle name="常规 8 2 4 3 2 3" xfId="40025"/>
    <cellStyle name="常规 8 2 4 3 2 4" xfId="40026"/>
    <cellStyle name="常规 8 2 4 3 2 5" xfId="40027"/>
    <cellStyle name="常规 8 2 4 3 2 6" xfId="40028"/>
    <cellStyle name="常规 8 2 4 3 2 7" xfId="40029"/>
    <cellStyle name="常规 8 2 4 3 2 8" xfId="40030"/>
    <cellStyle name="常规 8 2 4 3 2 9" xfId="40031"/>
    <cellStyle name="常规 8 2 4 3 3" xfId="40032"/>
    <cellStyle name="常规 8 2 4 4" xfId="40033"/>
    <cellStyle name="常规 8 2 4 4 10" xfId="40034"/>
    <cellStyle name="常规 8 2 4 4 11" xfId="40035"/>
    <cellStyle name="常规 8 2 4 4 12" xfId="40036"/>
    <cellStyle name="常规 8 2 4 4 13" xfId="40037"/>
    <cellStyle name="常规 8 2 4 4 14" xfId="40038"/>
    <cellStyle name="常规 8 2 4 4 15" xfId="40039"/>
    <cellStyle name="常规 8 2 4 4 2" xfId="40040"/>
    <cellStyle name="常规 8 2 4 4 3" xfId="40041"/>
    <cellStyle name="常规 8 2 4 4 4" xfId="40042"/>
    <cellStyle name="常规 8 2 4 4 5" xfId="32913"/>
    <cellStyle name="常规 8 2 4 4 6" xfId="32915"/>
    <cellStyle name="常规 8 2 4 4 7" xfId="32919"/>
    <cellStyle name="常规 8 2 4 4 8" xfId="15000"/>
    <cellStyle name="常规 8 2 4 4 9" xfId="40043"/>
    <cellStyle name="常规 8 2 4 5" xfId="40044"/>
    <cellStyle name="常规 8 2 4 5 2" xfId="35554"/>
    <cellStyle name="常规 8 2 4 6" xfId="40045"/>
    <cellStyle name="常规 8 2 4 7" xfId="40046"/>
    <cellStyle name="常规 8 2 5" xfId="40047"/>
    <cellStyle name="常规 8 2 5 10" xfId="40048"/>
    <cellStyle name="常规 8 2 5 11" xfId="40049"/>
    <cellStyle name="常规 8 2 5 12" xfId="40050"/>
    <cellStyle name="常规 8 2 5 13" xfId="40051"/>
    <cellStyle name="常规 8 2 5 14" xfId="40052"/>
    <cellStyle name="常规 8 2 5 15" xfId="40053"/>
    <cellStyle name="常规 8 2 5 2" xfId="40054"/>
    <cellStyle name="常规 8 2 5 2 2" xfId="40055"/>
    <cellStyle name="常规 8 2 5 2 2 2" xfId="40056"/>
    <cellStyle name="常规 8 2 5 2 2 3" xfId="40057"/>
    <cellStyle name="常规 8 2 5 2 3" xfId="40058"/>
    <cellStyle name="常规 8 2 5 3" xfId="40059"/>
    <cellStyle name="常规 8 2 5 3 2" xfId="40060"/>
    <cellStyle name="常规 8 2 5 3 3" xfId="40061"/>
    <cellStyle name="常规 8 2 5 4" xfId="40062"/>
    <cellStyle name="常规 8 2 5 5" xfId="40063"/>
    <cellStyle name="常规 8 2 5 6" xfId="40064"/>
    <cellStyle name="常规 8 2 5 7" xfId="40065"/>
    <cellStyle name="常规 8 2 5 8" xfId="31675"/>
    <cellStyle name="常规 8 2 5 9" xfId="31677"/>
    <cellStyle name="常规 8 2 6" xfId="40066"/>
    <cellStyle name="常规 8 2 6 2" xfId="40067"/>
    <cellStyle name="常规 8 2 6 2 2" xfId="40068"/>
    <cellStyle name="常规 8 2 6 2 2 2" xfId="40069"/>
    <cellStyle name="常规 8 2 6 2 2 3" xfId="40070"/>
    <cellStyle name="常规 8 2 6 2 3" xfId="40071"/>
    <cellStyle name="常规 8 2 6 3" xfId="40072"/>
    <cellStyle name="常规 8 2 6 3 2" xfId="40073"/>
    <cellStyle name="常规 8 2 6 3 3" xfId="40074"/>
    <cellStyle name="常规 8 2 6 4" xfId="40075"/>
    <cellStyle name="常规 8 2 7" xfId="40076"/>
    <cellStyle name="常规 8 2 7 2" xfId="40077"/>
    <cellStyle name="常规 8 2 7 2 2" xfId="40078"/>
    <cellStyle name="常规 8 2 7 2 3" xfId="40079"/>
    <cellStyle name="常规 8 2 7 3" xfId="40080"/>
    <cellStyle name="常规 8 2 7 4" xfId="39844"/>
    <cellStyle name="常规 8 2 8" xfId="40081"/>
    <cellStyle name="常规 8 2 8 2" xfId="40082"/>
    <cellStyle name="常规 8 2 8 2 2" xfId="40083"/>
    <cellStyle name="常规 8 2 8 2 3" xfId="40084"/>
    <cellStyle name="常规 8 2 8 3" xfId="40085"/>
    <cellStyle name="常规 8 2 9" xfId="40086"/>
    <cellStyle name="常规 8 2 9 2" xfId="40087"/>
    <cellStyle name="常规 8 3" xfId="40088"/>
    <cellStyle name="常规 8 3 2" xfId="40089"/>
    <cellStyle name="常规 8 3 2 2" xfId="40090"/>
    <cellStyle name="常规 8 3 2 2 10" xfId="40091"/>
    <cellStyle name="常规 8 3 2 2 11" xfId="40092"/>
    <cellStyle name="常规 8 3 2 2 12" xfId="40093"/>
    <cellStyle name="常规 8 3 2 2 13" xfId="40094"/>
    <cellStyle name="常规 8 3 2 2 14" xfId="40095"/>
    <cellStyle name="常规 8 3 2 2 15" xfId="40096"/>
    <cellStyle name="常规 8 3 2 2 2" xfId="15434"/>
    <cellStyle name="常规 8 3 2 2 2 2" xfId="12582"/>
    <cellStyle name="常规 8 3 2 2 2 3" xfId="12587"/>
    <cellStyle name="常规 8 3 2 2 3" xfId="15437"/>
    <cellStyle name="常规 8 3 2 2 4" xfId="15440"/>
    <cellStyle name="常规 8 3 2 2 5" xfId="15444"/>
    <cellStyle name="常规 8 3 2 2 6" xfId="40097"/>
    <cellStyle name="常规 8 3 2 2 7" xfId="40098"/>
    <cellStyle name="常规 8 3 2 2 8" xfId="40099"/>
    <cellStyle name="常规 8 3 2 2 9" xfId="40100"/>
    <cellStyle name="常规 8 3 2 3" xfId="40101"/>
    <cellStyle name="常规 8 3 2 3 2" xfId="10336"/>
    <cellStyle name="常规 8 3 2 3 3" xfId="10790"/>
    <cellStyle name="常规 8 3 2 4" xfId="40102"/>
    <cellStyle name="常规 8 3 3" xfId="40103"/>
    <cellStyle name="常规 8 3 3 2" xfId="40104"/>
    <cellStyle name="常规 8 3 3 2 10" xfId="40105"/>
    <cellStyle name="常规 8 3 3 2 11" xfId="40106"/>
    <cellStyle name="常规 8 3 3 2 12" xfId="40107"/>
    <cellStyle name="常规 8 3 3 2 13" xfId="12737"/>
    <cellStyle name="常规 8 3 3 2 14" xfId="12742"/>
    <cellStyle name="常规 8 3 3 2 15" xfId="13781"/>
    <cellStyle name="常规 8 3 3 2 2" xfId="16182"/>
    <cellStyle name="常规 8 3 3 2 3" xfId="40108"/>
    <cellStyle name="常规 8 3 3 2 4" xfId="40109"/>
    <cellStyle name="常规 8 3 3 2 5" xfId="40110"/>
    <cellStyle name="常规 8 3 3 2 6" xfId="40111"/>
    <cellStyle name="常规 8 3 3 2 7" xfId="40112"/>
    <cellStyle name="常规 8 3 3 2 8" xfId="40113"/>
    <cellStyle name="常规 8 3 3 2 9" xfId="40114"/>
    <cellStyle name="常规 8 3 3 3" xfId="40115"/>
    <cellStyle name="常规 8 3 4" xfId="40116"/>
    <cellStyle name="常规 8 3 4 10" xfId="40117"/>
    <cellStyle name="常规 8 3 4 11" xfId="40118"/>
    <cellStyle name="常规 8 3 4 12" xfId="40119"/>
    <cellStyle name="常规 8 3 4 13" xfId="40120"/>
    <cellStyle name="常规 8 3 4 14" xfId="40121"/>
    <cellStyle name="常规 8 3 4 15" xfId="40122"/>
    <cellStyle name="常规 8 3 4 2" xfId="40123"/>
    <cellStyle name="常规 8 3 4 3" xfId="40124"/>
    <cellStyle name="常规 8 3 4 4" xfId="40125"/>
    <cellStyle name="常规 8 3 4 5" xfId="40126"/>
    <cellStyle name="常规 8 3 4 6" xfId="40127"/>
    <cellStyle name="常规 8 3 4 7" xfId="40128"/>
    <cellStyle name="常规 8 3 4 8" xfId="31680"/>
    <cellStyle name="常规 8 3 4 9" xfId="31682"/>
    <cellStyle name="常规 8 3 5" xfId="40129"/>
    <cellStyle name="常规 8 3 5 2" xfId="40130"/>
    <cellStyle name="常规 8 3 6" xfId="40131"/>
    <cellStyle name="常规 8 3 7" xfId="40132"/>
    <cellStyle name="常规 8 4" xfId="40133"/>
    <cellStyle name="常规 8 4 2" xfId="40134"/>
    <cellStyle name="常规 8 4 2 10" xfId="40135"/>
    <cellStyle name="常规 8 4 2 11" xfId="40136"/>
    <cellStyle name="常规 8 4 2 12" xfId="40137"/>
    <cellStyle name="常规 8 4 2 13" xfId="40138"/>
    <cellStyle name="常规 8 4 2 14" xfId="40139"/>
    <cellStyle name="常规 8 4 2 15" xfId="40140"/>
    <cellStyle name="常规 8 4 2 2" xfId="40141"/>
    <cellStyle name="常规 8 4 2 2 2" xfId="18251"/>
    <cellStyle name="常规 8 4 2 2 3" xfId="18254"/>
    <cellStyle name="常规 8 4 2 3" xfId="40142"/>
    <cellStyle name="常规 8 4 2 4" xfId="40143"/>
    <cellStyle name="常规 8 4 2 5" xfId="40144"/>
    <cellStyle name="常规 8 4 2 6" xfId="40145"/>
    <cellStyle name="常规 8 4 2 7" xfId="40146"/>
    <cellStyle name="常规 8 4 2 8" xfId="40147"/>
    <cellStyle name="常规 8 4 2 9" xfId="40148"/>
    <cellStyle name="常规 8 4 3" xfId="40149"/>
    <cellStyle name="常规 8 4 3 2" xfId="40150"/>
    <cellStyle name="常规 8 4 4" xfId="40151"/>
    <cellStyle name="常规 8 4 4 2" xfId="40152"/>
    <cellStyle name="常规 8 4 5" xfId="40153"/>
    <cellStyle name="常规 8 4 6" xfId="40154"/>
    <cellStyle name="常规 8 5" xfId="40155"/>
    <cellStyle name="常规 8 5 2" xfId="40156"/>
    <cellStyle name="常规 8 5 2 2" xfId="10001"/>
    <cellStyle name="常规 8 5 2 2 10" xfId="40157"/>
    <cellStyle name="常规 8 5 2 2 11" xfId="40158"/>
    <cellStyle name="常规 8 5 2 2 12" xfId="40159"/>
    <cellStyle name="常规 8 5 2 2 13" xfId="40160"/>
    <cellStyle name="常规 8 5 2 2 14" xfId="40161"/>
    <cellStyle name="常规 8 5 2 2 15" xfId="40162"/>
    <cellStyle name="常规 8 5 2 2 2" xfId="40163"/>
    <cellStyle name="常规 8 5 2 2 2 2" xfId="40164"/>
    <cellStyle name="常规 8 5 2 2 2 3" xfId="40165"/>
    <cellStyle name="常规 8 5 2 2 3" xfId="40166"/>
    <cellStyle name="常规 8 5 2 2 4" xfId="40167"/>
    <cellStyle name="常规 8 5 2 2 5" xfId="40168"/>
    <cellStyle name="常规 8 5 2 2 6" xfId="40169"/>
    <cellStyle name="常规 8 5 2 2 7" xfId="40170"/>
    <cellStyle name="常规 8 5 2 2 8" xfId="40171"/>
    <cellStyle name="常规 8 5 2 2 9" xfId="40172"/>
    <cellStyle name="常规 8 5 2 3" xfId="40173"/>
    <cellStyle name="常规 8 5 2 3 2" xfId="19463"/>
    <cellStyle name="常规 8 5 2 3 3" xfId="19466"/>
    <cellStyle name="常规 8 5 2 4" xfId="40174"/>
    <cellStyle name="常规 8 5 3" xfId="40175"/>
    <cellStyle name="常规 8 5 3 2" xfId="40176"/>
    <cellStyle name="常规 8 5 3 2 10" xfId="40177"/>
    <cellStyle name="常规 8 5 3 2 11" xfId="40178"/>
    <cellStyle name="常规 8 5 3 2 12" xfId="40179"/>
    <cellStyle name="常规 8 5 3 2 13" xfId="40180"/>
    <cellStyle name="常规 8 5 3 2 14" xfId="40181"/>
    <cellStyle name="常规 8 5 3 2 15" xfId="40182"/>
    <cellStyle name="常规 8 5 3 2 2" xfId="19565"/>
    <cellStyle name="常规 8 5 3 2 3" xfId="19568"/>
    <cellStyle name="常规 8 5 3 2 4" xfId="19571"/>
    <cellStyle name="常规 8 5 3 2 5" xfId="19574"/>
    <cellStyle name="常规 8 5 3 2 6" xfId="40183"/>
    <cellStyle name="常规 8 5 3 2 7" xfId="40184"/>
    <cellStyle name="常规 8 5 3 2 8" xfId="40185"/>
    <cellStyle name="常规 8 5 3 2 9" xfId="40186"/>
    <cellStyle name="常规 8 5 3 3" xfId="40187"/>
    <cellStyle name="常规 8 5 4" xfId="4222"/>
    <cellStyle name="常规 8 5 4 10" xfId="4225"/>
    <cellStyle name="常规 8 5 4 11" xfId="1758"/>
    <cellStyle name="常规 8 5 4 12" xfId="1786"/>
    <cellStyle name="常规 8 5 4 13" xfId="1794"/>
    <cellStyle name="常规 8 5 4 14" xfId="1804"/>
    <cellStyle name="常规 8 5 4 15" xfId="1809"/>
    <cellStyle name="常规 8 5 4 2" xfId="4230"/>
    <cellStyle name="常规 8 5 4 3" xfId="4234"/>
    <cellStyle name="常规 8 5 4 4" xfId="4239"/>
    <cellStyle name="常规 8 5 4 5" xfId="4245"/>
    <cellStyle name="常规 8 5 4 6" xfId="3500"/>
    <cellStyle name="常规 8 5 4 7" xfId="3550"/>
    <cellStyle name="常规 8 5 4 8" xfId="3564"/>
    <cellStyle name="常规 8 5 4 9" xfId="3599"/>
    <cellStyle name="常规 8 5 5" xfId="4255"/>
    <cellStyle name="常规 8 5 5 2" xfId="40188"/>
    <cellStyle name="常规 8 5 6" xfId="14606"/>
    <cellStyle name="常规 8 5 7" xfId="40189"/>
    <cellStyle name="常规 8 6" xfId="40190"/>
    <cellStyle name="常规 8 6 10" xfId="40191"/>
    <cellStyle name="常规 8 6 11" xfId="40192"/>
    <cellStyle name="常规 8 6 12" xfId="40193"/>
    <cellStyle name="常规 8 6 13" xfId="40194"/>
    <cellStyle name="常规 8 6 14" xfId="40195"/>
    <cellStyle name="常规 8 6 15" xfId="40196"/>
    <cellStyle name="常规 8 6 2" xfId="40197"/>
    <cellStyle name="常规 8 6 2 2" xfId="10085"/>
    <cellStyle name="常规 8 6 2 2 2" xfId="20012"/>
    <cellStyle name="常规 8 6 2 2 3" xfId="20015"/>
    <cellStyle name="常规 8 6 2 3" xfId="10088"/>
    <cellStyle name="常规 8 6 3" xfId="40198"/>
    <cellStyle name="常规 8 6 3 2" xfId="40199"/>
    <cellStyle name="常规 8 6 3 3" xfId="40200"/>
    <cellStyle name="常规 8 6 4" xfId="4263"/>
    <cellStyle name="常规 8 6 5" xfId="4266"/>
    <cellStyle name="常规 8 6 6" xfId="4270"/>
    <cellStyle name="常规 8 6 7" xfId="40201"/>
    <cellStyle name="常规 8 6 8" xfId="40202"/>
    <cellStyle name="常规 8 6 9" xfId="4280"/>
    <cellStyle name="常规 8 7" xfId="40203"/>
    <cellStyle name="常规 8 7 2" xfId="40204"/>
    <cellStyle name="常规 8 7 2 2" xfId="10145"/>
    <cellStyle name="常规 8 7 2 2 2" xfId="470"/>
    <cellStyle name="常规 8 7 2 2 3" xfId="495"/>
    <cellStyle name="常规 8 7 2 3" xfId="40205"/>
    <cellStyle name="常规 8 7 3" xfId="40206"/>
    <cellStyle name="常规 8 7 3 2" xfId="40207"/>
    <cellStyle name="常规 8 7 3 3" xfId="40208"/>
    <cellStyle name="常规 8 7 4" xfId="4297"/>
    <cellStyle name="常规 8 8" xfId="40209"/>
    <cellStyle name="常规 8 8 2" xfId="40210"/>
    <cellStyle name="常规 8 8 2 2" xfId="40211"/>
    <cellStyle name="常规 8 8 2 3" xfId="40212"/>
    <cellStyle name="常规 8 8 3" xfId="40213"/>
    <cellStyle name="常规 8 8 4" xfId="14676"/>
    <cellStyle name="常规 8 9" xfId="40214"/>
    <cellStyle name="常规 8 9 2" xfId="40215"/>
    <cellStyle name="常规 8 9 2 2" xfId="40216"/>
    <cellStyle name="常规 8 9 2 3" xfId="40217"/>
    <cellStyle name="常规 8 9 3" xfId="40218"/>
    <cellStyle name="常规 80" xfId="39893"/>
    <cellStyle name="常规 80 2" xfId="39895"/>
    <cellStyle name="常规 81" xfId="39897"/>
    <cellStyle name="常规 81 2" xfId="39899"/>
    <cellStyle name="常规 82" xfId="39901"/>
    <cellStyle name="常规 82 2" xfId="39903"/>
    <cellStyle name="常规 83" xfId="39905"/>
    <cellStyle name="常规 83 2" xfId="39907"/>
    <cellStyle name="常规 84" xfId="39909"/>
    <cellStyle name="常规 84 2" xfId="39911"/>
    <cellStyle name="常规 84 2 2" xfId="40219"/>
    <cellStyle name="常规 84 3" xfId="40220"/>
    <cellStyle name="常规 84 3 2" xfId="22119"/>
    <cellStyle name="常规 84 4" xfId="40221"/>
    <cellStyle name="常规 85" xfId="40222"/>
    <cellStyle name="常规 85 2" xfId="40224"/>
    <cellStyle name="常规 86" xfId="40226"/>
    <cellStyle name="常规 86 2" xfId="40228"/>
    <cellStyle name="常规 87" xfId="31251"/>
    <cellStyle name="常规 87 2" xfId="40230"/>
    <cellStyle name="常规 88" xfId="31254"/>
    <cellStyle name="常规 88 2" xfId="40232"/>
    <cellStyle name="常规 89" xfId="40234"/>
    <cellStyle name="常规 89 2" xfId="40236"/>
    <cellStyle name="常规 9" xfId="40238"/>
    <cellStyle name="常规 9 10" xfId="40239"/>
    <cellStyle name="常规 9 10 2" xfId="40240"/>
    <cellStyle name="常规 9 11" xfId="40241"/>
    <cellStyle name="常规 9 11 2" xfId="37600"/>
    <cellStyle name="常规 9 12" xfId="40242"/>
    <cellStyle name="常规 9 13" xfId="40243"/>
    <cellStyle name="常规 9 13 2" xfId="40244"/>
    <cellStyle name="常规 9 14" xfId="40245"/>
    <cellStyle name="常规 9 2" xfId="40246"/>
    <cellStyle name="常规 9 2 10" xfId="40247"/>
    <cellStyle name="常规 9 2 10 2" xfId="40248"/>
    <cellStyle name="常规 9 2 11" xfId="40249"/>
    <cellStyle name="常规 9 2 12" xfId="40250"/>
    <cellStyle name="常规 9 2 2" xfId="40251"/>
    <cellStyle name="常规 9 2 2 2" xfId="40252"/>
    <cellStyle name="常规 9 2 2 2 2" xfId="40253"/>
    <cellStyle name="常规 9 2 2 2 2 10" xfId="40254"/>
    <cellStyle name="常规 9 2 2 2 2 11" xfId="40255"/>
    <cellStyle name="常规 9 2 2 2 2 12" xfId="40256"/>
    <cellStyle name="常规 9 2 2 2 2 13" xfId="40257"/>
    <cellStyle name="常规 9 2 2 2 2 14" xfId="40258"/>
    <cellStyle name="常规 9 2 2 2 2 15" xfId="25788"/>
    <cellStyle name="常规 9 2 2 2 2 2" xfId="40259"/>
    <cellStyle name="常规 9 2 2 2 2 2 2" xfId="40260"/>
    <cellStyle name="常规 9 2 2 2 2 2 3" xfId="40261"/>
    <cellStyle name="常规 9 2 2 2 2 3" xfId="40262"/>
    <cellStyle name="常规 9 2 2 2 2 4" xfId="40263"/>
    <cellStyle name="常规 9 2 2 2 2 5" xfId="40264"/>
    <cellStyle name="常规 9 2 2 2 2 6" xfId="40265"/>
    <cellStyle name="常规 9 2 2 2 2 7" xfId="40266"/>
    <cellStyle name="常规 9 2 2 2 2 8" xfId="40267"/>
    <cellStyle name="常规 9 2 2 2 2 9" xfId="39694"/>
    <cellStyle name="常规 9 2 2 2 3" xfId="40268"/>
    <cellStyle name="常规 9 2 2 2 3 2" xfId="40269"/>
    <cellStyle name="常规 9 2 2 2 3 3" xfId="40270"/>
    <cellStyle name="常规 9 2 2 2 4" xfId="40271"/>
    <cellStyle name="常规 9 2 2 3" xfId="17895"/>
    <cellStyle name="常规 9 2 2 3 2" xfId="40272"/>
    <cellStyle name="常规 9 2 2 3 2 10" xfId="40273"/>
    <cellStyle name="常规 9 2 2 3 2 11" xfId="40274"/>
    <cellStyle name="常规 9 2 2 3 2 12" xfId="40275"/>
    <cellStyle name="常规 9 2 2 3 2 13" xfId="40276"/>
    <cellStyle name="常规 9 2 2 3 2 14" xfId="40277"/>
    <cellStyle name="常规 9 2 2 3 2 15" xfId="25825"/>
    <cellStyle name="常规 9 2 2 3 2 2" xfId="40278"/>
    <cellStyle name="常规 9 2 2 3 2 3" xfId="40279"/>
    <cellStyle name="常规 9 2 2 3 2 4" xfId="40280"/>
    <cellStyle name="常规 9 2 2 3 2 5" xfId="40281"/>
    <cellStyle name="常规 9 2 2 3 2 6" xfId="40282"/>
    <cellStyle name="常规 9 2 2 3 2 7" xfId="40283"/>
    <cellStyle name="常规 9 2 2 3 2 8" xfId="40284"/>
    <cellStyle name="常规 9 2 2 3 2 9" xfId="39708"/>
    <cellStyle name="常规 9 2 2 3 3" xfId="40285"/>
    <cellStyle name="常规 9 2 2 4" xfId="17897"/>
    <cellStyle name="常规 9 2 2 4 10" xfId="40286"/>
    <cellStyle name="常规 9 2 2 4 11" xfId="40287"/>
    <cellStyle name="常规 9 2 2 4 12" xfId="40288"/>
    <cellStyle name="常规 9 2 2 4 13" xfId="40289"/>
    <cellStyle name="常规 9 2 2 4 14" xfId="40290"/>
    <cellStyle name="常规 9 2 2 4 15" xfId="40291"/>
    <cellStyle name="常规 9 2 2 4 2" xfId="40292"/>
    <cellStyle name="常规 9 2 2 4 3" xfId="40293"/>
    <cellStyle name="常规 9 2 2 4 4" xfId="40294"/>
    <cellStyle name="常规 9 2 2 4 5" xfId="40295"/>
    <cellStyle name="常规 9 2 2 4 6" xfId="40296"/>
    <cellStyle name="常规 9 2 2 4 7" xfId="40297"/>
    <cellStyle name="常规 9 2 2 4 8" xfId="40298"/>
    <cellStyle name="常规 9 2 2 4 9" xfId="40299"/>
    <cellStyle name="常规 9 2 2 5" xfId="17901"/>
    <cellStyle name="常规 9 2 2 5 2" xfId="36115"/>
    <cellStyle name="常规 9 2 2 6" xfId="17904"/>
    <cellStyle name="常规 9 2 2 7" xfId="4533"/>
    <cellStyle name="常规 9 2 3" xfId="40300"/>
    <cellStyle name="常规 9 2 3 2" xfId="40301"/>
    <cellStyle name="常规 9 2 3 2 10" xfId="40302"/>
    <cellStyle name="常规 9 2 3 2 11" xfId="40303"/>
    <cellStyle name="常规 9 2 3 2 12" xfId="40304"/>
    <cellStyle name="常规 9 2 3 2 13" xfId="40305"/>
    <cellStyle name="常规 9 2 3 2 14" xfId="40306"/>
    <cellStyle name="常规 9 2 3 2 15" xfId="40307"/>
    <cellStyle name="常规 9 2 3 2 2" xfId="40308"/>
    <cellStyle name="常规 9 2 3 2 2 2" xfId="40309"/>
    <cellStyle name="常规 9 2 3 2 2 3" xfId="40310"/>
    <cellStyle name="常规 9 2 3 2 3" xfId="40311"/>
    <cellStyle name="常规 9 2 3 2 4" xfId="40312"/>
    <cellStyle name="常规 9 2 3 2 5" xfId="40313"/>
    <cellStyle name="常规 9 2 3 2 6" xfId="40314"/>
    <cellStyle name="常规 9 2 3 2 7" xfId="40315"/>
    <cellStyle name="常规 9 2 3 2 8" xfId="40316"/>
    <cellStyle name="常规 9 2 3 2 9" xfId="40317"/>
    <cellStyle name="常规 9 2 3 3" xfId="40318"/>
    <cellStyle name="常规 9 2 3 3 2" xfId="40319"/>
    <cellStyle name="常规 9 2 3 4" xfId="40320"/>
    <cellStyle name="常规 9 2 3 4 2" xfId="40321"/>
    <cellStyle name="常规 9 2 3 5" xfId="40322"/>
    <cellStyle name="常规 9 2 3 6" xfId="40323"/>
    <cellStyle name="常规 9 2 4" xfId="40324"/>
    <cellStyle name="常规 9 2 4 2" xfId="40325"/>
    <cellStyle name="常规 9 2 4 2 2" xfId="40326"/>
    <cellStyle name="常规 9 2 4 2 2 10" xfId="40327"/>
    <cellStyle name="常规 9 2 4 2 2 11" xfId="40328"/>
    <cellStyle name="常规 9 2 4 2 2 12" xfId="40329"/>
    <cellStyle name="常规 9 2 4 2 2 13" xfId="40330"/>
    <cellStyle name="常规 9 2 4 2 2 14" xfId="40331"/>
    <cellStyle name="常规 9 2 4 2 2 15" xfId="32054"/>
    <cellStyle name="常规 9 2 4 2 2 2" xfId="40332"/>
    <cellStyle name="常规 9 2 4 2 2 2 2" xfId="40333"/>
    <cellStyle name="常规 9 2 4 2 2 2 3" xfId="40334"/>
    <cellStyle name="常规 9 2 4 2 2 3" xfId="40335"/>
    <cellStyle name="常规 9 2 4 2 2 4" xfId="40336"/>
    <cellStyle name="常规 9 2 4 2 2 5" xfId="40337"/>
    <cellStyle name="常规 9 2 4 2 2 6" xfId="40338"/>
    <cellStyle name="常规 9 2 4 2 2 7" xfId="40339"/>
    <cellStyle name="常规 9 2 4 2 2 8" xfId="40340"/>
    <cellStyle name="常规 9 2 4 2 2 9" xfId="40341"/>
    <cellStyle name="常规 9 2 4 2 3" xfId="40342"/>
    <cellStyle name="常规 9 2 4 2 3 2" xfId="40343"/>
    <cellStyle name="常规 9 2 4 2 3 3" xfId="40344"/>
    <cellStyle name="常规 9 2 4 2 4" xfId="40345"/>
    <cellStyle name="常规 9 2 4 3" xfId="40346"/>
    <cellStyle name="常规 9 2 4 3 2" xfId="40347"/>
    <cellStyle name="常规 9 2 4 3 2 10" xfId="40348"/>
    <cellStyle name="常规 9 2 4 3 2 11" xfId="40349"/>
    <cellStyle name="常规 9 2 4 3 2 12" xfId="40350"/>
    <cellStyle name="常规 9 2 4 3 2 13" xfId="40351"/>
    <cellStyle name="常规 9 2 4 3 2 14" xfId="40352"/>
    <cellStyle name="常规 9 2 4 3 2 15" xfId="12773"/>
    <cellStyle name="常规 9 2 4 3 2 2" xfId="40353"/>
    <cellStyle name="常规 9 2 4 3 2 3" xfId="40354"/>
    <cellStyle name="常规 9 2 4 3 2 4" xfId="40355"/>
    <cellStyle name="常规 9 2 4 3 2 5" xfId="40356"/>
    <cellStyle name="常规 9 2 4 3 2 6" xfId="40357"/>
    <cellStyle name="常规 9 2 4 3 2 7" xfId="40358"/>
    <cellStyle name="常规 9 2 4 3 2 8" xfId="40359"/>
    <cellStyle name="常规 9 2 4 3 2 9" xfId="40360"/>
    <cellStyle name="常规 9 2 4 3 3" xfId="40361"/>
    <cellStyle name="常规 9 2 4 4" xfId="40362"/>
    <cellStyle name="常规 9 2 4 4 10" xfId="40363"/>
    <cellStyle name="常规 9 2 4 4 11" xfId="40364"/>
    <cellStyle name="常规 9 2 4 4 12" xfId="40365"/>
    <cellStyle name="常规 9 2 4 4 13" xfId="40366"/>
    <cellStyle name="常规 9 2 4 4 14" xfId="40367"/>
    <cellStyle name="常规 9 2 4 4 15" xfId="40368"/>
    <cellStyle name="常规 9 2 4 4 2" xfId="40369"/>
    <cellStyle name="常规 9 2 4 4 3" xfId="40370"/>
    <cellStyle name="常规 9 2 4 4 4" xfId="40371"/>
    <cellStyle name="常规 9 2 4 4 5" xfId="40372"/>
    <cellStyle name="常规 9 2 4 4 6" xfId="40373"/>
    <cellStyle name="常规 9 2 4 4 7" xfId="40374"/>
    <cellStyle name="常规 9 2 4 4 8" xfId="40375"/>
    <cellStyle name="常规 9 2 4 4 9" xfId="40376"/>
    <cellStyle name="常规 9 2 4 5" xfId="40377"/>
    <cellStyle name="常规 9 2 4 5 2" xfId="36171"/>
    <cellStyle name="常规 9 2 4 6" xfId="40378"/>
    <cellStyle name="常规 9 2 4 7" xfId="40379"/>
    <cellStyle name="常规 9 2 5" xfId="40380"/>
    <cellStyle name="常规 9 2 5 10" xfId="40381"/>
    <cellStyle name="常规 9 2 5 11" xfId="40382"/>
    <cellStyle name="常规 9 2 5 12" xfId="40383"/>
    <cellStyle name="常规 9 2 5 13" xfId="40384"/>
    <cellStyle name="常规 9 2 5 14" xfId="40385"/>
    <cellStyle name="常规 9 2 5 15" xfId="40386"/>
    <cellStyle name="常规 9 2 5 2" xfId="40387"/>
    <cellStyle name="常规 9 2 5 2 2" xfId="40388"/>
    <cellStyle name="常规 9 2 5 2 2 2" xfId="26486"/>
    <cellStyle name="常规 9 2 5 2 2 3" xfId="40389"/>
    <cellStyle name="常规 9 2 5 2 3" xfId="40390"/>
    <cellStyle name="常规 9 2 5 3" xfId="40391"/>
    <cellStyle name="常规 9 2 5 3 2" xfId="40392"/>
    <cellStyle name="常规 9 2 5 3 3" xfId="40393"/>
    <cellStyle name="常规 9 2 5 4" xfId="40394"/>
    <cellStyle name="常规 9 2 5 5" xfId="40395"/>
    <cellStyle name="常规 9 2 5 6" xfId="40396"/>
    <cellStyle name="常规 9 2 5 7" xfId="40397"/>
    <cellStyle name="常规 9 2 5 8" xfId="31739"/>
    <cellStyle name="常规 9 2 5 9" xfId="31741"/>
    <cellStyle name="常规 9 2 6" xfId="40398"/>
    <cellStyle name="常规 9 2 6 2" xfId="40399"/>
    <cellStyle name="常规 9 2 6 2 2" xfId="40400"/>
    <cellStyle name="常规 9 2 6 2 2 2" xfId="40401"/>
    <cellStyle name="常规 9 2 6 2 2 3" xfId="40402"/>
    <cellStyle name="常规 9 2 6 2 3" xfId="40403"/>
    <cellStyle name="常规 9 2 6 3" xfId="40404"/>
    <cellStyle name="常规 9 2 6 3 2" xfId="40405"/>
    <cellStyle name="常规 9 2 6 3 3" xfId="40406"/>
    <cellStyle name="常规 9 2 6 4" xfId="40407"/>
    <cellStyle name="常规 9 2 7" xfId="40408"/>
    <cellStyle name="常规 9 2 7 2" xfId="40409"/>
    <cellStyle name="常规 9 2 7 2 2" xfId="40410"/>
    <cellStyle name="常规 9 2 7 2 3" xfId="40411"/>
    <cellStyle name="常规 9 2 7 3" xfId="40412"/>
    <cellStyle name="常规 9 2 8" xfId="40413"/>
    <cellStyle name="常规 9 2 8 2" xfId="40414"/>
    <cellStyle name="常规 9 2 8 2 2" xfId="40415"/>
    <cellStyle name="常规 9 2 8 2 3" xfId="40416"/>
    <cellStyle name="常规 9 2 8 3" xfId="40417"/>
    <cellStyle name="常规 9 2 9" xfId="24685"/>
    <cellStyle name="常规 9 2 9 2" xfId="24687"/>
    <cellStyle name="常规 9 3" xfId="40418"/>
    <cellStyle name="常规 9 3 2" xfId="40419"/>
    <cellStyle name="常规 9 3 2 2" xfId="40420"/>
    <cellStyle name="常规 9 3 2 2 10" xfId="40421"/>
    <cellStyle name="常规 9 3 2 2 11" xfId="40422"/>
    <cellStyle name="常规 9 3 2 2 12" xfId="40423"/>
    <cellStyle name="常规 9 3 2 2 13" xfId="40424"/>
    <cellStyle name="常规 9 3 2 2 14" xfId="40425"/>
    <cellStyle name="常规 9 3 2 2 15" xfId="40426"/>
    <cellStyle name="常规 9 3 2 2 2" xfId="8000"/>
    <cellStyle name="常规 9 3 2 2 2 2" xfId="40427"/>
    <cellStyle name="常规 9 3 2 2 2 3" xfId="40428"/>
    <cellStyle name="常规 9 3 2 2 3" xfId="40429"/>
    <cellStyle name="常规 9 3 2 2 4" xfId="40430"/>
    <cellStyle name="常规 9 3 2 2 5" xfId="40431"/>
    <cellStyle name="常规 9 3 2 2 6" xfId="40432"/>
    <cellStyle name="常规 9 3 2 2 7" xfId="40433"/>
    <cellStyle name="常规 9 3 2 2 8" xfId="40434"/>
    <cellStyle name="常规 9 3 2 2 9" xfId="40435"/>
    <cellStyle name="常规 9 3 2 3" xfId="40436"/>
    <cellStyle name="常规 9 3 2 3 2" xfId="9846"/>
    <cellStyle name="常规 9 3 2 3 3" xfId="40437"/>
    <cellStyle name="常规 9 3 2 4" xfId="18131"/>
    <cellStyle name="常规 9 3 3" xfId="623"/>
    <cellStyle name="常规 9 3 3 2" xfId="40438"/>
    <cellStyle name="常规 9 3 3 2 10" xfId="40439"/>
    <cellStyle name="常规 9 3 3 2 11" xfId="40440"/>
    <cellStyle name="常规 9 3 3 2 12" xfId="40441"/>
    <cellStyle name="常规 9 3 3 2 13" xfId="40442"/>
    <cellStyle name="常规 9 3 3 2 14" xfId="10724"/>
    <cellStyle name="常规 9 3 3 2 15" xfId="10728"/>
    <cellStyle name="常规 9 3 3 2 2" xfId="10216"/>
    <cellStyle name="常规 9 3 3 2 3" xfId="40443"/>
    <cellStyle name="常规 9 3 3 2 4" xfId="40444"/>
    <cellStyle name="常规 9 3 3 2 5" xfId="40445"/>
    <cellStyle name="常规 9 3 3 2 6" xfId="40446"/>
    <cellStyle name="常规 9 3 3 2 7" xfId="40447"/>
    <cellStyle name="常规 9 3 3 2 8" xfId="40448"/>
    <cellStyle name="常规 9 3 3 2 9" xfId="40449"/>
    <cellStyle name="常规 9 3 3 3" xfId="40450"/>
    <cellStyle name="常规 9 3 4" xfId="4966"/>
    <cellStyle name="常规 9 3 4 10" xfId="40451"/>
    <cellStyle name="常规 9 3 4 11" xfId="40452"/>
    <cellStyle name="常规 9 3 4 12" xfId="40453"/>
    <cellStyle name="常规 9 3 4 13" xfId="40454"/>
    <cellStyle name="常规 9 3 4 14" xfId="40455"/>
    <cellStyle name="常规 9 3 4 15" xfId="40456"/>
    <cellStyle name="常规 9 3 4 2" xfId="40457"/>
    <cellStyle name="常规 9 3 4 3" xfId="40458"/>
    <cellStyle name="常规 9 3 4 4" xfId="40459"/>
    <cellStyle name="常规 9 3 4 5" xfId="40460"/>
    <cellStyle name="常规 9 3 4 6" xfId="40461"/>
    <cellStyle name="常规 9 3 4 7" xfId="40462"/>
    <cellStyle name="常规 9 3 4 8" xfId="19306"/>
    <cellStyle name="常规 9 3 4 9" xfId="19309"/>
    <cellStyle name="常规 9 3 5" xfId="4969"/>
    <cellStyle name="常规 9 3 5 2" xfId="40463"/>
    <cellStyle name="常规 9 3 6" xfId="3752"/>
    <cellStyle name="常规 9 3 7" xfId="3759"/>
    <cellStyle name="常规 9 4" xfId="40464"/>
    <cellStyle name="常规 9 4 2" xfId="40465"/>
    <cellStyle name="常规 9 4 2 10" xfId="40466"/>
    <cellStyle name="常规 9 4 2 11" xfId="40467"/>
    <cellStyle name="常规 9 4 2 12" xfId="40468"/>
    <cellStyle name="常规 9 4 2 13" xfId="40469"/>
    <cellStyle name="常规 9 4 2 14" xfId="40470"/>
    <cellStyle name="常规 9 4 2 15" xfId="40471"/>
    <cellStyle name="常规 9 4 2 2" xfId="40472"/>
    <cellStyle name="常规 9 4 2 2 2" xfId="40473"/>
    <cellStyle name="常规 9 4 2 2 3" xfId="40474"/>
    <cellStyle name="常规 9 4 2 3" xfId="40475"/>
    <cellStyle name="常规 9 4 2 4" xfId="29109"/>
    <cellStyle name="常规 9 4 2 5" xfId="23673"/>
    <cellStyle name="常规 9 4 2 6" xfId="40476"/>
    <cellStyle name="常规 9 4 2 7" xfId="40477"/>
    <cellStyle name="常规 9 4 2 8" xfId="40478"/>
    <cellStyle name="常规 9 4 2 9" xfId="40479"/>
    <cellStyle name="常规 9 4 3" xfId="40480"/>
    <cellStyle name="常规 9 4 3 2" xfId="40481"/>
    <cellStyle name="常规 9 4 4" xfId="40482"/>
    <cellStyle name="常规 9 4 4 2" xfId="40483"/>
    <cellStyle name="常规 9 4 5" xfId="40484"/>
    <cellStyle name="常规 9 4 6" xfId="40485"/>
    <cellStyle name="常规 9 5" xfId="40486"/>
    <cellStyle name="常规 9 5 2" xfId="40487"/>
    <cellStyle name="常规 9 5 2 2" xfId="10395"/>
    <cellStyle name="常规 9 5 2 2 10" xfId="40488"/>
    <cellStyle name="常规 9 5 2 2 11" xfId="40489"/>
    <cellStyle name="常规 9 5 2 2 12" xfId="40490"/>
    <cellStyle name="常规 9 5 2 2 13" xfId="40491"/>
    <cellStyle name="常规 9 5 2 2 14" xfId="40492"/>
    <cellStyle name="常规 9 5 2 2 15" xfId="40493"/>
    <cellStyle name="常规 9 5 2 2 2" xfId="9142"/>
    <cellStyle name="常规 9 5 2 2 2 2" xfId="40494"/>
    <cellStyle name="常规 9 5 2 2 2 3" xfId="21141"/>
    <cellStyle name="常规 9 5 2 2 3" xfId="7502"/>
    <cellStyle name="常规 9 5 2 2 4" xfId="7513"/>
    <cellStyle name="常规 9 5 2 2 5" xfId="25198"/>
    <cellStyle name="常规 9 5 2 2 6" xfId="40495"/>
    <cellStyle name="常规 9 5 2 2 7" xfId="40496"/>
    <cellStyle name="常规 9 5 2 2 8" xfId="40497"/>
    <cellStyle name="常规 9 5 2 2 9" xfId="40498"/>
    <cellStyle name="常规 9 5 2 3" xfId="40499"/>
    <cellStyle name="常规 9 5 2 3 2" xfId="40500"/>
    <cellStyle name="常规 9 5 2 3 3" xfId="40501"/>
    <cellStyle name="常规 9 5 2 4" xfId="29111"/>
    <cellStyle name="常规 9 5 3" xfId="40502"/>
    <cellStyle name="常规 9 5 3 2" xfId="40503"/>
    <cellStyle name="常规 9 5 3 2 10" xfId="40504"/>
    <cellStyle name="常规 9 5 3 2 11" xfId="40505"/>
    <cellStyle name="常规 9 5 3 2 12" xfId="40506"/>
    <cellStyle name="常规 9 5 3 2 13" xfId="40507"/>
    <cellStyle name="常规 9 5 3 2 14" xfId="40508"/>
    <cellStyle name="常规 9 5 3 2 15" xfId="40509"/>
    <cellStyle name="常规 9 5 3 2 2" xfId="40510"/>
    <cellStyle name="常规 9 5 3 2 3" xfId="40511"/>
    <cellStyle name="常规 9 5 3 2 4" xfId="40512"/>
    <cellStyle name="常规 9 5 3 2 5" xfId="40513"/>
    <cellStyle name="常规 9 5 3 2 6" xfId="40514"/>
    <cellStyle name="常规 9 5 3 2 7" xfId="40515"/>
    <cellStyle name="常规 9 5 3 2 8" xfId="40516"/>
    <cellStyle name="常规 9 5 3 2 9" xfId="40517"/>
    <cellStyle name="常规 9 5 3 3" xfId="40518"/>
    <cellStyle name="常规 9 5 4" xfId="4371"/>
    <cellStyle name="常规 9 5 4 10" xfId="40519"/>
    <cellStyle name="常规 9 5 4 11" xfId="40520"/>
    <cellStyle name="常规 9 5 4 12" xfId="40521"/>
    <cellStyle name="常规 9 5 4 13" xfId="40522"/>
    <cellStyle name="常规 9 5 4 14" xfId="40523"/>
    <cellStyle name="常规 9 5 4 15" xfId="40524"/>
    <cellStyle name="常规 9 5 4 2" xfId="10443"/>
    <cellStyle name="常规 9 5 4 3" xfId="10446"/>
    <cellStyle name="常规 9 5 4 4" xfId="10450"/>
    <cellStyle name="常规 9 5 4 5" xfId="10455"/>
    <cellStyle name="常规 9 5 4 6" xfId="10460"/>
    <cellStyle name="常规 9 5 4 7" xfId="10465"/>
    <cellStyle name="常规 9 5 4 8" xfId="18594"/>
    <cellStyle name="常规 9 5 4 9" xfId="18089"/>
    <cellStyle name="常规 9 5 5" xfId="14690"/>
    <cellStyle name="常规 9 5 5 2" xfId="40525"/>
    <cellStyle name="常规 9 5 6" xfId="14692"/>
    <cellStyle name="常规 9 5 7" xfId="14694"/>
    <cellStyle name="常规 9 6" xfId="40526"/>
    <cellStyle name="常规 9 6 10" xfId="40527"/>
    <cellStyle name="常规 9 6 11" xfId="40528"/>
    <cellStyle name="常规 9 6 12" xfId="40529"/>
    <cellStyle name="常规 9 6 13" xfId="40530"/>
    <cellStyle name="常规 9 6 14" xfId="40531"/>
    <cellStyle name="常规 9 6 15" xfId="40532"/>
    <cellStyle name="常规 9 6 2" xfId="40533"/>
    <cellStyle name="常规 9 6 2 2" xfId="10509"/>
    <cellStyle name="常规 9 6 2 2 2" xfId="40534"/>
    <cellStyle name="常规 9 6 2 2 3" xfId="40535"/>
    <cellStyle name="常规 9 6 2 3" xfId="10512"/>
    <cellStyle name="常规 9 6 3" xfId="40536"/>
    <cellStyle name="常规 9 6 3 2" xfId="40537"/>
    <cellStyle name="常规 9 6 3 3" xfId="40538"/>
    <cellStyle name="常规 9 6 4" xfId="4376"/>
    <cellStyle name="常规 9 6 5" xfId="14696"/>
    <cellStyle name="常规 9 6 6" xfId="40539"/>
    <cellStyle name="常规 9 6 7" xfId="40540"/>
    <cellStyle name="常规 9 6 8" xfId="40541"/>
    <cellStyle name="常规 9 6 9" xfId="24809"/>
    <cellStyle name="常规 9 7" xfId="40542"/>
    <cellStyle name="常规 9 7 2" xfId="40543"/>
    <cellStyle name="常规 9 7 2 2" xfId="10591"/>
    <cellStyle name="常规 9 7 2 2 2" xfId="40544"/>
    <cellStyle name="常规 9 7 2 2 3" xfId="40545"/>
    <cellStyle name="常规 9 7 2 3" xfId="17913"/>
    <cellStyle name="常规 9 7 3" xfId="40546"/>
    <cellStyle name="常规 9 7 3 2" xfId="40547"/>
    <cellStyle name="常规 9 7 3 3" xfId="40548"/>
    <cellStyle name="常规 9 7 4" xfId="14698"/>
    <cellStyle name="常规 9 8" xfId="40549"/>
    <cellStyle name="常规 9 8 2" xfId="40550"/>
    <cellStyle name="常规 9 8 2 2" xfId="40551"/>
    <cellStyle name="常规 9 8 2 3" xfId="40552"/>
    <cellStyle name="常规 9 8 3" xfId="40553"/>
    <cellStyle name="常规 9 8 4" xfId="14700"/>
    <cellStyle name="常规 9 9" xfId="40554"/>
    <cellStyle name="常规 9 9 2" xfId="40555"/>
    <cellStyle name="常规 9 9 2 2" xfId="40556"/>
    <cellStyle name="常规 9 9 2 3" xfId="40557"/>
    <cellStyle name="常规 9 9 3" xfId="40558"/>
    <cellStyle name="常规 90" xfId="40223"/>
    <cellStyle name="常规 90 2" xfId="40225"/>
    <cellStyle name="常规 91" xfId="40227"/>
    <cellStyle name="常规 91 2" xfId="40229"/>
    <cellStyle name="常规 92" xfId="31250"/>
    <cellStyle name="常规 92 2" xfId="40231"/>
    <cellStyle name="常规 93" xfId="31253"/>
    <cellStyle name="常规 93 2" xfId="40233"/>
    <cellStyle name="常规 94" xfId="40235"/>
    <cellStyle name="常规 94 2" xfId="40237"/>
    <cellStyle name="常规 95" xfId="40559"/>
    <cellStyle name="常规 95 2" xfId="40560"/>
    <cellStyle name="常规 96" xfId="40561"/>
    <cellStyle name="常规 96 2" xfId="40562"/>
    <cellStyle name="常规 97" xfId="40563"/>
    <cellStyle name="常规 97 2" xfId="40564"/>
    <cellStyle name="常规 98" xfId="40565"/>
    <cellStyle name="常规 98 2" xfId="23661"/>
    <cellStyle name="常规 99" xfId="40566"/>
    <cellStyle name="常规 99 2" xfId="40567"/>
    <cellStyle name="超链接 2" xfId="40568"/>
    <cellStyle name="超链接 2 2" xfId="40569"/>
    <cellStyle name="超链接 2 2 2" xfId="40570"/>
    <cellStyle name="超链接 2 3" xfId="40571"/>
    <cellStyle name="注释 2" xfId="40572"/>
    <cellStyle name="注释 3" xfId="40573"/>
    <cellStyle name="注释 3 2" xfId="40574"/>
    <cellStyle name="注释 4" xfId="40575"/>
    <cellStyle name="注释 4 2" xfId="40576"/>
    <cellStyle name="注释 5" xfId="40577"/>
    <cellStyle name="注释 5 2" xfId="17529"/>
    <cellStyle name="注释 6" xfId="40578"/>
    <cellStyle name="注释 6 2" xfId="40579"/>
  </cellStyles>
  <dxfs count="17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F656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E1794"/>
  <sheetViews>
    <sheetView workbookViewId="0">
      <pane ySplit="3" topLeftCell="A1761" activePane="bottomLeft" state="frozenSplit"/>
      <selection pane="bottomLeft" activeCell="F1793" sqref="F1793"/>
    </sheetView>
  </sheetViews>
  <sheetFormatPr defaultColWidth="9" defaultRowHeight="13.5" x14ac:dyDescent="0.15"/>
  <cols>
    <col min="1" max="1" width="8.375" customWidth="1"/>
    <col min="2" max="2" width="10.875" customWidth="1"/>
    <col min="3" max="3" width="6.75" customWidth="1"/>
    <col min="4" max="5" width="8.25" customWidth="1"/>
    <col min="6" max="6" width="8.625" customWidth="1"/>
    <col min="7" max="7" width="7.5" customWidth="1"/>
    <col min="8" max="8" width="11.125" customWidth="1"/>
    <col min="11" max="11" width="20.25" customWidth="1"/>
    <col min="12" max="12" width="6.5" customWidth="1"/>
    <col min="13" max="13" width="7.375" customWidth="1"/>
    <col min="14" max="14" width="7.25" customWidth="1"/>
    <col min="15" max="15" width="8.25" customWidth="1"/>
    <col min="16" max="16" width="9.25" customWidth="1"/>
    <col min="17" max="17" width="9.125" customWidth="1"/>
    <col min="18" max="18" width="10.875" customWidth="1"/>
    <col min="19" max="19" width="11.375" customWidth="1"/>
    <col min="20" max="20" width="16.25" hidden="1" customWidth="1"/>
    <col min="21" max="21" width="11.75" hidden="1" customWidth="1"/>
    <col min="22" max="22" width="11" hidden="1" customWidth="1"/>
    <col min="23" max="23" width="11.125" hidden="1" customWidth="1"/>
    <col min="24" max="24" width="13.75" hidden="1" customWidth="1"/>
    <col min="25" max="25" width="12.75" hidden="1" customWidth="1"/>
    <col min="26" max="26" width="13.125" hidden="1" customWidth="1"/>
    <col min="27" max="27" width="9" hidden="1" customWidth="1"/>
    <col min="28" max="28" width="13.5" hidden="1" customWidth="1"/>
    <col min="29" max="29" width="31.5" hidden="1" customWidth="1"/>
    <col min="30" max="30" width="22.375" customWidth="1"/>
  </cols>
  <sheetData>
    <row r="1" spans="1:30" x14ac:dyDescent="0.15">
      <c r="A1" s="1" t="s">
        <v>0</v>
      </c>
      <c r="B1" s="33" t="s">
        <v>1</v>
      </c>
      <c r="C1" s="33" t="s">
        <v>2</v>
      </c>
      <c r="D1" s="33" t="s">
        <v>3</v>
      </c>
      <c r="E1" s="33" t="s">
        <v>4</v>
      </c>
      <c r="F1" s="33" t="s">
        <v>5</v>
      </c>
      <c r="G1" s="2" t="s">
        <v>6</v>
      </c>
      <c r="H1" s="33" t="s">
        <v>7</v>
      </c>
      <c r="I1" s="33" t="s">
        <v>8</v>
      </c>
      <c r="J1" s="33"/>
      <c r="K1" s="33"/>
      <c r="L1" s="33" t="s">
        <v>9</v>
      </c>
      <c r="M1" s="33" t="s">
        <v>10</v>
      </c>
      <c r="N1" s="33" t="s">
        <v>11</v>
      </c>
      <c r="O1" s="33" t="s">
        <v>12</v>
      </c>
      <c r="P1" s="33" t="s">
        <v>13</v>
      </c>
      <c r="Q1" s="33" t="s">
        <v>14</v>
      </c>
      <c r="R1" s="55" t="s">
        <v>15</v>
      </c>
      <c r="S1" s="55" t="s">
        <v>16</v>
      </c>
      <c r="T1" s="55" t="s">
        <v>17</v>
      </c>
      <c r="U1" s="55" t="s">
        <v>18</v>
      </c>
      <c r="V1" s="55" t="s">
        <v>19</v>
      </c>
      <c r="W1" s="55" t="s">
        <v>20</v>
      </c>
      <c r="X1" s="55" t="s">
        <v>21</v>
      </c>
      <c r="Y1" s="55" t="s">
        <v>22</v>
      </c>
      <c r="Z1" s="2" t="s">
        <v>23</v>
      </c>
      <c r="AA1" s="2" t="s">
        <v>24</v>
      </c>
      <c r="AB1" s="2" t="s">
        <v>25</v>
      </c>
      <c r="AD1" s="2" t="s">
        <v>26</v>
      </c>
    </row>
    <row r="2" spans="1:30" x14ac:dyDescent="0.15">
      <c r="A2" s="2" t="s">
        <v>27</v>
      </c>
      <c r="B2" s="2" t="s">
        <v>28</v>
      </c>
      <c r="C2" s="2" t="s">
        <v>28</v>
      </c>
      <c r="D2" s="2" t="s">
        <v>28</v>
      </c>
      <c r="E2" s="2" t="s">
        <v>29</v>
      </c>
      <c r="F2" s="2" t="s">
        <v>30</v>
      </c>
      <c r="G2" s="2" t="s">
        <v>28</v>
      </c>
      <c r="H2" s="2" t="s">
        <v>28</v>
      </c>
      <c r="I2" s="2" t="s">
        <v>28</v>
      </c>
      <c r="L2" s="2" t="s">
        <v>28</v>
      </c>
      <c r="M2" s="2" t="s">
        <v>28</v>
      </c>
      <c r="N2" s="2" t="s">
        <v>28</v>
      </c>
      <c r="O2" s="2" t="s">
        <v>28</v>
      </c>
      <c r="P2" s="2" t="s">
        <v>28</v>
      </c>
      <c r="Q2" s="2" t="s">
        <v>28</v>
      </c>
      <c r="R2" s="32" t="s">
        <v>28</v>
      </c>
      <c r="S2" s="32" t="s">
        <v>31</v>
      </c>
      <c r="T2" s="32" t="s">
        <v>31</v>
      </c>
      <c r="U2" s="32" t="s">
        <v>31</v>
      </c>
      <c r="V2" s="32" t="s">
        <v>31</v>
      </c>
      <c r="W2" s="32" t="s">
        <v>31</v>
      </c>
      <c r="X2" s="32" t="s">
        <v>31</v>
      </c>
      <c r="Y2" s="32" t="s">
        <v>32</v>
      </c>
      <c r="Z2" s="2" t="s">
        <v>32</v>
      </c>
      <c r="AA2" s="2" t="s">
        <v>28</v>
      </c>
      <c r="AB2" s="2" t="s">
        <v>31</v>
      </c>
      <c r="AD2" s="2" t="s">
        <v>29</v>
      </c>
    </row>
    <row r="3" spans="1:30" ht="15" customHeight="1" x14ac:dyDescent="0.15">
      <c r="A3" s="2" t="s">
        <v>33</v>
      </c>
      <c r="B3" s="2" t="s">
        <v>34</v>
      </c>
      <c r="C3" s="2" t="s">
        <v>35</v>
      </c>
      <c r="D3" s="2" t="s">
        <v>36</v>
      </c>
      <c r="E3" s="2" t="s">
        <v>37</v>
      </c>
      <c r="F3" s="2" t="s">
        <v>38</v>
      </c>
      <c r="G3" s="2" t="s">
        <v>39</v>
      </c>
      <c r="H3" s="2" t="s">
        <v>40</v>
      </c>
      <c r="I3" s="2" t="s">
        <v>41</v>
      </c>
      <c r="L3" s="2" t="s">
        <v>42</v>
      </c>
      <c r="M3" s="2" t="s">
        <v>43</v>
      </c>
      <c r="N3" s="2" t="s">
        <v>44</v>
      </c>
      <c r="O3" s="2" t="s">
        <v>45</v>
      </c>
      <c r="P3" s="2" t="s">
        <v>46</v>
      </c>
      <c r="Q3" s="2" t="s">
        <v>47</v>
      </c>
      <c r="R3" s="32" t="s">
        <v>48</v>
      </c>
      <c r="S3" s="32" t="s">
        <v>49</v>
      </c>
      <c r="T3" s="32" t="s">
        <v>50</v>
      </c>
      <c r="U3" s="32" t="s">
        <v>51</v>
      </c>
      <c r="V3" s="32" t="s">
        <v>52</v>
      </c>
      <c r="W3" s="32" t="s">
        <v>53</v>
      </c>
      <c r="X3" s="32" t="s">
        <v>54</v>
      </c>
      <c r="Y3" s="32" t="s">
        <v>55</v>
      </c>
      <c r="Z3" s="2" t="s">
        <v>56</v>
      </c>
      <c r="AA3" s="2" t="s">
        <v>57</v>
      </c>
      <c r="AB3" s="2" t="s">
        <v>58</v>
      </c>
      <c r="AD3" s="2" t="s">
        <v>59</v>
      </c>
    </row>
    <row r="4" spans="1:30" x14ac:dyDescent="0.15">
      <c r="A4" s="2">
        <v>1</v>
      </c>
      <c r="B4" s="2">
        <v>1</v>
      </c>
      <c r="F4" s="2">
        <v>5</v>
      </c>
      <c r="G4" s="2">
        <v>1</v>
      </c>
      <c r="I4" s="54">
        <v>1231</v>
      </c>
      <c r="J4" s="54"/>
      <c r="K4" s="54" t="s">
        <v>60</v>
      </c>
      <c r="L4" s="54">
        <v>100</v>
      </c>
      <c r="M4" s="2">
        <v>1002</v>
      </c>
      <c r="N4" s="2">
        <v>100</v>
      </c>
      <c r="O4" s="2">
        <v>100</v>
      </c>
      <c r="P4" s="54"/>
      <c r="Q4" s="54">
        <v>1</v>
      </c>
      <c r="R4" s="32">
        <v>1</v>
      </c>
      <c r="S4" s="32">
        <v>1</v>
      </c>
      <c r="T4" s="32">
        <v>1</v>
      </c>
      <c r="U4" s="32">
        <v>1</v>
      </c>
      <c r="V4" s="32">
        <v>1</v>
      </c>
      <c r="W4" s="32">
        <v>1</v>
      </c>
      <c r="X4" s="32">
        <v>1</v>
      </c>
      <c r="Y4" s="32">
        <v>1</v>
      </c>
      <c r="Z4" s="2">
        <v>1</v>
      </c>
      <c r="AC4" s="2">
        <v>4</v>
      </c>
    </row>
    <row r="5" spans="1:30" x14ac:dyDescent="0.15">
      <c r="A5" s="2">
        <v>2</v>
      </c>
      <c r="B5" s="2">
        <v>1</v>
      </c>
      <c r="F5" s="2">
        <v>5</v>
      </c>
      <c r="G5" s="2">
        <v>1</v>
      </c>
      <c r="I5" s="2">
        <v>1230</v>
      </c>
      <c r="K5" s="2" t="s">
        <v>61</v>
      </c>
      <c r="L5" s="2">
        <v>500</v>
      </c>
      <c r="M5" s="2">
        <v>1002</v>
      </c>
      <c r="N5" s="2">
        <v>100</v>
      </c>
      <c r="O5" s="2">
        <v>100</v>
      </c>
      <c r="Q5" s="2">
        <v>1</v>
      </c>
      <c r="R5" s="32">
        <v>1</v>
      </c>
      <c r="AC5" s="2">
        <v>5</v>
      </c>
    </row>
    <row r="6" spans="1:30" x14ac:dyDescent="0.15">
      <c r="A6" s="2">
        <v>3</v>
      </c>
      <c r="B6" s="2">
        <v>1</v>
      </c>
      <c r="F6" s="2">
        <v>5</v>
      </c>
      <c r="G6" s="2">
        <v>1</v>
      </c>
      <c r="I6" s="2">
        <v>1232</v>
      </c>
      <c r="K6" s="2" t="s">
        <v>62</v>
      </c>
      <c r="L6" s="2">
        <v>5</v>
      </c>
      <c r="M6" s="2">
        <v>1002</v>
      </c>
      <c r="N6" s="2">
        <v>100</v>
      </c>
      <c r="O6" s="2">
        <v>100</v>
      </c>
      <c r="Q6" s="2">
        <v>1</v>
      </c>
      <c r="R6" s="32">
        <v>1</v>
      </c>
      <c r="AC6" s="2">
        <v>6</v>
      </c>
    </row>
    <row r="7" spans="1:30" x14ac:dyDescent="0.15">
      <c r="B7" s="2">
        <v>1</v>
      </c>
      <c r="F7" s="2">
        <v>1</v>
      </c>
      <c r="G7" s="2">
        <v>1</v>
      </c>
      <c r="I7" s="2">
        <v>1005</v>
      </c>
      <c r="K7" s="2" t="s">
        <v>63</v>
      </c>
      <c r="L7" s="2">
        <v>1</v>
      </c>
      <c r="M7" s="2">
        <v>1002</v>
      </c>
      <c r="N7" s="2">
        <v>100</v>
      </c>
      <c r="O7" s="2">
        <v>100</v>
      </c>
      <c r="Q7" s="2">
        <v>10</v>
      </c>
      <c r="R7" s="32">
        <v>10</v>
      </c>
      <c r="AC7" s="2">
        <v>7</v>
      </c>
    </row>
    <row r="8" spans="1:30" x14ac:dyDescent="0.15">
      <c r="A8" s="2">
        <v>5</v>
      </c>
      <c r="B8" s="2">
        <v>1</v>
      </c>
      <c r="I8" s="2">
        <v>1231</v>
      </c>
      <c r="K8" s="2" t="s">
        <v>60</v>
      </c>
      <c r="L8" s="2">
        <v>80</v>
      </c>
      <c r="M8" s="2">
        <v>1002</v>
      </c>
      <c r="N8" s="2">
        <v>100</v>
      </c>
      <c r="O8" s="2">
        <v>100</v>
      </c>
      <c r="Q8" s="2">
        <v>1</v>
      </c>
      <c r="R8" s="32">
        <v>1</v>
      </c>
      <c r="AC8" s="2">
        <v>8</v>
      </c>
    </row>
    <row r="9" spans="1:30" x14ac:dyDescent="0.15">
      <c r="A9" s="2">
        <v>1541</v>
      </c>
      <c r="B9" s="2">
        <v>1</v>
      </c>
      <c r="I9" s="2">
        <v>1231</v>
      </c>
      <c r="K9" s="2" t="s">
        <v>60</v>
      </c>
      <c r="L9" s="2">
        <v>8000</v>
      </c>
      <c r="M9" s="2">
        <v>1002</v>
      </c>
      <c r="N9" s="2">
        <v>100</v>
      </c>
      <c r="O9" s="2">
        <v>100</v>
      </c>
      <c r="Q9" s="2">
        <v>1</v>
      </c>
      <c r="R9" s="32">
        <v>100</v>
      </c>
      <c r="AC9" s="2">
        <v>8</v>
      </c>
    </row>
    <row r="10" spans="1:30" x14ac:dyDescent="0.15">
      <c r="A10" s="2">
        <v>6</v>
      </c>
      <c r="B10" s="2">
        <v>1</v>
      </c>
      <c r="I10" s="2">
        <v>1230</v>
      </c>
      <c r="K10" s="2" t="s">
        <v>61</v>
      </c>
      <c r="L10" s="2">
        <v>200</v>
      </c>
      <c r="M10" s="2">
        <v>1002</v>
      </c>
      <c r="N10" s="2">
        <v>100</v>
      </c>
      <c r="O10" s="2">
        <v>100</v>
      </c>
      <c r="Q10" s="2">
        <v>1</v>
      </c>
      <c r="R10" s="32">
        <v>1</v>
      </c>
      <c r="AC10" s="2">
        <v>9</v>
      </c>
    </row>
    <row r="11" spans="1:30" x14ac:dyDescent="0.15">
      <c r="A11" s="2">
        <v>1542</v>
      </c>
      <c r="B11" s="2">
        <v>1</v>
      </c>
      <c r="I11" s="2">
        <v>1230</v>
      </c>
      <c r="K11" s="2" t="s">
        <v>61</v>
      </c>
      <c r="L11" s="2">
        <v>20000</v>
      </c>
      <c r="M11" s="2">
        <v>1002</v>
      </c>
      <c r="N11" s="2">
        <v>100</v>
      </c>
      <c r="O11" s="2">
        <v>100</v>
      </c>
      <c r="Q11" s="2">
        <v>1</v>
      </c>
      <c r="R11" s="32">
        <v>100</v>
      </c>
      <c r="AC11" s="2">
        <v>9</v>
      </c>
    </row>
    <row r="12" spans="1:30" x14ac:dyDescent="0.15">
      <c r="A12" s="2">
        <v>7</v>
      </c>
      <c r="B12" s="2">
        <v>1</v>
      </c>
      <c r="I12" s="2">
        <v>1232</v>
      </c>
      <c r="K12" s="2" t="s">
        <v>62</v>
      </c>
      <c r="L12" s="2">
        <v>1</v>
      </c>
      <c r="M12" s="2">
        <v>1002</v>
      </c>
      <c r="N12" s="2">
        <v>100</v>
      </c>
      <c r="O12" s="2">
        <v>100</v>
      </c>
      <c r="Q12" s="2">
        <v>1</v>
      </c>
      <c r="R12" s="32">
        <v>1</v>
      </c>
      <c r="AC12" s="2">
        <v>10</v>
      </c>
    </row>
    <row r="13" spans="1:30" x14ac:dyDescent="0.15">
      <c r="A13" s="2">
        <v>1543</v>
      </c>
      <c r="B13" s="2">
        <v>1</v>
      </c>
      <c r="I13" s="2">
        <v>1232</v>
      </c>
      <c r="K13" s="2" t="s">
        <v>62</v>
      </c>
      <c r="L13" s="2">
        <v>100</v>
      </c>
      <c r="M13" s="2">
        <v>1002</v>
      </c>
      <c r="N13" s="2">
        <v>100</v>
      </c>
      <c r="O13" s="2">
        <v>100</v>
      </c>
      <c r="Q13" s="2">
        <v>1</v>
      </c>
      <c r="R13" s="32">
        <v>100</v>
      </c>
      <c r="AC13" s="2">
        <v>10</v>
      </c>
    </row>
    <row r="14" spans="1:30" x14ac:dyDescent="0.15">
      <c r="A14" s="2">
        <v>8</v>
      </c>
      <c r="B14" s="2">
        <v>2</v>
      </c>
      <c r="I14" s="2">
        <v>205040</v>
      </c>
      <c r="K14" s="2" t="s">
        <v>64</v>
      </c>
      <c r="L14" s="2">
        <v>1</v>
      </c>
      <c r="M14" s="2">
        <v>1002</v>
      </c>
      <c r="N14" s="2">
        <v>100</v>
      </c>
      <c r="O14" s="2">
        <v>100</v>
      </c>
      <c r="Q14" s="2">
        <v>15</v>
      </c>
      <c r="R14" s="32">
        <v>15</v>
      </c>
      <c r="AC14" s="2">
        <v>11</v>
      </c>
    </row>
    <row r="15" spans="1:30" x14ac:dyDescent="0.15">
      <c r="A15" s="2">
        <v>9</v>
      </c>
      <c r="B15" s="2">
        <v>2</v>
      </c>
      <c r="I15" s="2">
        <v>205041</v>
      </c>
      <c r="K15" s="2" t="s">
        <v>65</v>
      </c>
      <c r="L15" s="2">
        <v>1</v>
      </c>
      <c r="M15" s="2">
        <v>1002</v>
      </c>
      <c r="N15" s="2">
        <v>100</v>
      </c>
      <c r="O15" s="2">
        <v>100</v>
      </c>
      <c r="Q15" s="2">
        <v>15</v>
      </c>
      <c r="R15" s="32">
        <v>15</v>
      </c>
      <c r="AC15" s="2">
        <v>12</v>
      </c>
    </row>
    <row r="16" spans="1:30" x14ac:dyDescent="0.15">
      <c r="A16" s="2">
        <v>10</v>
      </c>
      <c r="B16" s="2">
        <v>2</v>
      </c>
      <c r="I16" s="2">
        <v>205042</v>
      </c>
      <c r="K16" s="2" t="s">
        <v>66</v>
      </c>
      <c r="L16" s="2">
        <v>1</v>
      </c>
      <c r="M16" s="2">
        <v>1002</v>
      </c>
      <c r="N16" s="2">
        <v>100</v>
      </c>
      <c r="O16" s="2">
        <v>100</v>
      </c>
      <c r="Q16" s="2">
        <v>15</v>
      </c>
      <c r="R16" s="32">
        <v>15</v>
      </c>
      <c r="AC16" s="2">
        <v>13</v>
      </c>
    </row>
    <row r="17" spans="1:29" x14ac:dyDescent="0.15">
      <c r="A17" s="2">
        <v>11</v>
      </c>
      <c r="B17" s="2">
        <v>2</v>
      </c>
      <c r="I17" s="2">
        <v>205043</v>
      </c>
      <c r="K17" s="2" t="s">
        <v>67</v>
      </c>
      <c r="L17" s="2">
        <v>1</v>
      </c>
      <c r="M17" s="2">
        <v>1002</v>
      </c>
      <c r="N17" s="2">
        <v>100</v>
      </c>
      <c r="O17" s="2">
        <v>100</v>
      </c>
      <c r="Q17" s="2">
        <v>15</v>
      </c>
      <c r="R17" s="32">
        <v>15</v>
      </c>
      <c r="AC17" s="2">
        <v>14</v>
      </c>
    </row>
    <row r="18" spans="1:29" x14ac:dyDescent="0.15">
      <c r="A18" s="2">
        <v>12</v>
      </c>
      <c r="B18" s="2">
        <v>2</v>
      </c>
      <c r="I18" s="2">
        <v>205044</v>
      </c>
      <c r="K18" s="2" t="s">
        <v>68</v>
      </c>
      <c r="L18" s="2">
        <v>1</v>
      </c>
      <c r="M18" s="2">
        <v>1002</v>
      </c>
      <c r="N18" s="2">
        <v>100</v>
      </c>
      <c r="O18" s="2">
        <v>100</v>
      </c>
      <c r="Q18" s="2">
        <v>15</v>
      </c>
      <c r="R18" s="32">
        <v>15</v>
      </c>
      <c r="AC18" s="2">
        <v>15</v>
      </c>
    </row>
    <row r="19" spans="1:29" x14ac:dyDescent="0.15">
      <c r="A19" s="2">
        <v>13</v>
      </c>
      <c r="B19" s="2">
        <v>2</v>
      </c>
      <c r="I19" s="2">
        <v>205045</v>
      </c>
      <c r="K19" s="2" t="s">
        <v>69</v>
      </c>
      <c r="L19" s="2">
        <v>1</v>
      </c>
      <c r="M19" s="2">
        <v>1002</v>
      </c>
      <c r="N19" s="2">
        <v>100</v>
      </c>
      <c r="O19" s="2">
        <v>100</v>
      </c>
      <c r="Q19" s="2">
        <v>15</v>
      </c>
      <c r="R19" s="32">
        <v>15</v>
      </c>
      <c r="AC19" s="2">
        <v>16</v>
      </c>
    </row>
    <row r="20" spans="1:29" x14ac:dyDescent="0.15">
      <c r="A20" s="2">
        <v>14</v>
      </c>
      <c r="B20" s="2">
        <v>2</v>
      </c>
      <c r="I20" s="2">
        <v>205046</v>
      </c>
      <c r="K20" s="2" t="s">
        <v>70</v>
      </c>
      <c r="L20" s="2">
        <v>1</v>
      </c>
      <c r="M20" s="2">
        <v>1002</v>
      </c>
      <c r="N20" s="2">
        <v>100</v>
      </c>
      <c r="O20" s="2">
        <v>100</v>
      </c>
      <c r="Q20" s="2">
        <v>15</v>
      </c>
      <c r="R20" s="32">
        <v>15</v>
      </c>
      <c r="AC20" s="2">
        <v>17</v>
      </c>
    </row>
    <row r="21" spans="1:29" x14ac:dyDescent="0.15">
      <c r="A21" s="2">
        <v>15</v>
      </c>
      <c r="B21" s="2">
        <v>2</v>
      </c>
      <c r="I21" s="2">
        <v>205047</v>
      </c>
      <c r="K21" s="2" t="s">
        <v>71</v>
      </c>
      <c r="L21" s="2">
        <v>1</v>
      </c>
      <c r="M21" s="2">
        <v>1002</v>
      </c>
      <c r="N21" s="2">
        <v>100</v>
      </c>
      <c r="O21" s="2">
        <v>100</v>
      </c>
      <c r="Q21" s="2">
        <v>15</v>
      </c>
      <c r="R21" s="32">
        <v>15</v>
      </c>
      <c r="AC21" s="2">
        <v>18</v>
      </c>
    </row>
    <row r="22" spans="1:29" x14ac:dyDescent="0.15">
      <c r="A22" s="2">
        <v>16</v>
      </c>
      <c r="B22" s="2">
        <v>2</v>
      </c>
      <c r="I22" s="2">
        <v>205048</v>
      </c>
      <c r="K22" s="2" t="s">
        <v>72</v>
      </c>
      <c r="L22" s="2">
        <v>1</v>
      </c>
      <c r="M22" s="2">
        <v>1002</v>
      </c>
      <c r="N22" s="2">
        <v>100</v>
      </c>
      <c r="O22" s="2">
        <v>100</v>
      </c>
      <c r="Q22" s="2">
        <v>15</v>
      </c>
      <c r="R22" s="32">
        <v>15</v>
      </c>
      <c r="AC22" s="2">
        <v>19</v>
      </c>
    </row>
    <row r="23" spans="1:29" x14ac:dyDescent="0.15">
      <c r="A23" s="2">
        <v>17</v>
      </c>
      <c r="B23" s="2">
        <v>2</v>
      </c>
      <c r="I23" s="2">
        <v>205049</v>
      </c>
      <c r="K23" s="2" t="s">
        <v>73</v>
      </c>
      <c r="L23" s="2">
        <v>1</v>
      </c>
      <c r="M23" s="2">
        <v>1002</v>
      </c>
      <c r="N23" s="2">
        <v>100</v>
      </c>
      <c r="O23" s="2">
        <v>100</v>
      </c>
      <c r="Q23" s="2">
        <v>15</v>
      </c>
      <c r="R23" s="32">
        <v>15</v>
      </c>
      <c r="AC23" s="2">
        <v>20</v>
      </c>
    </row>
    <row r="24" spans="1:29" x14ac:dyDescent="0.15">
      <c r="A24" s="2">
        <v>18</v>
      </c>
      <c r="B24" s="2">
        <v>3</v>
      </c>
      <c r="E24" s="2" t="s">
        <v>74</v>
      </c>
      <c r="I24" s="2">
        <v>205050</v>
      </c>
      <c r="K24" s="2" t="s">
        <v>75</v>
      </c>
      <c r="L24" s="2">
        <v>1</v>
      </c>
      <c r="M24" s="2">
        <v>1002</v>
      </c>
      <c r="N24" s="2">
        <v>100</v>
      </c>
      <c r="O24" s="2">
        <v>100</v>
      </c>
      <c r="Q24" s="2">
        <v>40</v>
      </c>
      <c r="R24" s="32">
        <v>40</v>
      </c>
      <c r="AC24" s="2">
        <v>21</v>
      </c>
    </row>
    <row r="25" spans="1:29" x14ac:dyDescent="0.15">
      <c r="A25" s="2">
        <v>19</v>
      </c>
      <c r="B25" s="2">
        <v>3</v>
      </c>
      <c r="E25" s="2" t="s">
        <v>74</v>
      </c>
      <c r="I25" s="2">
        <v>205051</v>
      </c>
      <c r="K25" s="2" t="s">
        <v>76</v>
      </c>
      <c r="L25" s="2">
        <v>1</v>
      </c>
      <c r="M25" s="2">
        <v>1002</v>
      </c>
      <c r="N25" s="2">
        <v>100</v>
      </c>
      <c r="O25" s="2">
        <v>100</v>
      </c>
      <c r="Q25" s="2">
        <v>40</v>
      </c>
      <c r="R25" s="32">
        <v>40</v>
      </c>
      <c r="AC25" s="2">
        <v>22</v>
      </c>
    </row>
    <row r="26" spans="1:29" x14ac:dyDescent="0.15">
      <c r="A26" s="2">
        <v>20</v>
      </c>
      <c r="B26" s="2">
        <v>3</v>
      </c>
      <c r="E26" s="2" t="s">
        <v>74</v>
      </c>
      <c r="I26" s="2">
        <v>205052</v>
      </c>
      <c r="K26" s="2" t="s">
        <v>77</v>
      </c>
      <c r="L26" s="2">
        <v>1</v>
      </c>
      <c r="M26" s="2">
        <v>1002</v>
      </c>
      <c r="N26" s="2">
        <v>100</v>
      </c>
      <c r="O26" s="2">
        <v>100</v>
      </c>
      <c r="Q26" s="2">
        <v>40</v>
      </c>
      <c r="R26" s="32">
        <v>40</v>
      </c>
      <c r="AC26" s="2">
        <v>23</v>
      </c>
    </row>
    <row r="27" spans="1:29" x14ac:dyDescent="0.15">
      <c r="A27" s="2">
        <v>21</v>
      </c>
      <c r="B27" s="2">
        <v>3</v>
      </c>
      <c r="E27" s="2" t="s">
        <v>74</v>
      </c>
      <c r="I27" s="2">
        <v>205053</v>
      </c>
      <c r="K27" s="2" t="s">
        <v>78</v>
      </c>
      <c r="L27" s="2">
        <v>1</v>
      </c>
      <c r="M27" s="2">
        <v>1002</v>
      </c>
      <c r="N27" s="2">
        <v>100</v>
      </c>
      <c r="O27" s="2">
        <v>100</v>
      </c>
      <c r="Q27" s="2">
        <v>40</v>
      </c>
      <c r="R27" s="32">
        <v>40</v>
      </c>
      <c r="AC27" s="2">
        <v>24</v>
      </c>
    </row>
    <row r="28" spans="1:29" x14ac:dyDescent="0.15">
      <c r="A28" s="2">
        <v>22</v>
      </c>
      <c r="B28" s="2">
        <v>3</v>
      </c>
      <c r="E28" s="2" t="s">
        <v>74</v>
      </c>
      <c r="I28" s="2">
        <v>205054</v>
      </c>
      <c r="K28" s="2" t="s">
        <v>79</v>
      </c>
      <c r="L28" s="2">
        <v>1</v>
      </c>
      <c r="M28" s="2">
        <v>1002</v>
      </c>
      <c r="N28" s="2">
        <v>100</v>
      </c>
      <c r="O28" s="2">
        <v>100</v>
      </c>
      <c r="Q28" s="2">
        <v>40</v>
      </c>
      <c r="R28" s="32">
        <v>40</v>
      </c>
      <c r="AC28" s="2">
        <v>25</v>
      </c>
    </row>
    <row r="29" spans="1:29" x14ac:dyDescent="0.15">
      <c r="A29" s="2">
        <v>23</v>
      </c>
      <c r="B29" s="2">
        <v>3</v>
      </c>
      <c r="E29" s="2" t="s">
        <v>74</v>
      </c>
      <c r="I29" s="2">
        <v>205055</v>
      </c>
      <c r="K29" s="2" t="s">
        <v>80</v>
      </c>
      <c r="L29" s="2">
        <v>1</v>
      </c>
      <c r="M29" s="2">
        <v>1002</v>
      </c>
      <c r="N29" s="2">
        <v>100</v>
      </c>
      <c r="O29" s="2">
        <v>100</v>
      </c>
      <c r="Q29" s="2">
        <v>40</v>
      </c>
      <c r="R29" s="32">
        <v>40</v>
      </c>
      <c r="AC29" s="2">
        <v>26</v>
      </c>
    </row>
    <row r="30" spans="1:29" x14ac:dyDescent="0.15">
      <c r="A30" s="2">
        <v>24</v>
      </c>
      <c r="B30" s="2">
        <v>3</v>
      </c>
      <c r="E30" s="2" t="s">
        <v>74</v>
      </c>
      <c r="I30" s="2">
        <v>205056</v>
      </c>
      <c r="K30" s="2" t="s">
        <v>81</v>
      </c>
      <c r="L30" s="2">
        <v>1</v>
      </c>
      <c r="M30" s="2">
        <v>1002</v>
      </c>
      <c r="N30" s="2">
        <v>100</v>
      </c>
      <c r="O30" s="2">
        <v>100</v>
      </c>
      <c r="Q30" s="2">
        <v>40</v>
      </c>
      <c r="R30" s="32">
        <v>40</v>
      </c>
      <c r="AC30" s="2">
        <v>27</v>
      </c>
    </row>
    <row r="31" spans="1:29" x14ac:dyDescent="0.15">
      <c r="A31" s="2">
        <v>25</v>
      </c>
      <c r="B31" s="2">
        <v>3</v>
      </c>
      <c r="E31" s="2" t="s">
        <v>74</v>
      </c>
      <c r="I31" s="2">
        <v>205057</v>
      </c>
      <c r="K31" s="2" t="s">
        <v>82</v>
      </c>
      <c r="L31" s="2">
        <v>1</v>
      </c>
      <c r="M31" s="2">
        <v>1002</v>
      </c>
      <c r="N31" s="2">
        <v>100</v>
      </c>
      <c r="O31" s="2">
        <v>100</v>
      </c>
      <c r="Q31" s="2">
        <v>40</v>
      </c>
      <c r="R31" s="32">
        <v>40</v>
      </c>
      <c r="AC31" s="2">
        <v>28</v>
      </c>
    </row>
    <row r="32" spans="1:29" x14ac:dyDescent="0.15">
      <c r="A32" s="2">
        <v>26</v>
      </c>
      <c r="B32" s="2">
        <v>3</v>
      </c>
      <c r="E32" s="2" t="s">
        <v>74</v>
      </c>
      <c r="I32" s="2">
        <v>205058</v>
      </c>
      <c r="K32" s="2" t="s">
        <v>83</v>
      </c>
      <c r="L32" s="2">
        <v>1</v>
      </c>
      <c r="M32" s="2">
        <v>1002</v>
      </c>
      <c r="N32" s="2">
        <v>100</v>
      </c>
      <c r="O32" s="2">
        <v>100</v>
      </c>
      <c r="Q32" s="2">
        <v>40</v>
      </c>
      <c r="R32" s="32">
        <v>40</v>
      </c>
      <c r="AC32" s="2">
        <v>29</v>
      </c>
    </row>
    <row r="33" spans="1:29" x14ac:dyDescent="0.15">
      <c r="A33" s="2">
        <v>27</v>
      </c>
      <c r="B33" s="2">
        <v>3</v>
      </c>
      <c r="E33" s="2" t="s">
        <v>74</v>
      </c>
      <c r="I33" s="2">
        <v>205059</v>
      </c>
      <c r="K33" s="2" t="s">
        <v>84</v>
      </c>
      <c r="L33" s="2">
        <v>1</v>
      </c>
      <c r="M33" s="2">
        <v>1002</v>
      </c>
      <c r="N33" s="2">
        <v>100</v>
      </c>
      <c r="O33" s="2">
        <v>100</v>
      </c>
      <c r="Q33" s="2">
        <v>40</v>
      </c>
      <c r="R33" s="32">
        <v>40</v>
      </c>
      <c r="AC33" s="2">
        <v>30</v>
      </c>
    </row>
    <row r="34" spans="1:29" x14ac:dyDescent="0.15">
      <c r="A34" s="2">
        <v>28</v>
      </c>
      <c r="B34" s="2">
        <v>4</v>
      </c>
      <c r="E34" s="2" t="s">
        <v>85</v>
      </c>
      <c r="I34" s="2">
        <v>205060</v>
      </c>
      <c r="K34" s="2" t="s">
        <v>86</v>
      </c>
      <c r="L34" s="2">
        <v>1</v>
      </c>
      <c r="M34" s="2">
        <v>1002</v>
      </c>
      <c r="N34" s="2">
        <v>100</v>
      </c>
      <c r="O34" s="2">
        <v>100</v>
      </c>
      <c r="Q34" s="2">
        <v>100</v>
      </c>
      <c r="R34" s="32">
        <v>100</v>
      </c>
      <c r="AC34" s="2">
        <v>31</v>
      </c>
    </row>
    <row r="35" spans="1:29" x14ac:dyDescent="0.15">
      <c r="A35" s="2">
        <v>29</v>
      </c>
      <c r="B35" s="2">
        <v>4</v>
      </c>
      <c r="E35" s="2" t="s">
        <v>85</v>
      </c>
      <c r="I35" s="2">
        <v>205061</v>
      </c>
      <c r="K35" s="2" t="s">
        <v>87</v>
      </c>
      <c r="L35" s="2">
        <v>1</v>
      </c>
      <c r="M35" s="2">
        <v>1002</v>
      </c>
      <c r="N35" s="2">
        <v>100</v>
      </c>
      <c r="O35" s="2">
        <v>100</v>
      </c>
      <c r="Q35" s="2">
        <v>100</v>
      </c>
      <c r="R35" s="32">
        <v>100</v>
      </c>
      <c r="AC35" s="2">
        <v>32</v>
      </c>
    </row>
    <row r="36" spans="1:29" x14ac:dyDescent="0.15">
      <c r="A36" s="2">
        <v>30</v>
      </c>
      <c r="B36" s="2">
        <v>4</v>
      </c>
      <c r="E36" s="2" t="s">
        <v>85</v>
      </c>
      <c r="I36" s="2">
        <v>205062</v>
      </c>
      <c r="K36" s="2" t="s">
        <v>88</v>
      </c>
      <c r="L36" s="2">
        <v>1</v>
      </c>
      <c r="M36" s="2">
        <v>1002</v>
      </c>
      <c r="N36" s="2">
        <v>100</v>
      </c>
      <c r="O36" s="2">
        <v>100</v>
      </c>
      <c r="Q36" s="2">
        <v>100</v>
      </c>
      <c r="R36" s="32">
        <v>100</v>
      </c>
      <c r="AC36" s="2">
        <v>33</v>
      </c>
    </row>
    <row r="37" spans="1:29" x14ac:dyDescent="0.15">
      <c r="A37" s="2">
        <v>31</v>
      </c>
      <c r="B37" s="2">
        <v>4</v>
      </c>
      <c r="E37" s="2" t="s">
        <v>85</v>
      </c>
      <c r="I37" s="2">
        <v>205063</v>
      </c>
      <c r="K37" s="2" t="s">
        <v>89</v>
      </c>
      <c r="L37" s="2">
        <v>1</v>
      </c>
      <c r="M37" s="2">
        <v>1002</v>
      </c>
      <c r="N37" s="2">
        <v>100</v>
      </c>
      <c r="O37" s="2">
        <v>100</v>
      </c>
      <c r="Q37" s="2">
        <v>100</v>
      </c>
      <c r="R37" s="32">
        <v>100</v>
      </c>
      <c r="AC37" s="2">
        <v>34</v>
      </c>
    </row>
    <row r="38" spans="1:29" x14ac:dyDescent="0.15">
      <c r="A38" s="2">
        <v>32</v>
      </c>
      <c r="B38" s="2">
        <v>4</v>
      </c>
      <c r="E38" s="2" t="s">
        <v>85</v>
      </c>
      <c r="I38" s="2">
        <v>205064</v>
      </c>
      <c r="K38" s="2" t="s">
        <v>90</v>
      </c>
      <c r="L38" s="2">
        <v>1</v>
      </c>
      <c r="M38" s="2">
        <v>1002</v>
      </c>
      <c r="N38" s="2">
        <v>100</v>
      </c>
      <c r="O38" s="2">
        <v>100</v>
      </c>
      <c r="Q38" s="2">
        <v>100</v>
      </c>
      <c r="R38" s="32">
        <v>100</v>
      </c>
      <c r="AC38" s="2">
        <v>35</v>
      </c>
    </row>
    <row r="39" spans="1:29" x14ac:dyDescent="0.15">
      <c r="A39" s="2">
        <v>33</v>
      </c>
      <c r="B39" s="2">
        <v>4</v>
      </c>
      <c r="E39" s="2" t="s">
        <v>85</v>
      </c>
      <c r="I39" s="2">
        <v>205065</v>
      </c>
      <c r="K39" s="2" t="s">
        <v>91</v>
      </c>
      <c r="L39" s="2">
        <v>1</v>
      </c>
      <c r="M39" s="2">
        <v>1002</v>
      </c>
      <c r="N39" s="2">
        <v>100</v>
      </c>
      <c r="O39" s="2">
        <v>100</v>
      </c>
      <c r="Q39" s="2">
        <v>100</v>
      </c>
      <c r="R39" s="32">
        <v>100</v>
      </c>
      <c r="AC39" s="2">
        <v>36</v>
      </c>
    </row>
    <row r="40" spans="1:29" x14ac:dyDescent="0.15">
      <c r="A40" s="2">
        <v>34</v>
      </c>
      <c r="B40" s="2">
        <v>4</v>
      </c>
      <c r="E40" s="2" t="s">
        <v>85</v>
      </c>
      <c r="I40" s="2">
        <v>205066</v>
      </c>
      <c r="K40" s="2" t="s">
        <v>92</v>
      </c>
      <c r="L40" s="2">
        <v>1</v>
      </c>
      <c r="M40" s="2">
        <v>1002</v>
      </c>
      <c r="N40" s="2">
        <v>100</v>
      </c>
      <c r="O40" s="2">
        <v>100</v>
      </c>
      <c r="Q40" s="2">
        <v>100</v>
      </c>
      <c r="R40" s="32">
        <v>100</v>
      </c>
      <c r="AC40" s="2">
        <v>37</v>
      </c>
    </row>
    <row r="41" spans="1:29" x14ac:dyDescent="0.15">
      <c r="A41" s="2">
        <v>35</v>
      </c>
      <c r="B41" s="2">
        <v>4</v>
      </c>
      <c r="E41" s="2" t="s">
        <v>85</v>
      </c>
      <c r="I41" s="2">
        <v>205067</v>
      </c>
      <c r="K41" s="2" t="s">
        <v>93</v>
      </c>
      <c r="L41" s="2">
        <v>1</v>
      </c>
      <c r="M41" s="2">
        <v>1002</v>
      </c>
      <c r="N41" s="2">
        <v>100</v>
      </c>
      <c r="O41" s="2">
        <v>100</v>
      </c>
      <c r="Q41" s="2">
        <v>100</v>
      </c>
      <c r="R41" s="32">
        <v>100</v>
      </c>
      <c r="AC41" s="2">
        <v>38</v>
      </c>
    </row>
    <row r="42" spans="1:29" x14ac:dyDescent="0.15">
      <c r="A42" s="2">
        <v>36</v>
      </c>
      <c r="B42" s="2">
        <v>4</v>
      </c>
      <c r="E42" s="2" t="s">
        <v>85</v>
      </c>
      <c r="I42" s="2">
        <v>205068</v>
      </c>
      <c r="K42" s="2" t="s">
        <v>94</v>
      </c>
      <c r="L42" s="2">
        <v>1</v>
      </c>
      <c r="M42" s="2">
        <v>1002</v>
      </c>
      <c r="N42" s="2">
        <v>100</v>
      </c>
      <c r="O42" s="2">
        <v>100</v>
      </c>
      <c r="Q42" s="2">
        <v>100</v>
      </c>
      <c r="R42" s="32">
        <v>100</v>
      </c>
      <c r="AC42" s="2">
        <v>39</v>
      </c>
    </row>
    <row r="43" spans="1:29" x14ac:dyDescent="0.15">
      <c r="A43" s="2">
        <v>37</v>
      </c>
      <c r="B43" s="2">
        <v>4</v>
      </c>
      <c r="E43" s="2" t="s">
        <v>85</v>
      </c>
      <c r="I43" s="2">
        <v>205069</v>
      </c>
      <c r="K43" s="2" t="s">
        <v>95</v>
      </c>
      <c r="L43" s="2">
        <v>1</v>
      </c>
      <c r="M43" s="2">
        <v>1002</v>
      </c>
      <c r="N43" s="2">
        <v>100</v>
      </c>
      <c r="O43" s="2">
        <v>100</v>
      </c>
      <c r="Q43" s="2">
        <v>100</v>
      </c>
      <c r="R43" s="32">
        <v>100</v>
      </c>
      <c r="AC43" s="2">
        <v>40</v>
      </c>
    </row>
    <row r="44" spans="1:29" x14ac:dyDescent="0.15">
      <c r="A44" s="2">
        <v>38</v>
      </c>
      <c r="B44" s="2">
        <v>5</v>
      </c>
      <c r="E44" s="2" t="s">
        <v>96</v>
      </c>
      <c r="I44" s="2">
        <v>205070</v>
      </c>
      <c r="K44" s="2" t="s">
        <v>97</v>
      </c>
      <c r="L44" s="2">
        <v>1</v>
      </c>
      <c r="M44" s="2">
        <v>1002</v>
      </c>
      <c r="N44" s="2">
        <v>100</v>
      </c>
      <c r="O44" s="2">
        <v>100</v>
      </c>
      <c r="Q44" s="2">
        <v>240</v>
      </c>
      <c r="R44" s="32">
        <v>240</v>
      </c>
      <c r="AC44" s="2">
        <v>41</v>
      </c>
    </row>
    <row r="45" spans="1:29" x14ac:dyDescent="0.15">
      <c r="A45" s="2">
        <v>39</v>
      </c>
      <c r="B45" s="2">
        <v>5</v>
      </c>
      <c r="E45" s="2" t="s">
        <v>96</v>
      </c>
      <c r="I45" s="2">
        <v>205071</v>
      </c>
      <c r="K45" s="2" t="s">
        <v>98</v>
      </c>
      <c r="L45" s="2">
        <v>1</v>
      </c>
      <c r="M45" s="2">
        <v>1002</v>
      </c>
      <c r="N45" s="2">
        <v>100</v>
      </c>
      <c r="O45" s="2">
        <v>100</v>
      </c>
      <c r="Q45" s="2">
        <v>240</v>
      </c>
      <c r="R45" s="32">
        <v>240</v>
      </c>
      <c r="AC45" s="2">
        <v>42</v>
      </c>
    </row>
    <row r="46" spans="1:29" x14ac:dyDescent="0.15">
      <c r="A46" s="2">
        <v>40</v>
      </c>
      <c r="B46" s="2">
        <v>5</v>
      </c>
      <c r="E46" s="2" t="s">
        <v>96</v>
      </c>
      <c r="I46" s="2">
        <v>205072</v>
      </c>
      <c r="K46" s="2" t="s">
        <v>99</v>
      </c>
      <c r="L46" s="2">
        <v>1</v>
      </c>
      <c r="M46" s="2">
        <v>1002</v>
      </c>
      <c r="N46" s="2">
        <v>100</v>
      </c>
      <c r="O46" s="2">
        <v>100</v>
      </c>
      <c r="Q46" s="2">
        <v>240</v>
      </c>
      <c r="R46" s="32">
        <v>240</v>
      </c>
      <c r="AC46" s="2">
        <v>43</v>
      </c>
    </row>
    <row r="47" spans="1:29" x14ac:dyDescent="0.15">
      <c r="A47" s="2">
        <v>41</v>
      </c>
      <c r="B47" s="2">
        <v>5</v>
      </c>
      <c r="E47" s="2" t="s">
        <v>96</v>
      </c>
      <c r="I47" s="2">
        <v>205073</v>
      </c>
      <c r="K47" s="2" t="s">
        <v>100</v>
      </c>
      <c r="L47" s="2">
        <v>1</v>
      </c>
      <c r="M47" s="2">
        <v>1002</v>
      </c>
      <c r="N47" s="2">
        <v>100</v>
      </c>
      <c r="O47" s="2">
        <v>100</v>
      </c>
      <c r="Q47" s="2">
        <v>240</v>
      </c>
      <c r="R47" s="32">
        <v>240</v>
      </c>
      <c r="AC47" s="2">
        <v>44</v>
      </c>
    </row>
    <row r="48" spans="1:29" x14ac:dyDescent="0.15">
      <c r="A48" s="2">
        <v>42</v>
      </c>
      <c r="B48" s="2">
        <v>5</v>
      </c>
      <c r="E48" s="2" t="s">
        <v>96</v>
      </c>
      <c r="I48" s="2">
        <v>205074</v>
      </c>
      <c r="K48" s="2" t="s">
        <v>101</v>
      </c>
      <c r="L48" s="2">
        <v>1</v>
      </c>
      <c r="M48" s="2">
        <v>1002</v>
      </c>
      <c r="N48" s="2">
        <v>100</v>
      </c>
      <c r="O48" s="2">
        <v>100</v>
      </c>
      <c r="Q48" s="2">
        <v>240</v>
      </c>
      <c r="R48" s="32">
        <v>240</v>
      </c>
      <c r="AC48" s="2">
        <v>45</v>
      </c>
    </row>
    <row r="49" spans="1:29" x14ac:dyDescent="0.15">
      <c r="A49" s="2">
        <v>43</v>
      </c>
      <c r="B49" s="2">
        <v>5</v>
      </c>
      <c r="E49" s="2" t="s">
        <v>96</v>
      </c>
      <c r="I49" s="2">
        <v>205075</v>
      </c>
      <c r="K49" s="2" t="s">
        <v>102</v>
      </c>
      <c r="L49" s="2">
        <v>1</v>
      </c>
      <c r="M49" s="2">
        <v>1002</v>
      </c>
      <c r="N49" s="2">
        <v>100</v>
      </c>
      <c r="O49" s="2">
        <v>100</v>
      </c>
      <c r="Q49" s="2">
        <v>240</v>
      </c>
      <c r="R49" s="32">
        <v>240</v>
      </c>
      <c r="AC49" s="2">
        <v>46</v>
      </c>
    </row>
    <row r="50" spans="1:29" x14ac:dyDescent="0.15">
      <c r="A50" s="2">
        <v>44</v>
      </c>
      <c r="B50" s="2">
        <v>5</v>
      </c>
      <c r="E50" s="2" t="s">
        <v>96</v>
      </c>
      <c r="I50" s="2">
        <v>205076</v>
      </c>
      <c r="K50" s="2" t="s">
        <v>103</v>
      </c>
      <c r="L50" s="2">
        <v>1</v>
      </c>
      <c r="M50" s="2">
        <v>1002</v>
      </c>
      <c r="N50" s="2">
        <v>100</v>
      </c>
      <c r="O50" s="2">
        <v>100</v>
      </c>
      <c r="Q50" s="2">
        <v>240</v>
      </c>
      <c r="R50" s="32">
        <v>240</v>
      </c>
      <c r="AC50" s="2">
        <v>47</v>
      </c>
    </row>
    <row r="51" spans="1:29" x14ac:dyDescent="0.15">
      <c r="A51" s="2">
        <v>45</v>
      </c>
      <c r="B51" s="2">
        <v>5</v>
      </c>
      <c r="E51" s="2" t="s">
        <v>96</v>
      </c>
      <c r="I51" s="2">
        <v>205077</v>
      </c>
      <c r="K51" s="2" t="s">
        <v>104</v>
      </c>
      <c r="L51" s="2">
        <v>1</v>
      </c>
      <c r="M51" s="2">
        <v>1002</v>
      </c>
      <c r="N51" s="2">
        <v>100</v>
      </c>
      <c r="O51" s="2">
        <v>100</v>
      </c>
      <c r="Q51" s="2">
        <v>240</v>
      </c>
      <c r="R51" s="32">
        <v>240</v>
      </c>
      <c r="AC51" s="2">
        <v>48</v>
      </c>
    </row>
    <row r="52" spans="1:29" x14ac:dyDescent="0.15">
      <c r="A52" s="2">
        <v>46</v>
      </c>
      <c r="B52" s="2">
        <v>5</v>
      </c>
      <c r="E52" s="2" t="s">
        <v>96</v>
      </c>
      <c r="I52" s="2">
        <v>205078</v>
      </c>
      <c r="K52" s="2" t="s">
        <v>105</v>
      </c>
      <c r="L52" s="2">
        <v>1</v>
      </c>
      <c r="M52" s="2">
        <v>1002</v>
      </c>
      <c r="N52" s="2">
        <v>100</v>
      </c>
      <c r="O52" s="2">
        <v>100</v>
      </c>
      <c r="Q52" s="2">
        <v>240</v>
      </c>
      <c r="R52" s="32">
        <v>240</v>
      </c>
      <c r="AC52" s="2">
        <v>49</v>
      </c>
    </row>
    <row r="53" spans="1:29" x14ac:dyDescent="0.15">
      <c r="A53" s="2">
        <v>47</v>
      </c>
      <c r="B53" s="2">
        <v>5</v>
      </c>
      <c r="E53" s="2" t="s">
        <v>96</v>
      </c>
      <c r="I53" s="2">
        <v>205079</v>
      </c>
      <c r="K53" s="2" t="s">
        <v>106</v>
      </c>
      <c r="L53" s="2">
        <v>1</v>
      </c>
      <c r="M53" s="2">
        <v>1002</v>
      </c>
      <c r="N53" s="2">
        <v>100</v>
      </c>
      <c r="O53" s="2">
        <v>100</v>
      </c>
      <c r="Q53" s="2">
        <v>240</v>
      </c>
      <c r="R53" s="32">
        <v>240</v>
      </c>
      <c r="AC53" s="2">
        <v>50</v>
      </c>
    </row>
    <row r="54" spans="1:29" x14ac:dyDescent="0.15">
      <c r="A54" s="2">
        <v>48</v>
      </c>
      <c r="B54" s="2">
        <v>6</v>
      </c>
      <c r="E54" s="2" t="s">
        <v>107</v>
      </c>
      <c r="I54" s="2">
        <v>205080</v>
      </c>
      <c r="K54" s="2" t="s">
        <v>108</v>
      </c>
      <c r="L54" s="2">
        <v>1</v>
      </c>
      <c r="M54" s="2">
        <v>1002</v>
      </c>
      <c r="N54" s="2">
        <v>100</v>
      </c>
      <c r="O54" s="2">
        <v>100</v>
      </c>
      <c r="Q54" s="2">
        <v>600</v>
      </c>
      <c r="R54" s="32">
        <v>600</v>
      </c>
      <c r="AC54" s="2">
        <v>51</v>
      </c>
    </row>
    <row r="55" spans="1:29" x14ac:dyDescent="0.15">
      <c r="A55" s="2">
        <v>49</v>
      </c>
      <c r="B55" s="2">
        <v>6</v>
      </c>
      <c r="E55" s="2" t="s">
        <v>107</v>
      </c>
      <c r="I55" s="2">
        <v>205081</v>
      </c>
      <c r="K55" s="2" t="s">
        <v>109</v>
      </c>
      <c r="L55" s="2">
        <v>1</v>
      </c>
      <c r="M55" s="2">
        <v>1002</v>
      </c>
      <c r="N55" s="2">
        <v>100</v>
      </c>
      <c r="O55" s="2">
        <v>100</v>
      </c>
      <c r="Q55" s="2">
        <v>600</v>
      </c>
      <c r="R55" s="32">
        <v>600</v>
      </c>
      <c r="AC55" s="2">
        <v>52</v>
      </c>
    </row>
    <row r="56" spans="1:29" x14ac:dyDescent="0.15">
      <c r="A56" s="2">
        <v>50</v>
      </c>
      <c r="B56" s="2">
        <v>6</v>
      </c>
      <c r="E56" s="2" t="s">
        <v>107</v>
      </c>
      <c r="I56" s="2">
        <v>205082</v>
      </c>
      <c r="K56" s="2" t="s">
        <v>110</v>
      </c>
      <c r="L56" s="2">
        <v>1</v>
      </c>
      <c r="M56" s="2">
        <v>1002</v>
      </c>
      <c r="N56" s="2">
        <v>100</v>
      </c>
      <c r="O56" s="2">
        <v>100</v>
      </c>
      <c r="Q56" s="2">
        <v>600</v>
      </c>
      <c r="R56" s="32">
        <v>600</v>
      </c>
      <c r="AC56" s="2">
        <v>53</v>
      </c>
    </row>
    <row r="57" spans="1:29" x14ac:dyDescent="0.15">
      <c r="A57" s="2">
        <v>51</v>
      </c>
      <c r="B57" s="2">
        <v>6</v>
      </c>
      <c r="E57" s="2" t="s">
        <v>107</v>
      </c>
      <c r="I57" s="2">
        <v>205083</v>
      </c>
      <c r="K57" s="2" t="s">
        <v>111</v>
      </c>
      <c r="L57" s="2">
        <v>1</v>
      </c>
      <c r="M57" s="2">
        <v>1002</v>
      </c>
      <c r="N57" s="2">
        <v>100</v>
      </c>
      <c r="O57" s="2">
        <v>100</v>
      </c>
      <c r="Q57" s="2">
        <v>600</v>
      </c>
      <c r="R57" s="32">
        <v>600</v>
      </c>
      <c r="AC57" s="2">
        <v>54</v>
      </c>
    </row>
    <row r="58" spans="1:29" x14ac:dyDescent="0.15">
      <c r="A58" s="2">
        <v>52</v>
      </c>
      <c r="B58" s="2">
        <v>6</v>
      </c>
      <c r="E58" s="2" t="s">
        <v>107</v>
      </c>
      <c r="I58" s="2">
        <v>205084</v>
      </c>
      <c r="K58" s="2" t="s">
        <v>112</v>
      </c>
      <c r="L58" s="2">
        <v>1</v>
      </c>
      <c r="M58" s="2">
        <v>1002</v>
      </c>
      <c r="N58" s="2">
        <v>100</v>
      </c>
      <c r="O58" s="2">
        <v>100</v>
      </c>
      <c r="Q58" s="2">
        <v>600</v>
      </c>
      <c r="R58" s="32">
        <v>600</v>
      </c>
      <c r="AC58" s="2">
        <v>55</v>
      </c>
    </row>
    <row r="59" spans="1:29" x14ac:dyDescent="0.15">
      <c r="A59" s="2">
        <v>53</v>
      </c>
      <c r="B59" s="2">
        <v>6</v>
      </c>
      <c r="E59" s="2" t="s">
        <v>107</v>
      </c>
      <c r="I59" s="2">
        <v>205085</v>
      </c>
      <c r="K59" s="2" t="s">
        <v>113</v>
      </c>
      <c r="L59" s="2">
        <v>1</v>
      </c>
      <c r="M59" s="2">
        <v>1002</v>
      </c>
      <c r="N59" s="2">
        <v>100</v>
      </c>
      <c r="O59" s="2">
        <v>100</v>
      </c>
      <c r="Q59" s="2">
        <v>600</v>
      </c>
      <c r="R59" s="32">
        <v>600</v>
      </c>
      <c r="AC59" s="2">
        <v>56</v>
      </c>
    </row>
    <row r="60" spans="1:29" x14ac:dyDescent="0.15">
      <c r="A60" s="2">
        <v>54</v>
      </c>
      <c r="B60" s="2">
        <v>6</v>
      </c>
      <c r="E60" s="2" t="s">
        <v>107</v>
      </c>
      <c r="I60" s="2">
        <v>205086</v>
      </c>
      <c r="K60" s="2" t="s">
        <v>114</v>
      </c>
      <c r="L60" s="2">
        <v>1</v>
      </c>
      <c r="M60" s="2">
        <v>1002</v>
      </c>
      <c r="N60" s="2">
        <v>100</v>
      </c>
      <c r="O60" s="2">
        <v>100</v>
      </c>
      <c r="Q60" s="2">
        <v>600</v>
      </c>
      <c r="R60" s="32">
        <v>600</v>
      </c>
      <c r="AC60" s="2">
        <v>57</v>
      </c>
    </row>
    <row r="61" spans="1:29" x14ac:dyDescent="0.15">
      <c r="A61" s="2">
        <v>55</v>
      </c>
      <c r="B61" s="2">
        <v>6</v>
      </c>
      <c r="E61" s="2" t="s">
        <v>107</v>
      </c>
      <c r="I61" s="2">
        <v>205087</v>
      </c>
      <c r="K61" s="2" t="s">
        <v>115</v>
      </c>
      <c r="L61" s="2">
        <v>1</v>
      </c>
      <c r="M61" s="2">
        <v>1002</v>
      </c>
      <c r="N61" s="2">
        <v>100</v>
      </c>
      <c r="O61" s="2">
        <v>100</v>
      </c>
      <c r="Q61" s="2">
        <v>600</v>
      </c>
      <c r="R61" s="32">
        <v>600</v>
      </c>
      <c r="AC61" s="2">
        <v>58</v>
      </c>
    </row>
    <row r="62" spans="1:29" x14ac:dyDescent="0.15">
      <c r="A62" s="2">
        <v>56</v>
      </c>
      <c r="B62" s="2">
        <v>6</v>
      </c>
      <c r="E62" s="2" t="s">
        <v>107</v>
      </c>
      <c r="I62" s="2">
        <v>205088</v>
      </c>
      <c r="K62" s="2" t="s">
        <v>116</v>
      </c>
      <c r="L62" s="2">
        <v>1</v>
      </c>
      <c r="M62" s="2">
        <v>1002</v>
      </c>
      <c r="N62" s="2">
        <v>100</v>
      </c>
      <c r="O62" s="2">
        <v>100</v>
      </c>
      <c r="Q62" s="2">
        <v>600</v>
      </c>
      <c r="R62" s="32">
        <v>600</v>
      </c>
      <c r="AC62" s="2">
        <v>59</v>
      </c>
    </row>
    <row r="63" spans="1:29" x14ac:dyDescent="0.15">
      <c r="A63" s="2">
        <v>57</v>
      </c>
      <c r="B63" s="2">
        <v>6</v>
      </c>
      <c r="E63" s="2" t="s">
        <v>107</v>
      </c>
      <c r="I63" s="2">
        <v>205089</v>
      </c>
      <c r="K63" s="2" t="s">
        <v>117</v>
      </c>
      <c r="L63" s="2">
        <v>1</v>
      </c>
      <c r="M63" s="2">
        <v>1002</v>
      </c>
      <c r="N63" s="2">
        <v>100</v>
      </c>
      <c r="O63" s="2">
        <v>100</v>
      </c>
      <c r="Q63" s="2">
        <v>600</v>
      </c>
      <c r="R63" s="32">
        <v>600</v>
      </c>
      <c r="AC63" s="2">
        <v>60</v>
      </c>
    </row>
    <row r="64" spans="1:29" x14ac:dyDescent="0.15">
      <c r="A64" s="2">
        <v>58</v>
      </c>
      <c r="B64" s="2">
        <v>7</v>
      </c>
      <c r="E64" s="2" t="s">
        <v>118</v>
      </c>
      <c r="I64" s="2">
        <v>205090</v>
      </c>
      <c r="K64" s="2" t="s">
        <v>119</v>
      </c>
      <c r="L64" s="2">
        <v>1</v>
      </c>
      <c r="M64" s="2">
        <v>1002</v>
      </c>
      <c r="N64" s="2">
        <v>100</v>
      </c>
      <c r="O64" s="2">
        <v>100</v>
      </c>
      <c r="Q64" s="2">
        <v>1500</v>
      </c>
      <c r="R64" s="32">
        <v>1500</v>
      </c>
      <c r="AC64" s="2">
        <v>61</v>
      </c>
    </row>
    <row r="65" spans="1:29" x14ac:dyDescent="0.15">
      <c r="A65" s="2">
        <v>59</v>
      </c>
      <c r="B65" s="2">
        <v>7</v>
      </c>
      <c r="E65" s="2" t="s">
        <v>118</v>
      </c>
      <c r="I65" s="2">
        <v>205091</v>
      </c>
      <c r="K65" s="2" t="s">
        <v>120</v>
      </c>
      <c r="L65" s="2">
        <v>1</v>
      </c>
      <c r="M65" s="2">
        <v>1002</v>
      </c>
      <c r="N65" s="2">
        <v>100</v>
      </c>
      <c r="O65" s="2">
        <v>100</v>
      </c>
      <c r="Q65" s="2">
        <v>1500</v>
      </c>
      <c r="R65" s="32">
        <v>1500</v>
      </c>
      <c r="AC65" s="2">
        <v>62</v>
      </c>
    </row>
    <row r="66" spans="1:29" x14ac:dyDescent="0.15">
      <c r="A66" s="2">
        <v>60</v>
      </c>
      <c r="B66" s="2">
        <v>7</v>
      </c>
      <c r="E66" s="2" t="s">
        <v>118</v>
      </c>
      <c r="I66" s="2">
        <v>205092</v>
      </c>
      <c r="K66" s="2" t="s">
        <v>121</v>
      </c>
      <c r="L66" s="2">
        <v>1</v>
      </c>
      <c r="M66" s="2">
        <v>1002</v>
      </c>
      <c r="N66" s="2">
        <v>100</v>
      </c>
      <c r="O66" s="2">
        <v>100</v>
      </c>
      <c r="Q66" s="2">
        <v>1500</v>
      </c>
      <c r="R66" s="32">
        <v>1500</v>
      </c>
      <c r="AC66" s="2">
        <v>63</v>
      </c>
    </row>
    <row r="67" spans="1:29" x14ac:dyDescent="0.15">
      <c r="A67" s="2">
        <v>61</v>
      </c>
      <c r="B67" s="2">
        <v>7</v>
      </c>
      <c r="E67" s="2" t="s">
        <v>118</v>
      </c>
      <c r="I67" s="2">
        <v>205093</v>
      </c>
      <c r="K67" s="2" t="s">
        <v>122</v>
      </c>
      <c r="L67" s="2">
        <v>1</v>
      </c>
      <c r="M67" s="2">
        <v>1002</v>
      </c>
      <c r="N67" s="2">
        <v>100</v>
      </c>
      <c r="O67" s="2">
        <v>100</v>
      </c>
      <c r="Q67" s="2">
        <v>1500</v>
      </c>
      <c r="R67" s="32">
        <v>1500</v>
      </c>
      <c r="AC67" s="2">
        <v>64</v>
      </c>
    </row>
    <row r="68" spans="1:29" x14ac:dyDescent="0.15">
      <c r="A68" s="2">
        <v>62</v>
      </c>
      <c r="B68" s="2">
        <v>7</v>
      </c>
      <c r="E68" s="2" t="s">
        <v>118</v>
      </c>
      <c r="I68" s="2">
        <v>205094</v>
      </c>
      <c r="K68" s="2" t="s">
        <v>123</v>
      </c>
      <c r="L68" s="2">
        <v>1</v>
      </c>
      <c r="M68" s="2">
        <v>1002</v>
      </c>
      <c r="N68" s="2">
        <v>100</v>
      </c>
      <c r="O68" s="2">
        <v>100</v>
      </c>
      <c r="Q68" s="2">
        <v>1500</v>
      </c>
      <c r="R68" s="32">
        <v>1500</v>
      </c>
      <c r="AC68" s="2">
        <v>65</v>
      </c>
    </row>
    <row r="69" spans="1:29" x14ac:dyDescent="0.15">
      <c r="A69" s="2">
        <v>63</v>
      </c>
      <c r="B69" s="2">
        <v>7</v>
      </c>
      <c r="E69" s="2" t="s">
        <v>118</v>
      </c>
      <c r="I69" s="2">
        <v>205095</v>
      </c>
      <c r="K69" s="2" t="s">
        <v>124</v>
      </c>
      <c r="L69" s="2">
        <v>1</v>
      </c>
      <c r="M69" s="2">
        <v>1002</v>
      </c>
      <c r="N69" s="2">
        <v>100</v>
      </c>
      <c r="O69" s="2">
        <v>100</v>
      </c>
      <c r="Q69" s="2">
        <v>1500</v>
      </c>
      <c r="R69" s="32">
        <v>1500</v>
      </c>
      <c r="AC69" s="2">
        <v>66</v>
      </c>
    </row>
    <row r="70" spans="1:29" x14ac:dyDescent="0.15">
      <c r="A70" s="2">
        <v>64</v>
      </c>
      <c r="B70" s="2">
        <v>7</v>
      </c>
      <c r="E70" s="2" t="s">
        <v>118</v>
      </c>
      <c r="I70" s="2">
        <v>205096</v>
      </c>
      <c r="K70" s="2" t="s">
        <v>125</v>
      </c>
      <c r="L70" s="2">
        <v>1</v>
      </c>
      <c r="M70" s="2">
        <v>1002</v>
      </c>
      <c r="N70" s="2">
        <v>100</v>
      </c>
      <c r="O70" s="2">
        <v>100</v>
      </c>
      <c r="Q70" s="2">
        <v>1500</v>
      </c>
      <c r="R70" s="32">
        <v>1500</v>
      </c>
      <c r="AC70" s="2">
        <v>67</v>
      </c>
    </row>
    <row r="71" spans="1:29" x14ac:dyDescent="0.15">
      <c r="A71" s="2">
        <v>65</v>
      </c>
      <c r="B71" s="2">
        <v>7</v>
      </c>
      <c r="E71" s="2" t="s">
        <v>118</v>
      </c>
      <c r="I71" s="2">
        <v>205097</v>
      </c>
      <c r="K71" s="2" t="s">
        <v>126</v>
      </c>
      <c r="L71" s="2">
        <v>1</v>
      </c>
      <c r="M71" s="2">
        <v>1002</v>
      </c>
      <c r="N71" s="2">
        <v>100</v>
      </c>
      <c r="O71" s="2">
        <v>100</v>
      </c>
      <c r="Q71" s="2">
        <v>1500</v>
      </c>
      <c r="R71" s="32">
        <v>1500</v>
      </c>
      <c r="AC71" s="2">
        <v>68</v>
      </c>
    </row>
    <row r="72" spans="1:29" x14ac:dyDescent="0.15">
      <c r="A72" s="2">
        <v>66</v>
      </c>
      <c r="B72" s="2">
        <v>7</v>
      </c>
      <c r="E72" s="2" t="s">
        <v>118</v>
      </c>
      <c r="I72" s="2">
        <v>205098</v>
      </c>
      <c r="K72" s="2" t="s">
        <v>127</v>
      </c>
      <c r="L72" s="2">
        <v>1</v>
      </c>
      <c r="M72" s="2">
        <v>1002</v>
      </c>
      <c r="N72" s="2">
        <v>100</v>
      </c>
      <c r="O72" s="2">
        <v>100</v>
      </c>
      <c r="Q72" s="2">
        <v>1500</v>
      </c>
      <c r="R72" s="32">
        <v>1500</v>
      </c>
      <c r="AC72" s="2">
        <v>69</v>
      </c>
    </row>
    <row r="73" spans="1:29" x14ac:dyDescent="0.15">
      <c r="A73" s="2">
        <v>67</v>
      </c>
      <c r="B73" s="2">
        <v>7</v>
      </c>
      <c r="E73" s="2" t="s">
        <v>118</v>
      </c>
      <c r="I73" s="2">
        <v>205099</v>
      </c>
      <c r="K73" s="2" t="s">
        <v>128</v>
      </c>
      <c r="L73" s="2">
        <v>1</v>
      </c>
      <c r="M73" s="2">
        <v>1002</v>
      </c>
      <c r="N73" s="2">
        <v>100</v>
      </c>
      <c r="O73" s="2">
        <v>100</v>
      </c>
      <c r="Q73" s="2">
        <v>1500</v>
      </c>
      <c r="R73" s="32">
        <v>1500</v>
      </c>
      <c r="AC73" s="2">
        <v>70</v>
      </c>
    </row>
    <row r="74" spans="1:29" x14ac:dyDescent="0.15">
      <c r="A74" s="2">
        <v>68</v>
      </c>
      <c r="B74" s="2">
        <v>8</v>
      </c>
      <c r="E74" s="2" t="s">
        <v>129</v>
      </c>
      <c r="I74" s="2">
        <v>205100</v>
      </c>
      <c r="K74" s="2" t="s">
        <v>130</v>
      </c>
      <c r="L74" s="2">
        <v>1</v>
      </c>
      <c r="M74" s="2">
        <v>1002</v>
      </c>
      <c r="N74" s="2">
        <v>100</v>
      </c>
      <c r="O74" s="2">
        <v>100</v>
      </c>
      <c r="Q74" s="2">
        <v>3600</v>
      </c>
      <c r="R74" s="32">
        <v>3600</v>
      </c>
      <c r="AC74" s="2">
        <v>71</v>
      </c>
    </row>
    <row r="75" spans="1:29" x14ac:dyDescent="0.15">
      <c r="A75" s="2">
        <v>69</v>
      </c>
      <c r="B75" s="2">
        <v>8</v>
      </c>
      <c r="E75" s="2" t="s">
        <v>129</v>
      </c>
      <c r="I75" s="2">
        <v>205101</v>
      </c>
      <c r="K75" s="2" t="s">
        <v>131</v>
      </c>
      <c r="L75" s="2">
        <v>1</v>
      </c>
      <c r="M75" s="2">
        <v>1002</v>
      </c>
      <c r="N75" s="2">
        <v>100</v>
      </c>
      <c r="O75" s="2">
        <v>100</v>
      </c>
      <c r="Q75" s="2">
        <v>3600</v>
      </c>
      <c r="R75" s="32">
        <v>3600</v>
      </c>
      <c r="AC75" s="2">
        <v>72</v>
      </c>
    </row>
    <row r="76" spans="1:29" x14ac:dyDescent="0.15">
      <c r="A76" s="2">
        <v>70</v>
      </c>
      <c r="B76" s="2">
        <v>8</v>
      </c>
      <c r="E76" s="2" t="s">
        <v>129</v>
      </c>
      <c r="I76" s="2">
        <v>205102</v>
      </c>
      <c r="K76" s="2" t="s">
        <v>132</v>
      </c>
      <c r="L76" s="2">
        <v>1</v>
      </c>
      <c r="M76" s="2">
        <v>1002</v>
      </c>
      <c r="N76" s="2">
        <v>100</v>
      </c>
      <c r="O76" s="2">
        <v>100</v>
      </c>
      <c r="Q76" s="2">
        <v>3600</v>
      </c>
      <c r="R76" s="32">
        <v>3600</v>
      </c>
      <c r="AC76" s="2">
        <v>73</v>
      </c>
    </row>
    <row r="77" spans="1:29" x14ac:dyDescent="0.15">
      <c r="A77" s="2">
        <v>71</v>
      </c>
      <c r="B77" s="2">
        <v>8</v>
      </c>
      <c r="E77" s="2" t="s">
        <v>129</v>
      </c>
      <c r="I77" s="2">
        <v>205103</v>
      </c>
      <c r="K77" s="2" t="s">
        <v>133</v>
      </c>
      <c r="L77" s="2">
        <v>1</v>
      </c>
      <c r="M77" s="2">
        <v>1002</v>
      </c>
      <c r="N77" s="2">
        <v>100</v>
      </c>
      <c r="O77" s="2">
        <v>100</v>
      </c>
      <c r="Q77" s="2">
        <v>3600</v>
      </c>
      <c r="R77" s="32">
        <v>3600</v>
      </c>
      <c r="AC77" s="2">
        <v>74</v>
      </c>
    </row>
    <row r="78" spans="1:29" x14ac:dyDescent="0.15">
      <c r="A78" s="2">
        <v>72</v>
      </c>
      <c r="B78" s="2">
        <v>8</v>
      </c>
      <c r="E78" s="2" t="s">
        <v>129</v>
      </c>
      <c r="I78" s="2">
        <v>205104</v>
      </c>
      <c r="K78" s="2" t="s">
        <v>134</v>
      </c>
      <c r="L78" s="2">
        <v>1</v>
      </c>
      <c r="M78" s="2">
        <v>1002</v>
      </c>
      <c r="N78" s="2">
        <v>100</v>
      </c>
      <c r="O78" s="2">
        <v>100</v>
      </c>
      <c r="Q78" s="2">
        <v>3600</v>
      </c>
      <c r="R78" s="32">
        <v>3600</v>
      </c>
      <c r="AC78" s="2">
        <v>75</v>
      </c>
    </row>
    <row r="79" spans="1:29" x14ac:dyDescent="0.15">
      <c r="A79" s="2">
        <v>73</v>
      </c>
      <c r="B79" s="2">
        <v>8</v>
      </c>
      <c r="E79" s="2" t="s">
        <v>129</v>
      </c>
      <c r="I79" s="2">
        <v>205105</v>
      </c>
      <c r="K79" s="2" t="s">
        <v>135</v>
      </c>
      <c r="L79" s="2">
        <v>1</v>
      </c>
      <c r="M79" s="2">
        <v>1002</v>
      </c>
      <c r="N79" s="2">
        <v>100</v>
      </c>
      <c r="O79" s="2">
        <v>100</v>
      </c>
      <c r="Q79" s="2">
        <v>3600</v>
      </c>
      <c r="R79" s="32">
        <v>3600</v>
      </c>
      <c r="AC79" s="2">
        <v>76</v>
      </c>
    </row>
    <row r="80" spans="1:29" x14ac:dyDescent="0.15">
      <c r="A80" s="2">
        <v>74</v>
      </c>
      <c r="B80" s="2">
        <v>8</v>
      </c>
      <c r="E80" s="2" t="s">
        <v>129</v>
      </c>
      <c r="I80" s="2">
        <v>205106</v>
      </c>
      <c r="K80" s="2" t="s">
        <v>136</v>
      </c>
      <c r="L80" s="2">
        <v>1</v>
      </c>
      <c r="M80" s="2">
        <v>1002</v>
      </c>
      <c r="N80" s="2">
        <v>100</v>
      </c>
      <c r="O80" s="2">
        <v>100</v>
      </c>
      <c r="Q80" s="2">
        <v>3600</v>
      </c>
      <c r="R80" s="32">
        <v>3600</v>
      </c>
      <c r="AC80" s="2">
        <v>77</v>
      </c>
    </row>
    <row r="81" spans="1:29" x14ac:dyDescent="0.15">
      <c r="A81" s="2">
        <v>75</v>
      </c>
      <c r="B81" s="2">
        <v>8</v>
      </c>
      <c r="E81" s="2" t="s">
        <v>129</v>
      </c>
      <c r="I81" s="2">
        <v>205107</v>
      </c>
      <c r="K81" s="2" t="s">
        <v>137</v>
      </c>
      <c r="L81" s="2">
        <v>1</v>
      </c>
      <c r="M81" s="2">
        <v>1002</v>
      </c>
      <c r="N81" s="2">
        <v>100</v>
      </c>
      <c r="O81" s="2">
        <v>100</v>
      </c>
      <c r="Q81" s="2">
        <v>3600</v>
      </c>
      <c r="R81" s="32">
        <v>3600</v>
      </c>
      <c r="AC81" s="2">
        <v>78</v>
      </c>
    </row>
    <row r="82" spans="1:29" x14ac:dyDescent="0.15">
      <c r="A82" s="2">
        <v>76</v>
      </c>
      <c r="B82" s="2">
        <v>8</v>
      </c>
      <c r="E82" s="2" t="s">
        <v>129</v>
      </c>
      <c r="I82" s="2">
        <v>205108</v>
      </c>
      <c r="K82" s="2" t="s">
        <v>138</v>
      </c>
      <c r="L82" s="2">
        <v>1</v>
      </c>
      <c r="M82" s="2">
        <v>1002</v>
      </c>
      <c r="N82" s="2">
        <v>100</v>
      </c>
      <c r="O82" s="2">
        <v>100</v>
      </c>
      <c r="Q82" s="2">
        <v>3600</v>
      </c>
      <c r="R82" s="32">
        <v>3600</v>
      </c>
      <c r="AC82" s="2">
        <v>79</v>
      </c>
    </row>
    <row r="83" spans="1:29" x14ac:dyDescent="0.15">
      <c r="A83" s="2">
        <v>77</v>
      </c>
      <c r="B83" s="2">
        <v>8</v>
      </c>
      <c r="E83" s="2" t="s">
        <v>129</v>
      </c>
      <c r="I83" s="2">
        <v>205109</v>
      </c>
      <c r="K83" s="2" t="s">
        <v>139</v>
      </c>
      <c r="L83" s="2">
        <v>1</v>
      </c>
      <c r="M83" s="2">
        <v>1002</v>
      </c>
      <c r="N83" s="2">
        <v>100</v>
      </c>
      <c r="O83" s="2">
        <v>100</v>
      </c>
      <c r="Q83" s="2">
        <v>3600</v>
      </c>
      <c r="R83" s="32">
        <v>3600</v>
      </c>
      <c r="AC83" s="2">
        <v>80</v>
      </c>
    </row>
    <row r="84" spans="1:29" x14ac:dyDescent="0.15">
      <c r="A84" s="2">
        <v>78</v>
      </c>
      <c r="B84" s="2">
        <v>9</v>
      </c>
      <c r="E84" s="2" t="s">
        <v>140</v>
      </c>
      <c r="I84" s="2">
        <v>205110</v>
      </c>
      <c r="K84" s="2" t="s">
        <v>141</v>
      </c>
      <c r="L84" s="2">
        <v>1</v>
      </c>
      <c r="M84" s="2">
        <v>1002</v>
      </c>
      <c r="N84" s="2">
        <v>100</v>
      </c>
      <c r="O84" s="2">
        <v>100</v>
      </c>
      <c r="Q84" s="2">
        <v>7800</v>
      </c>
      <c r="R84" s="32">
        <v>7800</v>
      </c>
      <c r="AC84" s="2">
        <v>81</v>
      </c>
    </row>
    <row r="85" spans="1:29" x14ac:dyDescent="0.15">
      <c r="A85" s="2">
        <v>79</v>
      </c>
      <c r="B85" s="2">
        <v>9</v>
      </c>
      <c r="E85" s="2" t="s">
        <v>140</v>
      </c>
      <c r="I85" s="2">
        <v>205111</v>
      </c>
      <c r="K85" s="2" t="s">
        <v>142</v>
      </c>
      <c r="L85" s="2">
        <v>1</v>
      </c>
      <c r="M85" s="2">
        <v>1002</v>
      </c>
      <c r="N85" s="2">
        <v>100</v>
      </c>
      <c r="O85" s="2">
        <v>100</v>
      </c>
      <c r="Q85" s="2">
        <v>7800</v>
      </c>
      <c r="R85" s="32">
        <v>7800</v>
      </c>
      <c r="AC85" s="2">
        <v>82</v>
      </c>
    </row>
    <row r="86" spans="1:29" x14ac:dyDescent="0.15">
      <c r="A86" s="2">
        <v>80</v>
      </c>
      <c r="B86" s="2">
        <v>9</v>
      </c>
      <c r="E86" s="2" t="s">
        <v>140</v>
      </c>
      <c r="I86" s="2">
        <v>205112</v>
      </c>
      <c r="K86" s="2" t="s">
        <v>143</v>
      </c>
      <c r="L86" s="2">
        <v>1</v>
      </c>
      <c r="M86" s="2">
        <v>1002</v>
      </c>
      <c r="N86" s="2">
        <v>100</v>
      </c>
      <c r="O86" s="2">
        <v>100</v>
      </c>
      <c r="Q86" s="2">
        <v>7800</v>
      </c>
      <c r="R86" s="32">
        <v>7800</v>
      </c>
      <c r="AC86" s="2">
        <v>83</v>
      </c>
    </row>
    <row r="87" spans="1:29" x14ac:dyDescent="0.15">
      <c r="A87" s="2">
        <v>81</v>
      </c>
      <c r="B87" s="2">
        <v>9</v>
      </c>
      <c r="E87" s="2" t="s">
        <v>140</v>
      </c>
      <c r="I87" s="2">
        <v>205113</v>
      </c>
      <c r="K87" s="2" t="s">
        <v>144</v>
      </c>
      <c r="L87" s="2">
        <v>1</v>
      </c>
      <c r="M87" s="2">
        <v>1002</v>
      </c>
      <c r="N87" s="2">
        <v>100</v>
      </c>
      <c r="O87" s="2">
        <v>100</v>
      </c>
      <c r="Q87" s="2">
        <v>7800</v>
      </c>
      <c r="R87" s="32">
        <v>7800</v>
      </c>
      <c r="AC87" s="2">
        <v>84</v>
      </c>
    </row>
    <row r="88" spans="1:29" x14ac:dyDescent="0.15">
      <c r="A88" s="2">
        <v>82</v>
      </c>
      <c r="B88" s="2">
        <v>9</v>
      </c>
      <c r="E88" s="2" t="s">
        <v>140</v>
      </c>
      <c r="I88" s="2">
        <v>205114</v>
      </c>
      <c r="K88" s="2" t="s">
        <v>145</v>
      </c>
      <c r="L88" s="2">
        <v>1</v>
      </c>
      <c r="M88" s="2">
        <v>1002</v>
      </c>
      <c r="N88" s="2">
        <v>100</v>
      </c>
      <c r="O88" s="2">
        <v>100</v>
      </c>
      <c r="Q88" s="2">
        <v>7800</v>
      </c>
      <c r="R88" s="32">
        <v>7800</v>
      </c>
      <c r="AC88" s="2">
        <v>85</v>
      </c>
    </row>
    <row r="89" spans="1:29" x14ac:dyDescent="0.15">
      <c r="A89" s="2">
        <v>83</v>
      </c>
      <c r="B89" s="2">
        <v>9</v>
      </c>
      <c r="E89" s="2" t="s">
        <v>140</v>
      </c>
      <c r="I89" s="2">
        <v>205115</v>
      </c>
      <c r="K89" s="2" t="s">
        <v>146</v>
      </c>
      <c r="L89" s="2">
        <v>1</v>
      </c>
      <c r="M89" s="2">
        <v>1002</v>
      </c>
      <c r="N89" s="2">
        <v>100</v>
      </c>
      <c r="O89" s="2">
        <v>100</v>
      </c>
      <c r="Q89" s="2">
        <v>7800</v>
      </c>
      <c r="R89" s="32">
        <v>7800</v>
      </c>
      <c r="AC89" s="2">
        <v>86</v>
      </c>
    </row>
    <row r="90" spans="1:29" x14ac:dyDescent="0.15">
      <c r="A90" s="2">
        <v>84</v>
      </c>
      <c r="B90" s="2">
        <v>9</v>
      </c>
      <c r="E90" s="2" t="s">
        <v>140</v>
      </c>
      <c r="I90" s="2">
        <v>205116</v>
      </c>
      <c r="K90" s="2" t="s">
        <v>147</v>
      </c>
      <c r="L90" s="2">
        <v>1</v>
      </c>
      <c r="M90" s="2">
        <v>1002</v>
      </c>
      <c r="N90" s="2">
        <v>100</v>
      </c>
      <c r="O90" s="2">
        <v>100</v>
      </c>
      <c r="Q90" s="2">
        <v>7800</v>
      </c>
      <c r="R90" s="32">
        <v>7800</v>
      </c>
      <c r="AC90" s="2">
        <v>87</v>
      </c>
    </row>
    <row r="91" spans="1:29" x14ac:dyDescent="0.15">
      <c r="A91" s="2">
        <v>85</v>
      </c>
      <c r="B91" s="2">
        <v>9</v>
      </c>
      <c r="E91" s="2" t="s">
        <v>140</v>
      </c>
      <c r="I91" s="2">
        <v>205117</v>
      </c>
      <c r="K91" s="2" t="s">
        <v>148</v>
      </c>
      <c r="L91" s="2">
        <v>1</v>
      </c>
      <c r="M91" s="2">
        <v>1002</v>
      </c>
      <c r="N91" s="2">
        <v>100</v>
      </c>
      <c r="O91" s="2">
        <v>100</v>
      </c>
      <c r="Q91" s="2">
        <v>7800</v>
      </c>
      <c r="R91" s="32">
        <v>7800</v>
      </c>
      <c r="AC91" s="2">
        <v>88</v>
      </c>
    </row>
    <row r="92" spans="1:29" x14ac:dyDescent="0.15">
      <c r="A92" s="2">
        <v>86</v>
      </c>
      <c r="B92" s="2">
        <v>9</v>
      </c>
      <c r="E92" s="2" t="s">
        <v>140</v>
      </c>
      <c r="I92" s="2">
        <v>205118</v>
      </c>
      <c r="K92" s="2" t="s">
        <v>149</v>
      </c>
      <c r="L92" s="2">
        <v>1</v>
      </c>
      <c r="M92" s="2">
        <v>1002</v>
      </c>
      <c r="N92" s="2">
        <v>100</v>
      </c>
      <c r="O92" s="2">
        <v>100</v>
      </c>
      <c r="Q92" s="2">
        <v>7800</v>
      </c>
      <c r="R92" s="32">
        <v>7800</v>
      </c>
      <c r="AC92" s="2">
        <v>89</v>
      </c>
    </row>
    <row r="93" spans="1:29" x14ac:dyDescent="0.15">
      <c r="A93" s="2">
        <v>87</v>
      </c>
      <c r="B93" s="2">
        <v>9</v>
      </c>
      <c r="E93" s="2" t="s">
        <v>140</v>
      </c>
      <c r="I93" s="2">
        <v>205119</v>
      </c>
      <c r="K93" s="2" t="s">
        <v>150</v>
      </c>
      <c r="L93" s="2">
        <v>1</v>
      </c>
      <c r="M93" s="2">
        <v>1002</v>
      </c>
      <c r="N93" s="2">
        <v>100</v>
      </c>
      <c r="O93" s="2">
        <v>100</v>
      </c>
      <c r="Q93" s="2">
        <v>7800</v>
      </c>
      <c r="R93" s="32">
        <v>7800</v>
      </c>
      <c r="AC93" s="2">
        <v>90</v>
      </c>
    </row>
    <row r="94" spans="1:29" x14ac:dyDescent="0.15">
      <c r="A94" s="2">
        <v>88</v>
      </c>
      <c r="B94" s="2">
        <v>10</v>
      </c>
      <c r="E94" s="2" t="s">
        <v>151</v>
      </c>
      <c r="I94" s="2">
        <v>205120</v>
      </c>
      <c r="K94" s="2" t="s">
        <v>152</v>
      </c>
      <c r="L94" s="2">
        <v>1</v>
      </c>
      <c r="M94" s="2">
        <v>1002</v>
      </c>
      <c r="N94" s="2">
        <v>100</v>
      </c>
      <c r="O94" s="2">
        <v>100</v>
      </c>
      <c r="Q94" s="2">
        <v>13600</v>
      </c>
      <c r="R94" s="32">
        <v>13600</v>
      </c>
      <c r="AC94" s="2">
        <v>91</v>
      </c>
    </row>
    <row r="95" spans="1:29" x14ac:dyDescent="0.15">
      <c r="A95" s="2">
        <v>89</v>
      </c>
      <c r="B95" s="2">
        <v>10</v>
      </c>
      <c r="E95" s="2" t="s">
        <v>151</v>
      </c>
      <c r="I95" s="2">
        <v>205121</v>
      </c>
      <c r="K95" s="2" t="s">
        <v>153</v>
      </c>
      <c r="L95" s="2">
        <v>1</v>
      </c>
      <c r="M95" s="2">
        <v>1002</v>
      </c>
      <c r="N95" s="2">
        <v>100</v>
      </c>
      <c r="O95" s="2">
        <v>100</v>
      </c>
      <c r="Q95" s="2">
        <v>13600</v>
      </c>
      <c r="R95" s="32">
        <v>13600</v>
      </c>
      <c r="AC95" s="2">
        <v>92</v>
      </c>
    </row>
    <row r="96" spans="1:29" x14ac:dyDescent="0.15">
      <c r="A96" s="2">
        <v>90</v>
      </c>
      <c r="B96" s="2">
        <v>10</v>
      </c>
      <c r="E96" s="2" t="s">
        <v>151</v>
      </c>
      <c r="I96" s="2">
        <v>205122</v>
      </c>
      <c r="K96" s="2" t="s">
        <v>154</v>
      </c>
      <c r="L96" s="2">
        <v>1</v>
      </c>
      <c r="M96" s="2">
        <v>1002</v>
      </c>
      <c r="N96" s="2">
        <v>100</v>
      </c>
      <c r="O96" s="2">
        <v>100</v>
      </c>
      <c r="Q96" s="2">
        <v>13600</v>
      </c>
      <c r="R96" s="32">
        <v>13600</v>
      </c>
      <c r="AC96" s="2">
        <v>93</v>
      </c>
    </row>
    <row r="97" spans="1:29" x14ac:dyDescent="0.15">
      <c r="A97" s="2">
        <v>91</v>
      </c>
      <c r="B97" s="2">
        <v>10</v>
      </c>
      <c r="E97" s="2" t="s">
        <v>151</v>
      </c>
      <c r="I97" s="2">
        <v>205123</v>
      </c>
      <c r="K97" s="2" t="s">
        <v>155</v>
      </c>
      <c r="L97" s="2">
        <v>1</v>
      </c>
      <c r="M97" s="2">
        <v>1002</v>
      </c>
      <c r="N97" s="2">
        <v>100</v>
      </c>
      <c r="O97" s="2">
        <v>100</v>
      </c>
      <c r="Q97" s="2">
        <v>13600</v>
      </c>
      <c r="R97" s="32">
        <v>13600</v>
      </c>
      <c r="AC97" s="2">
        <v>94</v>
      </c>
    </row>
    <row r="98" spans="1:29" x14ac:dyDescent="0.15">
      <c r="A98" s="2">
        <v>92</v>
      </c>
      <c r="B98" s="2">
        <v>10</v>
      </c>
      <c r="E98" s="2" t="s">
        <v>151</v>
      </c>
      <c r="I98" s="2">
        <v>205124</v>
      </c>
      <c r="K98" s="2" t="s">
        <v>156</v>
      </c>
      <c r="L98" s="2">
        <v>1</v>
      </c>
      <c r="M98" s="2">
        <v>1002</v>
      </c>
      <c r="N98" s="2">
        <v>100</v>
      </c>
      <c r="O98" s="2">
        <v>100</v>
      </c>
      <c r="Q98" s="2">
        <v>13600</v>
      </c>
      <c r="R98" s="32">
        <v>13600</v>
      </c>
      <c r="AC98" s="2">
        <v>95</v>
      </c>
    </row>
    <row r="99" spans="1:29" x14ac:dyDescent="0.15">
      <c r="A99" s="2">
        <v>93</v>
      </c>
      <c r="B99" s="2">
        <v>10</v>
      </c>
      <c r="E99" s="2" t="s">
        <v>151</v>
      </c>
      <c r="I99" s="2">
        <v>205125</v>
      </c>
      <c r="K99" s="2" t="s">
        <v>157</v>
      </c>
      <c r="L99" s="2">
        <v>1</v>
      </c>
      <c r="M99" s="2">
        <v>1002</v>
      </c>
      <c r="N99" s="2">
        <v>100</v>
      </c>
      <c r="O99" s="2">
        <v>100</v>
      </c>
      <c r="Q99" s="2">
        <v>13600</v>
      </c>
      <c r="R99" s="32">
        <v>13600</v>
      </c>
      <c r="AC99" s="2">
        <v>96</v>
      </c>
    </row>
    <row r="100" spans="1:29" x14ac:dyDescent="0.15">
      <c r="A100" s="2">
        <v>94</v>
      </c>
      <c r="B100" s="2">
        <v>10</v>
      </c>
      <c r="E100" s="2" t="s">
        <v>151</v>
      </c>
      <c r="I100" s="2">
        <v>205126</v>
      </c>
      <c r="K100" s="2" t="s">
        <v>158</v>
      </c>
      <c r="L100" s="2">
        <v>1</v>
      </c>
      <c r="M100" s="2">
        <v>1002</v>
      </c>
      <c r="N100" s="2">
        <v>100</v>
      </c>
      <c r="O100" s="2">
        <v>100</v>
      </c>
      <c r="Q100" s="2">
        <v>13600</v>
      </c>
      <c r="R100" s="32">
        <v>13600</v>
      </c>
      <c r="AC100" s="2">
        <v>97</v>
      </c>
    </row>
    <row r="101" spans="1:29" x14ac:dyDescent="0.15">
      <c r="A101" s="2">
        <v>95</v>
      </c>
      <c r="B101" s="2">
        <v>10</v>
      </c>
      <c r="E101" s="2" t="s">
        <v>151</v>
      </c>
      <c r="I101" s="2">
        <v>205127</v>
      </c>
      <c r="K101" s="2" t="s">
        <v>159</v>
      </c>
      <c r="L101" s="2">
        <v>1</v>
      </c>
      <c r="M101" s="2">
        <v>1002</v>
      </c>
      <c r="N101" s="2">
        <v>100</v>
      </c>
      <c r="O101" s="2">
        <v>100</v>
      </c>
      <c r="Q101" s="2">
        <v>13600</v>
      </c>
      <c r="R101" s="32">
        <v>13600</v>
      </c>
      <c r="AC101" s="2">
        <v>98</v>
      </c>
    </row>
    <row r="102" spans="1:29" x14ac:dyDescent="0.15">
      <c r="A102" s="2">
        <v>96</v>
      </c>
      <c r="B102" s="2">
        <v>10</v>
      </c>
      <c r="E102" s="2" t="s">
        <v>151</v>
      </c>
      <c r="I102" s="2">
        <v>205128</v>
      </c>
      <c r="K102" s="2" t="s">
        <v>160</v>
      </c>
      <c r="L102" s="2">
        <v>1</v>
      </c>
      <c r="M102" s="2">
        <v>1002</v>
      </c>
      <c r="N102" s="2">
        <v>100</v>
      </c>
      <c r="O102" s="2">
        <v>100</v>
      </c>
      <c r="Q102" s="2">
        <v>13600</v>
      </c>
      <c r="R102" s="32">
        <v>13600</v>
      </c>
      <c r="AC102" s="2">
        <v>99</v>
      </c>
    </row>
    <row r="103" spans="1:29" x14ac:dyDescent="0.15">
      <c r="A103" s="2">
        <v>97</v>
      </c>
      <c r="B103" s="2">
        <v>10</v>
      </c>
      <c r="E103" s="2" t="s">
        <v>151</v>
      </c>
      <c r="I103" s="2">
        <v>205129</v>
      </c>
      <c r="K103" s="2" t="s">
        <v>161</v>
      </c>
      <c r="L103" s="2">
        <v>1</v>
      </c>
      <c r="M103" s="2">
        <v>1002</v>
      </c>
      <c r="N103" s="2">
        <v>100</v>
      </c>
      <c r="O103" s="2">
        <v>100</v>
      </c>
      <c r="Q103" s="2">
        <v>13600</v>
      </c>
      <c r="R103" s="32">
        <v>13600</v>
      </c>
      <c r="AC103" s="2">
        <v>100</v>
      </c>
    </row>
    <row r="104" spans="1:29" x14ac:dyDescent="0.15">
      <c r="A104" s="2">
        <v>98</v>
      </c>
      <c r="B104" s="2">
        <v>11</v>
      </c>
      <c r="E104" s="2" t="s">
        <v>162</v>
      </c>
      <c r="I104" s="2">
        <v>205130</v>
      </c>
      <c r="K104" s="2" t="s">
        <v>163</v>
      </c>
      <c r="L104" s="2">
        <v>1</v>
      </c>
      <c r="M104" s="2">
        <v>1002</v>
      </c>
      <c r="N104" s="2">
        <v>100</v>
      </c>
      <c r="O104" s="2">
        <v>100</v>
      </c>
      <c r="Q104" s="2">
        <v>21800</v>
      </c>
      <c r="R104" s="32">
        <v>21800</v>
      </c>
      <c r="AC104" s="2">
        <v>101</v>
      </c>
    </row>
    <row r="105" spans="1:29" x14ac:dyDescent="0.15">
      <c r="A105" s="2">
        <v>99</v>
      </c>
      <c r="B105" s="2">
        <v>11</v>
      </c>
      <c r="E105" s="2" t="s">
        <v>162</v>
      </c>
      <c r="I105" s="2">
        <v>205131</v>
      </c>
      <c r="K105" s="2" t="s">
        <v>164</v>
      </c>
      <c r="L105" s="2">
        <v>1</v>
      </c>
      <c r="M105" s="2">
        <v>1002</v>
      </c>
      <c r="N105" s="2">
        <v>100</v>
      </c>
      <c r="O105" s="2">
        <v>100</v>
      </c>
      <c r="Q105" s="2">
        <v>21800</v>
      </c>
      <c r="R105" s="32">
        <v>21800</v>
      </c>
      <c r="AC105" s="2">
        <v>102</v>
      </c>
    </row>
    <row r="106" spans="1:29" x14ac:dyDescent="0.15">
      <c r="A106" s="2">
        <v>100</v>
      </c>
      <c r="B106" s="2">
        <v>11</v>
      </c>
      <c r="E106" s="2" t="s">
        <v>162</v>
      </c>
      <c r="I106" s="2">
        <v>205132</v>
      </c>
      <c r="K106" s="2" t="s">
        <v>165</v>
      </c>
      <c r="L106" s="2">
        <v>1</v>
      </c>
      <c r="M106" s="2">
        <v>1002</v>
      </c>
      <c r="N106" s="2">
        <v>100</v>
      </c>
      <c r="O106" s="2">
        <v>100</v>
      </c>
      <c r="Q106" s="2">
        <v>21800</v>
      </c>
      <c r="R106" s="32">
        <v>21800</v>
      </c>
      <c r="AC106" s="2">
        <v>103</v>
      </c>
    </row>
    <row r="107" spans="1:29" x14ac:dyDescent="0.15">
      <c r="A107" s="2">
        <v>101</v>
      </c>
      <c r="B107" s="2">
        <v>11</v>
      </c>
      <c r="E107" s="2" t="s">
        <v>162</v>
      </c>
      <c r="I107" s="2">
        <v>205133</v>
      </c>
      <c r="K107" s="2" t="s">
        <v>166</v>
      </c>
      <c r="L107" s="2">
        <v>1</v>
      </c>
      <c r="M107" s="2">
        <v>1002</v>
      </c>
      <c r="N107" s="2">
        <v>100</v>
      </c>
      <c r="O107" s="2">
        <v>100</v>
      </c>
      <c r="Q107" s="2">
        <v>21800</v>
      </c>
      <c r="R107" s="32">
        <v>21800</v>
      </c>
      <c r="AC107" s="2">
        <v>104</v>
      </c>
    </row>
    <row r="108" spans="1:29" x14ac:dyDescent="0.15">
      <c r="A108" s="2">
        <v>102</v>
      </c>
      <c r="B108" s="2">
        <v>11</v>
      </c>
      <c r="E108" s="2" t="s">
        <v>162</v>
      </c>
      <c r="I108" s="2">
        <v>205134</v>
      </c>
      <c r="K108" s="2" t="s">
        <v>167</v>
      </c>
      <c r="L108" s="2">
        <v>1</v>
      </c>
      <c r="M108" s="2">
        <v>1002</v>
      </c>
      <c r="N108" s="2">
        <v>100</v>
      </c>
      <c r="O108" s="2">
        <v>100</v>
      </c>
      <c r="Q108" s="2">
        <v>21800</v>
      </c>
      <c r="R108" s="32">
        <v>21800</v>
      </c>
      <c r="AC108" s="2">
        <v>105</v>
      </c>
    </row>
    <row r="109" spans="1:29" x14ac:dyDescent="0.15">
      <c r="A109" s="2">
        <v>103</v>
      </c>
      <c r="B109" s="2">
        <v>11</v>
      </c>
      <c r="E109" s="2" t="s">
        <v>162</v>
      </c>
      <c r="I109" s="2">
        <v>205135</v>
      </c>
      <c r="K109" s="2" t="s">
        <v>168</v>
      </c>
      <c r="L109" s="2">
        <v>1</v>
      </c>
      <c r="M109" s="2">
        <v>1002</v>
      </c>
      <c r="N109" s="2">
        <v>100</v>
      </c>
      <c r="O109" s="2">
        <v>100</v>
      </c>
      <c r="Q109" s="2">
        <v>21800</v>
      </c>
      <c r="R109" s="32">
        <v>21800</v>
      </c>
      <c r="AC109" s="2">
        <v>106</v>
      </c>
    </row>
    <row r="110" spans="1:29" x14ac:dyDescent="0.15">
      <c r="A110" s="2">
        <v>104</v>
      </c>
      <c r="B110" s="2">
        <v>11</v>
      </c>
      <c r="E110" s="2" t="s">
        <v>162</v>
      </c>
      <c r="I110" s="2">
        <v>205136</v>
      </c>
      <c r="K110" s="2" t="s">
        <v>169</v>
      </c>
      <c r="L110" s="2">
        <v>1</v>
      </c>
      <c r="M110" s="2">
        <v>1002</v>
      </c>
      <c r="N110" s="2">
        <v>100</v>
      </c>
      <c r="O110" s="2">
        <v>100</v>
      </c>
      <c r="Q110" s="2">
        <v>21800</v>
      </c>
      <c r="R110" s="32">
        <v>21800</v>
      </c>
      <c r="AC110" s="2">
        <v>107</v>
      </c>
    </row>
    <row r="111" spans="1:29" x14ac:dyDescent="0.15">
      <c r="A111" s="2">
        <v>105</v>
      </c>
      <c r="B111" s="2">
        <v>11</v>
      </c>
      <c r="E111" s="2" t="s">
        <v>162</v>
      </c>
      <c r="I111" s="2">
        <v>205137</v>
      </c>
      <c r="K111" s="2" t="s">
        <v>170</v>
      </c>
      <c r="L111" s="2">
        <v>1</v>
      </c>
      <c r="M111" s="2">
        <v>1002</v>
      </c>
      <c r="N111" s="2">
        <v>100</v>
      </c>
      <c r="O111" s="2">
        <v>100</v>
      </c>
      <c r="Q111" s="2">
        <v>21800</v>
      </c>
      <c r="R111" s="32">
        <v>21800</v>
      </c>
      <c r="AC111" s="2">
        <v>108</v>
      </c>
    </row>
    <row r="112" spans="1:29" x14ac:dyDescent="0.15">
      <c r="A112" s="2">
        <v>106</v>
      </c>
      <c r="B112" s="2">
        <v>11</v>
      </c>
      <c r="E112" s="2" t="s">
        <v>162</v>
      </c>
      <c r="I112" s="2">
        <v>205138</v>
      </c>
      <c r="K112" s="2" t="s">
        <v>171</v>
      </c>
      <c r="L112" s="2">
        <v>1</v>
      </c>
      <c r="M112" s="2">
        <v>1002</v>
      </c>
      <c r="N112" s="2">
        <v>100</v>
      </c>
      <c r="O112" s="2">
        <v>100</v>
      </c>
      <c r="Q112" s="2">
        <v>21800</v>
      </c>
      <c r="R112" s="32">
        <v>21800</v>
      </c>
      <c r="AC112" s="2">
        <v>109</v>
      </c>
    </row>
    <row r="113" spans="1:29" x14ac:dyDescent="0.15">
      <c r="A113" s="2">
        <v>107</v>
      </c>
      <c r="B113" s="2">
        <v>11</v>
      </c>
      <c r="E113" s="2" t="s">
        <v>162</v>
      </c>
      <c r="I113" s="2">
        <v>205139</v>
      </c>
      <c r="K113" s="2" t="s">
        <v>172</v>
      </c>
      <c r="L113" s="2">
        <v>1</v>
      </c>
      <c r="M113" s="2">
        <v>1002</v>
      </c>
      <c r="N113" s="2">
        <v>100</v>
      </c>
      <c r="O113" s="2">
        <v>100</v>
      </c>
      <c r="Q113" s="2">
        <v>21800</v>
      </c>
      <c r="R113" s="32">
        <v>21800</v>
      </c>
      <c r="AC113" s="2">
        <v>110</v>
      </c>
    </row>
    <row r="114" spans="1:29" x14ac:dyDescent="0.15">
      <c r="A114" s="2">
        <v>108</v>
      </c>
      <c r="B114" s="2">
        <v>12</v>
      </c>
      <c r="E114" s="2" t="s">
        <v>173</v>
      </c>
      <c r="I114" s="2">
        <v>205140</v>
      </c>
      <c r="K114" s="2" t="s">
        <v>174</v>
      </c>
      <c r="L114" s="2">
        <v>1</v>
      </c>
      <c r="M114" s="2">
        <v>1002</v>
      </c>
      <c r="N114" s="2">
        <v>100</v>
      </c>
      <c r="O114" s="2">
        <v>100</v>
      </c>
      <c r="Q114" s="2">
        <v>33600</v>
      </c>
      <c r="R114" s="32">
        <v>33600</v>
      </c>
      <c r="AC114" s="2">
        <v>111</v>
      </c>
    </row>
    <row r="115" spans="1:29" x14ac:dyDescent="0.15">
      <c r="A115" s="2">
        <v>109</v>
      </c>
      <c r="B115" s="2">
        <v>12</v>
      </c>
      <c r="E115" s="2" t="s">
        <v>173</v>
      </c>
      <c r="I115" s="2">
        <v>205141</v>
      </c>
      <c r="K115" s="2" t="s">
        <v>175</v>
      </c>
      <c r="L115" s="2">
        <v>1</v>
      </c>
      <c r="M115" s="2">
        <v>1002</v>
      </c>
      <c r="N115" s="2">
        <v>100</v>
      </c>
      <c r="O115" s="2">
        <v>100</v>
      </c>
      <c r="Q115" s="2">
        <v>33600</v>
      </c>
      <c r="R115" s="32">
        <v>33600</v>
      </c>
      <c r="AC115" s="2">
        <v>112</v>
      </c>
    </row>
    <row r="116" spans="1:29" x14ac:dyDescent="0.15">
      <c r="A116" s="2">
        <v>110</v>
      </c>
      <c r="B116" s="2">
        <v>12</v>
      </c>
      <c r="E116" s="2" t="s">
        <v>173</v>
      </c>
      <c r="I116" s="2">
        <v>205142</v>
      </c>
      <c r="K116" s="2" t="s">
        <v>176</v>
      </c>
      <c r="L116" s="2">
        <v>1</v>
      </c>
      <c r="M116" s="2">
        <v>1002</v>
      </c>
      <c r="N116" s="2">
        <v>100</v>
      </c>
      <c r="O116" s="2">
        <v>100</v>
      </c>
      <c r="Q116" s="2">
        <v>33600</v>
      </c>
      <c r="R116" s="32">
        <v>33600</v>
      </c>
      <c r="AC116" s="2">
        <v>113</v>
      </c>
    </row>
    <row r="117" spans="1:29" x14ac:dyDescent="0.15">
      <c r="A117" s="2">
        <v>111</v>
      </c>
      <c r="B117" s="2">
        <v>12</v>
      </c>
      <c r="E117" s="2" t="s">
        <v>173</v>
      </c>
      <c r="I117" s="2">
        <v>205143</v>
      </c>
      <c r="K117" s="2" t="s">
        <v>177</v>
      </c>
      <c r="L117" s="2">
        <v>1</v>
      </c>
      <c r="M117" s="2">
        <v>1002</v>
      </c>
      <c r="N117" s="2">
        <v>100</v>
      </c>
      <c r="O117" s="2">
        <v>100</v>
      </c>
      <c r="Q117" s="2">
        <v>33600</v>
      </c>
      <c r="R117" s="32">
        <v>33600</v>
      </c>
      <c r="AC117" s="2">
        <v>114</v>
      </c>
    </row>
    <row r="118" spans="1:29" x14ac:dyDescent="0.15">
      <c r="A118" s="2">
        <v>112</v>
      </c>
      <c r="B118" s="2">
        <v>12</v>
      </c>
      <c r="E118" s="2" t="s">
        <v>173</v>
      </c>
      <c r="I118" s="2">
        <v>205144</v>
      </c>
      <c r="K118" s="2" t="s">
        <v>178</v>
      </c>
      <c r="L118" s="2">
        <v>1</v>
      </c>
      <c r="M118" s="2">
        <v>1002</v>
      </c>
      <c r="N118" s="2">
        <v>100</v>
      </c>
      <c r="O118" s="2">
        <v>100</v>
      </c>
      <c r="Q118" s="2">
        <v>33600</v>
      </c>
      <c r="R118" s="32">
        <v>33600</v>
      </c>
      <c r="AC118" s="2">
        <v>115</v>
      </c>
    </row>
    <row r="119" spans="1:29" x14ac:dyDescent="0.15">
      <c r="A119" s="2">
        <v>113</v>
      </c>
      <c r="B119" s="2">
        <v>12</v>
      </c>
      <c r="E119" s="2" t="s">
        <v>173</v>
      </c>
      <c r="I119" s="2">
        <v>205145</v>
      </c>
      <c r="K119" s="2" t="s">
        <v>179</v>
      </c>
      <c r="L119" s="2">
        <v>1</v>
      </c>
      <c r="M119" s="2">
        <v>1002</v>
      </c>
      <c r="N119" s="2">
        <v>100</v>
      </c>
      <c r="O119" s="2">
        <v>100</v>
      </c>
      <c r="Q119" s="2">
        <v>33600</v>
      </c>
      <c r="R119" s="32">
        <v>33600</v>
      </c>
      <c r="AC119" s="2">
        <v>116</v>
      </c>
    </row>
    <row r="120" spans="1:29" x14ac:dyDescent="0.15">
      <c r="A120" s="2">
        <v>114</v>
      </c>
      <c r="B120" s="2">
        <v>12</v>
      </c>
      <c r="E120" s="2" t="s">
        <v>173</v>
      </c>
      <c r="I120" s="2">
        <v>205146</v>
      </c>
      <c r="K120" s="2" t="s">
        <v>180</v>
      </c>
      <c r="L120" s="2">
        <v>1</v>
      </c>
      <c r="M120" s="2">
        <v>1002</v>
      </c>
      <c r="N120" s="2">
        <v>100</v>
      </c>
      <c r="O120" s="2">
        <v>100</v>
      </c>
      <c r="Q120" s="2">
        <v>33600</v>
      </c>
      <c r="R120" s="32">
        <v>33600</v>
      </c>
      <c r="AC120" s="2">
        <v>117</v>
      </c>
    </row>
    <row r="121" spans="1:29" x14ac:dyDescent="0.15">
      <c r="A121" s="2">
        <v>115</v>
      </c>
      <c r="B121" s="2">
        <v>12</v>
      </c>
      <c r="E121" s="2" t="s">
        <v>173</v>
      </c>
      <c r="I121" s="2">
        <v>205147</v>
      </c>
      <c r="K121" s="2" t="s">
        <v>181</v>
      </c>
      <c r="L121" s="2">
        <v>1</v>
      </c>
      <c r="M121" s="2">
        <v>1002</v>
      </c>
      <c r="N121" s="2">
        <v>100</v>
      </c>
      <c r="O121" s="2">
        <v>100</v>
      </c>
      <c r="Q121" s="2">
        <v>33600</v>
      </c>
      <c r="R121" s="32">
        <v>33600</v>
      </c>
      <c r="AC121" s="2">
        <v>118</v>
      </c>
    </row>
    <row r="122" spans="1:29" x14ac:dyDescent="0.15">
      <c r="A122" s="2">
        <v>116</v>
      </c>
      <c r="B122" s="2">
        <v>12</v>
      </c>
      <c r="E122" s="2" t="s">
        <v>173</v>
      </c>
      <c r="I122" s="2">
        <v>205148</v>
      </c>
      <c r="K122" s="2" t="s">
        <v>182</v>
      </c>
      <c r="L122" s="2">
        <v>1</v>
      </c>
      <c r="M122" s="2">
        <v>1002</v>
      </c>
      <c r="N122" s="2">
        <v>100</v>
      </c>
      <c r="O122" s="2">
        <v>100</v>
      </c>
      <c r="Q122" s="2">
        <v>33600</v>
      </c>
      <c r="R122" s="32">
        <v>33600</v>
      </c>
      <c r="AC122" s="2">
        <v>119</v>
      </c>
    </row>
    <row r="123" spans="1:29" x14ac:dyDescent="0.15">
      <c r="A123" s="2">
        <v>117</v>
      </c>
      <c r="B123" s="2">
        <v>12</v>
      </c>
      <c r="E123" s="2" t="s">
        <v>173</v>
      </c>
      <c r="I123" s="2">
        <v>205149</v>
      </c>
      <c r="K123" s="2" t="s">
        <v>183</v>
      </c>
      <c r="L123" s="2">
        <v>1</v>
      </c>
      <c r="M123" s="2">
        <v>1002</v>
      </c>
      <c r="N123" s="2">
        <v>100</v>
      </c>
      <c r="O123" s="2">
        <v>100</v>
      </c>
      <c r="Q123" s="2">
        <v>33600</v>
      </c>
      <c r="R123" s="32">
        <v>33600</v>
      </c>
      <c r="AC123" s="2">
        <v>120</v>
      </c>
    </row>
    <row r="124" spans="1:29" x14ac:dyDescent="0.15">
      <c r="A124" s="2">
        <v>118</v>
      </c>
      <c r="B124" s="2">
        <v>13</v>
      </c>
      <c r="E124" s="2" t="s">
        <v>184</v>
      </c>
      <c r="I124" s="2">
        <v>205150</v>
      </c>
      <c r="K124" s="2" t="s">
        <v>185</v>
      </c>
      <c r="L124" s="2">
        <v>1</v>
      </c>
      <c r="M124" s="2">
        <v>1002</v>
      </c>
      <c r="N124" s="2">
        <v>100</v>
      </c>
      <c r="O124" s="2">
        <v>100</v>
      </c>
      <c r="Q124" s="2">
        <v>45800</v>
      </c>
      <c r="R124" s="32">
        <v>45800</v>
      </c>
      <c r="AC124" s="2">
        <v>121</v>
      </c>
    </row>
    <row r="125" spans="1:29" x14ac:dyDescent="0.15">
      <c r="A125" s="2">
        <v>119</v>
      </c>
      <c r="B125" s="2">
        <v>13</v>
      </c>
      <c r="E125" s="2" t="s">
        <v>184</v>
      </c>
      <c r="I125" s="2">
        <v>205151</v>
      </c>
      <c r="K125" s="2" t="s">
        <v>186</v>
      </c>
      <c r="L125" s="2">
        <v>1</v>
      </c>
      <c r="M125" s="2">
        <v>1002</v>
      </c>
      <c r="N125" s="2">
        <v>100</v>
      </c>
      <c r="O125" s="2">
        <v>100</v>
      </c>
      <c r="Q125" s="2">
        <v>45800</v>
      </c>
      <c r="R125" s="32">
        <v>45800</v>
      </c>
      <c r="AC125" s="2">
        <v>122</v>
      </c>
    </row>
    <row r="126" spans="1:29" x14ac:dyDescent="0.15">
      <c r="A126" s="2">
        <v>120</v>
      </c>
      <c r="B126" s="2">
        <v>13</v>
      </c>
      <c r="E126" s="2" t="s">
        <v>184</v>
      </c>
      <c r="I126" s="2">
        <v>205152</v>
      </c>
      <c r="K126" s="2" t="s">
        <v>187</v>
      </c>
      <c r="L126" s="2">
        <v>1</v>
      </c>
      <c r="M126" s="2">
        <v>1002</v>
      </c>
      <c r="N126" s="2">
        <v>100</v>
      </c>
      <c r="O126" s="2">
        <v>100</v>
      </c>
      <c r="Q126" s="2">
        <v>45800</v>
      </c>
      <c r="R126" s="32">
        <v>45800</v>
      </c>
      <c r="AC126" s="2">
        <v>123</v>
      </c>
    </row>
    <row r="127" spans="1:29" x14ac:dyDescent="0.15">
      <c r="A127" s="2">
        <v>121</v>
      </c>
      <c r="B127" s="2">
        <v>13</v>
      </c>
      <c r="E127" s="2" t="s">
        <v>184</v>
      </c>
      <c r="I127" s="2">
        <v>205153</v>
      </c>
      <c r="K127" s="2" t="s">
        <v>188</v>
      </c>
      <c r="L127" s="2">
        <v>1</v>
      </c>
      <c r="M127" s="2">
        <v>1002</v>
      </c>
      <c r="N127" s="2">
        <v>100</v>
      </c>
      <c r="O127" s="2">
        <v>100</v>
      </c>
      <c r="Q127" s="2">
        <v>45800</v>
      </c>
      <c r="R127" s="32">
        <v>45800</v>
      </c>
      <c r="AC127" s="2">
        <v>124</v>
      </c>
    </row>
    <row r="128" spans="1:29" x14ac:dyDescent="0.15">
      <c r="A128" s="2">
        <v>122</v>
      </c>
      <c r="B128" s="2">
        <v>13</v>
      </c>
      <c r="E128" s="2" t="s">
        <v>184</v>
      </c>
      <c r="I128" s="2">
        <v>205154</v>
      </c>
      <c r="K128" s="2" t="s">
        <v>189</v>
      </c>
      <c r="L128" s="2">
        <v>1</v>
      </c>
      <c r="M128" s="2">
        <v>1002</v>
      </c>
      <c r="N128" s="2">
        <v>100</v>
      </c>
      <c r="O128" s="2">
        <v>100</v>
      </c>
      <c r="Q128" s="2">
        <v>45800</v>
      </c>
      <c r="R128" s="32">
        <v>45800</v>
      </c>
      <c r="AC128" s="2">
        <v>125</v>
      </c>
    </row>
    <row r="129" spans="1:29" x14ac:dyDescent="0.15">
      <c r="A129" s="2">
        <v>123</v>
      </c>
      <c r="B129" s="2">
        <v>13</v>
      </c>
      <c r="E129" s="2" t="s">
        <v>184</v>
      </c>
      <c r="I129" s="2">
        <v>205155</v>
      </c>
      <c r="K129" s="2" t="s">
        <v>190</v>
      </c>
      <c r="L129" s="2">
        <v>1</v>
      </c>
      <c r="M129" s="2">
        <v>1002</v>
      </c>
      <c r="N129" s="2">
        <v>100</v>
      </c>
      <c r="O129" s="2">
        <v>100</v>
      </c>
      <c r="Q129" s="2">
        <v>45800</v>
      </c>
      <c r="R129" s="32">
        <v>45800</v>
      </c>
      <c r="AC129" s="2">
        <v>126</v>
      </c>
    </row>
    <row r="130" spans="1:29" x14ac:dyDescent="0.15">
      <c r="A130" s="2">
        <v>124</v>
      </c>
      <c r="B130" s="2">
        <v>13</v>
      </c>
      <c r="E130" s="2" t="s">
        <v>184</v>
      </c>
      <c r="I130" s="2">
        <v>205156</v>
      </c>
      <c r="K130" s="2" t="s">
        <v>191</v>
      </c>
      <c r="L130" s="2">
        <v>1</v>
      </c>
      <c r="M130" s="2">
        <v>1002</v>
      </c>
      <c r="N130" s="2">
        <v>100</v>
      </c>
      <c r="O130" s="2">
        <v>100</v>
      </c>
      <c r="Q130" s="2">
        <v>45800</v>
      </c>
      <c r="R130" s="32">
        <v>45800</v>
      </c>
      <c r="AC130" s="2">
        <v>127</v>
      </c>
    </row>
    <row r="131" spans="1:29" x14ac:dyDescent="0.15">
      <c r="A131" s="2">
        <v>125</v>
      </c>
      <c r="B131" s="2">
        <v>13</v>
      </c>
      <c r="E131" s="2" t="s">
        <v>184</v>
      </c>
      <c r="I131" s="2">
        <v>205157</v>
      </c>
      <c r="K131" s="2" t="s">
        <v>192</v>
      </c>
      <c r="L131" s="2">
        <v>1</v>
      </c>
      <c r="M131" s="2">
        <v>1002</v>
      </c>
      <c r="N131" s="2">
        <v>100</v>
      </c>
      <c r="O131" s="2">
        <v>100</v>
      </c>
      <c r="Q131" s="2">
        <v>45800</v>
      </c>
      <c r="R131" s="32">
        <v>45800</v>
      </c>
      <c r="AC131" s="2">
        <v>128</v>
      </c>
    </row>
    <row r="132" spans="1:29" x14ac:dyDescent="0.15">
      <c r="A132" s="2">
        <v>126</v>
      </c>
      <c r="B132" s="2">
        <v>13</v>
      </c>
      <c r="E132" s="2" t="s">
        <v>184</v>
      </c>
      <c r="I132" s="2">
        <v>205158</v>
      </c>
      <c r="K132" s="2" t="s">
        <v>193</v>
      </c>
      <c r="L132" s="2">
        <v>1</v>
      </c>
      <c r="M132" s="2">
        <v>1002</v>
      </c>
      <c r="N132" s="2">
        <v>100</v>
      </c>
      <c r="O132" s="2">
        <v>100</v>
      </c>
      <c r="Q132" s="2">
        <v>45800</v>
      </c>
      <c r="R132" s="32">
        <v>45800</v>
      </c>
      <c r="AC132" s="2">
        <v>129</v>
      </c>
    </row>
    <row r="133" spans="1:29" x14ac:dyDescent="0.15">
      <c r="A133" s="2">
        <v>127</v>
      </c>
      <c r="B133" s="2">
        <v>13</v>
      </c>
      <c r="E133" s="2" t="s">
        <v>184</v>
      </c>
      <c r="I133" s="2">
        <v>205159</v>
      </c>
      <c r="K133" s="2" t="s">
        <v>194</v>
      </c>
      <c r="L133" s="2">
        <v>1</v>
      </c>
      <c r="M133" s="2">
        <v>1002</v>
      </c>
      <c r="N133" s="2">
        <v>100</v>
      </c>
      <c r="O133" s="2">
        <v>100</v>
      </c>
      <c r="Q133" s="2">
        <v>45800</v>
      </c>
      <c r="R133" s="32">
        <v>45800</v>
      </c>
      <c r="AC133" s="2">
        <v>130</v>
      </c>
    </row>
    <row r="134" spans="1:29" x14ac:dyDescent="0.15">
      <c r="A134" s="2">
        <v>128</v>
      </c>
      <c r="B134" s="2">
        <v>14</v>
      </c>
      <c r="E134" s="2" t="s">
        <v>195</v>
      </c>
      <c r="I134" s="2">
        <v>205160</v>
      </c>
      <c r="K134" s="2" t="s">
        <v>196</v>
      </c>
      <c r="L134" s="2">
        <v>1</v>
      </c>
      <c r="M134" s="2">
        <v>1002</v>
      </c>
      <c r="N134" s="2">
        <v>100</v>
      </c>
      <c r="O134" s="2">
        <v>100</v>
      </c>
      <c r="Q134" s="2">
        <v>58800</v>
      </c>
      <c r="R134" s="32">
        <v>58800</v>
      </c>
      <c r="AC134" s="2">
        <v>131</v>
      </c>
    </row>
    <row r="135" spans="1:29" x14ac:dyDescent="0.15">
      <c r="A135" s="2">
        <v>129</v>
      </c>
      <c r="B135" s="2">
        <v>14</v>
      </c>
      <c r="E135" s="2" t="s">
        <v>195</v>
      </c>
      <c r="I135" s="2">
        <v>205161</v>
      </c>
      <c r="K135" s="2" t="s">
        <v>197</v>
      </c>
      <c r="L135" s="2">
        <v>1</v>
      </c>
      <c r="M135" s="2">
        <v>1002</v>
      </c>
      <c r="N135" s="2">
        <v>100</v>
      </c>
      <c r="O135" s="2">
        <v>100</v>
      </c>
      <c r="Q135" s="2">
        <v>58800</v>
      </c>
      <c r="R135" s="32">
        <v>58800</v>
      </c>
      <c r="AC135" s="2">
        <v>132</v>
      </c>
    </row>
    <row r="136" spans="1:29" x14ac:dyDescent="0.15">
      <c r="A136" s="2">
        <v>130</v>
      </c>
      <c r="B136" s="2">
        <v>14</v>
      </c>
      <c r="E136" s="2" t="s">
        <v>195</v>
      </c>
      <c r="I136" s="2">
        <v>205162</v>
      </c>
      <c r="K136" s="2" t="s">
        <v>198</v>
      </c>
      <c r="L136" s="2">
        <v>1</v>
      </c>
      <c r="M136" s="2">
        <v>1002</v>
      </c>
      <c r="N136" s="2">
        <v>100</v>
      </c>
      <c r="O136" s="2">
        <v>100</v>
      </c>
      <c r="Q136" s="2">
        <v>58800</v>
      </c>
      <c r="R136" s="32">
        <v>58800</v>
      </c>
      <c r="AC136" s="2">
        <v>133</v>
      </c>
    </row>
    <row r="137" spans="1:29" x14ac:dyDescent="0.15">
      <c r="A137" s="2">
        <v>131</v>
      </c>
      <c r="B137" s="2">
        <v>14</v>
      </c>
      <c r="E137" s="2" t="s">
        <v>195</v>
      </c>
      <c r="I137" s="2">
        <v>205163</v>
      </c>
      <c r="K137" s="2" t="s">
        <v>199</v>
      </c>
      <c r="L137" s="2">
        <v>1</v>
      </c>
      <c r="M137" s="2">
        <v>1002</v>
      </c>
      <c r="N137" s="2">
        <v>100</v>
      </c>
      <c r="O137" s="2">
        <v>100</v>
      </c>
      <c r="Q137" s="2">
        <v>58800</v>
      </c>
      <c r="R137" s="32">
        <v>58800</v>
      </c>
      <c r="AC137" s="2">
        <v>134</v>
      </c>
    </row>
    <row r="138" spans="1:29" x14ac:dyDescent="0.15">
      <c r="A138" s="2">
        <v>132</v>
      </c>
      <c r="B138" s="2">
        <v>14</v>
      </c>
      <c r="E138" s="2" t="s">
        <v>195</v>
      </c>
      <c r="I138" s="2">
        <v>205164</v>
      </c>
      <c r="K138" s="2" t="s">
        <v>200</v>
      </c>
      <c r="L138" s="2">
        <v>1</v>
      </c>
      <c r="M138" s="2">
        <v>1002</v>
      </c>
      <c r="N138" s="2">
        <v>100</v>
      </c>
      <c r="O138" s="2">
        <v>100</v>
      </c>
      <c r="Q138" s="2">
        <v>58800</v>
      </c>
      <c r="R138" s="32">
        <v>58800</v>
      </c>
      <c r="AC138" s="2">
        <v>135</v>
      </c>
    </row>
    <row r="139" spans="1:29" x14ac:dyDescent="0.15">
      <c r="A139" s="2">
        <v>133</v>
      </c>
      <c r="B139" s="2">
        <v>14</v>
      </c>
      <c r="E139" s="2" t="s">
        <v>195</v>
      </c>
      <c r="I139" s="2">
        <v>205165</v>
      </c>
      <c r="K139" s="2" t="s">
        <v>201</v>
      </c>
      <c r="L139" s="2">
        <v>1</v>
      </c>
      <c r="M139" s="2">
        <v>1002</v>
      </c>
      <c r="N139" s="2">
        <v>100</v>
      </c>
      <c r="O139" s="2">
        <v>100</v>
      </c>
      <c r="Q139" s="2">
        <v>58800</v>
      </c>
      <c r="R139" s="32">
        <v>58800</v>
      </c>
      <c r="AC139" s="2">
        <v>136</v>
      </c>
    </row>
    <row r="140" spans="1:29" x14ac:dyDescent="0.15">
      <c r="A140" s="2">
        <v>134</v>
      </c>
      <c r="B140" s="2">
        <v>14</v>
      </c>
      <c r="E140" s="2" t="s">
        <v>195</v>
      </c>
      <c r="I140" s="2">
        <v>205166</v>
      </c>
      <c r="K140" s="2" t="s">
        <v>202</v>
      </c>
      <c r="L140" s="2">
        <v>1</v>
      </c>
      <c r="M140" s="2">
        <v>1002</v>
      </c>
      <c r="N140" s="2">
        <v>100</v>
      </c>
      <c r="O140" s="2">
        <v>100</v>
      </c>
      <c r="Q140" s="2">
        <v>58800</v>
      </c>
      <c r="R140" s="32">
        <v>58800</v>
      </c>
      <c r="AC140" s="2">
        <v>137</v>
      </c>
    </row>
    <row r="141" spans="1:29" x14ac:dyDescent="0.15">
      <c r="A141" s="2">
        <v>135</v>
      </c>
      <c r="B141" s="2">
        <v>14</v>
      </c>
      <c r="E141" s="2" t="s">
        <v>195</v>
      </c>
      <c r="I141" s="2">
        <v>205167</v>
      </c>
      <c r="K141" s="2" t="s">
        <v>203</v>
      </c>
      <c r="L141" s="2">
        <v>1</v>
      </c>
      <c r="M141" s="2">
        <v>1002</v>
      </c>
      <c r="N141" s="2">
        <v>100</v>
      </c>
      <c r="O141" s="2">
        <v>100</v>
      </c>
      <c r="Q141" s="2">
        <v>58800</v>
      </c>
      <c r="R141" s="32">
        <v>58800</v>
      </c>
      <c r="AC141" s="2">
        <v>138</v>
      </c>
    </row>
    <row r="142" spans="1:29" x14ac:dyDescent="0.15">
      <c r="A142" s="2">
        <v>136</v>
      </c>
      <c r="B142" s="2">
        <v>14</v>
      </c>
      <c r="E142" s="2" t="s">
        <v>195</v>
      </c>
      <c r="I142" s="2">
        <v>205168</v>
      </c>
      <c r="K142" s="2" t="s">
        <v>204</v>
      </c>
      <c r="L142" s="2">
        <v>1</v>
      </c>
      <c r="M142" s="2">
        <v>1002</v>
      </c>
      <c r="N142" s="2">
        <v>100</v>
      </c>
      <c r="O142" s="2">
        <v>100</v>
      </c>
      <c r="Q142" s="2">
        <v>58800</v>
      </c>
      <c r="R142" s="32">
        <v>58800</v>
      </c>
      <c r="AC142" s="2">
        <v>139</v>
      </c>
    </row>
    <row r="143" spans="1:29" x14ac:dyDescent="0.15">
      <c r="A143" s="2">
        <v>137</v>
      </c>
      <c r="B143" s="2">
        <v>14</v>
      </c>
      <c r="E143" s="2" t="s">
        <v>195</v>
      </c>
      <c r="I143" s="2">
        <v>205169</v>
      </c>
      <c r="K143" s="2" t="s">
        <v>205</v>
      </c>
      <c r="L143" s="2">
        <v>1</v>
      </c>
      <c r="M143" s="2">
        <v>1002</v>
      </c>
      <c r="N143" s="2">
        <v>100</v>
      </c>
      <c r="O143" s="2">
        <v>100</v>
      </c>
      <c r="Q143" s="2">
        <v>58800</v>
      </c>
      <c r="R143" s="32">
        <v>58800</v>
      </c>
      <c r="AC143" s="2">
        <v>140</v>
      </c>
    </row>
    <row r="144" spans="1:29" x14ac:dyDescent="0.15">
      <c r="B144" s="41">
        <v>15</v>
      </c>
      <c r="E144" s="41" t="s">
        <v>206</v>
      </c>
      <c r="F144" s="41">
        <v>1</v>
      </c>
      <c r="I144" s="41">
        <v>3</v>
      </c>
      <c r="K144" s="41" t="s">
        <v>207</v>
      </c>
      <c r="L144" s="41">
        <v>2000</v>
      </c>
      <c r="M144" s="41">
        <v>1002</v>
      </c>
      <c r="N144" s="41">
        <v>100</v>
      </c>
      <c r="O144" s="41">
        <v>100</v>
      </c>
      <c r="Q144" s="41">
        <v>6</v>
      </c>
      <c r="R144" s="41">
        <v>6</v>
      </c>
      <c r="AB144" s="2"/>
      <c r="AC144" s="2">
        <v>141</v>
      </c>
    </row>
    <row r="145" spans="2:29" x14ac:dyDescent="0.15">
      <c r="B145" s="41">
        <v>15</v>
      </c>
      <c r="E145" s="41" t="s">
        <v>208</v>
      </c>
      <c r="F145" s="41">
        <v>1</v>
      </c>
      <c r="I145" s="41">
        <v>1232</v>
      </c>
      <c r="K145" s="41" t="s">
        <v>62</v>
      </c>
      <c r="L145" s="41">
        <v>30</v>
      </c>
      <c r="M145" s="41">
        <v>1002</v>
      </c>
      <c r="N145" s="41">
        <v>100</v>
      </c>
      <c r="O145" s="41">
        <v>100</v>
      </c>
      <c r="Q145" s="41">
        <v>10</v>
      </c>
      <c r="R145" s="41">
        <v>10</v>
      </c>
      <c r="AB145" s="2"/>
      <c r="AC145" s="2">
        <v>142</v>
      </c>
    </row>
    <row r="146" spans="2:29" x14ac:dyDescent="0.15">
      <c r="B146" s="41">
        <v>15</v>
      </c>
      <c r="E146" s="41" t="s">
        <v>209</v>
      </c>
      <c r="F146" s="41">
        <v>1</v>
      </c>
      <c r="I146" s="41">
        <v>205052</v>
      </c>
      <c r="K146" s="41" t="s">
        <v>77</v>
      </c>
      <c r="L146" s="41">
        <v>1</v>
      </c>
      <c r="M146" s="41">
        <v>1002</v>
      </c>
      <c r="N146" s="41">
        <v>100</v>
      </c>
      <c r="O146" s="41">
        <v>100</v>
      </c>
      <c r="Q146" s="41">
        <v>26</v>
      </c>
      <c r="R146" s="41">
        <v>26</v>
      </c>
      <c r="AB146" s="2"/>
      <c r="AC146" s="2">
        <v>143</v>
      </c>
    </row>
    <row r="147" spans="2:29" x14ac:dyDescent="0.15">
      <c r="B147" s="41">
        <v>15</v>
      </c>
      <c r="E147" s="41" t="s">
        <v>210</v>
      </c>
      <c r="F147" s="41">
        <v>1</v>
      </c>
      <c r="I147" s="41">
        <v>3</v>
      </c>
      <c r="K147" s="41" t="s">
        <v>207</v>
      </c>
      <c r="L147" s="41">
        <v>4000</v>
      </c>
      <c r="M147" s="41">
        <v>1002</v>
      </c>
      <c r="N147" s="41">
        <v>100</v>
      </c>
      <c r="O147" s="41">
        <v>100</v>
      </c>
      <c r="Q147" s="41">
        <v>13</v>
      </c>
      <c r="R147" s="41">
        <v>13</v>
      </c>
      <c r="AB147" s="2"/>
      <c r="AC147" s="2">
        <v>144</v>
      </c>
    </row>
    <row r="148" spans="2:29" x14ac:dyDescent="0.15">
      <c r="B148" s="41">
        <v>15</v>
      </c>
      <c r="E148" s="41" t="s">
        <v>211</v>
      </c>
      <c r="F148" s="41">
        <v>1</v>
      </c>
      <c r="I148" s="41">
        <v>205068</v>
      </c>
      <c r="K148" s="41" t="s">
        <v>94</v>
      </c>
      <c r="L148" s="41">
        <v>1</v>
      </c>
      <c r="M148" s="41">
        <v>1002</v>
      </c>
      <c r="N148" s="41">
        <v>100</v>
      </c>
      <c r="O148" s="41">
        <v>100</v>
      </c>
      <c r="Q148" s="41">
        <v>51</v>
      </c>
      <c r="R148" s="41">
        <v>51</v>
      </c>
      <c r="AB148" s="2"/>
      <c r="AC148" s="2">
        <v>145</v>
      </c>
    </row>
    <row r="149" spans="2:29" x14ac:dyDescent="0.15">
      <c r="B149" s="41">
        <v>15</v>
      </c>
      <c r="E149" s="41" t="s">
        <v>212</v>
      </c>
      <c r="F149" s="41">
        <v>1</v>
      </c>
      <c r="I149" s="41">
        <v>1232</v>
      </c>
      <c r="K149" s="41" t="s">
        <v>62</v>
      </c>
      <c r="L149" s="41">
        <v>40</v>
      </c>
      <c r="M149" s="41">
        <v>1002</v>
      </c>
      <c r="N149" s="41">
        <v>100</v>
      </c>
      <c r="O149" s="41">
        <v>100</v>
      </c>
      <c r="Q149" s="41">
        <v>16</v>
      </c>
      <c r="R149" s="41">
        <v>16</v>
      </c>
      <c r="AB149" s="2"/>
      <c r="AC149" s="2">
        <v>146</v>
      </c>
    </row>
    <row r="150" spans="2:29" x14ac:dyDescent="0.15">
      <c r="B150" s="41">
        <v>15</v>
      </c>
      <c r="E150" s="41" t="s">
        <v>107</v>
      </c>
      <c r="F150" s="41">
        <v>1</v>
      </c>
      <c r="I150" s="41">
        <v>3</v>
      </c>
      <c r="K150" s="41" t="s">
        <v>207</v>
      </c>
      <c r="L150" s="41">
        <v>6000</v>
      </c>
      <c r="M150" s="41">
        <v>1002</v>
      </c>
      <c r="N150" s="41">
        <v>100</v>
      </c>
      <c r="O150" s="41">
        <v>100</v>
      </c>
      <c r="Q150" s="41">
        <v>19</v>
      </c>
      <c r="R150" s="41">
        <v>19</v>
      </c>
      <c r="AB150" s="2"/>
      <c r="AC150" s="2">
        <v>147</v>
      </c>
    </row>
    <row r="151" spans="2:29" x14ac:dyDescent="0.15">
      <c r="B151" s="41">
        <v>15</v>
      </c>
      <c r="E151" s="41" t="s">
        <v>107</v>
      </c>
      <c r="F151" s="41">
        <v>1</v>
      </c>
      <c r="I151" s="41">
        <v>3</v>
      </c>
      <c r="K151" s="41" t="s">
        <v>207</v>
      </c>
      <c r="L151" s="41">
        <v>8000</v>
      </c>
      <c r="M151" s="41">
        <v>1002</v>
      </c>
      <c r="N151" s="41">
        <v>100</v>
      </c>
      <c r="O151" s="41">
        <v>100</v>
      </c>
      <c r="Q151" s="41">
        <v>25</v>
      </c>
      <c r="R151" s="41">
        <v>25</v>
      </c>
      <c r="AB151" s="2"/>
      <c r="AC151" s="2">
        <v>148</v>
      </c>
    </row>
    <row r="152" spans="2:29" x14ac:dyDescent="0.15">
      <c r="B152" s="41">
        <v>15</v>
      </c>
      <c r="E152" s="41" t="s">
        <v>213</v>
      </c>
      <c r="F152" s="41">
        <v>1</v>
      </c>
      <c r="I152" s="41">
        <v>1232</v>
      </c>
      <c r="K152" s="41" t="s">
        <v>62</v>
      </c>
      <c r="L152" s="41">
        <v>50</v>
      </c>
      <c r="M152" s="41">
        <v>1002</v>
      </c>
      <c r="N152" s="41">
        <v>100</v>
      </c>
      <c r="O152" s="41">
        <v>100</v>
      </c>
      <c r="Q152" s="41">
        <v>19</v>
      </c>
      <c r="R152" s="41">
        <v>19</v>
      </c>
      <c r="AB152" s="2"/>
      <c r="AC152" s="2">
        <v>149</v>
      </c>
    </row>
    <row r="153" spans="2:29" x14ac:dyDescent="0.15">
      <c r="B153" s="41">
        <v>15</v>
      </c>
      <c r="E153" s="41" t="s">
        <v>213</v>
      </c>
      <c r="F153" s="41">
        <v>1</v>
      </c>
      <c r="I153" s="41">
        <v>1232</v>
      </c>
      <c r="K153" s="41" t="s">
        <v>62</v>
      </c>
      <c r="L153" s="41">
        <v>60</v>
      </c>
      <c r="M153" s="41">
        <v>1002</v>
      </c>
      <c r="N153" s="41">
        <v>100</v>
      </c>
      <c r="O153" s="41">
        <v>100</v>
      </c>
      <c r="Q153" s="41">
        <v>22</v>
      </c>
      <c r="R153" s="41">
        <v>22</v>
      </c>
      <c r="AB153" s="2"/>
      <c r="AC153" s="2">
        <v>150</v>
      </c>
    </row>
    <row r="154" spans="2:29" x14ac:dyDescent="0.15">
      <c r="B154" s="41">
        <v>15</v>
      </c>
      <c r="E154" s="41" t="s">
        <v>214</v>
      </c>
      <c r="F154" s="41">
        <v>1</v>
      </c>
      <c r="I154" s="41">
        <v>1232</v>
      </c>
      <c r="K154" s="41" t="s">
        <v>215</v>
      </c>
      <c r="L154" s="41">
        <v>120</v>
      </c>
      <c r="M154" s="41">
        <v>1002</v>
      </c>
      <c r="N154" s="41">
        <v>100</v>
      </c>
      <c r="O154" s="41">
        <v>100</v>
      </c>
      <c r="Q154" s="41">
        <v>30</v>
      </c>
      <c r="R154" s="41">
        <v>30</v>
      </c>
      <c r="AB154" s="2"/>
      <c r="AC154" s="2">
        <v>151</v>
      </c>
    </row>
    <row r="155" spans="2:29" x14ac:dyDescent="0.15">
      <c r="B155" s="41">
        <v>15</v>
      </c>
      <c r="E155" s="41" t="s">
        <v>118</v>
      </c>
      <c r="F155" s="41">
        <v>1</v>
      </c>
      <c r="I155" s="41">
        <v>205079</v>
      </c>
      <c r="K155" s="41" t="s">
        <v>106</v>
      </c>
      <c r="L155" s="41">
        <v>1</v>
      </c>
      <c r="M155" s="41">
        <v>1002</v>
      </c>
      <c r="N155" s="41">
        <v>100</v>
      </c>
      <c r="O155" s="41">
        <v>100</v>
      </c>
      <c r="Q155" s="41">
        <v>120</v>
      </c>
      <c r="R155" s="41">
        <v>120</v>
      </c>
      <c r="AB155" s="2"/>
      <c r="AC155" s="2">
        <v>152</v>
      </c>
    </row>
    <row r="156" spans="2:29" x14ac:dyDescent="0.15">
      <c r="B156" s="41">
        <v>15</v>
      </c>
      <c r="E156" s="41" t="s">
        <v>216</v>
      </c>
      <c r="F156" s="41">
        <v>1</v>
      </c>
      <c r="I156" s="41">
        <v>3</v>
      </c>
      <c r="K156" s="41" t="s">
        <v>207</v>
      </c>
      <c r="L156" s="41">
        <v>10000</v>
      </c>
      <c r="M156" s="41">
        <v>1002</v>
      </c>
      <c r="N156" s="41">
        <v>100</v>
      </c>
      <c r="O156" s="41">
        <v>100</v>
      </c>
      <c r="Q156" s="41">
        <v>31</v>
      </c>
      <c r="R156" s="41">
        <v>31</v>
      </c>
      <c r="AB156" s="2"/>
      <c r="AC156" s="2">
        <v>153</v>
      </c>
    </row>
    <row r="157" spans="2:29" x14ac:dyDescent="0.15">
      <c r="B157" s="41">
        <v>15</v>
      </c>
      <c r="E157" s="41" t="s">
        <v>216</v>
      </c>
      <c r="F157" s="41">
        <v>1</v>
      </c>
      <c r="I157" s="41">
        <v>3</v>
      </c>
      <c r="K157" s="41" t="s">
        <v>207</v>
      </c>
      <c r="L157" s="41">
        <v>12000</v>
      </c>
      <c r="M157" s="41">
        <v>1002</v>
      </c>
      <c r="N157" s="41">
        <v>100</v>
      </c>
      <c r="O157" s="41">
        <v>100</v>
      </c>
      <c r="Q157" s="41">
        <v>37</v>
      </c>
      <c r="R157" s="41">
        <v>37</v>
      </c>
      <c r="AB157" s="2"/>
      <c r="AC157" s="2">
        <v>154</v>
      </c>
    </row>
    <row r="158" spans="2:29" x14ac:dyDescent="0.15">
      <c r="B158" s="41">
        <v>15</v>
      </c>
      <c r="E158" s="41" t="s">
        <v>129</v>
      </c>
      <c r="F158" s="41">
        <v>1</v>
      </c>
      <c r="I158" s="41">
        <v>1232</v>
      </c>
      <c r="K158" s="41" t="s">
        <v>62</v>
      </c>
      <c r="L158" s="41">
        <v>150</v>
      </c>
      <c r="M158" s="41">
        <v>1002</v>
      </c>
      <c r="N158" s="41">
        <v>100</v>
      </c>
      <c r="O158" s="41">
        <v>100</v>
      </c>
      <c r="Q158" s="41">
        <v>35</v>
      </c>
      <c r="R158" s="41">
        <v>35</v>
      </c>
      <c r="AB158" s="2"/>
      <c r="AC158" s="2">
        <v>155</v>
      </c>
    </row>
    <row r="159" spans="2:29" x14ac:dyDescent="0.15">
      <c r="B159" s="41">
        <v>15</v>
      </c>
      <c r="E159" s="41" t="s">
        <v>129</v>
      </c>
      <c r="F159" s="41">
        <v>1</v>
      </c>
      <c r="I159" s="41">
        <v>1232</v>
      </c>
      <c r="K159" s="41" t="s">
        <v>62</v>
      </c>
      <c r="L159" s="41">
        <v>200</v>
      </c>
      <c r="M159" s="41">
        <v>1002</v>
      </c>
      <c r="N159" s="41">
        <v>100</v>
      </c>
      <c r="O159" s="41">
        <v>100</v>
      </c>
      <c r="Q159" s="41">
        <v>40</v>
      </c>
      <c r="R159" s="41">
        <v>40</v>
      </c>
      <c r="AB159" s="2"/>
      <c r="AC159" s="2">
        <v>156</v>
      </c>
    </row>
    <row r="160" spans="2:29" x14ac:dyDescent="0.15">
      <c r="B160" s="41">
        <v>15</v>
      </c>
      <c r="E160" s="41" t="s">
        <v>217</v>
      </c>
      <c r="F160" s="41">
        <v>1</v>
      </c>
      <c r="I160" s="41">
        <v>205079</v>
      </c>
      <c r="K160" s="41" t="s">
        <v>106</v>
      </c>
      <c r="L160" s="41">
        <v>1</v>
      </c>
      <c r="M160" s="41">
        <v>1002</v>
      </c>
      <c r="N160" s="41">
        <v>100</v>
      </c>
      <c r="O160" s="41">
        <v>100</v>
      </c>
      <c r="Q160" s="41">
        <v>220</v>
      </c>
      <c r="R160" s="41">
        <v>220</v>
      </c>
      <c r="AB160" s="2"/>
      <c r="AC160" s="2">
        <v>157</v>
      </c>
    </row>
    <row r="161" spans="1:29" x14ac:dyDescent="0.15">
      <c r="B161" s="41">
        <v>15</v>
      </c>
      <c r="E161" s="41" t="s">
        <v>218</v>
      </c>
      <c r="F161" s="41">
        <v>1</v>
      </c>
      <c r="I161" s="41">
        <v>205090</v>
      </c>
      <c r="K161" s="41" t="s">
        <v>119</v>
      </c>
      <c r="L161" s="41">
        <v>1</v>
      </c>
      <c r="M161" s="41">
        <v>1002</v>
      </c>
      <c r="N161" s="41">
        <v>100</v>
      </c>
      <c r="O161" s="41">
        <v>100</v>
      </c>
      <c r="Q161" s="41">
        <v>400</v>
      </c>
      <c r="R161" s="41">
        <v>400</v>
      </c>
      <c r="AB161" s="2"/>
      <c r="AC161" s="2">
        <v>158</v>
      </c>
    </row>
    <row r="162" spans="1:29" x14ac:dyDescent="0.15">
      <c r="B162" s="41">
        <v>15</v>
      </c>
      <c r="E162" s="41" t="s">
        <v>219</v>
      </c>
      <c r="F162" s="41">
        <v>1</v>
      </c>
      <c r="I162" s="41">
        <v>1232</v>
      </c>
      <c r="K162" s="41" t="s">
        <v>62</v>
      </c>
      <c r="L162" s="41">
        <v>300</v>
      </c>
      <c r="M162" s="41">
        <v>1002</v>
      </c>
      <c r="N162" s="41">
        <v>100</v>
      </c>
      <c r="O162" s="41">
        <v>100</v>
      </c>
      <c r="Q162" s="41">
        <v>51</v>
      </c>
      <c r="R162" s="41">
        <v>51</v>
      </c>
      <c r="AB162" s="2"/>
      <c r="AC162" s="2">
        <v>159</v>
      </c>
    </row>
    <row r="163" spans="1:29" x14ac:dyDescent="0.15">
      <c r="B163" s="41">
        <v>15</v>
      </c>
      <c r="E163" s="41" t="s">
        <v>220</v>
      </c>
      <c r="F163" s="41">
        <v>1</v>
      </c>
      <c r="I163" s="41">
        <v>205109</v>
      </c>
      <c r="K163" s="41" t="s">
        <v>139</v>
      </c>
      <c r="L163" s="41">
        <v>1</v>
      </c>
      <c r="M163" s="41">
        <v>1002</v>
      </c>
      <c r="N163" s="41">
        <v>100</v>
      </c>
      <c r="O163" s="41">
        <v>100</v>
      </c>
      <c r="Q163" s="41">
        <v>720</v>
      </c>
      <c r="R163" s="41">
        <v>720</v>
      </c>
      <c r="AB163" s="2"/>
      <c r="AC163" s="2">
        <v>160</v>
      </c>
    </row>
    <row r="164" spans="1:29" x14ac:dyDescent="0.15">
      <c r="B164" s="41">
        <v>15</v>
      </c>
      <c r="E164" s="41" t="s">
        <v>162</v>
      </c>
      <c r="F164" s="41">
        <v>1</v>
      </c>
      <c r="I164" s="41">
        <v>1232</v>
      </c>
      <c r="K164" s="41" t="s">
        <v>62</v>
      </c>
      <c r="L164" s="41">
        <v>400</v>
      </c>
      <c r="M164" s="41">
        <v>1002</v>
      </c>
      <c r="N164" s="41">
        <v>100</v>
      </c>
      <c r="O164" s="41">
        <v>100</v>
      </c>
      <c r="Q164" s="41">
        <v>81</v>
      </c>
      <c r="R164" s="41">
        <v>81</v>
      </c>
      <c r="AB164" s="2"/>
      <c r="AC164" s="2">
        <v>161</v>
      </c>
    </row>
    <row r="165" spans="1:29" x14ac:dyDescent="0.15">
      <c r="B165" s="41">
        <v>15</v>
      </c>
      <c r="E165" s="41" t="s">
        <v>221</v>
      </c>
      <c r="F165" s="41">
        <v>1</v>
      </c>
      <c r="I165" s="41">
        <v>205110</v>
      </c>
      <c r="K165" s="41" t="s">
        <v>141</v>
      </c>
      <c r="L165" s="41">
        <v>1</v>
      </c>
      <c r="M165" s="41">
        <v>1002</v>
      </c>
      <c r="N165" s="41">
        <v>100</v>
      </c>
      <c r="O165" s="41">
        <v>100</v>
      </c>
      <c r="Q165" s="41">
        <v>1520</v>
      </c>
      <c r="R165" s="41">
        <v>1520</v>
      </c>
      <c r="AB165" s="2"/>
      <c r="AC165" s="2">
        <v>162</v>
      </c>
    </row>
    <row r="166" spans="1:29" x14ac:dyDescent="0.15">
      <c r="B166" s="41">
        <v>15</v>
      </c>
      <c r="E166" s="41" t="s">
        <v>222</v>
      </c>
      <c r="F166" s="41">
        <v>1</v>
      </c>
      <c r="I166" s="41">
        <v>3</v>
      </c>
      <c r="K166" s="41" t="s">
        <v>207</v>
      </c>
      <c r="L166" s="41">
        <v>14000</v>
      </c>
      <c r="M166" s="41">
        <v>1002</v>
      </c>
      <c r="N166" s="41">
        <v>100</v>
      </c>
      <c r="O166" s="41">
        <v>100</v>
      </c>
      <c r="Q166" s="41">
        <v>61</v>
      </c>
      <c r="R166" s="41">
        <v>61</v>
      </c>
      <c r="AB166" s="2"/>
      <c r="AC166" s="2">
        <v>163</v>
      </c>
    </row>
    <row r="167" spans="1:29" x14ac:dyDescent="0.15">
      <c r="B167" s="41">
        <v>15</v>
      </c>
      <c r="E167" s="41" t="s">
        <v>195</v>
      </c>
      <c r="F167" s="41">
        <v>1</v>
      </c>
      <c r="I167" s="41">
        <v>1232</v>
      </c>
      <c r="K167" s="41" t="s">
        <v>62</v>
      </c>
      <c r="L167" s="41">
        <v>500</v>
      </c>
      <c r="M167" s="41">
        <v>1002</v>
      </c>
      <c r="N167" s="41">
        <v>100</v>
      </c>
      <c r="O167" s="41">
        <v>100</v>
      </c>
      <c r="Q167" s="41">
        <v>120</v>
      </c>
      <c r="R167" s="41">
        <v>120</v>
      </c>
      <c r="AB167" s="2"/>
      <c r="AC167" s="2">
        <v>164</v>
      </c>
    </row>
    <row r="168" spans="1:29" x14ac:dyDescent="0.15">
      <c r="B168" s="41">
        <v>15</v>
      </c>
      <c r="E168" s="41" t="s">
        <v>223</v>
      </c>
      <c r="F168" s="41">
        <v>1</v>
      </c>
      <c r="I168" s="41">
        <v>3</v>
      </c>
      <c r="K168" s="41" t="s">
        <v>207</v>
      </c>
      <c r="L168" s="41">
        <v>16000</v>
      </c>
      <c r="M168" s="41">
        <v>1002</v>
      </c>
      <c r="N168" s="41">
        <v>100</v>
      </c>
      <c r="O168" s="41">
        <v>100</v>
      </c>
      <c r="Q168" s="41">
        <v>130</v>
      </c>
      <c r="R168" s="41">
        <v>130</v>
      </c>
      <c r="AB168" s="2"/>
      <c r="AC168" s="2">
        <v>165</v>
      </c>
    </row>
    <row r="169" spans="1:29" x14ac:dyDescent="0.15">
      <c r="A169" s="56">
        <v>163</v>
      </c>
      <c r="B169" s="56">
        <v>16</v>
      </c>
      <c r="E169" s="56" t="s">
        <v>224</v>
      </c>
      <c r="I169" s="56">
        <v>1093</v>
      </c>
      <c r="K169" s="56" t="s">
        <v>225</v>
      </c>
      <c r="L169" s="56">
        <v>1</v>
      </c>
      <c r="M169" s="56">
        <v>5</v>
      </c>
      <c r="N169" s="56">
        <v>100</v>
      </c>
      <c r="O169" s="56">
        <v>100</v>
      </c>
      <c r="Q169" s="56">
        <v>100</v>
      </c>
      <c r="R169" s="56">
        <v>100</v>
      </c>
      <c r="AB169" s="2"/>
      <c r="AC169" s="2">
        <v>166</v>
      </c>
    </row>
    <row r="170" spans="1:29" x14ac:dyDescent="0.15">
      <c r="A170" s="56">
        <v>164</v>
      </c>
      <c r="B170" s="56">
        <v>16</v>
      </c>
      <c r="E170" s="56" t="s">
        <v>224</v>
      </c>
      <c r="I170" s="56">
        <v>1048</v>
      </c>
      <c r="K170" s="56" t="s">
        <v>226</v>
      </c>
      <c r="L170" s="56">
        <v>1</v>
      </c>
      <c r="M170" s="56">
        <v>5</v>
      </c>
      <c r="N170" s="56">
        <v>100</v>
      </c>
      <c r="O170" s="56">
        <v>100</v>
      </c>
      <c r="Q170" s="56">
        <v>100</v>
      </c>
      <c r="R170" s="56">
        <v>100</v>
      </c>
      <c r="AB170" s="2"/>
      <c r="AC170" s="2">
        <v>167</v>
      </c>
    </row>
    <row r="171" spans="1:29" x14ac:dyDescent="0.15">
      <c r="A171" s="56">
        <v>165</v>
      </c>
      <c r="B171" s="56">
        <v>16</v>
      </c>
      <c r="E171" s="56" t="s">
        <v>224</v>
      </c>
      <c r="I171" s="56">
        <v>1038</v>
      </c>
      <c r="K171" s="56" t="s">
        <v>227</v>
      </c>
      <c r="L171" s="56">
        <v>1</v>
      </c>
      <c r="M171" s="56">
        <v>5</v>
      </c>
      <c r="N171" s="56">
        <v>100</v>
      </c>
      <c r="O171" s="56">
        <v>100</v>
      </c>
      <c r="Q171" s="56">
        <v>100</v>
      </c>
      <c r="R171" s="56">
        <v>100</v>
      </c>
      <c r="AB171" s="2"/>
      <c r="AC171" s="2">
        <v>168</v>
      </c>
    </row>
    <row r="172" spans="1:29" x14ac:dyDescent="0.15">
      <c r="A172" s="56">
        <v>166</v>
      </c>
      <c r="B172" s="56">
        <v>16</v>
      </c>
      <c r="E172" s="56" t="s">
        <v>224</v>
      </c>
      <c r="I172" s="56">
        <v>1043</v>
      </c>
      <c r="K172" s="56" t="s">
        <v>228</v>
      </c>
      <c r="L172" s="56">
        <v>1</v>
      </c>
      <c r="M172" s="56">
        <v>5</v>
      </c>
      <c r="N172" s="56">
        <v>100</v>
      </c>
      <c r="O172" s="56">
        <v>100</v>
      </c>
      <c r="Q172" s="56">
        <v>100</v>
      </c>
      <c r="R172" s="56">
        <v>100</v>
      </c>
      <c r="AB172" s="2"/>
      <c r="AC172" s="2">
        <v>169</v>
      </c>
    </row>
    <row r="173" spans="1:29" x14ac:dyDescent="0.15">
      <c r="A173" s="56">
        <v>167</v>
      </c>
      <c r="B173" s="56">
        <v>16</v>
      </c>
      <c r="E173" s="56" t="s">
        <v>224</v>
      </c>
      <c r="I173" s="56">
        <v>1033</v>
      </c>
      <c r="K173" s="56" t="s">
        <v>229</v>
      </c>
      <c r="L173" s="56">
        <v>1</v>
      </c>
      <c r="M173" s="56">
        <v>5</v>
      </c>
      <c r="N173" s="56">
        <v>100</v>
      </c>
      <c r="O173" s="56">
        <v>100</v>
      </c>
      <c r="Q173" s="56">
        <v>100</v>
      </c>
      <c r="R173" s="56">
        <v>100</v>
      </c>
      <c r="AB173" s="2"/>
      <c r="AC173" s="2">
        <v>170</v>
      </c>
    </row>
    <row r="174" spans="1:29" x14ac:dyDescent="0.15">
      <c r="A174" s="56">
        <v>168</v>
      </c>
      <c r="B174" s="56">
        <v>16</v>
      </c>
      <c r="E174" s="56" t="s">
        <v>224</v>
      </c>
      <c r="I174" s="56">
        <v>1233</v>
      </c>
      <c r="K174" s="56" t="s">
        <v>230</v>
      </c>
      <c r="L174" s="56">
        <v>1</v>
      </c>
      <c r="M174" s="56">
        <v>5</v>
      </c>
      <c r="N174" s="56">
        <v>100</v>
      </c>
      <c r="O174" s="56">
        <v>100</v>
      </c>
      <c r="Q174" s="56">
        <v>500</v>
      </c>
      <c r="R174" s="56">
        <v>500</v>
      </c>
      <c r="AB174" s="2"/>
      <c r="AC174" s="2">
        <v>171</v>
      </c>
    </row>
    <row r="175" spans="1:29" x14ac:dyDescent="0.15">
      <c r="A175" s="56">
        <v>169</v>
      </c>
      <c r="B175" s="56">
        <v>16</v>
      </c>
      <c r="E175" s="56" t="s">
        <v>224</v>
      </c>
      <c r="F175" s="56">
        <v>1</v>
      </c>
      <c r="G175" s="56">
        <v>1</v>
      </c>
      <c r="I175" s="56">
        <v>1234</v>
      </c>
      <c r="K175" s="56" t="s">
        <v>231</v>
      </c>
      <c r="L175" s="56">
        <v>1</v>
      </c>
      <c r="M175" s="56">
        <v>5</v>
      </c>
      <c r="N175" s="56">
        <v>100</v>
      </c>
      <c r="O175" s="56">
        <v>100</v>
      </c>
      <c r="Q175" s="56">
        <v>25000</v>
      </c>
      <c r="R175" s="56">
        <v>25000</v>
      </c>
      <c r="AB175" s="2"/>
      <c r="AC175" s="2">
        <v>172</v>
      </c>
    </row>
    <row r="176" spans="1:29" x14ac:dyDescent="0.15">
      <c r="E176" s="41" t="s">
        <v>224</v>
      </c>
      <c r="F176" s="41">
        <v>1</v>
      </c>
      <c r="I176" s="41">
        <v>1267</v>
      </c>
      <c r="K176" s="41" t="s">
        <v>232</v>
      </c>
      <c r="L176" s="41">
        <v>5</v>
      </c>
      <c r="M176" s="41">
        <v>5</v>
      </c>
      <c r="N176" s="41">
        <v>100</v>
      </c>
      <c r="O176" s="41">
        <v>100</v>
      </c>
      <c r="Q176" s="41">
        <v>100</v>
      </c>
      <c r="R176" s="41">
        <v>100</v>
      </c>
      <c r="AB176" s="2"/>
      <c r="AC176" s="2">
        <v>173</v>
      </c>
    </row>
    <row r="177" spans="1:29" x14ac:dyDescent="0.15">
      <c r="E177" s="41" t="s">
        <v>224</v>
      </c>
      <c r="F177" s="41">
        <v>1</v>
      </c>
      <c r="I177" s="41">
        <v>1268</v>
      </c>
      <c r="K177" s="41" t="s">
        <v>233</v>
      </c>
      <c r="L177" s="41">
        <v>5</v>
      </c>
      <c r="M177" s="41">
        <v>5</v>
      </c>
      <c r="N177" s="41">
        <v>100</v>
      </c>
      <c r="O177" s="41">
        <v>100</v>
      </c>
      <c r="Q177" s="41">
        <v>100</v>
      </c>
      <c r="R177" s="41">
        <v>100</v>
      </c>
      <c r="AB177" s="2"/>
      <c r="AC177" s="2">
        <v>174</v>
      </c>
    </row>
    <row r="178" spans="1:29" x14ac:dyDescent="0.15">
      <c r="E178" s="41" t="s">
        <v>224</v>
      </c>
      <c r="F178" s="41">
        <v>1</v>
      </c>
      <c r="I178" s="41">
        <v>1269</v>
      </c>
      <c r="K178" s="41" t="s">
        <v>234</v>
      </c>
      <c r="L178" s="41">
        <v>5</v>
      </c>
      <c r="M178" s="41">
        <v>5</v>
      </c>
      <c r="N178" s="41">
        <v>100</v>
      </c>
      <c r="O178" s="41">
        <v>100</v>
      </c>
      <c r="Q178" s="41">
        <v>100</v>
      </c>
      <c r="R178" s="41">
        <v>100</v>
      </c>
      <c r="AB178" s="2"/>
      <c r="AC178" s="2">
        <v>175</v>
      </c>
    </row>
    <row r="179" spans="1:29" x14ac:dyDescent="0.15">
      <c r="A179" s="56">
        <v>173</v>
      </c>
      <c r="B179" s="56">
        <v>16</v>
      </c>
      <c r="E179" s="56" t="s">
        <v>224</v>
      </c>
      <c r="I179" s="56">
        <v>1232</v>
      </c>
      <c r="K179" s="56" t="s">
        <v>62</v>
      </c>
      <c r="L179" s="56">
        <v>5</v>
      </c>
      <c r="M179" s="56">
        <v>5</v>
      </c>
      <c r="N179" s="56">
        <v>100</v>
      </c>
      <c r="O179" s="56">
        <v>100</v>
      </c>
      <c r="Q179" s="56">
        <v>150</v>
      </c>
      <c r="R179" s="56">
        <v>150</v>
      </c>
      <c r="AB179" s="2"/>
      <c r="AC179" s="2">
        <v>176</v>
      </c>
    </row>
    <row r="180" spans="1:29" x14ac:dyDescent="0.15">
      <c r="B180" s="41">
        <v>16</v>
      </c>
      <c r="E180" s="41" t="s">
        <v>224</v>
      </c>
      <c r="F180" s="41">
        <v>1</v>
      </c>
      <c r="I180" s="41">
        <v>3</v>
      </c>
      <c r="K180" s="41" t="s">
        <v>207</v>
      </c>
      <c r="L180" s="41">
        <f>R180*10</f>
        <v>4000</v>
      </c>
      <c r="M180" s="41">
        <v>5</v>
      </c>
      <c r="N180" s="41">
        <v>100</v>
      </c>
      <c r="O180" s="41">
        <v>100</v>
      </c>
      <c r="Q180" s="41">
        <v>400</v>
      </c>
      <c r="R180" s="41">
        <v>400</v>
      </c>
      <c r="AB180" s="2"/>
      <c r="AC180" s="2">
        <v>177</v>
      </c>
    </row>
    <row r="181" spans="1:29" x14ac:dyDescent="0.15">
      <c r="A181" s="57">
        <v>175</v>
      </c>
      <c r="B181" s="57">
        <v>16</v>
      </c>
      <c r="E181" s="57" t="s">
        <v>235</v>
      </c>
      <c r="F181" s="57">
        <v>1</v>
      </c>
      <c r="I181" s="58">
        <v>4126</v>
      </c>
      <c r="J181" s="58"/>
      <c r="K181" s="58" t="s">
        <v>236</v>
      </c>
      <c r="L181" s="58">
        <v>1</v>
      </c>
      <c r="M181" s="57">
        <v>5</v>
      </c>
      <c r="N181" s="57">
        <v>100</v>
      </c>
      <c r="O181" s="57">
        <v>100</v>
      </c>
      <c r="Q181" s="57">
        <v>640</v>
      </c>
      <c r="R181" s="57">
        <v>640</v>
      </c>
      <c r="AB181" s="2"/>
      <c r="AC181" s="2">
        <v>178</v>
      </c>
    </row>
    <row r="182" spans="1:29" x14ac:dyDescent="0.15">
      <c r="B182" s="41">
        <v>16</v>
      </c>
      <c r="E182" s="41" t="s">
        <v>237</v>
      </c>
      <c r="F182" s="41">
        <v>1</v>
      </c>
      <c r="I182" s="41">
        <v>3</v>
      </c>
      <c r="K182" s="41" t="s">
        <v>207</v>
      </c>
      <c r="L182" s="41">
        <f>R182*10</f>
        <v>8000</v>
      </c>
      <c r="M182" s="41">
        <v>5</v>
      </c>
      <c r="N182" s="41">
        <v>100</v>
      </c>
      <c r="O182" s="41">
        <v>100</v>
      </c>
      <c r="Q182" s="41">
        <v>800</v>
      </c>
      <c r="R182" s="41">
        <v>800</v>
      </c>
      <c r="AB182" s="2"/>
      <c r="AC182" s="2">
        <v>179</v>
      </c>
    </row>
    <row r="183" spans="1:29" x14ac:dyDescent="0.15">
      <c r="B183" s="41">
        <v>16</v>
      </c>
      <c r="E183" s="41" t="s">
        <v>238</v>
      </c>
      <c r="F183" s="41">
        <v>1</v>
      </c>
      <c r="I183" s="41">
        <v>2014</v>
      </c>
      <c r="K183" s="41" t="s">
        <v>239</v>
      </c>
      <c r="L183" s="41">
        <v>1</v>
      </c>
      <c r="M183" s="41">
        <v>5</v>
      </c>
      <c r="N183" s="41">
        <v>100</v>
      </c>
      <c r="O183" s="41">
        <v>100</v>
      </c>
      <c r="Q183" s="41">
        <v>960</v>
      </c>
      <c r="R183" s="41">
        <v>960</v>
      </c>
      <c r="AB183" s="2"/>
      <c r="AC183" s="2">
        <v>180</v>
      </c>
    </row>
    <row r="184" spans="1:29" x14ac:dyDescent="0.15">
      <c r="B184" s="41">
        <v>16</v>
      </c>
      <c r="E184" s="41" t="s">
        <v>235</v>
      </c>
      <c r="F184" s="41">
        <v>1</v>
      </c>
      <c r="I184" s="41">
        <v>3</v>
      </c>
      <c r="K184" s="41" t="s">
        <v>207</v>
      </c>
      <c r="L184" s="41">
        <f>R184*10</f>
        <v>11200</v>
      </c>
      <c r="M184" s="41">
        <v>5</v>
      </c>
      <c r="N184" s="41">
        <v>100</v>
      </c>
      <c r="O184" s="41">
        <v>100</v>
      </c>
      <c r="Q184" s="41">
        <v>1120</v>
      </c>
      <c r="R184" s="41">
        <v>1120</v>
      </c>
      <c r="AB184" s="2"/>
      <c r="AC184" s="2">
        <v>181</v>
      </c>
    </row>
    <row r="185" spans="1:29" x14ac:dyDescent="0.15">
      <c r="B185" s="41">
        <v>16</v>
      </c>
      <c r="E185" s="41" t="s">
        <v>240</v>
      </c>
      <c r="F185" s="41">
        <v>1</v>
      </c>
      <c r="I185" s="41">
        <v>2128</v>
      </c>
      <c r="K185" s="41" t="s">
        <v>241</v>
      </c>
      <c r="L185" s="41">
        <v>1</v>
      </c>
      <c r="M185" s="41">
        <v>5</v>
      </c>
      <c r="N185" s="41">
        <v>100</v>
      </c>
      <c r="O185" s="41">
        <v>100</v>
      </c>
      <c r="Q185" s="41">
        <v>1280</v>
      </c>
      <c r="R185" s="41">
        <v>1280</v>
      </c>
      <c r="AB185" s="2"/>
      <c r="AC185" s="2">
        <v>182</v>
      </c>
    </row>
    <row r="186" spans="1:29" x14ac:dyDescent="0.15">
      <c r="B186" s="41">
        <v>16</v>
      </c>
      <c r="E186" s="41" t="s">
        <v>242</v>
      </c>
      <c r="F186" s="41">
        <v>1</v>
      </c>
      <c r="I186" s="41">
        <v>3</v>
      </c>
      <c r="K186" s="41" t="s">
        <v>207</v>
      </c>
      <c r="L186" s="41">
        <f>R186*10</f>
        <v>14400</v>
      </c>
      <c r="M186" s="41">
        <v>5</v>
      </c>
      <c r="N186" s="41">
        <v>100</v>
      </c>
      <c r="O186" s="41">
        <v>100</v>
      </c>
      <c r="Q186" s="41">
        <v>1440</v>
      </c>
      <c r="R186" s="41">
        <v>1440</v>
      </c>
      <c r="AB186" s="2"/>
      <c r="AC186" s="2">
        <v>183</v>
      </c>
    </row>
    <row r="187" spans="1:29" x14ac:dyDescent="0.15">
      <c r="A187" s="57">
        <v>181</v>
      </c>
      <c r="B187" s="57">
        <v>16</v>
      </c>
      <c r="E187" s="57" t="s">
        <v>242</v>
      </c>
      <c r="F187" s="57">
        <v>1</v>
      </c>
      <c r="I187" s="41">
        <v>4046</v>
      </c>
      <c r="J187" s="41"/>
      <c r="K187" s="41" t="s">
        <v>243</v>
      </c>
      <c r="L187" s="41">
        <v>1</v>
      </c>
      <c r="M187" s="57">
        <v>5</v>
      </c>
      <c r="N187" s="57">
        <v>100</v>
      </c>
      <c r="O187" s="57">
        <v>100</v>
      </c>
      <c r="Q187" s="57">
        <v>1600</v>
      </c>
      <c r="R187" s="57">
        <v>1600</v>
      </c>
      <c r="AB187" s="2"/>
      <c r="AC187" s="2">
        <v>184</v>
      </c>
    </row>
    <row r="188" spans="1:29" x14ac:dyDescent="0.15">
      <c r="B188" s="41">
        <v>16</v>
      </c>
      <c r="E188" s="41" t="s">
        <v>244</v>
      </c>
      <c r="F188" s="41">
        <v>1</v>
      </c>
      <c r="I188" s="41">
        <v>3</v>
      </c>
      <c r="K188" s="41" t="s">
        <v>207</v>
      </c>
      <c r="L188" s="41">
        <f>R188*10</f>
        <v>20000</v>
      </c>
      <c r="M188" s="41">
        <v>5</v>
      </c>
      <c r="N188" s="41">
        <v>100</v>
      </c>
      <c r="O188" s="41">
        <v>100</v>
      </c>
      <c r="Q188" s="41">
        <v>2000</v>
      </c>
      <c r="R188" s="41">
        <v>2000</v>
      </c>
      <c r="AB188" s="2"/>
      <c r="AC188" s="2">
        <v>185</v>
      </c>
    </row>
    <row r="189" spans="1:29" x14ac:dyDescent="0.15">
      <c r="B189" s="41">
        <v>16</v>
      </c>
      <c r="E189" s="41" t="s">
        <v>245</v>
      </c>
      <c r="F189" s="41">
        <v>1</v>
      </c>
      <c r="I189" s="41">
        <v>2042</v>
      </c>
      <c r="K189" s="41" t="s">
        <v>246</v>
      </c>
      <c r="L189" s="41">
        <v>1</v>
      </c>
      <c r="M189" s="41">
        <v>5</v>
      </c>
      <c r="N189" s="41">
        <v>100</v>
      </c>
      <c r="O189" s="41">
        <v>100</v>
      </c>
      <c r="Q189" s="41">
        <v>2400</v>
      </c>
      <c r="R189" s="41">
        <v>2400</v>
      </c>
      <c r="AB189" s="2"/>
      <c r="AC189" s="2">
        <v>186</v>
      </c>
    </row>
    <row r="190" spans="1:29" x14ac:dyDescent="0.15">
      <c r="B190" s="41">
        <v>16</v>
      </c>
      <c r="E190" s="41" t="s">
        <v>247</v>
      </c>
      <c r="F190" s="41">
        <v>1</v>
      </c>
      <c r="I190" s="41">
        <v>3</v>
      </c>
      <c r="K190" s="41" t="s">
        <v>207</v>
      </c>
      <c r="L190" s="41">
        <f>R190*10</f>
        <v>40000</v>
      </c>
      <c r="M190" s="41">
        <v>5</v>
      </c>
      <c r="N190" s="41">
        <v>100</v>
      </c>
      <c r="O190" s="41">
        <v>100</v>
      </c>
      <c r="Q190" s="41">
        <v>4000</v>
      </c>
      <c r="R190" s="41">
        <v>4000</v>
      </c>
      <c r="AB190" s="2"/>
      <c r="AC190" s="2">
        <v>187</v>
      </c>
    </row>
    <row r="191" spans="1:29" x14ac:dyDescent="0.15">
      <c r="A191" s="57">
        <v>185</v>
      </c>
      <c r="B191" s="57">
        <v>16</v>
      </c>
      <c r="E191" s="57" t="s">
        <v>248</v>
      </c>
      <c r="F191" s="57">
        <v>1</v>
      </c>
      <c r="I191" s="58">
        <v>4041</v>
      </c>
      <c r="J191" s="58">
        <v>6757</v>
      </c>
      <c r="K191" s="58" t="s">
        <v>249</v>
      </c>
      <c r="L191" s="58">
        <v>1</v>
      </c>
      <c r="M191" s="57">
        <v>5</v>
      </c>
      <c r="N191" s="57">
        <v>100</v>
      </c>
      <c r="O191" s="57">
        <v>100</v>
      </c>
      <c r="Q191" s="57">
        <v>6000</v>
      </c>
      <c r="R191" s="57">
        <v>6000</v>
      </c>
      <c r="AB191" s="2"/>
      <c r="AC191" s="2">
        <v>188</v>
      </c>
    </row>
    <row r="192" spans="1:29" x14ac:dyDescent="0.15">
      <c r="B192" s="41">
        <v>16</v>
      </c>
      <c r="E192" s="41" t="s">
        <v>250</v>
      </c>
      <c r="F192" s="41">
        <v>1</v>
      </c>
      <c r="I192" s="41">
        <v>3</v>
      </c>
      <c r="K192" s="41" t="s">
        <v>207</v>
      </c>
      <c r="L192" s="41">
        <f>R192*10</f>
        <v>80000</v>
      </c>
      <c r="M192" s="41">
        <v>5</v>
      </c>
      <c r="N192" s="41">
        <v>100</v>
      </c>
      <c r="O192" s="41">
        <v>100</v>
      </c>
      <c r="Q192" s="41">
        <v>8000</v>
      </c>
      <c r="R192" s="41">
        <v>8000</v>
      </c>
      <c r="AB192" s="2"/>
      <c r="AC192" s="2">
        <v>189</v>
      </c>
    </row>
    <row r="193" spans="1:29" x14ac:dyDescent="0.15">
      <c r="A193" s="57">
        <v>187</v>
      </c>
      <c r="B193" s="57">
        <v>16</v>
      </c>
      <c r="E193" s="57" t="s">
        <v>244</v>
      </c>
      <c r="F193" s="57">
        <v>1</v>
      </c>
      <c r="I193" s="58">
        <v>4127</v>
      </c>
      <c r="J193" s="58"/>
      <c r="K193" s="58" t="s">
        <v>251</v>
      </c>
      <c r="L193" s="58">
        <v>1</v>
      </c>
      <c r="M193" s="57">
        <v>5</v>
      </c>
      <c r="N193" s="57">
        <v>100</v>
      </c>
      <c r="O193" s="57">
        <v>100</v>
      </c>
      <c r="Q193" s="57">
        <v>10000</v>
      </c>
      <c r="R193" s="57">
        <v>10000</v>
      </c>
      <c r="AB193" s="2"/>
      <c r="AC193" s="2">
        <v>190</v>
      </c>
    </row>
    <row r="194" spans="1:29" x14ac:dyDescent="0.15">
      <c r="A194" s="57">
        <v>188</v>
      </c>
      <c r="B194" s="57">
        <v>16</v>
      </c>
      <c r="E194" s="57" t="s">
        <v>245</v>
      </c>
      <c r="F194" s="57">
        <v>1</v>
      </c>
      <c r="I194" s="58">
        <v>4143</v>
      </c>
      <c r="J194" s="58"/>
      <c r="K194" s="58" t="s">
        <v>252</v>
      </c>
      <c r="L194" s="58">
        <v>1</v>
      </c>
      <c r="M194" s="57">
        <v>5</v>
      </c>
      <c r="N194" s="57">
        <v>100</v>
      </c>
      <c r="O194" s="57">
        <v>100</v>
      </c>
      <c r="Q194" s="57">
        <v>12000</v>
      </c>
      <c r="R194" s="57">
        <v>12000</v>
      </c>
      <c r="AB194" s="2"/>
      <c r="AC194" s="2">
        <v>191</v>
      </c>
    </row>
    <row r="195" spans="1:29" x14ac:dyDescent="0.15">
      <c r="B195" s="58">
        <v>16</v>
      </c>
      <c r="E195" s="58" t="s">
        <v>253</v>
      </c>
      <c r="F195" s="58">
        <v>1</v>
      </c>
      <c r="I195" s="59">
        <v>4126</v>
      </c>
      <c r="J195" s="59"/>
      <c r="K195" s="59" t="s">
        <v>236</v>
      </c>
      <c r="L195" s="58">
        <v>1</v>
      </c>
      <c r="M195" s="58">
        <v>5</v>
      </c>
      <c r="N195" s="58">
        <v>100</v>
      </c>
      <c r="O195" s="58">
        <v>100</v>
      </c>
      <c r="Q195" s="58">
        <v>640</v>
      </c>
      <c r="R195" s="58">
        <v>640</v>
      </c>
      <c r="AB195" s="2"/>
      <c r="AC195" s="2">
        <v>192</v>
      </c>
    </row>
    <row r="196" spans="1:29" x14ac:dyDescent="0.15">
      <c r="B196" s="58">
        <v>16</v>
      </c>
      <c r="E196" s="58" t="s">
        <v>237</v>
      </c>
      <c r="F196" s="58">
        <v>1</v>
      </c>
      <c r="I196" s="58">
        <v>4025</v>
      </c>
      <c r="K196" s="58" t="s">
        <v>254</v>
      </c>
      <c r="L196" s="58">
        <v>1</v>
      </c>
      <c r="M196" s="58">
        <v>5</v>
      </c>
      <c r="N196" s="58">
        <v>100</v>
      </c>
      <c r="O196" s="58">
        <v>100</v>
      </c>
      <c r="Q196" s="58">
        <v>800</v>
      </c>
      <c r="R196" s="58">
        <v>800</v>
      </c>
      <c r="AB196" s="2"/>
      <c r="AC196" s="2">
        <v>193</v>
      </c>
    </row>
    <row r="197" spans="1:29" x14ac:dyDescent="0.15">
      <c r="B197" s="58">
        <v>16</v>
      </c>
      <c r="E197" s="58" t="s">
        <v>238</v>
      </c>
      <c r="F197" s="58">
        <v>1</v>
      </c>
      <c r="I197" s="59">
        <v>2128</v>
      </c>
      <c r="J197" s="59"/>
      <c r="K197" s="59" t="s">
        <v>241</v>
      </c>
      <c r="L197" s="58">
        <v>1</v>
      </c>
      <c r="M197" s="58">
        <v>5</v>
      </c>
      <c r="N197" s="58">
        <v>100</v>
      </c>
      <c r="O197" s="58">
        <v>100</v>
      </c>
      <c r="Q197" s="58">
        <v>960</v>
      </c>
      <c r="R197" s="58">
        <v>960</v>
      </c>
      <c r="AB197" s="2"/>
      <c r="AC197" s="2">
        <v>194</v>
      </c>
    </row>
    <row r="198" spans="1:29" x14ac:dyDescent="0.15">
      <c r="B198" s="58">
        <v>16</v>
      </c>
      <c r="E198" s="58" t="s">
        <v>235</v>
      </c>
      <c r="F198" s="58">
        <v>1</v>
      </c>
      <c r="I198" s="59">
        <v>4041</v>
      </c>
      <c r="J198" s="59"/>
      <c r="K198" s="59" t="s">
        <v>249</v>
      </c>
      <c r="L198" s="58">
        <v>1</v>
      </c>
      <c r="M198" s="58">
        <v>5</v>
      </c>
      <c r="N198" s="58">
        <v>100</v>
      </c>
      <c r="O198" s="58">
        <v>100</v>
      </c>
      <c r="Q198" s="58">
        <v>1120</v>
      </c>
      <c r="R198" s="58">
        <v>1120</v>
      </c>
      <c r="AB198" s="2"/>
      <c r="AC198" s="2">
        <v>195</v>
      </c>
    </row>
    <row r="199" spans="1:29" x14ac:dyDescent="0.15">
      <c r="B199" s="58">
        <v>16</v>
      </c>
      <c r="E199" s="58" t="s">
        <v>240</v>
      </c>
      <c r="F199" s="58">
        <v>1</v>
      </c>
      <c r="I199" s="58">
        <v>4061</v>
      </c>
      <c r="K199" s="58" t="s">
        <v>255</v>
      </c>
      <c r="L199" s="58">
        <v>1</v>
      </c>
      <c r="M199" s="58">
        <v>5</v>
      </c>
      <c r="N199" s="58">
        <v>100</v>
      </c>
      <c r="O199" s="58">
        <v>100</v>
      </c>
      <c r="Q199" s="58">
        <v>1280</v>
      </c>
      <c r="R199" s="58">
        <v>1280</v>
      </c>
      <c r="AB199" s="2"/>
      <c r="AC199" s="2">
        <v>196</v>
      </c>
    </row>
    <row r="200" spans="1:29" x14ac:dyDescent="0.15">
      <c r="B200" s="58">
        <v>16</v>
      </c>
      <c r="E200" s="58" t="s">
        <v>242</v>
      </c>
      <c r="F200" s="58">
        <v>1</v>
      </c>
      <c r="I200" s="58">
        <v>2069</v>
      </c>
      <c r="K200" s="58" t="s">
        <v>256</v>
      </c>
      <c r="L200" s="58">
        <v>1</v>
      </c>
      <c r="M200" s="58">
        <v>5</v>
      </c>
      <c r="N200" s="58">
        <v>100</v>
      </c>
      <c r="O200" s="58">
        <v>100</v>
      </c>
      <c r="Q200" s="58">
        <v>1440</v>
      </c>
      <c r="R200" s="58">
        <v>1440</v>
      </c>
      <c r="AB200" s="2"/>
      <c r="AC200" s="2">
        <v>197</v>
      </c>
    </row>
    <row r="201" spans="1:29" x14ac:dyDescent="0.15">
      <c r="B201" s="58">
        <v>16</v>
      </c>
      <c r="E201" s="58" t="s">
        <v>248</v>
      </c>
      <c r="F201" s="58">
        <v>1</v>
      </c>
      <c r="I201" s="58">
        <v>4003</v>
      </c>
      <c r="K201" s="58" t="s">
        <v>257</v>
      </c>
      <c r="L201" s="58">
        <v>1</v>
      </c>
      <c r="M201" s="58">
        <v>5</v>
      </c>
      <c r="N201" s="58">
        <v>100</v>
      </c>
      <c r="O201" s="58">
        <v>100</v>
      </c>
      <c r="Q201" s="58">
        <v>1600</v>
      </c>
      <c r="R201" s="58">
        <v>1600</v>
      </c>
      <c r="AB201" s="2"/>
      <c r="AC201" s="2">
        <v>198</v>
      </c>
    </row>
    <row r="202" spans="1:29" x14ac:dyDescent="0.15">
      <c r="B202" s="58">
        <v>16</v>
      </c>
      <c r="E202" s="58" t="s">
        <v>244</v>
      </c>
      <c r="F202" s="58">
        <v>1</v>
      </c>
      <c r="I202" s="58">
        <v>4095</v>
      </c>
      <c r="K202" s="58" t="s">
        <v>258</v>
      </c>
      <c r="L202" s="58">
        <v>1</v>
      </c>
      <c r="M202" s="58">
        <v>5</v>
      </c>
      <c r="N202" s="58">
        <v>100</v>
      </c>
      <c r="O202" s="58">
        <v>100</v>
      </c>
      <c r="Q202" s="58">
        <v>2000</v>
      </c>
      <c r="R202" s="58">
        <v>2000</v>
      </c>
      <c r="AB202" s="2"/>
      <c r="AC202" s="2">
        <v>199</v>
      </c>
    </row>
    <row r="203" spans="1:29" x14ac:dyDescent="0.15">
      <c r="B203" s="58">
        <v>16</v>
      </c>
      <c r="E203" s="58" t="s">
        <v>245</v>
      </c>
      <c r="F203" s="58">
        <v>1</v>
      </c>
      <c r="I203" s="59">
        <v>4127</v>
      </c>
      <c r="J203" s="59"/>
      <c r="K203" s="59" t="s">
        <v>251</v>
      </c>
      <c r="L203" s="58">
        <v>1</v>
      </c>
      <c r="M203" s="58">
        <v>5</v>
      </c>
      <c r="N203" s="58">
        <v>100</v>
      </c>
      <c r="O203" s="58">
        <v>100</v>
      </c>
      <c r="Q203" s="58">
        <v>2400</v>
      </c>
      <c r="R203" s="58">
        <v>2400</v>
      </c>
      <c r="AB203" s="2"/>
      <c r="AC203" s="2">
        <v>200</v>
      </c>
    </row>
    <row r="204" spans="1:29" x14ac:dyDescent="0.15">
      <c r="B204" s="58">
        <v>16</v>
      </c>
      <c r="E204" s="58" t="s">
        <v>247</v>
      </c>
      <c r="F204" s="58">
        <v>1</v>
      </c>
      <c r="I204" s="58">
        <v>4005</v>
      </c>
      <c r="K204" s="58" t="s">
        <v>259</v>
      </c>
      <c r="L204" s="58">
        <v>1</v>
      </c>
      <c r="M204" s="58">
        <v>5</v>
      </c>
      <c r="N204" s="58">
        <v>100</v>
      </c>
      <c r="O204" s="58">
        <v>100</v>
      </c>
      <c r="Q204" s="58">
        <v>4000</v>
      </c>
      <c r="R204" s="58">
        <v>4000</v>
      </c>
      <c r="AB204" s="2"/>
      <c r="AC204" s="2">
        <v>201</v>
      </c>
    </row>
    <row r="205" spans="1:29" x14ac:dyDescent="0.15">
      <c r="B205" s="58">
        <v>16</v>
      </c>
      <c r="E205" s="58" t="s">
        <v>260</v>
      </c>
      <c r="F205" s="58">
        <v>1</v>
      </c>
      <c r="I205" s="58">
        <v>4044</v>
      </c>
      <c r="K205" s="58" t="s">
        <v>261</v>
      </c>
      <c r="L205" s="58">
        <v>1</v>
      </c>
      <c r="M205" s="58">
        <v>5</v>
      </c>
      <c r="N205" s="58">
        <v>100</v>
      </c>
      <c r="O205" s="58">
        <v>100</v>
      </c>
      <c r="Q205" s="58">
        <v>6000</v>
      </c>
      <c r="R205" s="58">
        <v>6000</v>
      </c>
      <c r="AB205" s="2"/>
      <c r="AC205" s="2">
        <v>202</v>
      </c>
    </row>
    <row r="206" spans="1:29" x14ac:dyDescent="0.15">
      <c r="B206" s="58">
        <v>16</v>
      </c>
      <c r="E206" s="58" t="s">
        <v>250</v>
      </c>
      <c r="F206" s="58">
        <v>1</v>
      </c>
      <c r="I206" s="58">
        <v>4063</v>
      </c>
      <c r="K206" s="58" t="s">
        <v>262</v>
      </c>
      <c r="L206" s="58">
        <v>1</v>
      </c>
      <c r="M206" s="58">
        <v>5</v>
      </c>
      <c r="N206" s="58">
        <v>100</v>
      </c>
      <c r="O206" s="58">
        <v>100</v>
      </c>
      <c r="Q206" s="58">
        <v>8000</v>
      </c>
      <c r="R206" s="58">
        <v>8000</v>
      </c>
      <c r="AB206" s="2"/>
      <c r="AC206" s="2">
        <v>203</v>
      </c>
    </row>
    <row r="207" spans="1:29" x14ac:dyDescent="0.15">
      <c r="B207" s="58">
        <v>16</v>
      </c>
      <c r="E207" s="58" t="s">
        <v>263</v>
      </c>
      <c r="F207" s="58">
        <v>1</v>
      </c>
      <c r="I207" s="58">
        <v>4097</v>
      </c>
      <c r="K207" s="58" t="s">
        <v>264</v>
      </c>
      <c r="L207" s="58">
        <v>1</v>
      </c>
      <c r="M207" s="58">
        <v>5</v>
      </c>
      <c r="N207" s="58">
        <v>100</v>
      </c>
      <c r="O207" s="58">
        <v>100</v>
      </c>
      <c r="Q207" s="58">
        <v>10000</v>
      </c>
      <c r="R207" s="58">
        <v>10000</v>
      </c>
      <c r="AB207" s="2"/>
      <c r="AC207" s="2">
        <v>204</v>
      </c>
    </row>
    <row r="208" spans="1:29" x14ac:dyDescent="0.15">
      <c r="B208" s="58">
        <v>16</v>
      </c>
      <c r="E208" s="58" t="s">
        <v>265</v>
      </c>
      <c r="F208" s="58">
        <v>1</v>
      </c>
      <c r="I208" s="59">
        <v>4143</v>
      </c>
      <c r="J208" s="59"/>
      <c r="K208" s="59" t="s">
        <v>252</v>
      </c>
      <c r="L208" s="58">
        <v>1</v>
      </c>
      <c r="M208" s="58">
        <v>5</v>
      </c>
      <c r="N208" s="58">
        <v>100</v>
      </c>
      <c r="O208" s="58">
        <v>100</v>
      </c>
      <c r="Q208" s="58">
        <v>12000</v>
      </c>
      <c r="R208" s="58">
        <v>12000</v>
      </c>
      <c r="AB208" s="2"/>
      <c r="AC208" s="2">
        <v>205</v>
      </c>
    </row>
    <row r="209" spans="1:29" x14ac:dyDescent="0.15">
      <c r="A209" s="50">
        <v>189</v>
      </c>
      <c r="B209" s="50">
        <v>18</v>
      </c>
      <c r="I209" s="50">
        <v>1271</v>
      </c>
      <c r="K209" s="50" t="s">
        <v>266</v>
      </c>
      <c r="L209" s="50">
        <v>1</v>
      </c>
      <c r="M209" s="50">
        <v>4</v>
      </c>
      <c r="N209" s="50">
        <v>100</v>
      </c>
      <c r="O209" s="50">
        <v>100</v>
      </c>
      <c r="P209" s="50">
        <v>1</v>
      </c>
      <c r="Q209" s="50">
        <v>50</v>
      </c>
      <c r="R209" s="50">
        <v>50</v>
      </c>
      <c r="AC209" s="50">
        <v>206</v>
      </c>
    </row>
    <row r="210" spans="1:29" x14ac:dyDescent="0.15">
      <c r="A210" s="50">
        <v>190</v>
      </c>
      <c r="B210" s="50">
        <v>18</v>
      </c>
      <c r="I210" s="50">
        <v>1272</v>
      </c>
      <c r="K210" s="50" t="s">
        <v>267</v>
      </c>
      <c r="L210" s="50">
        <v>1</v>
      </c>
      <c r="M210" s="50">
        <v>4</v>
      </c>
      <c r="N210" s="50">
        <v>100</v>
      </c>
      <c r="O210" s="50">
        <v>100</v>
      </c>
      <c r="P210" s="50">
        <v>1</v>
      </c>
      <c r="Q210" s="50">
        <v>500</v>
      </c>
      <c r="R210" s="50">
        <v>500</v>
      </c>
      <c r="AC210" s="50">
        <v>207</v>
      </c>
    </row>
    <row r="211" spans="1:29" x14ac:dyDescent="0.15">
      <c r="A211" s="50">
        <v>191</v>
      </c>
      <c r="B211" s="50">
        <v>18</v>
      </c>
      <c r="I211" s="50">
        <v>5150</v>
      </c>
      <c r="K211" s="50" t="s">
        <v>268</v>
      </c>
      <c r="L211" s="50">
        <v>1</v>
      </c>
      <c r="M211" s="50">
        <v>4</v>
      </c>
      <c r="N211" s="50">
        <v>100</v>
      </c>
      <c r="O211" s="50">
        <v>100</v>
      </c>
      <c r="P211" s="50">
        <v>1</v>
      </c>
      <c r="Q211" s="50">
        <v>10</v>
      </c>
      <c r="R211" s="50">
        <v>50</v>
      </c>
      <c r="AC211" s="50">
        <v>208</v>
      </c>
    </row>
    <row r="212" spans="1:29" x14ac:dyDescent="0.15">
      <c r="A212" s="50">
        <v>192</v>
      </c>
      <c r="B212" s="50">
        <v>18</v>
      </c>
      <c r="I212" s="50">
        <v>5151</v>
      </c>
      <c r="K212" s="50" t="s">
        <v>269</v>
      </c>
      <c r="L212" s="50">
        <v>1</v>
      </c>
      <c r="M212" s="50">
        <v>4</v>
      </c>
      <c r="N212" s="50">
        <v>100</v>
      </c>
      <c r="O212" s="50">
        <v>100</v>
      </c>
      <c r="P212" s="50">
        <v>1</v>
      </c>
      <c r="Q212" s="50">
        <v>500</v>
      </c>
      <c r="R212" s="50">
        <v>500</v>
      </c>
      <c r="AC212" s="50">
        <v>209</v>
      </c>
    </row>
    <row r="213" spans="1:29" x14ac:dyDescent="0.15">
      <c r="A213" s="32">
        <v>193</v>
      </c>
      <c r="B213" s="32">
        <v>18</v>
      </c>
      <c r="I213" s="32">
        <v>1248</v>
      </c>
      <c r="K213" s="32" t="s">
        <v>270</v>
      </c>
      <c r="L213" s="32">
        <v>1</v>
      </c>
      <c r="M213" s="32">
        <v>4</v>
      </c>
      <c r="N213" s="32">
        <v>100</v>
      </c>
      <c r="O213" s="32">
        <v>100</v>
      </c>
      <c r="P213" s="32">
        <v>1</v>
      </c>
      <c r="Q213" s="32">
        <v>1000</v>
      </c>
      <c r="R213" s="32">
        <v>1000</v>
      </c>
      <c r="AC213" s="32">
        <v>210</v>
      </c>
    </row>
    <row r="214" spans="1:29" x14ac:dyDescent="0.15">
      <c r="A214" s="50">
        <v>194</v>
      </c>
      <c r="B214" s="50">
        <v>18</v>
      </c>
      <c r="I214" s="60">
        <v>5379</v>
      </c>
      <c r="K214" s="60" t="s">
        <v>271</v>
      </c>
      <c r="L214" s="50">
        <v>1</v>
      </c>
      <c r="M214" s="50">
        <v>4</v>
      </c>
      <c r="N214" s="50">
        <v>100</v>
      </c>
      <c r="O214" s="50">
        <v>100</v>
      </c>
      <c r="P214" s="50">
        <v>1</v>
      </c>
      <c r="Q214" s="50">
        <v>3000</v>
      </c>
      <c r="R214" s="50">
        <v>3000</v>
      </c>
      <c r="AC214" s="50">
        <v>213</v>
      </c>
    </row>
    <row r="215" spans="1:29" x14ac:dyDescent="0.15">
      <c r="A215" s="50">
        <v>195</v>
      </c>
      <c r="B215" s="50">
        <v>18</v>
      </c>
      <c r="I215" s="50">
        <v>1270</v>
      </c>
      <c r="K215" s="50" t="s">
        <v>272</v>
      </c>
      <c r="L215" s="50">
        <v>1</v>
      </c>
      <c r="M215" s="50">
        <v>4</v>
      </c>
      <c r="N215" s="50">
        <v>100</v>
      </c>
      <c r="O215" s="50">
        <v>100</v>
      </c>
      <c r="P215" s="50">
        <v>1</v>
      </c>
      <c r="Q215" s="50">
        <v>10</v>
      </c>
      <c r="R215" s="50">
        <v>5</v>
      </c>
      <c r="AC215" s="50">
        <v>211</v>
      </c>
    </row>
    <row r="216" spans="1:29" x14ac:dyDescent="0.15">
      <c r="A216" s="50">
        <v>196</v>
      </c>
      <c r="B216" s="50">
        <v>18</v>
      </c>
      <c r="I216" s="50">
        <v>5154</v>
      </c>
      <c r="K216" s="50" t="s">
        <v>273</v>
      </c>
      <c r="L216" s="50">
        <v>1</v>
      </c>
      <c r="M216" s="50">
        <v>4</v>
      </c>
      <c r="N216" s="50">
        <v>100</v>
      </c>
      <c r="O216" s="50">
        <v>100</v>
      </c>
      <c r="P216" s="50">
        <v>1</v>
      </c>
      <c r="Q216" s="50">
        <v>10</v>
      </c>
      <c r="R216" s="50">
        <v>5</v>
      </c>
      <c r="AC216" s="50">
        <v>212</v>
      </c>
    </row>
    <row r="217" spans="1:29" x14ac:dyDescent="0.15">
      <c r="A217" s="2">
        <v>197</v>
      </c>
      <c r="B217" s="2">
        <v>60</v>
      </c>
      <c r="I217" s="2">
        <v>1048</v>
      </c>
      <c r="K217" s="2" t="s">
        <v>226</v>
      </c>
      <c r="L217" s="2">
        <v>1</v>
      </c>
      <c r="M217" s="2">
        <v>4</v>
      </c>
      <c r="N217" s="2">
        <v>100</v>
      </c>
      <c r="O217" s="2">
        <v>100</v>
      </c>
      <c r="P217" s="2">
        <v>1</v>
      </c>
      <c r="Q217" s="2">
        <v>10</v>
      </c>
      <c r="R217" s="4">
        <v>5</v>
      </c>
      <c r="AC217" s="2">
        <v>214</v>
      </c>
    </row>
    <row r="218" spans="1:29" x14ac:dyDescent="0.15">
      <c r="A218" s="2">
        <v>198</v>
      </c>
      <c r="B218" s="2">
        <v>60</v>
      </c>
      <c r="I218" s="2">
        <v>1038</v>
      </c>
      <c r="K218" s="2" t="s">
        <v>227</v>
      </c>
      <c r="L218" s="2">
        <v>1</v>
      </c>
      <c r="M218" s="2">
        <v>4</v>
      </c>
      <c r="N218" s="2">
        <v>100</v>
      </c>
      <c r="O218" s="2">
        <v>100</v>
      </c>
      <c r="P218" s="2">
        <v>1</v>
      </c>
      <c r="Q218" s="2">
        <v>10</v>
      </c>
      <c r="R218" s="4">
        <v>5</v>
      </c>
      <c r="AC218" s="2">
        <v>215</v>
      </c>
    </row>
    <row r="219" spans="1:29" x14ac:dyDescent="0.15">
      <c r="A219" s="2">
        <v>199</v>
      </c>
      <c r="B219" s="2">
        <v>60</v>
      </c>
      <c r="I219" s="2">
        <v>1043</v>
      </c>
      <c r="K219" s="2" t="s">
        <v>228</v>
      </c>
      <c r="L219" s="2">
        <v>1</v>
      </c>
      <c r="M219" s="2">
        <v>4</v>
      </c>
      <c r="N219" s="2">
        <v>100</v>
      </c>
      <c r="O219" s="2">
        <v>100</v>
      </c>
      <c r="P219" s="2">
        <v>1</v>
      </c>
      <c r="Q219" s="2">
        <v>10</v>
      </c>
      <c r="R219" s="4">
        <v>5</v>
      </c>
      <c r="AC219" s="2">
        <v>216</v>
      </c>
    </row>
    <row r="220" spans="1:29" x14ac:dyDescent="0.15">
      <c r="A220" s="2">
        <v>200</v>
      </c>
      <c r="B220" s="2">
        <v>60</v>
      </c>
      <c r="I220" s="2">
        <v>1033</v>
      </c>
      <c r="K220" s="2" t="s">
        <v>229</v>
      </c>
      <c r="L220" s="2">
        <v>1</v>
      </c>
      <c r="M220" s="2">
        <v>4</v>
      </c>
      <c r="N220" s="2">
        <v>100</v>
      </c>
      <c r="O220" s="2">
        <v>100</v>
      </c>
      <c r="P220" s="2">
        <v>1</v>
      </c>
      <c r="Q220" s="2">
        <v>10</v>
      </c>
      <c r="R220" s="4">
        <v>5</v>
      </c>
      <c r="AC220" s="2">
        <v>217</v>
      </c>
    </row>
    <row r="221" spans="1:29" x14ac:dyDescent="0.15">
      <c r="A221" s="2">
        <v>201</v>
      </c>
      <c r="B221" s="2">
        <v>60</v>
      </c>
      <c r="I221" s="2">
        <v>1073</v>
      </c>
      <c r="K221" s="2" t="s">
        <v>274</v>
      </c>
      <c r="L221" s="2">
        <v>1</v>
      </c>
      <c r="M221" s="2">
        <v>4</v>
      </c>
      <c r="N221" s="2">
        <v>100</v>
      </c>
      <c r="O221" s="2">
        <v>100</v>
      </c>
      <c r="P221" s="2">
        <v>1</v>
      </c>
      <c r="Q221" s="2">
        <v>10</v>
      </c>
      <c r="R221" s="4">
        <v>5</v>
      </c>
      <c r="AC221" s="2">
        <v>218</v>
      </c>
    </row>
    <row r="222" spans="1:29" x14ac:dyDescent="0.15">
      <c r="A222" s="2">
        <v>202</v>
      </c>
      <c r="B222" s="2">
        <v>60</v>
      </c>
      <c r="I222" s="2">
        <v>1078</v>
      </c>
      <c r="K222" s="2" t="s">
        <v>275</v>
      </c>
      <c r="L222" s="2">
        <v>1</v>
      </c>
      <c r="M222" s="2">
        <v>4</v>
      </c>
      <c r="N222" s="2">
        <v>100</v>
      </c>
      <c r="O222" s="2">
        <v>100</v>
      </c>
      <c r="P222" s="2">
        <v>1</v>
      </c>
      <c r="Q222" s="2">
        <v>10</v>
      </c>
      <c r="R222" s="4">
        <v>5</v>
      </c>
      <c r="AC222" s="2">
        <v>219</v>
      </c>
    </row>
    <row r="223" spans="1:29" x14ac:dyDescent="0.15">
      <c r="A223" s="2">
        <v>203</v>
      </c>
      <c r="B223" s="2">
        <v>60</v>
      </c>
      <c r="I223" s="2">
        <v>1083</v>
      </c>
      <c r="K223" s="2" t="s">
        <v>276</v>
      </c>
      <c r="L223" s="2">
        <v>1</v>
      </c>
      <c r="M223" s="2">
        <v>4</v>
      </c>
      <c r="N223" s="2">
        <v>100</v>
      </c>
      <c r="O223" s="2">
        <v>100</v>
      </c>
      <c r="P223" s="2">
        <v>1</v>
      </c>
      <c r="Q223" s="2">
        <v>10</v>
      </c>
      <c r="R223" s="4">
        <v>5</v>
      </c>
      <c r="AC223" s="2">
        <v>220</v>
      </c>
    </row>
    <row r="224" spans="1:29" x14ac:dyDescent="0.15">
      <c r="A224" s="2">
        <v>204</v>
      </c>
      <c r="B224" s="2">
        <v>60</v>
      </c>
      <c r="I224" s="2">
        <v>1088</v>
      </c>
      <c r="K224" s="2" t="s">
        <v>277</v>
      </c>
      <c r="L224" s="2">
        <v>1</v>
      </c>
      <c r="M224" s="2">
        <v>4</v>
      </c>
      <c r="N224" s="2">
        <v>100</v>
      </c>
      <c r="O224" s="2">
        <v>100</v>
      </c>
      <c r="P224" s="2">
        <v>1</v>
      </c>
      <c r="Q224" s="2">
        <v>10</v>
      </c>
      <c r="R224" s="4">
        <v>5</v>
      </c>
      <c r="AC224" s="2">
        <v>221</v>
      </c>
    </row>
    <row r="225" spans="1:29" x14ac:dyDescent="0.15">
      <c r="A225" s="2">
        <v>205</v>
      </c>
      <c r="B225" s="2">
        <v>60</v>
      </c>
      <c r="I225" s="2">
        <v>1093</v>
      </c>
      <c r="K225" s="2" t="s">
        <v>225</v>
      </c>
      <c r="L225" s="2">
        <v>1</v>
      </c>
      <c r="M225" s="2">
        <v>4</v>
      </c>
      <c r="N225" s="2">
        <v>100</v>
      </c>
      <c r="O225" s="2">
        <v>100</v>
      </c>
      <c r="P225" s="2">
        <v>1</v>
      </c>
      <c r="Q225" s="2">
        <v>10</v>
      </c>
      <c r="R225" s="4">
        <v>5</v>
      </c>
      <c r="AC225" s="2">
        <v>222</v>
      </c>
    </row>
    <row r="226" spans="1:29" x14ac:dyDescent="0.15">
      <c r="A226" s="2"/>
      <c r="B226" s="2">
        <v>61</v>
      </c>
      <c r="I226" s="2">
        <v>1232</v>
      </c>
      <c r="K226" s="2" t="s">
        <v>62</v>
      </c>
      <c r="L226" s="2">
        <v>1</v>
      </c>
      <c r="M226" s="2">
        <v>4</v>
      </c>
      <c r="N226" s="2">
        <v>100</v>
      </c>
      <c r="O226" s="2">
        <v>100</v>
      </c>
      <c r="P226" s="2">
        <v>1</v>
      </c>
      <c r="Q226" s="2">
        <v>10</v>
      </c>
      <c r="R226" s="32">
        <v>10</v>
      </c>
      <c r="AC226" s="2">
        <v>223</v>
      </c>
    </row>
    <row r="227" spans="1:29" x14ac:dyDescent="0.15">
      <c r="A227" s="2">
        <v>207</v>
      </c>
      <c r="B227" s="2">
        <v>61</v>
      </c>
      <c r="I227" s="2">
        <v>1235</v>
      </c>
      <c r="K227" s="2" t="s">
        <v>278</v>
      </c>
      <c r="L227" s="2">
        <v>1</v>
      </c>
      <c r="M227" s="2">
        <v>4</v>
      </c>
      <c r="N227" s="2">
        <v>100</v>
      </c>
      <c r="O227" s="2">
        <v>100</v>
      </c>
      <c r="P227" s="2">
        <v>1</v>
      </c>
      <c r="Q227" s="2">
        <v>10</v>
      </c>
      <c r="R227" s="4">
        <v>5</v>
      </c>
      <c r="AC227" s="2">
        <v>224</v>
      </c>
    </row>
    <row r="228" spans="1:29" x14ac:dyDescent="0.15">
      <c r="B228" s="2">
        <v>61</v>
      </c>
      <c r="I228" s="2">
        <v>1026</v>
      </c>
      <c r="K228" s="2" t="s">
        <v>279</v>
      </c>
      <c r="L228" s="2">
        <v>1</v>
      </c>
      <c r="M228" s="2">
        <v>4</v>
      </c>
      <c r="N228" s="2">
        <v>100</v>
      </c>
      <c r="O228" s="2">
        <v>100</v>
      </c>
      <c r="P228" s="2">
        <v>1</v>
      </c>
      <c r="Q228" s="2">
        <v>50</v>
      </c>
      <c r="R228" s="32">
        <v>50</v>
      </c>
      <c r="AC228" s="2">
        <v>225</v>
      </c>
    </row>
    <row r="229" spans="1:29" x14ac:dyDescent="0.15">
      <c r="A229" s="2">
        <v>620001</v>
      </c>
      <c r="B229" s="2">
        <v>62</v>
      </c>
      <c r="I229" s="2">
        <v>1010</v>
      </c>
      <c r="K229" s="2" t="s">
        <v>280</v>
      </c>
      <c r="L229" s="2">
        <v>1</v>
      </c>
      <c r="M229" s="2">
        <v>4</v>
      </c>
      <c r="N229" s="2">
        <v>100</v>
      </c>
      <c r="O229" s="2">
        <v>100</v>
      </c>
      <c r="P229" s="2">
        <v>1</v>
      </c>
      <c r="Q229" s="2">
        <v>480</v>
      </c>
      <c r="R229" s="32">
        <v>480</v>
      </c>
      <c r="AC229" s="2">
        <v>226</v>
      </c>
    </row>
    <row r="230" spans="1:29" x14ac:dyDescent="0.15">
      <c r="A230" s="2">
        <v>210</v>
      </c>
      <c r="B230" s="43">
        <v>18</v>
      </c>
      <c r="I230" s="43">
        <v>1094</v>
      </c>
      <c r="K230" s="43" t="s">
        <v>281</v>
      </c>
      <c r="L230" s="43">
        <v>1</v>
      </c>
      <c r="M230" s="43">
        <v>4</v>
      </c>
      <c r="N230" s="43">
        <v>100</v>
      </c>
      <c r="O230" s="43">
        <v>100</v>
      </c>
      <c r="P230" s="43">
        <v>1</v>
      </c>
      <c r="Q230" s="43">
        <v>20</v>
      </c>
      <c r="R230" s="43">
        <v>20</v>
      </c>
      <c r="AB230" s="2"/>
      <c r="AC230" s="2">
        <v>227</v>
      </c>
    </row>
    <row r="231" spans="1:29" x14ac:dyDescent="0.15">
      <c r="A231" s="2">
        <v>211</v>
      </c>
      <c r="B231" s="43">
        <v>18</v>
      </c>
      <c r="I231" s="43">
        <v>1095</v>
      </c>
      <c r="K231" s="43" t="s">
        <v>282</v>
      </c>
      <c r="L231" s="43">
        <v>1</v>
      </c>
      <c r="M231" s="43">
        <v>4</v>
      </c>
      <c r="N231" s="43">
        <v>100</v>
      </c>
      <c r="O231" s="43">
        <v>100</v>
      </c>
      <c r="P231" s="43">
        <v>1</v>
      </c>
      <c r="Q231" s="43">
        <v>50</v>
      </c>
      <c r="R231" s="43">
        <v>50</v>
      </c>
      <c r="AB231" s="2"/>
      <c r="AC231" s="2">
        <v>228</v>
      </c>
    </row>
    <row r="232" spans="1:29" x14ac:dyDescent="0.15">
      <c r="A232" s="2">
        <v>212</v>
      </c>
      <c r="B232" s="2">
        <v>61</v>
      </c>
      <c r="I232" s="2">
        <v>1238</v>
      </c>
      <c r="K232" s="2" t="s">
        <v>283</v>
      </c>
      <c r="L232" s="2">
        <v>1</v>
      </c>
      <c r="M232" s="2">
        <v>4</v>
      </c>
      <c r="N232" s="2">
        <v>100</v>
      </c>
      <c r="O232" s="2">
        <v>100</v>
      </c>
      <c r="P232" s="2">
        <v>1</v>
      </c>
      <c r="Q232" s="2">
        <v>80</v>
      </c>
      <c r="R232" s="32">
        <v>80</v>
      </c>
      <c r="AC232" s="2">
        <v>229</v>
      </c>
    </row>
    <row r="233" spans="1:29" x14ac:dyDescent="0.15">
      <c r="A233" s="2">
        <v>213</v>
      </c>
      <c r="B233" s="2">
        <v>61</v>
      </c>
      <c r="I233" s="2">
        <v>1031</v>
      </c>
      <c r="K233" s="2" t="s">
        <v>284</v>
      </c>
      <c r="L233" s="2">
        <v>1</v>
      </c>
      <c r="M233" s="2">
        <v>4</v>
      </c>
      <c r="N233" s="2">
        <v>100</v>
      </c>
      <c r="O233" s="2">
        <v>100</v>
      </c>
      <c r="P233" s="2">
        <v>1</v>
      </c>
      <c r="Q233" s="2">
        <v>20</v>
      </c>
      <c r="R233" s="32">
        <v>20</v>
      </c>
      <c r="AC233" s="2">
        <v>230</v>
      </c>
    </row>
    <row r="234" spans="1:29" x14ac:dyDescent="0.15">
      <c r="A234" s="2">
        <v>214</v>
      </c>
      <c r="B234" s="2">
        <v>61</v>
      </c>
      <c r="I234" s="2">
        <v>1030</v>
      </c>
      <c r="K234" s="2" t="s">
        <v>285</v>
      </c>
      <c r="L234" s="2">
        <v>1</v>
      </c>
      <c r="M234" s="2">
        <v>4</v>
      </c>
      <c r="N234" s="2">
        <v>100</v>
      </c>
      <c r="O234" s="2">
        <v>100</v>
      </c>
      <c r="P234" s="2">
        <v>1</v>
      </c>
      <c r="Q234" s="2">
        <v>60</v>
      </c>
      <c r="R234" s="32">
        <v>60</v>
      </c>
      <c r="AC234" s="2">
        <v>231</v>
      </c>
    </row>
    <row r="235" spans="1:29" x14ac:dyDescent="0.15">
      <c r="A235" s="2">
        <v>620002</v>
      </c>
      <c r="B235" s="2">
        <v>62</v>
      </c>
      <c r="I235" s="2">
        <v>1006</v>
      </c>
      <c r="K235" s="2" t="s">
        <v>286</v>
      </c>
      <c r="L235" s="2">
        <v>1</v>
      </c>
      <c r="M235" s="2">
        <v>4</v>
      </c>
      <c r="N235" s="2">
        <v>100</v>
      </c>
      <c r="O235" s="2">
        <v>100</v>
      </c>
      <c r="P235" s="2">
        <v>1</v>
      </c>
      <c r="Q235" s="2">
        <v>10</v>
      </c>
      <c r="R235" s="32">
        <v>10</v>
      </c>
      <c r="AC235" s="2">
        <v>232</v>
      </c>
    </row>
    <row r="236" spans="1:29" x14ac:dyDescent="0.15">
      <c r="A236" s="2">
        <v>216</v>
      </c>
      <c r="B236" s="2">
        <v>61</v>
      </c>
      <c r="I236" s="2">
        <v>1239</v>
      </c>
      <c r="K236" s="2" t="s">
        <v>287</v>
      </c>
      <c r="L236" s="2">
        <v>1</v>
      </c>
      <c r="M236" s="2">
        <v>4</v>
      </c>
      <c r="N236" s="2">
        <v>100</v>
      </c>
      <c r="O236" s="2">
        <v>100</v>
      </c>
      <c r="P236" s="2">
        <v>1</v>
      </c>
      <c r="Q236" s="2">
        <v>5</v>
      </c>
      <c r="R236" s="32">
        <v>5</v>
      </c>
      <c r="AC236" s="2">
        <v>233</v>
      </c>
    </row>
    <row r="237" spans="1:29" x14ac:dyDescent="0.15">
      <c r="A237" s="2">
        <v>1545</v>
      </c>
      <c r="B237" s="2">
        <v>61</v>
      </c>
      <c r="I237" s="46">
        <v>1240</v>
      </c>
      <c r="K237" s="51" t="s">
        <v>288</v>
      </c>
      <c r="L237" s="2">
        <v>1</v>
      </c>
      <c r="M237" s="2">
        <v>4</v>
      </c>
      <c r="N237" s="2">
        <v>100</v>
      </c>
      <c r="O237" s="2">
        <v>100</v>
      </c>
      <c r="P237" s="2">
        <v>1</v>
      </c>
      <c r="Q237" s="2">
        <v>50</v>
      </c>
      <c r="R237" s="32">
        <v>50</v>
      </c>
      <c r="AC237" s="2">
        <v>234</v>
      </c>
    </row>
    <row r="238" spans="1:29" x14ac:dyDescent="0.15">
      <c r="A238" s="2">
        <v>1546</v>
      </c>
      <c r="B238" s="2">
        <v>61</v>
      </c>
      <c r="I238" s="46">
        <v>1241</v>
      </c>
      <c r="K238" s="51" t="s">
        <v>289</v>
      </c>
      <c r="L238" s="2">
        <v>1</v>
      </c>
      <c r="M238" s="2">
        <v>4</v>
      </c>
      <c r="N238" s="2">
        <v>100</v>
      </c>
      <c r="O238" s="2">
        <v>100</v>
      </c>
      <c r="P238" s="2">
        <v>1</v>
      </c>
      <c r="Q238" s="2">
        <v>50</v>
      </c>
      <c r="R238" s="32">
        <v>50</v>
      </c>
      <c r="AC238" s="2">
        <v>235</v>
      </c>
    </row>
    <row r="239" spans="1:29" x14ac:dyDescent="0.15">
      <c r="A239" s="2">
        <v>1547</v>
      </c>
      <c r="B239" s="2">
        <v>61</v>
      </c>
      <c r="I239" s="46">
        <v>1242</v>
      </c>
      <c r="K239" s="51" t="s">
        <v>290</v>
      </c>
      <c r="L239" s="2">
        <v>1</v>
      </c>
      <c r="M239" s="2">
        <v>4</v>
      </c>
      <c r="N239" s="2">
        <v>100</v>
      </c>
      <c r="O239" s="2">
        <v>100</v>
      </c>
      <c r="P239" s="2">
        <v>1</v>
      </c>
      <c r="Q239" s="2">
        <v>50</v>
      </c>
      <c r="R239" s="32">
        <v>50</v>
      </c>
      <c r="AC239" s="2">
        <v>234</v>
      </c>
    </row>
    <row r="240" spans="1:29" x14ac:dyDescent="0.15">
      <c r="A240" s="2">
        <v>1548</v>
      </c>
      <c r="B240" s="2">
        <v>61</v>
      </c>
      <c r="I240" s="46">
        <v>1243</v>
      </c>
      <c r="K240" s="51" t="s">
        <v>291</v>
      </c>
      <c r="L240" s="2">
        <v>1</v>
      </c>
      <c r="M240" s="2">
        <v>4</v>
      </c>
      <c r="N240" s="2">
        <v>100</v>
      </c>
      <c r="O240" s="2">
        <v>100</v>
      </c>
      <c r="P240" s="2">
        <v>1</v>
      </c>
      <c r="Q240" s="2">
        <v>50</v>
      </c>
      <c r="R240" s="32">
        <v>50</v>
      </c>
      <c r="AC240" s="2">
        <v>235</v>
      </c>
    </row>
    <row r="241" spans="1:29" x14ac:dyDescent="0.15">
      <c r="A241" s="2">
        <v>1549</v>
      </c>
      <c r="B241" s="2">
        <v>61</v>
      </c>
      <c r="I241" s="46">
        <v>1244</v>
      </c>
      <c r="K241" s="51" t="s">
        <v>292</v>
      </c>
      <c r="L241" s="2">
        <v>1</v>
      </c>
      <c r="M241" s="2">
        <v>4</v>
      </c>
      <c r="N241" s="2">
        <v>100</v>
      </c>
      <c r="O241" s="2">
        <v>100</v>
      </c>
      <c r="P241" s="2">
        <v>1</v>
      </c>
      <c r="Q241" s="2">
        <v>50</v>
      </c>
      <c r="R241" s="32">
        <v>50</v>
      </c>
      <c r="AC241" s="2">
        <v>234</v>
      </c>
    </row>
    <row r="242" spans="1:29" x14ac:dyDescent="0.15">
      <c r="A242" s="2">
        <v>1550</v>
      </c>
      <c r="B242" s="2">
        <v>61</v>
      </c>
      <c r="I242" s="46">
        <v>1245</v>
      </c>
      <c r="K242" s="51" t="s">
        <v>293</v>
      </c>
      <c r="L242" s="2">
        <v>1</v>
      </c>
      <c r="M242" s="2">
        <v>4</v>
      </c>
      <c r="N242" s="2">
        <v>100</v>
      </c>
      <c r="O242" s="2">
        <v>100</v>
      </c>
      <c r="P242" s="2">
        <v>1</v>
      </c>
      <c r="Q242" s="2">
        <v>50</v>
      </c>
      <c r="R242" s="32">
        <v>50</v>
      </c>
      <c r="AC242" s="2">
        <v>235</v>
      </c>
    </row>
    <row r="243" spans="1:29" x14ac:dyDescent="0.15">
      <c r="A243" s="2">
        <v>1551</v>
      </c>
      <c r="B243" s="2">
        <v>61</v>
      </c>
      <c r="I243" s="46">
        <v>1246</v>
      </c>
      <c r="K243" s="51" t="s">
        <v>294</v>
      </c>
      <c r="L243" s="2">
        <v>1</v>
      </c>
      <c r="M243" s="2">
        <v>4</v>
      </c>
      <c r="N243" s="2">
        <v>100</v>
      </c>
      <c r="O243" s="2">
        <v>100</v>
      </c>
      <c r="P243" s="2">
        <v>1</v>
      </c>
      <c r="Q243" s="2">
        <v>50</v>
      </c>
      <c r="R243" s="32">
        <v>50</v>
      </c>
      <c r="AC243" s="2">
        <v>234</v>
      </c>
    </row>
    <row r="244" spans="1:29" x14ac:dyDescent="0.15">
      <c r="A244" s="2">
        <v>1552</v>
      </c>
      <c r="B244" s="2">
        <v>61</v>
      </c>
      <c r="I244" s="46">
        <v>1247</v>
      </c>
      <c r="K244" s="51" t="s">
        <v>295</v>
      </c>
      <c r="L244" s="2">
        <v>1</v>
      </c>
      <c r="M244" s="2">
        <v>4</v>
      </c>
      <c r="N244" s="2">
        <v>100</v>
      </c>
      <c r="O244" s="2">
        <v>100</v>
      </c>
      <c r="P244" s="2">
        <v>1</v>
      </c>
      <c r="Q244" s="2">
        <v>50</v>
      </c>
      <c r="R244" s="32">
        <v>50</v>
      </c>
      <c r="AC244" s="2">
        <v>235</v>
      </c>
    </row>
    <row r="245" spans="1:29" x14ac:dyDescent="0.15">
      <c r="A245" s="2"/>
      <c r="B245" s="32">
        <v>19</v>
      </c>
      <c r="I245" s="32">
        <v>1270</v>
      </c>
      <c r="K245" s="32" t="s">
        <v>272</v>
      </c>
      <c r="L245" s="32">
        <v>1</v>
      </c>
      <c r="M245" s="32">
        <v>3</v>
      </c>
      <c r="N245" s="32">
        <v>100</v>
      </c>
      <c r="O245" s="32">
        <v>100</v>
      </c>
      <c r="Q245" s="32">
        <v>100</v>
      </c>
      <c r="R245" s="32">
        <v>100</v>
      </c>
      <c r="S245" s="32">
        <v>19</v>
      </c>
      <c r="AB245" s="2"/>
      <c r="AC245" s="2">
        <v>236</v>
      </c>
    </row>
    <row r="246" spans="1:29" x14ac:dyDescent="0.15">
      <c r="A246" s="2"/>
      <c r="B246" s="32">
        <v>19</v>
      </c>
      <c r="I246" s="32">
        <v>1271</v>
      </c>
      <c r="K246" s="32" t="s">
        <v>266</v>
      </c>
      <c r="L246" s="32">
        <v>1</v>
      </c>
      <c r="M246" s="32">
        <v>3</v>
      </c>
      <c r="N246" s="32">
        <v>100</v>
      </c>
      <c r="O246" s="32">
        <v>100</v>
      </c>
      <c r="Q246" s="32">
        <v>1000</v>
      </c>
      <c r="R246" s="32">
        <v>1000</v>
      </c>
      <c r="S246" s="32">
        <v>18</v>
      </c>
      <c r="AB246" s="2"/>
      <c r="AC246" s="2">
        <v>237</v>
      </c>
    </row>
    <row r="247" spans="1:29" x14ac:dyDescent="0.15">
      <c r="A247" s="2"/>
      <c r="B247" s="32">
        <v>19</v>
      </c>
      <c r="I247" s="32">
        <v>1272</v>
      </c>
      <c r="K247" s="32" t="s">
        <v>267</v>
      </c>
      <c r="L247" s="32">
        <v>1</v>
      </c>
      <c r="M247" s="32">
        <v>3</v>
      </c>
      <c r="N247" s="32">
        <v>100</v>
      </c>
      <c r="O247" s="32">
        <v>100</v>
      </c>
      <c r="Q247" s="32">
        <v>10000</v>
      </c>
      <c r="R247" s="32">
        <v>10000</v>
      </c>
      <c r="S247" s="32">
        <v>17</v>
      </c>
      <c r="AB247" s="2"/>
      <c r="AC247" s="2">
        <v>238</v>
      </c>
    </row>
    <row r="248" spans="1:29" x14ac:dyDescent="0.15">
      <c r="A248" s="2">
        <v>620003</v>
      </c>
      <c r="B248" s="35">
        <v>62</v>
      </c>
      <c r="I248" s="35">
        <v>1319</v>
      </c>
      <c r="K248" s="35" t="s">
        <v>296</v>
      </c>
      <c r="L248" s="35">
        <v>1</v>
      </c>
      <c r="M248" s="35">
        <v>4</v>
      </c>
      <c r="N248" s="35">
        <v>100</v>
      </c>
      <c r="O248" s="35">
        <v>100</v>
      </c>
      <c r="Q248" s="35">
        <v>5</v>
      </c>
      <c r="R248" s="35">
        <v>5</v>
      </c>
      <c r="S248" s="35">
        <v>16</v>
      </c>
      <c r="AB248" s="2"/>
      <c r="AC248" s="2">
        <v>239</v>
      </c>
    </row>
    <row r="249" spans="1:29" x14ac:dyDescent="0.15">
      <c r="A249" s="2"/>
      <c r="B249" s="4">
        <v>19</v>
      </c>
      <c r="I249" s="4">
        <v>1265</v>
      </c>
      <c r="K249" s="4" t="s">
        <v>297</v>
      </c>
      <c r="L249" s="4">
        <v>1</v>
      </c>
      <c r="M249" s="4">
        <v>3</v>
      </c>
      <c r="N249" s="4">
        <v>100</v>
      </c>
      <c r="O249" s="2">
        <v>100</v>
      </c>
      <c r="Q249" s="4">
        <v>100</v>
      </c>
      <c r="R249" s="4">
        <v>100</v>
      </c>
      <c r="S249" s="4">
        <v>15</v>
      </c>
      <c r="AB249" s="2"/>
      <c r="AC249" s="2">
        <v>240</v>
      </c>
    </row>
    <row r="250" spans="1:29" x14ac:dyDescent="0.15">
      <c r="A250" s="2"/>
      <c r="B250" s="4">
        <v>19</v>
      </c>
      <c r="I250" s="4">
        <v>1266</v>
      </c>
      <c r="K250" s="4" t="s">
        <v>298</v>
      </c>
      <c r="L250" s="4">
        <v>1</v>
      </c>
      <c r="M250" s="4">
        <v>3</v>
      </c>
      <c r="N250" s="4">
        <v>100</v>
      </c>
      <c r="O250" s="2">
        <v>100</v>
      </c>
      <c r="Q250" s="4">
        <v>100</v>
      </c>
      <c r="R250" s="4">
        <v>100</v>
      </c>
      <c r="S250" s="4">
        <v>14</v>
      </c>
      <c r="AB250" s="2"/>
      <c r="AC250" s="2">
        <v>241</v>
      </c>
    </row>
    <row r="251" spans="1:29" x14ac:dyDescent="0.15">
      <c r="A251" s="2"/>
      <c r="B251" s="4">
        <v>19</v>
      </c>
      <c r="I251" s="4">
        <v>1267</v>
      </c>
      <c r="K251" s="4" t="s">
        <v>232</v>
      </c>
      <c r="L251" s="4">
        <v>1</v>
      </c>
      <c r="M251" s="4">
        <v>3</v>
      </c>
      <c r="N251" s="4">
        <v>100</v>
      </c>
      <c r="O251" s="2">
        <v>100</v>
      </c>
      <c r="Q251" s="4">
        <v>100</v>
      </c>
      <c r="R251" s="4">
        <v>100</v>
      </c>
      <c r="S251" s="4">
        <v>13</v>
      </c>
      <c r="AB251" s="2"/>
      <c r="AC251" s="2">
        <v>242</v>
      </c>
    </row>
    <row r="252" spans="1:29" x14ac:dyDescent="0.15">
      <c r="A252" s="2"/>
      <c r="B252" s="4">
        <v>19</v>
      </c>
      <c r="I252" s="4">
        <v>1268</v>
      </c>
      <c r="K252" s="4" t="s">
        <v>233</v>
      </c>
      <c r="L252" s="4">
        <v>1</v>
      </c>
      <c r="M252" s="4">
        <v>3</v>
      </c>
      <c r="N252" s="4">
        <v>100</v>
      </c>
      <c r="O252" s="2">
        <v>100</v>
      </c>
      <c r="Q252" s="4">
        <v>100</v>
      </c>
      <c r="R252" s="4">
        <v>100</v>
      </c>
      <c r="S252" s="4">
        <v>12</v>
      </c>
      <c r="AB252" s="2"/>
      <c r="AC252" s="2">
        <v>243</v>
      </c>
    </row>
    <row r="253" spans="1:29" x14ac:dyDescent="0.15">
      <c r="A253" s="2"/>
      <c r="B253" s="4">
        <v>19</v>
      </c>
      <c r="I253" s="4">
        <v>1269</v>
      </c>
      <c r="K253" s="4" t="s">
        <v>234</v>
      </c>
      <c r="L253" s="4">
        <v>1</v>
      </c>
      <c r="M253" s="4">
        <v>3</v>
      </c>
      <c r="N253" s="4">
        <v>100</v>
      </c>
      <c r="O253" s="2">
        <v>100</v>
      </c>
      <c r="Q253" s="4">
        <v>100</v>
      </c>
      <c r="R253" s="4">
        <v>100</v>
      </c>
      <c r="S253" s="4">
        <v>11</v>
      </c>
      <c r="AB253" s="2"/>
      <c r="AC253" s="2">
        <v>244</v>
      </c>
    </row>
    <row r="254" spans="1:29" x14ac:dyDescent="0.15">
      <c r="A254" s="2">
        <v>228</v>
      </c>
      <c r="B254" s="4">
        <v>19</v>
      </c>
      <c r="I254" s="4">
        <v>1048</v>
      </c>
      <c r="K254" s="4" t="s">
        <v>226</v>
      </c>
      <c r="L254" s="4">
        <v>1</v>
      </c>
      <c r="M254" s="4">
        <v>3</v>
      </c>
      <c r="N254" s="4">
        <v>100</v>
      </c>
      <c r="O254" s="2">
        <v>100</v>
      </c>
      <c r="Q254" s="4">
        <v>100</v>
      </c>
      <c r="R254" s="4">
        <v>100</v>
      </c>
      <c r="S254" s="4">
        <v>10</v>
      </c>
      <c r="AB254" s="2"/>
      <c r="AC254" s="2">
        <v>245</v>
      </c>
    </row>
    <row r="255" spans="1:29" x14ac:dyDescent="0.15">
      <c r="A255" s="2">
        <v>229</v>
      </c>
      <c r="B255" s="4">
        <v>19</v>
      </c>
      <c r="I255" s="4">
        <v>1038</v>
      </c>
      <c r="K255" s="4" t="s">
        <v>227</v>
      </c>
      <c r="L255" s="4">
        <v>1</v>
      </c>
      <c r="M255" s="4">
        <v>3</v>
      </c>
      <c r="N255" s="4">
        <v>100</v>
      </c>
      <c r="O255" s="2">
        <v>100</v>
      </c>
      <c r="Q255" s="4">
        <v>100</v>
      </c>
      <c r="R255" s="4">
        <v>100</v>
      </c>
      <c r="S255" s="4">
        <v>9</v>
      </c>
      <c r="AB255" s="2"/>
      <c r="AC255" s="2">
        <v>246</v>
      </c>
    </row>
    <row r="256" spans="1:29" x14ac:dyDescent="0.15">
      <c r="A256" s="2">
        <v>230</v>
      </c>
      <c r="B256" s="4">
        <v>19</v>
      </c>
      <c r="I256" s="4">
        <v>1043</v>
      </c>
      <c r="K256" s="4" t="s">
        <v>228</v>
      </c>
      <c r="L256" s="4">
        <v>1</v>
      </c>
      <c r="M256" s="4">
        <v>3</v>
      </c>
      <c r="N256" s="4">
        <v>100</v>
      </c>
      <c r="O256" s="2">
        <v>100</v>
      </c>
      <c r="Q256" s="4">
        <v>100</v>
      </c>
      <c r="R256" s="4">
        <v>100</v>
      </c>
      <c r="S256" s="4">
        <v>8</v>
      </c>
      <c r="AB256" s="2"/>
      <c r="AC256" s="2">
        <v>247</v>
      </c>
    </row>
    <row r="257" spans="1:29" x14ac:dyDescent="0.15">
      <c r="A257" s="2">
        <v>231</v>
      </c>
      <c r="B257" s="4">
        <v>19</v>
      </c>
      <c r="I257" s="4">
        <v>1033</v>
      </c>
      <c r="K257" s="4" t="s">
        <v>229</v>
      </c>
      <c r="L257" s="4">
        <v>1</v>
      </c>
      <c r="M257" s="4">
        <v>3</v>
      </c>
      <c r="N257" s="4">
        <v>100</v>
      </c>
      <c r="O257" s="2">
        <v>100</v>
      </c>
      <c r="Q257" s="4">
        <v>100</v>
      </c>
      <c r="R257" s="4">
        <v>100</v>
      </c>
      <c r="S257" s="4">
        <v>7</v>
      </c>
      <c r="AB257" s="2"/>
      <c r="AC257" s="2">
        <v>248</v>
      </c>
    </row>
    <row r="258" spans="1:29" x14ac:dyDescent="0.15">
      <c r="A258" s="2">
        <v>232</v>
      </c>
      <c r="B258" s="4">
        <v>19</v>
      </c>
      <c r="I258" s="4">
        <v>1073</v>
      </c>
      <c r="K258" s="4" t="s">
        <v>274</v>
      </c>
      <c r="L258" s="4">
        <v>1</v>
      </c>
      <c r="M258" s="4">
        <v>3</v>
      </c>
      <c r="N258" s="4">
        <v>100</v>
      </c>
      <c r="O258" s="2">
        <v>100</v>
      </c>
      <c r="Q258" s="4">
        <v>100</v>
      </c>
      <c r="R258" s="4">
        <v>100</v>
      </c>
      <c r="S258" s="4">
        <v>6</v>
      </c>
      <c r="AB258" s="2"/>
      <c r="AC258" s="2">
        <v>249</v>
      </c>
    </row>
    <row r="259" spans="1:29" x14ac:dyDescent="0.15">
      <c r="A259" s="2">
        <v>233</v>
      </c>
      <c r="B259" s="4">
        <v>19</v>
      </c>
      <c r="I259" s="4">
        <v>1078</v>
      </c>
      <c r="K259" s="4" t="s">
        <v>275</v>
      </c>
      <c r="L259" s="4">
        <v>1</v>
      </c>
      <c r="M259" s="4">
        <v>3</v>
      </c>
      <c r="N259" s="4">
        <v>100</v>
      </c>
      <c r="O259" s="2">
        <v>100</v>
      </c>
      <c r="Q259" s="4">
        <v>100</v>
      </c>
      <c r="R259" s="4">
        <v>100</v>
      </c>
      <c r="S259" s="4">
        <v>5</v>
      </c>
      <c r="AB259" s="2"/>
      <c r="AC259" s="2">
        <v>250</v>
      </c>
    </row>
    <row r="260" spans="1:29" x14ac:dyDescent="0.15">
      <c r="A260" s="2">
        <v>234</v>
      </c>
      <c r="B260" s="4">
        <v>19</v>
      </c>
      <c r="I260" s="4">
        <v>1083</v>
      </c>
      <c r="K260" s="4" t="s">
        <v>276</v>
      </c>
      <c r="L260" s="4">
        <v>1</v>
      </c>
      <c r="M260" s="4">
        <v>3</v>
      </c>
      <c r="N260" s="4">
        <v>100</v>
      </c>
      <c r="O260" s="2">
        <v>100</v>
      </c>
      <c r="Q260" s="4">
        <v>100</v>
      </c>
      <c r="R260" s="4">
        <v>100</v>
      </c>
      <c r="S260" s="4">
        <v>4</v>
      </c>
      <c r="AB260" s="2"/>
      <c r="AC260" s="2">
        <v>251</v>
      </c>
    </row>
    <row r="261" spans="1:29" x14ac:dyDescent="0.15">
      <c r="A261" s="2">
        <v>235</v>
      </c>
      <c r="B261" s="4">
        <v>19</v>
      </c>
      <c r="I261" s="4">
        <v>1088</v>
      </c>
      <c r="K261" s="4" t="s">
        <v>277</v>
      </c>
      <c r="L261" s="4">
        <v>1</v>
      </c>
      <c r="M261" s="4">
        <v>3</v>
      </c>
      <c r="N261" s="4">
        <v>100</v>
      </c>
      <c r="O261" s="2">
        <v>100</v>
      </c>
      <c r="Q261" s="4">
        <v>100</v>
      </c>
      <c r="R261" s="4">
        <v>100</v>
      </c>
      <c r="S261" s="4">
        <v>3</v>
      </c>
      <c r="AB261" s="2"/>
      <c r="AC261" s="2">
        <v>252</v>
      </c>
    </row>
    <row r="262" spans="1:29" x14ac:dyDescent="0.15">
      <c r="A262" s="2">
        <v>236</v>
      </c>
      <c r="B262" s="4">
        <v>19</v>
      </c>
      <c r="I262" s="4">
        <v>1093</v>
      </c>
      <c r="K262" s="4" t="s">
        <v>225</v>
      </c>
      <c r="L262" s="4">
        <v>1</v>
      </c>
      <c r="M262" s="4">
        <v>3</v>
      </c>
      <c r="N262" s="4">
        <v>100</v>
      </c>
      <c r="O262" s="2">
        <v>100</v>
      </c>
      <c r="Q262" s="4">
        <v>100</v>
      </c>
      <c r="R262" s="4">
        <v>100</v>
      </c>
      <c r="S262" s="4">
        <v>2</v>
      </c>
      <c r="AB262" s="2"/>
      <c r="AC262" s="2">
        <v>253</v>
      </c>
    </row>
    <row r="263" spans="1:29" x14ac:dyDescent="0.15">
      <c r="A263" s="2">
        <v>237</v>
      </c>
      <c r="B263" s="4">
        <v>19</v>
      </c>
      <c r="I263" s="4">
        <v>1235</v>
      </c>
      <c r="K263" s="4" t="s">
        <v>278</v>
      </c>
      <c r="L263" s="4">
        <v>1</v>
      </c>
      <c r="M263" s="4">
        <v>3</v>
      </c>
      <c r="N263" s="4">
        <v>100</v>
      </c>
      <c r="O263" s="2">
        <v>100</v>
      </c>
      <c r="Q263" s="4">
        <v>100</v>
      </c>
      <c r="R263" s="4">
        <v>100</v>
      </c>
      <c r="S263" s="4">
        <v>1</v>
      </c>
      <c r="AB263" s="2"/>
      <c r="AC263" s="2">
        <v>254</v>
      </c>
    </row>
    <row r="264" spans="1:29" x14ac:dyDescent="0.15">
      <c r="B264" s="41">
        <v>19</v>
      </c>
      <c r="I264" s="41">
        <v>1320</v>
      </c>
      <c r="K264" s="41" t="s">
        <v>299</v>
      </c>
      <c r="L264" s="41">
        <v>1</v>
      </c>
      <c r="M264" s="41">
        <v>3</v>
      </c>
      <c r="N264" s="41">
        <v>100</v>
      </c>
      <c r="O264" s="41">
        <v>100</v>
      </c>
      <c r="Q264" s="41">
        <v>1000</v>
      </c>
      <c r="R264" s="41">
        <v>1000</v>
      </c>
      <c r="S264" s="41">
        <v>17</v>
      </c>
      <c r="AB264" s="2"/>
      <c r="AC264" s="2">
        <v>255</v>
      </c>
    </row>
    <row r="265" spans="1:29" x14ac:dyDescent="0.15">
      <c r="B265" s="41">
        <v>19</v>
      </c>
      <c r="I265" s="41">
        <v>1321</v>
      </c>
      <c r="K265" s="41" t="s">
        <v>300</v>
      </c>
      <c r="L265" s="41">
        <v>1</v>
      </c>
      <c r="M265" s="41">
        <v>3</v>
      </c>
      <c r="N265" s="41">
        <v>100</v>
      </c>
      <c r="O265" s="41">
        <v>100</v>
      </c>
      <c r="Q265" s="41">
        <v>1000</v>
      </c>
      <c r="R265" s="41">
        <v>1000</v>
      </c>
      <c r="S265" s="41">
        <v>18</v>
      </c>
      <c r="AB265" s="2"/>
      <c r="AC265" s="2">
        <v>256</v>
      </c>
    </row>
    <row r="266" spans="1:29" x14ac:dyDescent="0.15">
      <c r="B266" s="41">
        <v>19</v>
      </c>
      <c r="I266" s="41">
        <v>1322</v>
      </c>
      <c r="K266" s="41" t="s">
        <v>301</v>
      </c>
      <c r="L266" s="41">
        <v>1</v>
      </c>
      <c r="M266" s="41">
        <v>3</v>
      </c>
      <c r="N266" s="41">
        <v>100</v>
      </c>
      <c r="O266" s="41">
        <v>100</v>
      </c>
      <c r="Q266" s="41">
        <v>1000</v>
      </c>
      <c r="R266" s="41">
        <v>1000</v>
      </c>
      <c r="S266" s="41">
        <v>19</v>
      </c>
      <c r="AB266" s="2"/>
      <c r="AC266" s="2">
        <v>257</v>
      </c>
    </row>
    <row r="267" spans="1:29" x14ac:dyDescent="0.15">
      <c r="B267" s="41">
        <v>19</v>
      </c>
      <c r="I267" s="41">
        <v>1323</v>
      </c>
      <c r="K267" s="41" t="s">
        <v>302</v>
      </c>
      <c r="L267" s="41">
        <v>1</v>
      </c>
      <c r="M267" s="41">
        <v>3</v>
      </c>
      <c r="N267" s="41">
        <v>100</v>
      </c>
      <c r="O267" s="41">
        <v>100</v>
      </c>
      <c r="Q267" s="41">
        <v>1000</v>
      </c>
      <c r="R267" s="41">
        <v>1000</v>
      </c>
      <c r="S267" s="41">
        <v>20</v>
      </c>
      <c r="AB267" s="2"/>
      <c r="AC267" s="2">
        <v>258</v>
      </c>
    </row>
    <row r="268" spans="1:29" x14ac:dyDescent="0.15">
      <c r="B268" s="41">
        <v>19</v>
      </c>
      <c r="I268" s="41">
        <v>1324</v>
      </c>
      <c r="K268" s="41" t="s">
        <v>303</v>
      </c>
      <c r="L268" s="41">
        <v>1</v>
      </c>
      <c r="M268" s="41">
        <v>3</v>
      </c>
      <c r="N268" s="41">
        <v>100</v>
      </c>
      <c r="O268" s="41">
        <v>100</v>
      </c>
      <c r="Q268" s="41">
        <v>1000</v>
      </c>
      <c r="R268" s="41">
        <v>1000</v>
      </c>
      <c r="S268" s="41">
        <v>21</v>
      </c>
      <c r="AB268" s="2"/>
      <c r="AC268" s="2">
        <v>259</v>
      </c>
    </row>
    <row r="269" spans="1:29" x14ac:dyDescent="0.15">
      <c r="B269" s="41">
        <v>19</v>
      </c>
      <c r="I269" s="41">
        <v>1325</v>
      </c>
      <c r="K269" s="41" t="s">
        <v>304</v>
      </c>
      <c r="L269" s="41">
        <v>1</v>
      </c>
      <c r="M269" s="41">
        <v>3</v>
      </c>
      <c r="N269" s="41">
        <v>100</v>
      </c>
      <c r="O269" s="41">
        <v>100</v>
      </c>
      <c r="Q269" s="41">
        <v>10000</v>
      </c>
      <c r="R269" s="41">
        <v>10000</v>
      </c>
      <c r="S269" s="41">
        <v>22</v>
      </c>
      <c r="AB269" s="2"/>
      <c r="AC269" s="2">
        <v>260</v>
      </c>
    </row>
    <row r="270" spans="1:29" x14ac:dyDescent="0.15">
      <c r="B270" s="41">
        <v>19</v>
      </c>
      <c r="I270" s="41">
        <v>1326</v>
      </c>
      <c r="K270" s="41" t="s">
        <v>305</v>
      </c>
      <c r="L270" s="41">
        <v>1</v>
      </c>
      <c r="M270" s="41">
        <v>3</v>
      </c>
      <c r="N270" s="41">
        <v>100</v>
      </c>
      <c r="O270" s="41">
        <v>100</v>
      </c>
      <c r="Q270" s="41">
        <v>10000</v>
      </c>
      <c r="R270" s="41">
        <v>10000</v>
      </c>
      <c r="S270" s="41">
        <v>23</v>
      </c>
      <c r="AB270" s="2"/>
      <c r="AC270" s="2">
        <v>261</v>
      </c>
    </row>
    <row r="271" spans="1:29" x14ac:dyDescent="0.15">
      <c r="B271" s="41">
        <v>19</v>
      </c>
      <c r="I271" s="41">
        <v>1327</v>
      </c>
      <c r="K271" s="41" t="s">
        <v>306</v>
      </c>
      <c r="L271" s="41">
        <v>1</v>
      </c>
      <c r="M271" s="41">
        <v>3</v>
      </c>
      <c r="N271" s="41">
        <v>100</v>
      </c>
      <c r="O271" s="41">
        <v>100</v>
      </c>
      <c r="Q271" s="41">
        <v>10000</v>
      </c>
      <c r="R271" s="41">
        <v>10000</v>
      </c>
      <c r="S271" s="41">
        <v>24</v>
      </c>
      <c r="AB271" s="2"/>
      <c r="AC271" s="2">
        <v>262</v>
      </c>
    </row>
    <row r="272" spans="1:29" x14ac:dyDescent="0.15">
      <c r="B272" s="41">
        <v>19</v>
      </c>
      <c r="I272" s="41">
        <v>1328</v>
      </c>
      <c r="K272" s="41" t="s">
        <v>307</v>
      </c>
      <c r="L272" s="41">
        <v>1</v>
      </c>
      <c r="M272" s="41">
        <v>3</v>
      </c>
      <c r="N272" s="41">
        <v>100</v>
      </c>
      <c r="O272" s="41">
        <v>100</v>
      </c>
      <c r="Q272" s="41">
        <v>10000</v>
      </c>
      <c r="R272" s="41">
        <v>10000</v>
      </c>
      <c r="S272" s="41">
        <v>25</v>
      </c>
      <c r="AB272" s="2"/>
      <c r="AC272" s="2">
        <v>263</v>
      </c>
    </row>
    <row r="273" spans="1:29" x14ac:dyDescent="0.15">
      <c r="B273" s="41">
        <v>19</v>
      </c>
      <c r="I273" s="41">
        <v>1329</v>
      </c>
      <c r="K273" s="41" t="s">
        <v>308</v>
      </c>
      <c r="L273" s="41">
        <v>1</v>
      </c>
      <c r="M273" s="41">
        <v>3</v>
      </c>
      <c r="N273" s="41">
        <v>100</v>
      </c>
      <c r="O273" s="41">
        <v>100</v>
      </c>
      <c r="Q273" s="41">
        <v>10000</v>
      </c>
      <c r="R273" s="41">
        <v>10000</v>
      </c>
      <c r="S273" s="41">
        <v>26</v>
      </c>
      <c r="AB273" s="2"/>
      <c r="AC273" s="2">
        <v>264</v>
      </c>
    </row>
    <row r="274" spans="1:29" x14ac:dyDescent="0.15">
      <c r="B274" s="41">
        <v>20</v>
      </c>
      <c r="F274" s="41">
        <v>1</v>
      </c>
      <c r="I274" s="41">
        <v>2010</v>
      </c>
      <c r="K274" s="41" t="s">
        <v>309</v>
      </c>
      <c r="L274" s="41">
        <v>1</v>
      </c>
      <c r="M274" s="41">
        <v>1000</v>
      </c>
      <c r="N274" s="41">
        <v>100</v>
      </c>
      <c r="O274" s="41">
        <v>100</v>
      </c>
      <c r="Q274" s="41">
        <v>3</v>
      </c>
      <c r="R274" s="41">
        <v>3</v>
      </c>
      <c r="AB274" s="2"/>
      <c r="AC274" s="2">
        <v>265</v>
      </c>
    </row>
    <row r="275" spans="1:29" x14ac:dyDescent="0.15">
      <c r="B275" s="41">
        <v>20</v>
      </c>
      <c r="F275" s="41">
        <v>1</v>
      </c>
      <c r="I275" s="44">
        <v>2035</v>
      </c>
      <c r="J275" s="44"/>
      <c r="K275" s="41" t="s">
        <v>310</v>
      </c>
      <c r="L275" s="41">
        <v>1</v>
      </c>
      <c r="M275" s="41">
        <v>1000</v>
      </c>
      <c r="N275" s="41">
        <v>100</v>
      </c>
      <c r="O275" s="41">
        <v>100</v>
      </c>
      <c r="Q275" s="41">
        <v>5</v>
      </c>
      <c r="R275" s="41">
        <v>5</v>
      </c>
      <c r="AB275" s="2"/>
      <c r="AC275" s="2">
        <v>266</v>
      </c>
    </row>
    <row r="276" spans="1:29" x14ac:dyDescent="0.15">
      <c r="B276" s="41">
        <v>20</v>
      </c>
      <c r="F276" s="41">
        <v>500</v>
      </c>
      <c r="I276" s="41">
        <v>1094</v>
      </c>
      <c r="K276" s="41" t="s">
        <v>281</v>
      </c>
      <c r="L276" s="41">
        <v>1</v>
      </c>
      <c r="M276" s="41">
        <v>1000</v>
      </c>
      <c r="N276" s="41">
        <v>100</v>
      </c>
      <c r="O276" s="41">
        <v>100</v>
      </c>
      <c r="Q276" s="41">
        <v>1</v>
      </c>
      <c r="R276" s="41">
        <v>1</v>
      </c>
      <c r="AB276" s="2"/>
      <c r="AC276" s="2">
        <v>267</v>
      </c>
    </row>
    <row r="277" spans="1:29" x14ac:dyDescent="0.15">
      <c r="B277" s="41">
        <v>20</v>
      </c>
      <c r="F277" s="41">
        <v>1</v>
      </c>
      <c r="I277" s="41">
        <v>2119</v>
      </c>
      <c r="K277" s="41" t="s">
        <v>311</v>
      </c>
      <c r="L277" s="41">
        <v>1</v>
      </c>
      <c r="M277" s="41">
        <v>1000</v>
      </c>
      <c r="N277" s="41">
        <v>100</v>
      </c>
      <c r="O277" s="41">
        <v>100</v>
      </c>
      <c r="Q277" s="41">
        <v>7</v>
      </c>
      <c r="R277" s="41">
        <v>7</v>
      </c>
      <c r="AB277" s="2"/>
      <c r="AC277" s="2">
        <v>268</v>
      </c>
    </row>
    <row r="278" spans="1:29" x14ac:dyDescent="0.15">
      <c r="B278" s="41">
        <v>20</v>
      </c>
      <c r="F278" s="41">
        <v>1</v>
      </c>
      <c r="I278" s="41">
        <v>2127</v>
      </c>
      <c r="K278" s="41" t="s">
        <v>312</v>
      </c>
      <c r="L278" s="41">
        <v>1</v>
      </c>
      <c r="M278" s="41">
        <v>1000</v>
      </c>
      <c r="N278" s="41">
        <v>100</v>
      </c>
      <c r="O278" s="41">
        <v>100</v>
      </c>
      <c r="Q278" s="41">
        <v>15</v>
      </c>
      <c r="R278" s="41">
        <v>15</v>
      </c>
      <c r="AB278" s="2"/>
      <c r="AC278" s="2">
        <v>269</v>
      </c>
    </row>
    <row r="279" spans="1:29" x14ac:dyDescent="0.15">
      <c r="B279" s="41">
        <v>20</v>
      </c>
      <c r="F279" s="41">
        <v>1</v>
      </c>
      <c r="I279" s="41">
        <v>2043</v>
      </c>
      <c r="K279" s="41" t="s">
        <v>313</v>
      </c>
      <c r="L279" s="41">
        <v>1</v>
      </c>
      <c r="M279" s="41">
        <v>1000</v>
      </c>
      <c r="N279" s="41">
        <v>100</v>
      </c>
      <c r="O279" s="41">
        <v>100</v>
      </c>
      <c r="Q279" s="41">
        <v>30</v>
      </c>
      <c r="R279" s="41">
        <v>30</v>
      </c>
      <c r="AB279" s="2"/>
      <c r="AC279" s="2">
        <v>270</v>
      </c>
    </row>
    <row r="280" spans="1:29" x14ac:dyDescent="0.15">
      <c r="A280" s="58">
        <v>248</v>
      </c>
      <c r="B280" s="56">
        <v>22</v>
      </c>
      <c r="F280" s="58">
        <v>1</v>
      </c>
      <c r="I280" s="58">
        <v>4095</v>
      </c>
      <c r="J280" s="58">
        <v>13159</v>
      </c>
      <c r="K280" s="58" t="s">
        <v>258</v>
      </c>
      <c r="L280" s="58">
        <v>1</v>
      </c>
      <c r="M280" s="58">
        <v>3</v>
      </c>
      <c r="N280" s="58">
        <v>100</v>
      </c>
      <c r="O280" s="58">
        <v>100</v>
      </c>
      <c r="P280" s="58">
        <v>1</v>
      </c>
      <c r="Q280" s="58">
        <v>30000</v>
      </c>
      <c r="R280" s="58">
        <v>30000</v>
      </c>
      <c r="AB280" s="2"/>
      <c r="AC280" s="2">
        <v>271</v>
      </c>
    </row>
    <row r="281" spans="1:29" x14ac:dyDescent="0.15">
      <c r="A281" s="56">
        <f>A280+1</f>
        <v>249</v>
      </c>
      <c r="B281" s="56">
        <v>22</v>
      </c>
      <c r="F281" s="58">
        <v>1</v>
      </c>
      <c r="I281" s="58">
        <v>4097</v>
      </c>
      <c r="J281" s="58">
        <v>14859</v>
      </c>
      <c r="K281" s="58" t="s">
        <v>264</v>
      </c>
      <c r="L281" s="58">
        <v>1</v>
      </c>
      <c r="M281" s="58">
        <v>4</v>
      </c>
      <c r="N281" s="58">
        <v>100</v>
      </c>
      <c r="O281" s="58">
        <v>100</v>
      </c>
      <c r="P281" s="58">
        <v>1</v>
      </c>
      <c r="Q281" s="58">
        <v>1500</v>
      </c>
      <c r="R281" s="58">
        <v>1500</v>
      </c>
      <c r="AB281" s="2"/>
      <c r="AC281" s="2">
        <v>272</v>
      </c>
    </row>
    <row r="282" spans="1:29" x14ac:dyDescent="0.15">
      <c r="A282" s="56">
        <f t="shared" ref="A282:A315" si="0">A281+1</f>
        <v>250</v>
      </c>
      <c r="B282" s="56">
        <v>22</v>
      </c>
      <c r="F282" s="56">
        <v>1</v>
      </c>
      <c r="I282" s="56">
        <v>4093</v>
      </c>
      <c r="K282" s="56" t="s">
        <v>314</v>
      </c>
      <c r="L282" s="56">
        <v>1</v>
      </c>
      <c r="M282" s="56">
        <v>4</v>
      </c>
      <c r="N282" s="56">
        <v>100</v>
      </c>
      <c r="O282" s="56">
        <v>100</v>
      </c>
      <c r="P282" s="56">
        <v>1</v>
      </c>
      <c r="Q282" s="56">
        <v>2500</v>
      </c>
      <c r="R282" s="56">
        <v>2500</v>
      </c>
      <c r="AB282" s="2"/>
      <c r="AC282" s="2">
        <v>273</v>
      </c>
    </row>
    <row r="283" spans="1:29" x14ac:dyDescent="0.15">
      <c r="A283" s="56">
        <f t="shared" si="0"/>
        <v>251</v>
      </c>
      <c r="B283" s="56">
        <v>22</v>
      </c>
      <c r="F283" s="58">
        <v>1</v>
      </c>
      <c r="I283" s="58">
        <v>4003</v>
      </c>
      <c r="J283" s="58">
        <v>13565</v>
      </c>
      <c r="K283" s="58" t="s">
        <v>257</v>
      </c>
      <c r="L283" s="58">
        <v>1</v>
      </c>
      <c r="M283" s="58">
        <v>3</v>
      </c>
      <c r="N283" s="58">
        <v>100</v>
      </c>
      <c r="O283" s="58">
        <v>100</v>
      </c>
      <c r="P283" s="58">
        <v>1</v>
      </c>
      <c r="Q283" s="58">
        <v>30000</v>
      </c>
      <c r="R283" s="58">
        <v>30000</v>
      </c>
      <c r="AB283" s="2"/>
      <c r="AC283" s="2">
        <v>274</v>
      </c>
    </row>
    <row r="284" spans="1:29" x14ac:dyDescent="0.15">
      <c r="A284" s="56">
        <f t="shared" si="0"/>
        <v>252</v>
      </c>
      <c r="B284" s="56">
        <v>22</v>
      </c>
      <c r="F284" s="58">
        <v>1</v>
      </c>
      <c r="I284" s="58">
        <v>4005</v>
      </c>
      <c r="J284" s="58">
        <v>13615</v>
      </c>
      <c r="K284" s="58" t="s">
        <v>259</v>
      </c>
      <c r="L284" s="58">
        <v>1</v>
      </c>
      <c r="M284" s="58">
        <v>4</v>
      </c>
      <c r="N284" s="58">
        <v>100</v>
      </c>
      <c r="O284" s="58">
        <v>100</v>
      </c>
      <c r="P284" s="58">
        <v>1</v>
      </c>
      <c r="Q284" s="58">
        <v>1500</v>
      </c>
      <c r="R284" s="58">
        <v>1500</v>
      </c>
      <c r="AB284" s="2"/>
      <c r="AC284" s="2">
        <v>275</v>
      </c>
    </row>
    <row r="285" spans="1:29" x14ac:dyDescent="0.15">
      <c r="A285" s="56">
        <f t="shared" si="0"/>
        <v>253</v>
      </c>
      <c r="B285" s="56">
        <v>22</v>
      </c>
      <c r="F285" s="56">
        <v>1</v>
      </c>
      <c r="I285" s="56">
        <v>4012</v>
      </c>
      <c r="K285" s="56" t="s">
        <v>315</v>
      </c>
      <c r="L285" s="56">
        <v>1</v>
      </c>
      <c r="M285" s="56">
        <v>3</v>
      </c>
      <c r="N285" s="56">
        <v>100</v>
      </c>
      <c r="O285" s="56">
        <v>100</v>
      </c>
      <c r="P285" s="56">
        <v>1</v>
      </c>
      <c r="Q285" s="56">
        <v>100000</v>
      </c>
      <c r="R285" s="56">
        <v>100000</v>
      </c>
      <c r="AB285" s="2"/>
      <c r="AC285" s="2">
        <v>276</v>
      </c>
    </row>
    <row r="286" spans="1:29" x14ac:dyDescent="0.15">
      <c r="A286" s="56">
        <f t="shared" si="0"/>
        <v>254</v>
      </c>
      <c r="B286" s="56">
        <v>22</v>
      </c>
      <c r="F286" s="61">
        <v>1</v>
      </c>
      <c r="I286" s="61">
        <v>4014</v>
      </c>
      <c r="K286" s="61" t="s">
        <v>316</v>
      </c>
      <c r="L286" s="61">
        <v>1</v>
      </c>
      <c r="M286" s="61">
        <v>4</v>
      </c>
      <c r="N286" s="61">
        <v>100</v>
      </c>
      <c r="O286" s="2">
        <v>100</v>
      </c>
      <c r="P286" s="61">
        <v>1</v>
      </c>
      <c r="Q286" s="56">
        <v>5000</v>
      </c>
      <c r="R286" s="56">
        <v>5000</v>
      </c>
      <c r="AB286" s="2"/>
      <c r="AC286" s="2">
        <v>277</v>
      </c>
    </row>
    <row r="287" spans="1:29" x14ac:dyDescent="0.15">
      <c r="A287" s="56">
        <f t="shared" si="0"/>
        <v>255</v>
      </c>
      <c r="B287" s="56">
        <v>22</v>
      </c>
      <c r="F287" s="58">
        <v>1</v>
      </c>
      <c r="I287" s="58">
        <v>4061</v>
      </c>
      <c r="J287" s="58">
        <v>6852</v>
      </c>
      <c r="K287" s="58" t="s">
        <v>255</v>
      </c>
      <c r="L287" s="58">
        <v>1</v>
      </c>
      <c r="M287" s="58">
        <v>3</v>
      </c>
      <c r="N287" s="58">
        <v>100</v>
      </c>
      <c r="O287" s="58">
        <v>100</v>
      </c>
      <c r="P287" s="58">
        <v>1</v>
      </c>
      <c r="Q287" s="58">
        <v>12000</v>
      </c>
      <c r="R287" s="58">
        <v>12000</v>
      </c>
      <c r="AB287" s="2"/>
      <c r="AC287" s="2">
        <v>278</v>
      </c>
    </row>
    <row r="288" spans="1:29" x14ac:dyDescent="0.15">
      <c r="A288" s="56">
        <f t="shared" si="0"/>
        <v>256</v>
      </c>
      <c r="B288" s="56">
        <v>22</v>
      </c>
      <c r="F288" s="58">
        <v>1</v>
      </c>
      <c r="I288" s="58">
        <v>4063</v>
      </c>
      <c r="J288" s="58">
        <v>13209</v>
      </c>
      <c r="K288" s="58" t="s">
        <v>262</v>
      </c>
      <c r="L288" s="58">
        <v>1</v>
      </c>
      <c r="M288" s="58">
        <v>4</v>
      </c>
      <c r="N288" s="58">
        <v>100</v>
      </c>
      <c r="O288" s="58">
        <v>100</v>
      </c>
      <c r="P288" s="58">
        <v>1</v>
      </c>
      <c r="Q288" s="58">
        <v>1500</v>
      </c>
      <c r="R288" s="58">
        <v>1500</v>
      </c>
      <c r="AB288" s="2"/>
      <c r="AC288" s="2">
        <v>279</v>
      </c>
    </row>
    <row r="289" spans="1:29" x14ac:dyDescent="0.15">
      <c r="A289" s="56">
        <f t="shared" si="0"/>
        <v>257</v>
      </c>
      <c r="B289" s="56">
        <v>22</v>
      </c>
      <c r="F289" s="56">
        <v>1</v>
      </c>
      <c r="I289" s="56">
        <v>4022</v>
      </c>
      <c r="K289" s="56" t="s">
        <v>317</v>
      </c>
      <c r="L289" s="56">
        <v>1</v>
      </c>
      <c r="M289" s="56">
        <v>4</v>
      </c>
      <c r="N289" s="56">
        <v>100</v>
      </c>
      <c r="O289" s="56">
        <v>100</v>
      </c>
      <c r="P289" s="56">
        <v>1</v>
      </c>
      <c r="Q289" s="56">
        <v>600</v>
      </c>
      <c r="R289" s="56">
        <v>600</v>
      </c>
      <c r="AB289" s="2"/>
      <c r="AC289" s="2">
        <v>280</v>
      </c>
    </row>
    <row r="290" spans="1:29" x14ac:dyDescent="0.15">
      <c r="A290" s="56">
        <f t="shared" si="0"/>
        <v>258</v>
      </c>
      <c r="B290" s="56">
        <v>22</v>
      </c>
      <c r="F290" s="58">
        <v>1</v>
      </c>
      <c r="I290" s="58">
        <v>4025</v>
      </c>
      <c r="J290" s="58">
        <v>6558</v>
      </c>
      <c r="K290" s="58" t="s">
        <v>254</v>
      </c>
      <c r="L290" s="58">
        <v>1</v>
      </c>
      <c r="M290" s="58">
        <v>3</v>
      </c>
      <c r="N290" s="58">
        <v>100</v>
      </c>
      <c r="O290" s="58">
        <v>100</v>
      </c>
      <c r="P290" s="58">
        <v>1</v>
      </c>
      <c r="Q290" s="58">
        <v>12000</v>
      </c>
      <c r="R290" s="58">
        <v>12000</v>
      </c>
      <c r="AB290" s="2"/>
      <c r="AC290" s="2">
        <v>281</v>
      </c>
    </row>
    <row r="291" spans="1:29" x14ac:dyDescent="0.15">
      <c r="A291" s="56">
        <f t="shared" si="0"/>
        <v>259</v>
      </c>
      <c r="B291" s="56">
        <v>22</v>
      </c>
      <c r="F291" s="56">
        <v>1</v>
      </c>
      <c r="I291" s="56">
        <v>4024</v>
      </c>
      <c r="K291" s="56" t="s">
        <v>318</v>
      </c>
      <c r="L291" s="56">
        <v>1</v>
      </c>
      <c r="M291" s="56">
        <v>3</v>
      </c>
      <c r="N291" s="56">
        <v>100</v>
      </c>
      <c r="O291" s="56">
        <v>100</v>
      </c>
      <c r="P291" s="56">
        <v>1</v>
      </c>
      <c r="Q291" s="56">
        <v>30000</v>
      </c>
      <c r="R291" s="56">
        <v>30000</v>
      </c>
      <c r="AB291" s="2"/>
      <c r="AC291" s="2">
        <v>282</v>
      </c>
    </row>
    <row r="292" spans="1:29" x14ac:dyDescent="0.15">
      <c r="A292" s="56">
        <f t="shared" si="0"/>
        <v>260</v>
      </c>
      <c r="B292" s="56">
        <v>22</v>
      </c>
      <c r="F292" s="56">
        <v>1</v>
      </c>
      <c r="I292" s="56">
        <v>4032</v>
      </c>
      <c r="K292" s="56" t="s">
        <v>319</v>
      </c>
      <c r="L292" s="56">
        <v>1</v>
      </c>
      <c r="M292" s="56">
        <v>4</v>
      </c>
      <c r="N292" s="56">
        <v>100</v>
      </c>
      <c r="O292" s="56">
        <v>100</v>
      </c>
      <c r="P292" s="56">
        <v>1</v>
      </c>
      <c r="Q292" s="56">
        <v>1500</v>
      </c>
      <c r="R292" s="56">
        <v>1500</v>
      </c>
      <c r="AB292" s="2"/>
      <c r="AC292" s="2">
        <v>283</v>
      </c>
    </row>
    <row r="293" spans="1:29" x14ac:dyDescent="0.15">
      <c r="A293" s="56">
        <f t="shared" si="0"/>
        <v>261</v>
      </c>
      <c r="B293" s="56">
        <v>22</v>
      </c>
      <c r="F293" s="56">
        <v>1</v>
      </c>
      <c r="I293" s="56">
        <v>4023</v>
      </c>
      <c r="K293" s="56" t="s">
        <v>320</v>
      </c>
      <c r="L293" s="56">
        <v>1</v>
      </c>
      <c r="M293" s="56">
        <v>4</v>
      </c>
      <c r="N293" s="56">
        <v>100</v>
      </c>
      <c r="O293" s="56">
        <v>100</v>
      </c>
      <c r="P293" s="56">
        <v>1</v>
      </c>
      <c r="Q293" s="56">
        <v>1500</v>
      </c>
      <c r="R293" s="56">
        <v>1500</v>
      </c>
      <c r="AB293" s="2"/>
      <c r="AC293" s="2">
        <v>284</v>
      </c>
    </row>
    <row r="294" spans="1:29" x14ac:dyDescent="0.15">
      <c r="A294" s="56">
        <f t="shared" si="0"/>
        <v>262</v>
      </c>
      <c r="B294" s="56">
        <v>22</v>
      </c>
      <c r="F294" s="56">
        <v>1</v>
      </c>
      <c r="I294" s="56">
        <v>4031</v>
      </c>
      <c r="K294" s="56" t="s">
        <v>321</v>
      </c>
      <c r="L294" s="56">
        <v>1</v>
      </c>
      <c r="M294" s="56">
        <v>4</v>
      </c>
      <c r="N294" s="56">
        <v>100</v>
      </c>
      <c r="O294" s="56">
        <v>100</v>
      </c>
      <c r="P294" s="56">
        <v>1</v>
      </c>
      <c r="Q294" s="56">
        <v>2500</v>
      </c>
      <c r="R294" s="56">
        <v>2500</v>
      </c>
      <c r="AB294" s="2"/>
      <c r="AC294" s="2">
        <v>285</v>
      </c>
    </row>
    <row r="295" spans="1:29" x14ac:dyDescent="0.15">
      <c r="A295" s="56">
        <f t="shared" si="0"/>
        <v>263</v>
      </c>
      <c r="B295" s="56">
        <v>22</v>
      </c>
      <c r="F295" s="56">
        <v>1</v>
      </c>
      <c r="I295" s="56">
        <v>4026</v>
      </c>
      <c r="K295" s="56" t="s">
        <v>322</v>
      </c>
      <c r="L295" s="56">
        <v>1</v>
      </c>
      <c r="M295" s="56">
        <v>3</v>
      </c>
      <c r="N295" s="56">
        <v>100</v>
      </c>
      <c r="O295" s="56">
        <v>100</v>
      </c>
      <c r="P295" s="56">
        <v>1</v>
      </c>
      <c r="Q295" s="56">
        <v>50000</v>
      </c>
      <c r="R295" s="56">
        <v>50000</v>
      </c>
      <c r="AB295" s="2"/>
      <c r="AC295" s="2">
        <v>286</v>
      </c>
    </row>
    <row r="296" spans="1:29" x14ac:dyDescent="0.15">
      <c r="A296" s="56">
        <f t="shared" si="0"/>
        <v>264</v>
      </c>
      <c r="B296" s="56">
        <v>22</v>
      </c>
      <c r="F296" s="56">
        <v>1</v>
      </c>
      <c r="I296" s="56">
        <v>4043</v>
      </c>
      <c r="K296" s="56" t="s">
        <v>323</v>
      </c>
      <c r="L296" s="56">
        <v>1</v>
      </c>
      <c r="M296" s="56">
        <v>3</v>
      </c>
      <c r="N296" s="56">
        <v>100</v>
      </c>
      <c r="O296" s="56">
        <v>100</v>
      </c>
      <c r="P296" s="56">
        <v>1</v>
      </c>
      <c r="Q296" s="56">
        <v>12000</v>
      </c>
      <c r="R296" s="56">
        <v>12000</v>
      </c>
      <c r="AB296" s="2"/>
      <c r="AC296" s="2">
        <v>287</v>
      </c>
    </row>
    <row r="297" spans="1:29" x14ac:dyDescent="0.15">
      <c r="A297" s="56">
        <f t="shared" si="0"/>
        <v>265</v>
      </c>
      <c r="B297" s="56">
        <v>22</v>
      </c>
      <c r="F297" s="56">
        <v>1</v>
      </c>
      <c r="I297" s="56">
        <v>4053</v>
      </c>
      <c r="K297" s="56" t="s">
        <v>324</v>
      </c>
      <c r="L297" s="56">
        <v>1</v>
      </c>
      <c r="M297" s="56">
        <v>4</v>
      </c>
      <c r="N297" s="56">
        <v>100</v>
      </c>
      <c r="O297" s="56">
        <v>100</v>
      </c>
      <c r="P297" s="56">
        <v>1</v>
      </c>
      <c r="Q297" s="56">
        <v>1500</v>
      </c>
      <c r="R297" s="56">
        <v>1500</v>
      </c>
      <c r="AB297" s="2"/>
      <c r="AC297" s="2">
        <v>288</v>
      </c>
    </row>
    <row r="298" spans="1:29" x14ac:dyDescent="0.15">
      <c r="A298" s="56">
        <f t="shared" si="0"/>
        <v>266</v>
      </c>
      <c r="B298" s="56">
        <v>22</v>
      </c>
      <c r="F298" s="58">
        <v>1</v>
      </c>
      <c r="I298" s="58">
        <v>4044</v>
      </c>
      <c r="J298" s="58">
        <v>13255</v>
      </c>
      <c r="K298" s="58" t="s">
        <v>261</v>
      </c>
      <c r="L298" s="58">
        <v>1</v>
      </c>
      <c r="M298" s="58">
        <v>4</v>
      </c>
      <c r="N298" s="58">
        <v>100</v>
      </c>
      <c r="O298" s="58">
        <v>100</v>
      </c>
      <c r="P298" s="58">
        <v>1</v>
      </c>
      <c r="Q298" s="58">
        <v>1500</v>
      </c>
      <c r="R298" s="58">
        <v>1500</v>
      </c>
      <c r="AB298" s="2"/>
      <c r="AC298" s="2">
        <v>289</v>
      </c>
    </row>
    <row r="299" spans="1:29" x14ac:dyDescent="0.15">
      <c r="A299" s="56">
        <f t="shared" si="0"/>
        <v>267</v>
      </c>
      <c r="B299" s="56">
        <v>22</v>
      </c>
      <c r="F299" s="56">
        <v>1</v>
      </c>
      <c r="I299" s="56">
        <v>4050</v>
      </c>
      <c r="K299" s="56" t="s">
        <v>325</v>
      </c>
      <c r="L299" s="56">
        <v>1</v>
      </c>
      <c r="M299" s="56">
        <v>3</v>
      </c>
      <c r="N299" s="56">
        <v>100</v>
      </c>
      <c r="O299" s="56">
        <v>100</v>
      </c>
      <c r="P299" s="56">
        <v>1</v>
      </c>
      <c r="Q299" s="56">
        <v>30000</v>
      </c>
      <c r="R299" s="56">
        <v>30000</v>
      </c>
      <c r="AB299" s="2"/>
      <c r="AC299" s="2">
        <v>290</v>
      </c>
    </row>
    <row r="300" spans="1:29" x14ac:dyDescent="0.15">
      <c r="A300" s="56">
        <f t="shared" si="0"/>
        <v>268</v>
      </c>
      <c r="B300" s="56">
        <v>22</v>
      </c>
      <c r="F300" s="56">
        <v>1</v>
      </c>
      <c r="I300" s="56">
        <v>4049</v>
      </c>
      <c r="K300" s="56" t="s">
        <v>326</v>
      </c>
      <c r="L300" s="56">
        <v>1</v>
      </c>
      <c r="M300" s="56">
        <v>4</v>
      </c>
      <c r="N300" s="56">
        <v>100</v>
      </c>
      <c r="O300" s="56">
        <v>100</v>
      </c>
      <c r="P300" s="56">
        <v>1</v>
      </c>
      <c r="Q300" s="56">
        <v>2500</v>
      </c>
      <c r="R300" s="56">
        <v>2500</v>
      </c>
      <c r="AB300" s="2"/>
      <c r="AC300" s="2">
        <v>291</v>
      </c>
    </row>
    <row r="301" spans="1:29" x14ac:dyDescent="0.15">
      <c r="A301" s="56">
        <f t="shared" si="0"/>
        <v>269</v>
      </c>
      <c r="B301" s="56">
        <v>22</v>
      </c>
      <c r="F301" s="56">
        <v>1</v>
      </c>
      <c r="I301" s="56">
        <v>4052</v>
      </c>
      <c r="K301" s="56" t="s">
        <v>327</v>
      </c>
      <c r="L301" s="56">
        <v>1</v>
      </c>
      <c r="M301" s="56">
        <v>3</v>
      </c>
      <c r="N301" s="56">
        <v>100</v>
      </c>
      <c r="O301" s="56">
        <v>100</v>
      </c>
      <c r="P301" s="56">
        <v>1</v>
      </c>
      <c r="Q301" s="56">
        <v>50000</v>
      </c>
      <c r="R301" s="56">
        <v>50000</v>
      </c>
      <c r="AB301" s="2"/>
      <c r="AC301" s="2">
        <v>292</v>
      </c>
    </row>
    <row r="302" spans="1:29" ht="12.75" customHeight="1" x14ac:dyDescent="0.15">
      <c r="A302" s="56">
        <f t="shared" si="0"/>
        <v>270</v>
      </c>
      <c r="B302" s="56">
        <v>22</v>
      </c>
      <c r="F302" s="56">
        <v>1</v>
      </c>
      <c r="I302" s="56">
        <v>4042</v>
      </c>
      <c r="K302" s="56" t="s">
        <v>328</v>
      </c>
      <c r="L302" s="56">
        <v>1</v>
      </c>
      <c r="M302" s="56">
        <v>4</v>
      </c>
      <c r="N302" s="56">
        <v>100</v>
      </c>
      <c r="O302" s="56">
        <v>100</v>
      </c>
      <c r="P302" s="56">
        <v>1</v>
      </c>
      <c r="Q302" s="56">
        <v>2500</v>
      </c>
      <c r="R302" s="56">
        <v>2500</v>
      </c>
      <c r="AB302" s="2"/>
      <c r="AC302" s="2">
        <v>293</v>
      </c>
    </row>
    <row r="303" spans="1:29" x14ac:dyDescent="0.15">
      <c r="A303" s="56">
        <f t="shared" si="0"/>
        <v>271</v>
      </c>
      <c r="B303" s="61">
        <v>24</v>
      </c>
      <c r="F303" s="61">
        <v>2</v>
      </c>
      <c r="G303" s="61">
        <v>1</v>
      </c>
      <c r="I303" s="61">
        <v>1270</v>
      </c>
      <c r="K303" s="61" t="s">
        <v>272</v>
      </c>
      <c r="L303" s="61">
        <v>1</v>
      </c>
      <c r="M303" s="61">
        <v>6</v>
      </c>
      <c r="N303" s="61">
        <v>100</v>
      </c>
      <c r="O303" s="61">
        <v>100</v>
      </c>
      <c r="Q303" s="61">
        <v>1</v>
      </c>
      <c r="R303" s="61">
        <v>1</v>
      </c>
      <c r="AB303" s="2"/>
      <c r="AC303" s="2">
        <v>294</v>
      </c>
    </row>
    <row r="304" spans="1:29" x14ac:dyDescent="0.15">
      <c r="A304" s="56">
        <f t="shared" si="0"/>
        <v>272</v>
      </c>
      <c r="B304" s="61">
        <v>24</v>
      </c>
      <c r="F304" s="61">
        <v>1</v>
      </c>
      <c r="I304" s="61">
        <v>4128</v>
      </c>
      <c r="K304" s="61" t="s">
        <v>329</v>
      </c>
      <c r="L304" s="61">
        <v>1</v>
      </c>
      <c r="M304" s="61">
        <v>6</v>
      </c>
      <c r="N304" s="61">
        <v>100</v>
      </c>
      <c r="O304" s="61">
        <v>100</v>
      </c>
      <c r="Q304" s="61">
        <v>50</v>
      </c>
      <c r="R304" s="61">
        <v>50</v>
      </c>
      <c r="AB304" s="2"/>
      <c r="AC304" s="2">
        <v>295</v>
      </c>
    </row>
    <row r="305" spans="1:29" x14ac:dyDescent="0.15">
      <c r="A305" s="56">
        <f t="shared" si="0"/>
        <v>273</v>
      </c>
      <c r="B305" s="61">
        <v>24</v>
      </c>
      <c r="F305" s="61">
        <v>1</v>
      </c>
      <c r="I305" s="61">
        <v>4130</v>
      </c>
      <c r="K305" s="61" t="s">
        <v>330</v>
      </c>
      <c r="L305" s="61">
        <v>1</v>
      </c>
      <c r="M305" s="61">
        <v>6</v>
      </c>
      <c r="N305" s="61">
        <v>100</v>
      </c>
      <c r="O305" s="61">
        <v>100</v>
      </c>
      <c r="Q305" s="61">
        <v>100</v>
      </c>
      <c r="R305" s="61">
        <v>100</v>
      </c>
      <c r="AB305" s="2"/>
      <c r="AC305" s="2">
        <v>296</v>
      </c>
    </row>
    <row r="306" spans="1:29" x14ac:dyDescent="0.15">
      <c r="B306" s="41">
        <v>24</v>
      </c>
      <c r="F306" s="41">
        <v>1</v>
      </c>
      <c r="I306" s="41">
        <v>2014</v>
      </c>
      <c r="K306" s="41" t="s">
        <v>239</v>
      </c>
      <c r="L306" s="41">
        <v>1</v>
      </c>
      <c r="M306" s="41">
        <v>6</v>
      </c>
      <c r="N306" s="41">
        <v>100</v>
      </c>
      <c r="O306" s="41">
        <v>100</v>
      </c>
      <c r="Q306" s="41">
        <v>15</v>
      </c>
      <c r="R306" s="41">
        <v>15</v>
      </c>
      <c r="AB306" s="2"/>
      <c r="AC306" s="2">
        <v>297</v>
      </c>
    </row>
    <row r="307" spans="1:29" x14ac:dyDescent="0.15">
      <c r="B307" s="41">
        <v>24</v>
      </c>
      <c r="F307" s="41">
        <v>1</v>
      </c>
      <c r="I307" s="41">
        <v>2068</v>
      </c>
      <c r="K307" s="41" t="s">
        <v>331</v>
      </c>
      <c r="L307" s="41">
        <v>1</v>
      </c>
      <c r="M307" s="41">
        <v>6</v>
      </c>
      <c r="N307" s="41">
        <v>100</v>
      </c>
      <c r="O307" s="41">
        <v>100</v>
      </c>
      <c r="Q307" s="41">
        <v>80</v>
      </c>
      <c r="R307" s="41">
        <v>80</v>
      </c>
      <c r="AB307" s="2"/>
      <c r="AC307" s="2">
        <v>298</v>
      </c>
    </row>
    <row r="308" spans="1:29" x14ac:dyDescent="0.15">
      <c r="B308" s="41">
        <v>24</v>
      </c>
      <c r="F308" s="41">
        <v>1</v>
      </c>
      <c r="I308" s="41">
        <v>2117</v>
      </c>
      <c r="K308" s="41" t="s">
        <v>317</v>
      </c>
      <c r="L308" s="41">
        <v>1</v>
      </c>
      <c r="M308" s="41">
        <v>6</v>
      </c>
      <c r="N308" s="41">
        <v>100</v>
      </c>
      <c r="O308" s="41">
        <v>100</v>
      </c>
      <c r="Q308" s="41">
        <v>150</v>
      </c>
      <c r="R308" s="41">
        <v>150</v>
      </c>
      <c r="AB308" s="2"/>
      <c r="AC308" s="2">
        <v>299</v>
      </c>
    </row>
    <row r="309" spans="1:29" x14ac:dyDescent="0.15">
      <c r="B309" s="41">
        <v>24</v>
      </c>
      <c r="F309" s="41">
        <v>1</v>
      </c>
      <c r="I309" s="41">
        <v>2093</v>
      </c>
      <c r="K309" s="41" t="s">
        <v>332</v>
      </c>
      <c r="L309" s="41">
        <v>1</v>
      </c>
      <c r="M309" s="41">
        <v>6</v>
      </c>
      <c r="N309" s="41">
        <v>100</v>
      </c>
      <c r="O309" s="41">
        <v>100</v>
      </c>
      <c r="Q309" s="41">
        <v>255</v>
      </c>
      <c r="R309" s="41">
        <v>255</v>
      </c>
      <c r="AB309" s="2"/>
      <c r="AC309" s="2">
        <v>300</v>
      </c>
    </row>
    <row r="310" spans="1:29" x14ac:dyDescent="0.15">
      <c r="A310" s="56">
        <v>278</v>
      </c>
      <c r="B310" s="61">
        <v>24</v>
      </c>
      <c r="F310" s="61">
        <v>1</v>
      </c>
      <c r="G310" s="61">
        <v>1</v>
      </c>
      <c r="I310" s="61">
        <v>5137</v>
      </c>
      <c r="K310" s="61" t="s">
        <v>333</v>
      </c>
      <c r="L310" s="61">
        <v>1</v>
      </c>
      <c r="M310" s="61">
        <v>6</v>
      </c>
      <c r="N310" s="61">
        <v>100</v>
      </c>
      <c r="O310" s="61">
        <v>100</v>
      </c>
      <c r="Q310" s="61">
        <v>8</v>
      </c>
      <c r="R310" s="61">
        <v>8</v>
      </c>
      <c r="AB310" s="2"/>
      <c r="AC310" s="2">
        <v>301</v>
      </c>
    </row>
    <row r="311" spans="1:29" x14ac:dyDescent="0.15">
      <c r="A311" s="56">
        <f t="shared" si="0"/>
        <v>279</v>
      </c>
      <c r="B311" s="2">
        <v>25</v>
      </c>
      <c r="F311" s="2">
        <v>1</v>
      </c>
      <c r="I311" s="2">
        <v>4158</v>
      </c>
      <c r="K311" s="2" t="s">
        <v>334</v>
      </c>
      <c r="L311" s="2">
        <v>1</v>
      </c>
      <c r="M311" s="2">
        <v>8</v>
      </c>
      <c r="N311" s="2">
        <v>100</v>
      </c>
      <c r="O311" s="2">
        <v>100</v>
      </c>
      <c r="Q311" s="2">
        <v>500</v>
      </c>
      <c r="R311" s="32">
        <v>500</v>
      </c>
      <c r="AC311" s="2">
        <v>302</v>
      </c>
    </row>
    <row r="312" spans="1:29" x14ac:dyDescent="0.15">
      <c r="A312" s="56">
        <f t="shared" si="0"/>
        <v>280</v>
      </c>
      <c r="B312" s="2">
        <v>25</v>
      </c>
      <c r="F312" s="2">
        <v>1</v>
      </c>
      <c r="I312" s="2">
        <v>4159</v>
      </c>
      <c r="K312" s="2" t="s">
        <v>335</v>
      </c>
      <c r="L312" s="2">
        <v>1</v>
      </c>
      <c r="M312" s="2">
        <v>8</v>
      </c>
      <c r="N312" s="2">
        <v>100</v>
      </c>
      <c r="O312" s="2">
        <v>100</v>
      </c>
      <c r="Q312" s="2">
        <v>800</v>
      </c>
      <c r="R312" s="32">
        <v>800</v>
      </c>
      <c r="AC312" s="2">
        <v>303</v>
      </c>
    </row>
    <row r="313" spans="1:29" x14ac:dyDescent="0.15">
      <c r="A313" s="56">
        <f t="shared" si="0"/>
        <v>281</v>
      </c>
      <c r="B313" s="2">
        <v>25</v>
      </c>
      <c r="F313" s="2">
        <v>1</v>
      </c>
      <c r="I313" s="2">
        <v>4160</v>
      </c>
      <c r="K313" s="2" t="s">
        <v>336</v>
      </c>
      <c r="L313" s="2">
        <v>1</v>
      </c>
      <c r="M313" s="2">
        <v>8</v>
      </c>
      <c r="N313" s="2">
        <v>100</v>
      </c>
      <c r="O313" s="2">
        <v>100</v>
      </c>
      <c r="Q313" s="2">
        <v>2400</v>
      </c>
      <c r="R313" s="32">
        <v>2400</v>
      </c>
      <c r="AC313" s="2">
        <v>304</v>
      </c>
    </row>
    <row r="314" spans="1:29" x14ac:dyDescent="0.15">
      <c r="A314" s="56">
        <f t="shared" si="0"/>
        <v>282</v>
      </c>
      <c r="B314" s="2">
        <v>25</v>
      </c>
      <c r="F314" s="2">
        <v>1</v>
      </c>
      <c r="I314" s="2">
        <v>4161</v>
      </c>
      <c r="K314" s="2" t="s">
        <v>337</v>
      </c>
      <c r="L314" s="2">
        <v>1</v>
      </c>
      <c r="M314" s="2">
        <v>8</v>
      </c>
      <c r="N314" s="2">
        <v>100</v>
      </c>
      <c r="O314" s="2">
        <v>100</v>
      </c>
      <c r="Q314" s="2">
        <v>4800</v>
      </c>
      <c r="R314" s="32">
        <v>4800</v>
      </c>
      <c r="AC314" s="2">
        <v>305</v>
      </c>
    </row>
    <row r="315" spans="1:29" x14ac:dyDescent="0.15">
      <c r="A315" s="56">
        <f t="shared" si="0"/>
        <v>283</v>
      </c>
      <c r="B315" s="2">
        <v>25</v>
      </c>
      <c r="F315" s="2">
        <v>1</v>
      </c>
      <c r="I315" s="2">
        <v>4162</v>
      </c>
      <c r="K315" s="2" t="s">
        <v>338</v>
      </c>
      <c r="L315" s="2">
        <v>1</v>
      </c>
      <c r="M315" s="2">
        <v>8</v>
      </c>
      <c r="N315" s="2">
        <v>100</v>
      </c>
      <c r="O315" s="2">
        <v>100</v>
      </c>
      <c r="Q315" s="2">
        <v>7200</v>
      </c>
      <c r="R315" s="32">
        <v>7200</v>
      </c>
      <c r="AC315" s="2">
        <v>306</v>
      </c>
    </row>
    <row r="316" spans="1:29" x14ac:dyDescent="0.15">
      <c r="A316" s="62">
        <v>284</v>
      </c>
      <c r="B316" s="41">
        <v>26</v>
      </c>
      <c r="F316" s="41">
        <v>1</v>
      </c>
      <c r="I316" s="41">
        <v>3</v>
      </c>
      <c r="K316" s="41" t="s">
        <v>207</v>
      </c>
      <c r="L316" s="41">
        <v>500</v>
      </c>
      <c r="M316" s="41">
        <v>9</v>
      </c>
      <c r="N316" s="41">
        <v>100</v>
      </c>
      <c r="O316" s="41">
        <v>100</v>
      </c>
      <c r="Q316" s="41">
        <v>300</v>
      </c>
      <c r="R316" s="41">
        <v>300</v>
      </c>
      <c r="AB316" s="2"/>
      <c r="AC316" s="2">
        <v>307</v>
      </c>
    </row>
    <row r="317" spans="1:29" x14ac:dyDescent="0.15">
      <c r="A317" s="62">
        <v>285</v>
      </c>
      <c r="B317" s="35">
        <v>26</v>
      </c>
      <c r="F317" s="35">
        <v>1</v>
      </c>
      <c r="G317" s="35">
        <v>1</v>
      </c>
      <c r="I317" s="35">
        <v>12135</v>
      </c>
      <c r="K317" s="35" t="s">
        <v>339</v>
      </c>
      <c r="L317" s="35">
        <v>1</v>
      </c>
      <c r="M317" s="35">
        <v>9</v>
      </c>
      <c r="N317" s="35">
        <v>100</v>
      </c>
      <c r="O317" s="35">
        <v>100</v>
      </c>
      <c r="Q317" s="35">
        <v>3000</v>
      </c>
      <c r="R317" s="35">
        <v>3000</v>
      </c>
      <c r="AB317" s="2"/>
      <c r="AC317" s="2">
        <v>308</v>
      </c>
    </row>
    <row r="318" spans="1:29" x14ac:dyDescent="0.15">
      <c r="A318" s="62">
        <v>286</v>
      </c>
      <c r="B318" s="35">
        <v>26</v>
      </c>
      <c r="F318" s="35">
        <v>2</v>
      </c>
      <c r="G318" s="35">
        <v>1</v>
      </c>
      <c r="I318" s="35">
        <v>5204</v>
      </c>
      <c r="K318" s="35" t="s">
        <v>340</v>
      </c>
      <c r="L318" s="35">
        <v>1</v>
      </c>
      <c r="M318" s="35">
        <v>9</v>
      </c>
      <c r="N318" s="35">
        <v>100</v>
      </c>
      <c r="O318" s="35">
        <v>100</v>
      </c>
      <c r="Q318" s="35">
        <v>2000</v>
      </c>
      <c r="R318" s="35">
        <v>2000</v>
      </c>
      <c r="AB318" s="2"/>
      <c r="AC318" s="2">
        <v>309</v>
      </c>
    </row>
    <row r="319" spans="1:29" x14ac:dyDescent="0.15">
      <c r="A319" s="62">
        <v>287</v>
      </c>
      <c r="B319" s="63">
        <v>26</v>
      </c>
      <c r="F319" s="63">
        <v>1</v>
      </c>
      <c r="G319" s="63">
        <v>1</v>
      </c>
      <c r="I319" s="63">
        <v>1340</v>
      </c>
      <c r="K319" s="63" t="s">
        <v>341</v>
      </c>
      <c r="L319" s="63">
        <v>1</v>
      </c>
      <c r="M319" s="63">
        <v>9</v>
      </c>
      <c r="N319" s="63">
        <v>100</v>
      </c>
      <c r="O319" s="63">
        <v>100</v>
      </c>
      <c r="Q319" s="63">
        <v>500</v>
      </c>
      <c r="R319" s="63">
        <v>500</v>
      </c>
      <c r="AB319" s="2"/>
      <c r="AC319" s="2">
        <v>310</v>
      </c>
    </row>
    <row r="320" spans="1:29" x14ac:dyDescent="0.15">
      <c r="A320" s="62"/>
      <c r="B320" s="63">
        <v>26</v>
      </c>
      <c r="F320" s="63">
        <v>1</v>
      </c>
      <c r="G320" s="63">
        <v>1</v>
      </c>
      <c r="I320" s="63">
        <v>1341</v>
      </c>
      <c r="K320" s="63" t="s">
        <v>342</v>
      </c>
      <c r="L320" s="63">
        <v>1</v>
      </c>
      <c r="M320" s="63">
        <v>9</v>
      </c>
      <c r="N320" s="63">
        <v>100</v>
      </c>
      <c r="O320" s="63">
        <v>100</v>
      </c>
      <c r="Q320" s="63">
        <v>1000</v>
      </c>
      <c r="R320" s="63">
        <v>1500</v>
      </c>
      <c r="AB320" s="2"/>
      <c r="AC320" s="2">
        <v>311</v>
      </c>
    </row>
    <row r="321" spans="1:29" x14ac:dyDescent="0.15">
      <c r="A321" s="62">
        <v>289</v>
      </c>
      <c r="B321" s="35">
        <v>26</v>
      </c>
      <c r="F321" s="35">
        <v>5</v>
      </c>
      <c r="G321" s="35">
        <v>1</v>
      </c>
      <c r="I321" s="35">
        <v>1037</v>
      </c>
      <c r="K321" s="35" t="s">
        <v>343</v>
      </c>
      <c r="L321" s="35">
        <v>1</v>
      </c>
      <c r="M321" s="35">
        <v>9</v>
      </c>
      <c r="N321" s="35">
        <v>100</v>
      </c>
      <c r="O321" s="35">
        <v>100</v>
      </c>
      <c r="Q321" s="35">
        <v>500</v>
      </c>
      <c r="R321" s="35">
        <v>500</v>
      </c>
      <c r="AB321" s="2"/>
      <c r="AC321" s="2">
        <v>312</v>
      </c>
    </row>
    <row r="322" spans="1:29" x14ac:dyDescent="0.15">
      <c r="A322" s="62">
        <v>290</v>
      </c>
      <c r="B322" s="35">
        <v>26</v>
      </c>
      <c r="F322" s="35">
        <v>5</v>
      </c>
      <c r="G322" s="35">
        <v>1</v>
      </c>
      <c r="I322" s="35">
        <v>1042</v>
      </c>
      <c r="K322" s="35" t="s">
        <v>344</v>
      </c>
      <c r="L322" s="35">
        <v>1</v>
      </c>
      <c r="M322" s="35">
        <v>9</v>
      </c>
      <c r="N322" s="35">
        <v>100</v>
      </c>
      <c r="O322" s="35">
        <v>100</v>
      </c>
      <c r="Q322" s="35">
        <v>500</v>
      </c>
      <c r="R322" s="35">
        <v>500</v>
      </c>
      <c r="AB322" s="2"/>
      <c r="AC322" s="2">
        <v>313</v>
      </c>
    </row>
    <row r="323" spans="1:29" x14ac:dyDescent="0.15">
      <c r="A323" s="62">
        <v>291</v>
      </c>
      <c r="B323" s="35">
        <v>26</v>
      </c>
      <c r="F323" s="35">
        <v>5</v>
      </c>
      <c r="G323" s="35">
        <v>1</v>
      </c>
      <c r="I323" s="35">
        <v>1047</v>
      </c>
      <c r="K323" s="35" t="s">
        <v>345</v>
      </c>
      <c r="L323" s="35">
        <v>1</v>
      </c>
      <c r="M323" s="35">
        <v>9</v>
      </c>
      <c r="N323" s="35">
        <v>100</v>
      </c>
      <c r="O323" s="35">
        <v>100</v>
      </c>
      <c r="Q323" s="35">
        <v>500</v>
      </c>
      <c r="R323" s="35">
        <v>500</v>
      </c>
      <c r="AB323" s="2"/>
      <c r="AC323" s="2">
        <v>314</v>
      </c>
    </row>
    <row r="324" spans="1:29" x14ac:dyDescent="0.15">
      <c r="A324" s="62">
        <v>292</v>
      </c>
      <c r="B324" s="35">
        <v>26</v>
      </c>
      <c r="F324" s="35">
        <v>5</v>
      </c>
      <c r="G324" s="35">
        <v>1</v>
      </c>
      <c r="I324" s="35">
        <v>1052</v>
      </c>
      <c r="K324" s="35" t="s">
        <v>346</v>
      </c>
      <c r="L324" s="35">
        <v>1</v>
      </c>
      <c r="M324" s="35">
        <v>9</v>
      </c>
      <c r="N324" s="35">
        <v>100</v>
      </c>
      <c r="O324" s="35">
        <v>100</v>
      </c>
      <c r="Q324" s="35">
        <v>500</v>
      </c>
      <c r="R324" s="35">
        <v>500</v>
      </c>
      <c r="AB324" s="2"/>
      <c r="AC324" s="2">
        <v>315</v>
      </c>
    </row>
    <row r="325" spans="1:29" x14ac:dyDescent="0.15">
      <c r="A325" s="62">
        <v>293</v>
      </c>
      <c r="B325" s="35">
        <v>26</v>
      </c>
      <c r="F325" s="35">
        <v>5</v>
      </c>
      <c r="G325" s="35">
        <v>1</v>
      </c>
      <c r="I325" s="35">
        <v>2</v>
      </c>
      <c r="K325" s="35" t="s">
        <v>347</v>
      </c>
      <c r="L325" s="35">
        <v>10000000</v>
      </c>
      <c r="M325" s="35">
        <v>9</v>
      </c>
      <c r="N325" s="35">
        <v>100</v>
      </c>
      <c r="O325" s="35">
        <v>100</v>
      </c>
      <c r="Q325" s="35">
        <v>500</v>
      </c>
      <c r="R325" s="35">
        <v>500</v>
      </c>
      <c r="AB325" s="2"/>
      <c r="AC325" s="2">
        <v>316</v>
      </c>
    </row>
    <row r="326" spans="1:29" x14ac:dyDescent="0.15">
      <c r="A326" s="62">
        <v>294</v>
      </c>
      <c r="B326" s="35">
        <v>26</v>
      </c>
      <c r="F326" s="35">
        <v>5</v>
      </c>
      <c r="G326" s="35">
        <v>1</v>
      </c>
      <c r="I326" s="35">
        <v>1231</v>
      </c>
      <c r="K326" s="35" t="s">
        <v>60</v>
      </c>
      <c r="L326" s="35">
        <v>50</v>
      </c>
      <c r="M326" s="35">
        <v>9</v>
      </c>
      <c r="N326" s="35">
        <v>100</v>
      </c>
      <c r="O326" s="35">
        <v>100</v>
      </c>
      <c r="Q326" s="35">
        <v>500</v>
      </c>
      <c r="R326" s="35">
        <v>500</v>
      </c>
      <c r="AB326" s="2"/>
      <c r="AC326" s="2">
        <v>317</v>
      </c>
    </row>
    <row r="327" spans="1:29" x14ac:dyDescent="0.15">
      <c r="A327" s="62">
        <v>295</v>
      </c>
      <c r="B327" s="35">
        <v>26</v>
      </c>
      <c r="F327" s="35">
        <v>5</v>
      </c>
      <c r="G327" s="35">
        <v>1</v>
      </c>
      <c r="I327" s="35">
        <v>1232</v>
      </c>
      <c r="K327" s="35" t="s">
        <v>62</v>
      </c>
      <c r="L327" s="35">
        <v>5</v>
      </c>
      <c r="M327" s="35">
        <v>9</v>
      </c>
      <c r="N327" s="35">
        <v>100</v>
      </c>
      <c r="O327" s="35">
        <v>100</v>
      </c>
      <c r="Q327" s="35">
        <v>500</v>
      </c>
      <c r="R327" s="35">
        <v>500</v>
      </c>
      <c r="AB327" s="2"/>
      <c r="AC327" s="2">
        <v>318</v>
      </c>
    </row>
    <row r="328" spans="1:29" x14ac:dyDescent="0.15">
      <c r="A328" s="62">
        <v>296</v>
      </c>
      <c r="B328" s="35">
        <v>26</v>
      </c>
      <c r="E328" s="35" t="s">
        <v>348</v>
      </c>
      <c r="F328" s="35">
        <v>1</v>
      </c>
      <c r="I328" s="35">
        <v>4120</v>
      </c>
      <c r="K328" s="35" t="s">
        <v>349</v>
      </c>
      <c r="L328" s="35">
        <v>1</v>
      </c>
      <c r="M328" s="35">
        <v>9</v>
      </c>
      <c r="N328" s="35">
        <v>100</v>
      </c>
      <c r="O328" s="35">
        <v>100</v>
      </c>
      <c r="Q328" s="35">
        <v>10000</v>
      </c>
      <c r="R328" s="35">
        <v>10000</v>
      </c>
      <c r="AB328" s="2"/>
      <c r="AC328" s="2">
        <v>319</v>
      </c>
    </row>
    <row r="329" spans="1:29" x14ac:dyDescent="0.15">
      <c r="A329" s="62">
        <v>297</v>
      </c>
      <c r="B329" s="35">
        <v>26</v>
      </c>
      <c r="E329" s="35" t="s">
        <v>350</v>
      </c>
      <c r="F329" s="35">
        <v>1</v>
      </c>
      <c r="I329" s="35">
        <v>4125</v>
      </c>
      <c r="K329" s="35" t="s">
        <v>351</v>
      </c>
      <c r="L329" s="35">
        <v>1</v>
      </c>
      <c r="M329" s="35">
        <v>9</v>
      </c>
      <c r="N329" s="35">
        <v>100</v>
      </c>
      <c r="O329" s="35">
        <v>100</v>
      </c>
      <c r="Q329" s="35">
        <v>8000</v>
      </c>
      <c r="R329" s="35">
        <v>8000</v>
      </c>
      <c r="AB329" s="2"/>
      <c r="AC329" s="2">
        <v>320</v>
      </c>
    </row>
    <row r="330" spans="1:29" x14ac:dyDescent="0.15">
      <c r="B330" s="41">
        <v>26</v>
      </c>
      <c r="E330" s="41" t="s">
        <v>352</v>
      </c>
      <c r="F330" s="41">
        <v>1</v>
      </c>
      <c r="I330" s="41">
        <v>1270</v>
      </c>
      <c r="K330" s="41" t="s">
        <v>272</v>
      </c>
      <c r="L330" s="41">
        <v>20</v>
      </c>
      <c r="M330" s="41">
        <v>9</v>
      </c>
      <c r="N330" s="41">
        <v>100</v>
      </c>
      <c r="O330" s="41">
        <v>100</v>
      </c>
      <c r="Q330" s="41">
        <v>400</v>
      </c>
      <c r="R330" s="41">
        <v>400</v>
      </c>
      <c r="AB330" s="2"/>
      <c r="AC330" s="2">
        <v>321</v>
      </c>
    </row>
    <row r="331" spans="1:29" x14ac:dyDescent="0.15">
      <c r="B331" s="41">
        <v>26</v>
      </c>
      <c r="E331" s="41" t="s">
        <v>353</v>
      </c>
      <c r="F331" s="41">
        <v>1</v>
      </c>
      <c r="I331" s="41">
        <v>1269</v>
      </c>
      <c r="K331" s="41" t="s">
        <v>234</v>
      </c>
      <c r="L331" s="41">
        <v>20</v>
      </c>
      <c r="M331" s="41">
        <v>9</v>
      </c>
      <c r="N331" s="41">
        <v>100</v>
      </c>
      <c r="O331" s="41">
        <v>100</v>
      </c>
      <c r="Q331" s="41">
        <v>400</v>
      </c>
      <c r="R331" s="41">
        <v>400</v>
      </c>
      <c r="AB331" s="2"/>
      <c r="AC331" s="2">
        <v>322</v>
      </c>
    </row>
    <row r="332" spans="1:29" x14ac:dyDescent="0.15">
      <c r="A332" s="56">
        <v>300</v>
      </c>
      <c r="B332" s="35">
        <v>26</v>
      </c>
      <c r="E332" s="35" t="s">
        <v>354</v>
      </c>
      <c r="F332" s="35">
        <v>1</v>
      </c>
      <c r="I332" s="35">
        <v>4119</v>
      </c>
      <c r="K332" s="35" t="s">
        <v>355</v>
      </c>
      <c r="L332" s="35">
        <v>1</v>
      </c>
      <c r="M332" s="35">
        <v>9</v>
      </c>
      <c r="N332" s="35">
        <v>100</v>
      </c>
      <c r="O332" s="35">
        <v>100</v>
      </c>
      <c r="Q332" s="35">
        <v>5000</v>
      </c>
      <c r="R332" s="35">
        <v>5000</v>
      </c>
      <c r="AB332" s="2"/>
      <c r="AC332" s="2">
        <v>323</v>
      </c>
    </row>
    <row r="333" spans="1:29" x14ac:dyDescent="0.15">
      <c r="A333" s="56">
        <v>301</v>
      </c>
      <c r="B333" s="35">
        <v>26</v>
      </c>
      <c r="E333" s="35" t="s">
        <v>356</v>
      </c>
      <c r="F333" s="35">
        <v>1</v>
      </c>
      <c r="I333" s="35">
        <v>4084</v>
      </c>
      <c r="K333" s="35" t="s">
        <v>357</v>
      </c>
      <c r="L333" s="35">
        <v>1</v>
      </c>
      <c r="M333" s="35">
        <v>4</v>
      </c>
      <c r="N333" s="35">
        <v>100</v>
      </c>
      <c r="O333" s="35">
        <v>100</v>
      </c>
      <c r="Q333" s="35">
        <v>3000</v>
      </c>
      <c r="R333" s="35">
        <v>3000</v>
      </c>
      <c r="AB333" s="2"/>
      <c r="AC333" s="2">
        <v>324</v>
      </c>
    </row>
    <row r="334" spans="1:29" x14ac:dyDescent="0.15">
      <c r="B334" s="41">
        <v>26</v>
      </c>
      <c r="E334" s="41" t="s">
        <v>354</v>
      </c>
      <c r="F334" s="41">
        <v>1</v>
      </c>
      <c r="I334" s="41">
        <v>1042</v>
      </c>
      <c r="K334" s="41" t="s">
        <v>344</v>
      </c>
      <c r="L334" s="41">
        <v>2</v>
      </c>
      <c r="M334" s="41">
        <v>9</v>
      </c>
      <c r="N334" s="41">
        <v>100</v>
      </c>
      <c r="O334" s="41">
        <v>100</v>
      </c>
      <c r="Q334" s="41">
        <v>800</v>
      </c>
      <c r="R334" s="41">
        <v>800</v>
      </c>
      <c r="AB334" s="2"/>
      <c r="AC334" s="2">
        <v>325</v>
      </c>
    </row>
    <row r="335" spans="1:29" x14ac:dyDescent="0.15">
      <c r="B335" s="41">
        <v>26</v>
      </c>
      <c r="E335" s="41" t="s">
        <v>358</v>
      </c>
      <c r="F335" s="41">
        <v>1</v>
      </c>
      <c r="I335" s="41">
        <v>1037</v>
      </c>
      <c r="K335" s="41" t="s">
        <v>343</v>
      </c>
      <c r="L335" s="41">
        <v>2</v>
      </c>
      <c r="M335" s="41">
        <v>9</v>
      </c>
      <c r="N335" s="41">
        <v>100</v>
      </c>
      <c r="O335" s="41">
        <v>100</v>
      </c>
      <c r="Q335" s="41">
        <v>800</v>
      </c>
      <c r="R335" s="41">
        <v>800</v>
      </c>
      <c r="AB335" s="2"/>
      <c r="AC335" s="2">
        <v>326</v>
      </c>
    </row>
    <row r="336" spans="1:29" x14ac:dyDescent="0.15">
      <c r="B336" s="41">
        <v>26</v>
      </c>
      <c r="E336" s="41" t="s">
        <v>359</v>
      </c>
      <c r="F336" s="41">
        <v>1</v>
      </c>
      <c r="I336" s="41">
        <v>1232</v>
      </c>
      <c r="K336" s="41" t="s">
        <v>62</v>
      </c>
      <c r="L336" s="41">
        <v>20</v>
      </c>
      <c r="M336" s="41">
        <v>9</v>
      </c>
      <c r="N336" s="41">
        <v>100</v>
      </c>
      <c r="O336" s="41">
        <v>100</v>
      </c>
      <c r="Q336" s="41">
        <v>500</v>
      </c>
      <c r="R336" s="41">
        <v>500</v>
      </c>
      <c r="AB336" s="2"/>
      <c r="AC336" s="2">
        <v>327</v>
      </c>
    </row>
    <row r="337" spans="2:29" x14ac:dyDescent="0.15">
      <c r="B337" s="41">
        <v>26</v>
      </c>
      <c r="E337" s="41" t="s">
        <v>360</v>
      </c>
      <c r="F337" s="41">
        <v>1</v>
      </c>
      <c r="I337" s="41">
        <v>1268</v>
      </c>
      <c r="K337" s="41" t="s">
        <v>233</v>
      </c>
      <c r="L337" s="41">
        <v>20</v>
      </c>
      <c r="M337" s="41">
        <v>9</v>
      </c>
      <c r="N337" s="41">
        <v>100</v>
      </c>
      <c r="O337" s="41">
        <v>100</v>
      </c>
      <c r="Q337" s="41">
        <v>500</v>
      </c>
      <c r="R337" s="41">
        <v>500</v>
      </c>
      <c r="AB337" s="2"/>
      <c r="AC337" s="2">
        <v>328</v>
      </c>
    </row>
    <row r="338" spans="2:29" x14ac:dyDescent="0.15">
      <c r="B338" s="41">
        <v>26</v>
      </c>
      <c r="E338" s="41" t="s">
        <v>361</v>
      </c>
      <c r="F338" s="41">
        <v>1</v>
      </c>
      <c r="I338" s="41">
        <v>1267</v>
      </c>
      <c r="K338" s="41" t="s">
        <v>232</v>
      </c>
      <c r="L338" s="41">
        <v>20</v>
      </c>
      <c r="M338" s="41">
        <v>9</v>
      </c>
      <c r="N338" s="41">
        <v>100</v>
      </c>
      <c r="O338" s="41">
        <v>100</v>
      </c>
      <c r="Q338" s="41">
        <v>500</v>
      </c>
      <c r="R338" s="41">
        <v>500</v>
      </c>
      <c r="AB338" s="2"/>
      <c r="AC338" s="2">
        <v>329</v>
      </c>
    </row>
    <row r="339" spans="2:29" x14ac:dyDescent="0.15">
      <c r="B339" s="41">
        <v>26</v>
      </c>
      <c r="E339" s="41" t="s">
        <v>362</v>
      </c>
      <c r="F339" s="41">
        <v>1</v>
      </c>
      <c r="I339" s="41">
        <v>1266</v>
      </c>
      <c r="K339" s="41" t="s">
        <v>298</v>
      </c>
      <c r="L339" s="41">
        <v>20</v>
      </c>
      <c r="M339" s="41">
        <v>9</v>
      </c>
      <c r="N339" s="41">
        <v>100</v>
      </c>
      <c r="O339" s="41">
        <v>100</v>
      </c>
      <c r="Q339" s="41">
        <v>500</v>
      </c>
      <c r="R339" s="41">
        <v>500</v>
      </c>
      <c r="AB339" s="2"/>
      <c r="AC339" s="2">
        <v>330</v>
      </c>
    </row>
    <row r="340" spans="2:29" x14ac:dyDescent="0.15">
      <c r="B340" s="41">
        <v>26</v>
      </c>
      <c r="E340" s="41" t="s">
        <v>363</v>
      </c>
      <c r="F340" s="41">
        <v>1</v>
      </c>
      <c r="I340" s="41">
        <v>1048</v>
      </c>
      <c r="K340" s="41" t="s">
        <v>226</v>
      </c>
      <c r="L340" s="41">
        <v>20</v>
      </c>
      <c r="M340" s="41">
        <v>9</v>
      </c>
      <c r="N340" s="41">
        <v>100</v>
      </c>
      <c r="O340" s="41">
        <v>100</v>
      </c>
      <c r="Q340" s="41">
        <v>600</v>
      </c>
      <c r="R340" s="41">
        <v>600</v>
      </c>
      <c r="AB340" s="2"/>
      <c r="AC340" s="2">
        <v>331</v>
      </c>
    </row>
    <row r="341" spans="2:29" x14ac:dyDescent="0.15">
      <c r="B341" s="41">
        <v>26</v>
      </c>
      <c r="E341" s="41" t="s">
        <v>364</v>
      </c>
      <c r="F341" s="41">
        <v>1</v>
      </c>
      <c r="I341" s="41">
        <v>1043</v>
      </c>
      <c r="K341" s="41" t="s">
        <v>228</v>
      </c>
      <c r="L341" s="41">
        <v>20</v>
      </c>
      <c r="M341" s="41">
        <v>9</v>
      </c>
      <c r="N341" s="41">
        <v>100</v>
      </c>
      <c r="O341" s="41">
        <v>100</v>
      </c>
      <c r="Q341" s="41">
        <v>500</v>
      </c>
      <c r="R341" s="41">
        <v>500</v>
      </c>
      <c r="AB341" s="2"/>
      <c r="AC341" s="2">
        <v>332</v>
      </c>
    </row>
    <row r="342" spans="2:29" x14ac:dyDescent="0.15">
      <c r="B342" s="41">
        <v>26</v>
      </c>
      <c r="E342" s="41" t="s">
        <v>365</v>
      </c>
      <c r="F342" s="41">
        <v>1</v>
      </c>
      <c r="I342" s="41">
        <v>1038</v>
      </c>
      <c r="K342" s="41" t="s">
        <v>227</v>
      </c>
      <c r="L342" s="41">
        <v>20</v>
      </c>
      <c r="M342" s="41">
        <v>9</v>
      </c>
      <c r="N342" s="41">
        <v>100</v>
      </c>
      <c r="O342" s="41">
        <v>100</v>
      </c>
      <c r="Q342" s="41">
        <v>500</v>
      </c>
      <c r="R342" s="41">
        <v>500</v>
      </c>
      <c r="AB342" s="2"/>
      <c r="AC342" s="2">
        <v>333</v>
      </c>
    </row>
    <row r="343" spans="2:29" x14ac:dyDescent="0.15">
      <c r="B343" s="41">
        <v>26</v>
      </c>
      <c r="E343" s="41" t="s">
        <v>366</v>
      </c>
      <c r="F343" s="41">
        <v>1</v>
      </c>
      <c r="I343" s="41">
        <v>1033</v>
      </c>
      <c r="K343" s="41" t="s">
        <v>229</v>
      </c>
      <c r="L343" s="41">
        <v>20</v>
      </c>
      <c r="M343" s="41">
        <v>9</v>
      </c>
      <c r="N343" s="41">
        <v>100</v>
      </c>
      <c r="O343" s="41">
        <v>100</v>
      </c>
      <c r="Q343" s="41">
        <v>450</v>
      </c>
      <c r="R343" s="41">
        <v>450</v>
      </c>
      <c r="AB343" s="2"/>
      <c r="AC343" s="2">
        <v>334</v>
      </c>
    </row>
    <row r="344" spans="2:29" x14ac:dyDescent="0.15">
      <c r="B344" s="41">
        <v>26</v>
      </c>
      <c r="E344" s="41" t="s">
        <v>367</v>
      </c>
      <c r="F344" s="41">
        <v>1</v>
      </c>
      <c r="I344" s="41">
        <v>1093</v>
      </c>
      <c r="K344" s="41" t="s">
        <v>225</v>
      </c>
      <c r="L344" s="41">
        <v>20</v>
      </c>
      <c r="M344" s="41">
        <v>9</v>
      </c>
      <c r="N344" s="41">
        <v>100</v>
      </c>
      <c r="O344" s="41">
        <v>100</v>
      </c>
      <c r="Q344" s="41">
        <v>450</v>
      </c>
      <c r="R344" s="41">
        <v>450</v>
      </c>
      <c r="AB344" s="2"/>
      <c r="AC344" s="2">
        <v>335</v>
      </c>
    </row>
    <row r="345" spans="2:29" x14ac:dyDescent="0.15">
      <c r="B345" s="41">
        <v>26</v>
      </c>
      <c r="E345" s="41" t="s">
        <v>368</v>
      </c>
      <c r="F345" s="41">
        <v>1</v>
      </c>
      <c r="I345" s="41">
        <v>1265</v>
      </c>
      <c r="K345" s="41" t="s">
        <v>297</v>
      </c>
      <c r="L345" s="41">
        <v>20</v>
      </c>
      <c r="M345" s="41">
        <v>9</v>
      </c>
      <c r="N345" s="41">
        <v>100</v>
      </c>
      <c r="O345" s="41">
        <v>100</v>
      </c>
      <c r="Q345" s="41">
        <v>400</v>
      </c>
      <c r="R345" s="41">
        <v>400</v>
      </c>
      <c r="AB345" s="2"/>
      <c r="AC345" s="2">
        <v>336</v>
      </c>
    </row>
    <row r="346" spans="2:29" x14ac:dyDescent="0.15">
      <c r="B346" s="41">
        <v>26</v>
      </c>
      <c r="E346" s="41" t="s">
        <v>369</v>
      </c>
      <c r="F346" s="41">
        <v>1</v>
      </c>
      <c r="I346" s="41">
        <v>3</v>
      </c>
      <c r="K346" s="41" t="s">
        <v>207</v>
      </c>
      <c r="L346" s="41">
        <v>5000</v>
      </c>
      <c r="M346" s="41">
        <v>9</v>
      </c>
      <c r="N346" s="41">
        <v>100</v>
      </c>
      <c r="O346" s="41">
        <v>100</v>
      </c>
      <c r="Q346" s="41">
        <v>500</v>
      </c>
      <c r="R346" s="41">
        <v>500</v>
      </c>
      <c r="AB346" s="2"/>
      <c r="AC346" s="2">
        <v>337</v>
      </c>
    </row>
    <row r="347" spans="2:29" x14ac:dyDescent="0.15">
      <c r="B347" s="41">
        <v>26</v>
      </c>
      <c r="E347" s="41" t="s">
        <v>370</v>
      </c>
      <c r="F347" s="41">
        <v>1</v>
      </c>
      <c r="I347" s="41">
        <v>1231</v>
      </c>
      <c r="K347" s="41" t="s">
        <v>60</v>
      </c>
      <c r="L347" s="41">
        <v>50</v>
      </c>
      <c r="M347" s="41">
        <v>9</v>
      </c>
      <c r="N347" s="41">
        <v>100</v>
      </c>
      <c r="O347" s="41">
        <v>100</v>
      </c>
      <c r="Q347" s="41">
        <v>500</v>
      </c>
      <c r="R347" s="41">
        <v>500</v>
      </c>
      <c r="AB347" s="2"/>
      <c r="AC347" s="2">
        <v>338</v>
      </c>
    </row>
    <row r="348" spans="2:29" x14ac:dyDescent="0.15">
      <c r="B348" s="41">
        <v>26</v>
      </c>
      <c r="E348" s="41" t="s">
        <v>371</v>
      </c>
      <c r="F348" s="41">
        <v>1</v>
      </c>
      <c r="I348" s="41">
        <v>2</v>
      </c>
      <c r="K348" s="41" t="s">
        <v>347</v>
      </c>
      <c r="L348" s="41">
        <v>10000000</v>
      </c>
      <c r="M348" s="41">
        <v>9</v>
      </c>
      <c r="N348" s="41">
        <v>100</v>
      </c>
      <c r="O348" s="41">
        <v>100</v>
      </c>
      <c r="Q348" s="41">
        <v>500</v>
      </c>
      <c r="R348" s="41">
        <v>500</v>
      </c>
      <c r="AB348" s="2"/>
      <c r="AC348" s="2">
        <v>339</v>
      </c>
    </row>
    <row r="349" spans="2:29" x14ac:dyDescent="0.15">
      <c r="B349" s="41">
        <v>26</v>
      </c>
      <c r="E349" s="41" t="s">
        <v>372</v>
      </c>
      <c r="F349" s="41">
        <v>1</v>
      </c>
      <c r="I349" s="41">
        <v>3</v>
      </c>
      <c r="K349" s="41" t="s">
        <v>207</v>
      </c>
      <c r="L349" s="41">
        <v>1000</v>
      </c>
      <c r="M349" s="41">
        <v>9</v>
      </c>
      <c r="N349" s="41">
        <v>100</v>
      </c>
      <c r="O349" s="41">
        <v>100</v>
      </c>
      <c r="Q349" s="41">
        <v>100</v>
      </c>
      <c r="R349" s="41">
        <v>100</v>
      </c>
      <c r="AB349" s="2"/>
      <c r="AC349" s="2">
        <v>340</v>
      </c>
    </row>
    <row r="350" spans="2:29" x14ac:dyDescent="0.15">
      <c r="B350" s="41">
        <v>26</v>
      </c>
      <c r="E350" s="41" t="s">
        <v>373</v>
      </c>
      <c r="F350" s="41">
        <v>1</v>
      </c>
      <c r="I350" s="41">
        <v>3</v>
      </c>
      <c r="K350" s="41" t="s">
        <v>207</v>
      </c>
      <c r="L350" s="41">
        <v>500</v>
      </c>
      <c r="M350" s="41">
        <v>9</v>
      </c>
      <c r="N350" s="41">
        <v>100</v>
      </c>
      <c r="O350" s="41">
        <v>100</v>
      </c>
      <c r="Q350" s="41">
        <v>50</v>
      </c>
      <c r="R350" s="41">
        <v>50</v>
      </c>
      <c r="AB350" s="2"/>
      <c r="AC350" s="2">
        <v>341</v>
      </c>
    </row>
    <row r="351" spans="2:29" x14ac:dyDescent="0.15">
      <c r="B351" s="41">
        <v>26</v>
      </c>
      <c r="E351" s="41" t="s">
        <v>369</v>
      </c>
      <c r="F351" s="41">
        <v>1</v>
      </c>
      <c r="G351" s="41">
        <v>1</v>
      </c>
      <c r="I351" s="41">
        <v>1243</v>
      </c>
      <c r="K351" s="41" t="s">
        <v>374</v>
      </c>
      <c r="L351" s="41">
        <v>3</v>
      </c>
      <c r="M351" s="41">
        <v>9</v>
      </c>
      <c r="N351" s="41">
        <v>100</v>
      </c>
      <c r="O351" s="41">
        <v>100</v>
      </c>
      <c r="Q351" s="41">
        <v>1000</v>
      </c>
      <c r="R351" s="41">
        <v>1000</v>
      </c>
      <c r="AB351" s="2"/>
      <c r="AC351" s="2">
        <v>342</v>
      </c>
    </row>
    <row r="352" spans="2:29" x14ac:dyDescent="0.15">
      <c r="B352" s="41">
        <v>28</v>
      </c>
      <c r="E352" s="41" t="s">
        <v>375</v>
      </c>
      <c r="F352" s="41">
        <v>1</v>
      </c>
      <c r="I352" s="41">
        <v>2064</v>
      </c>
      <c r="K352" s="41" t="s">
        <v>376</v>
      </c>
      <c r="L352" s="41">
        <v>4</v>
      </c>
      <c r="M352" s="41">
        <v>4</v>
      </c>
      <c r="N352" s="41">
        <v>50</v>
      </c>
      <c r="O352" s="41">
        <v>100</v>
      </c>
      <c r="Q352" s="41">
        <v>160</v>
      </c>
      <c r="R352" s="41">
        <v>80</v>
      </c>
      <c r="AB352" s="2"/>
      <c r="AC352" s="2">
        <v>343</v>
      </c>
    </row>
    <row r="353" spans="2:29" x14ac:dyDescent="0.15">
      <c r="B353" s="41">
        <v>28</v>
      </c>
      <c r="E353" s="41" t="s">
        <v>377</v>
      </c>
      <c r="F353" s="41">
        <v>1</v>
      </c>
      <c r="I353" s="41">
        <v>2064</v>
      </c>
      <c r="K353" s="41" t="s">
        <v>376</v>
      </c>
      <c r="L353" s="41">
        <v>4</v>
      </c>
      <c r="M353" s="41">
        <v>3</v>
      </c>
      <c r="N353" s="41">
        <v>75</v>
      </c>
      <c r="O353" s="41">
        <v>100</v>
      </c>
      <c r="Q353" s="41">
        <v>2800</v>
      </c>
      <c r="R353" s="41">
        <v>2100</v>
      </c>
      <c r="AB353" s="2"/>
      <c r="AC353" s="2">
        <v>344</v>
      </c>
    </row>
    <row r="354" spans="2:29" x14ac:dyDescent="0.15">
      <c r="B354" s="41">
        <v>28</v>
      </c>
      <c r="E354" s="41" t="s">
        <v>378</v>
      </c>
      <c r="F354" s="41">
        <v>1</v>
      </c>
      <c r="I354" s="41">
        <v>2064</v>
      </c>
      <c r="K354" s="41" t="s">
        <v>376</v>
      </c>
      <c r="L354" s="41">
        <v>4</v>
      </c>
      <c r="M354" s="41">
        <v>3</v>
      </c>
      <c r="N354" s="41">
        <v>75</v>
      </c>
      <c r="O354" s="41">
        <v>100</v>
      </c>
      <c r="Q354" s="41">
        <v>2800</v>
      </c>
      <c r="R354" s="41">
        <v>2100</v>
      </c>
      <c r="AB354" s="2"/>
      <c r="AC354" s="2">
        <v>345</v>
      </c>
    </row>
    <row r="355" spans="2:29" x14ac:dyDescent="0.15">
      <c r="B355" s="41">
        <v>28</v>
      </c>
      <c r="E355" s="41" t="s">
        <v>379</v>
      </c>
      <c r="F355" s="41">
        <v>1</v>
      </c>
      <c r="I355" s="41">
        <v>2003</v>
      </c>
      <c r="K355" s="41" t="s">
        <v>380</v>
      </c>
      <c r="L355" s="41">
        <v>4</v>
      </c>
      <c r="M355" s="41">
        <v>4</v>
      </c>
      <c r="N355" s="41">
        <v>50</v>
      </c>
      <c r="O355" s="41">
        <v>100</v>
      </c>
      <c r="Q355" s="41">
        <v>160</v>
      </c>
      <c r="R355" s="41">
        <v>80</v>
      </c>
      <c r="AB355" s="2"/>
      <c r="AC355" s="2">
        <v>346</v>
      </c>
    </row>
    <row r="356" spans="2:29" x14ac:dyDescent="0.15">
      <c r="B356" s="41">
        <v>28</v>
      </c>
      <c r="E356" s="41" t="s">
        <v>381</v>
      </c>
      <c r="F356" s="41">
        <v>1</v>
      </c>
      <c r="I356" s="41">
        <v>2003</v>
      </c>
      <c r="K356" s="41" t="s">
        <v>380</v>
      </c>
      <c r="L356" s="41">
        <v>4</v>
      </c>
      <c r="M356" s="41">
        <v>4</v>
      </c>
      <c r="N356" s="41">
        <v>50</v>
      </c>
      <c r="O356" s="41">
        <v>100</v>
      </c>
      <c r="Q356" s="41">
        <v>160</v>
      </c>
      <c r="R356" s="41">
        <v>80</v>
      </c>
      <c r="AB356" s="2"/>
      <c r="AC356" s="2">
        <v>347</v>
      </c>
    </row>
    <row r="357" spans="2:29" x14ac:dyDescent="0.15">
      <c r="B357" s="41">
        <v>28</v>
      </c>
      <c r="E357" s="41" t="s">
        <v>382</v>
      </c>
      <c r="F357" s="41">
        <v>1</v>
      </c>
      <c r="I357" s="41">
        <v>2003</v>
      </c>
      <c r="K357" s="41" t="s">
        <v>380</v>
      </c>
      <c r="L357" s="41">
        <v>4</v>
      </c>
      <c r="M357" s="41">
        <v>3</v>
      </c>
      <c r="N357" s="41">
        <v>75</v>
      </c>
      <c r="O357" s="41">
        <v>100</v>
      </c>
      <c r="Q357" s="41">
        <v>2800</v>
      </c>
      <c r="R357" s="41">
        <v>2100</v>
      </c>
      <c r="AB357" s="2"/>
      <c r="AC357" s="2">
        <v>348</v>
      </c>
    </row>
    <row r="358" spans="2:29" x14ac:dyDescent="0.15">
      <c r="B358" s="41">
        <v>28</v>
      </c>
      <c r="E358" s="41" t="s">
        <v>383</v>
      </c>
      <c r="F358" s="41">
        <v>1</v>
      </c>
      <c r="I358" s="41">
        <v>2039</v>
      </c>
      <c r="K358" s="41" t="s">
        <v>384</v>
      </c>
      <c r="L358" s="41">
        <v>4</v>
      </c>
      <c r="M358" s="41">
        <v>4</v>
      </c>
      <c r="N358" s="41">
        <v>50</v>
      </c>
      <c r="O358" s="41">
        <v>100</v>
      </c>
      <c r="Q358" s="41">
        <v>160</v>
      </c>
      <c r="R358" s="41">
        <v>80</v>
      </c>
      <c r="AB358" s="2"/>
      <c r="AC358" s="2">
        <v>349</v>
      </c>
    </row>
    <row r="359" spans="2:29" x14ac:dyDescent="0.15">
      <c r="B359" s="41">
        <v>28</v>
      </c>
      <c r="E359" s="41" t="s">
        <v>385</v>
      </c>
      <c r="F359" s="41">
        <v>1</v>
      </c>
      <c r="I359" s="41">
        <v>2039</v>
      </c>
      <c r="K359" s="41" t="s">
        <v>384</v>
      </c>
      <c r="L359" s="41">
        <v>4</v>
      </c>
      <c r="M359" s="41">
        <v>3</v>
      </c>
      <c r="N359" s="41">
        <v>75</v>
      </c>
      <c r="O359" s="41">
        <v>100</v>
      </c>
      <c r="Q359" s="41">
        <v>2800</v>
      </c>
      <c r="R359" s="41">
        <v>2100</v>
      </c>
      <c r="AB359" s="2"/>
      <c r="AC359" s="2">
        <v>350</v>
      </c>
    </row>
    <row r="360" spans="2:29" x14ac:dyDescent="0.15">
      <c r="B360" s="41">
        <v>28</v>
      </c>
      <c r="E360" s="41" t="s">
        <v>386</v>
      </c>
      <c r="F360" s="41">
        <v>1</v>
      </c>
      <c r="I360" s="41">
        <v>2039</v>
      </c>
      <c r="K360" s="41" t="s">
        <v>384</v>
      </c>
      <c r="L360" s="41">
        <v>4</v>
      </c>
      <c r="M360" s="41">
        <v>3</v>
      </c>
      <c r="N360" s="41">
        <v>75</v>
      </c>
      <c r="O360" s="41">
        <v>100</v>
      </c>
      <c r="Q360" s="41">
        <v>2800</v>
      </c>
      <c r="R360" s="41">
        <v>2100</v>
      </c>
      <c r="AB360" s="2"/>
      <c r="AC360" s="2">
        <v>351</v>
      </c>
    </row>
    <row r="361" spans="2:29" x14ac:dyDescent="0.15">
      <c r="B361" s="41">
        <v>28</v>
      </c>
      <c r="E361" s="41" t="s">
        <v>387</v>
      </c>
      <c r="F361" s="41">
        <v>1</v>
      </c>
      <c r="I361" s="41">
        <v>2012</v>
      </c>
      <c r="K361" s="41" t="s">
        <v>388</v>
      </c>
      <c r="L361" s="41">
        <v>4</v>
      </c>
      <c r="M361" s="41">
        <v>3</v>
      </c>
      <c r="N361" s="41">
        <v>75</v>
      </c>
      <c r="O361" s="41">
        <v>100</v>
      </c>
      <c r="Q361" s="41">
        <v>2800</v>
      </c>
      <c r="R361" s="41">
        <v>2100</v>
      </c>
      <c r="AB361" s="2"/>
      <c r="AC361" s="2">
        <v>352</v>
      </c>
    </row>
    <row r="362" spans="2:29" x14ac:dyDescent="0.15">
      <c r="B362" s="41">
        <v>28</v>
      </c>
      <c r="E362" s="41" t="s">
        <v>389</v>
      </c>
      <c r="F362" s="41">
        <v>1</v>
      </c>
      <c r="I362" s="41">
        <v>2012</v>
      </c>
      <c r="K362" s="41" t="s">
        <v>388</v>
      </c>
      <c r="L362" s="41">
        <v>4</v>
      </c>
      <c r="M362" s="41">
        <v>3</v>
      </c>
      <c r="N362" s="41">
        <v>75</v>
      </c>
      <c r="O362" s="41">
        <v>100</v>
      </c>
      <c r="Q362" s="41">
        <v>2800</v>
      </c>
      <c r="R362" s="41">
        <v>2100</v>
      </c>
      <c r="AB362" s="2"/>
      <c r="AC362" s="2">
        <v>353</v>
      </c>
    </row>
    <row r="363" spans="2:29" x14ac:dyDescent="0.15">
      <c r="B363" s="41">
        <v>28</v>
      </c>
      <c r="E363" s="41" t="s">
        <v>390</v>
      </c>
      <c r="F363" s="41">
        <v>1</v>
      </c>
      <c r="I363" s="41">
        <v>2012</v>
      </c>
      <c r="K363" s="41" t="s">
        <v>388</v>
      </c>
      <c r="L363" s="41">
        <v>4</v>
      </c>
      <c r="M363" s="41">
        <v>4</v>
      </c>
      <c r="N363" s="41">
        <v>50</v>
      </c>
      <c r="O363" s="41">
        <v>100</v>
      </c>
      <c r="Q363" s="41">
        <v>160</v>
      </c>
      <c r="R363" s="41">
        <v>80</v>
      </c>
      <c r="AB363" s="2"/>
      <c r="AC363" s="2">
        <v>354</v>
      </c>
    </row>
    <row r="364" spans="2:29" x14ac:dyDescent="0.15">
      <c r="B364" s="41">
        <v>28</v>
      </c>
      <c r="E364" s="41" t="s">
        <v>391</v>
      </c>
      <c r="F364" s="41">
        <v>1</v>
      </c>
      <c r="I364" s="41">
        <v>2077</v>
      </c>
      <c r="K364" s="41" t="s">
        <v>392</v>
      </c>
      <c r="L364" s="41">
        <v>1</v>
      </c>
      <c r="M364" s="41">
        <v>3</v>
      </c>
      <c r="N364" s="41">
        <v>75</v>
      </c>
      <c r="O364" s="41">
        <v>100</v>
      </c>
      <c r="Q364" s="41">
        <v>12800</v>
      </c>
      <c r="R364" s="41">
        <v>9600</v>
      </c>
      <c r="AB364" s="2"/>
      <c r="AC364" s="2">
        <v>355</v>
      </c>
    </row>
    <row r="365" spans="2:29" x14ac:dyDescent="0.15">
      <c r="B365" s="41">
        <v>28</v>
      </c>
      <c r="E365" s="41" t="s">
        <v>393</v>
      </c>
      <c r="F365" s="41">
        <v>1</v>
      </c>
      <c r="I365" s="41">
        <v>2010</v>
      </c>
      <c r="K365" s="41" t="s">
        <v>309</v>
      </c>
      <c r="L365" s="41">
        <v>4</v>
      </c>
      <c r="M365" s="41">
        <v>3</v>
      </c>
      <c r="N365" s="41">
        <v>75</v>
      </c>
      <c r="O365" s="41">
        <v>100</v>
      </c>
      <c r="Q365" s="41">
        <v>2800</v>
      </c>
      <c r="R365" s="41">
        <v>2100</v>
      </c>
      <c r="AB365" s="2"/>
      <c r="AC365" s="2">
        <v>356</v>
      </c>
    </row>
    <row r="366" spans="2:29" x14ac:dyDescent="0.15">
      <c r="B366" s="41">
        <v>28</v>
      </c>
      <c r="E366" s="41" t="s">
        <v>394</v>
      </c>
      <c r="F366" s="41">
        <v>1</v>
      </c>
      <c r="I366" s="41">
        <v>2010</v>
      </c>
      <c r="K366" s="41" t="s">
        <v>309</v>
      </c>
      <c r="L366" s="41">
        <v>4</v>
      </c>
      <c r="M366" s="41">
        <v>4</v>
      </c>
      <c r="N366" s="41">
        <v>50</v>
      </c>
      <c r="O366" s="41">
        <v>100</v>
      </c>
      <c r="Q366" s="41">
        <v>160</v>
      </c>
      <c r="R366" s="41">
        <v>80</v>
      </c>
      <c r="AB366" s="2"/>
      <c r="AC366" s="2">
        <v>357</v>
      </c>
    </row>
    <row r="367" spans="2:29" x14ac:dyDescent="0.15">
      <c r="B367" s="41">
        <v>28</v>
      </c>
      <c r="E367" s="41" t="s">
        <v>395</v>
      </c>
      <c r="F367" s="41">
        <v>1</v>
      </c>
      <c r="I367" s="41">
        <v>2010</v>
      </c>
      <c r="K367" s="41" t="s">
        <v>309</v>
      </c>
      <c r="L367" s="41">
        <v>4</v>
      </c>
      <c r="M367" s="41">
        <v>4</v>
      </c>
      <c r="N367" s="41">
        <v>50</v>
      </c>
      <c r="O367" s="41">
        <v>100</v>
      </c>
      <c r="Q367" s="41">
        <v>160</v>
      </c>
      <c r="R367" s="41">
        <v>80</v>
      </c>
      <c r="AB367" s="2"/>
      <c r="AC367" s="2">
        <v>358</v>
      </c>
    </row>
    <row r="368" spans="2:29" x14ac:dyDescent="0.15">
      <c r="B368" s="41">
        <v>28</v>
      </c>
      <c r="E368" s="41" t="s">
        <v>396</v>
      </c>
      <c r="F368" s="41">
        <v>1</v>
      </c>
      <c r="I368" s="41">
        <v>2065</v>
      </c>
      <c r="K368" s="41" t="s">
        <v>397</v>
      </c>
      <c r="L368" s="41">
        <v>4</v>
      </c>
      <c r="M368" s="41">
        <v>3</v>
      </c>
      <c r="N368" s="41">
        <v>75</v>
      </c>
      <c r="O368" s="41">
        <v>100</v>
      </c>
      <c r="Q368" s="41">
        <v>2800</v>
      </c>
      <c r="R368" s="41">
        <v>2100</v>
      </c>
      <c r="AB368" s="2"/>
      <c r="AC368" s="2">
        <v>359</v>
      </c>
    </row>
    <row r="369" spans="2:29" x14ac:dyDescent="0.15">
      <c r="B369" s="41">
        <v>28</v>
      </c>
      <c r="E369" s="41" t="s">
        <v>398</v>
      </c>
      <c r="F369" s="41">
        <v>1</v>
      </c>
      <c r="I369" s="41">
        <v>2065</v>
      </c>
      <c r="K369" s="41" t="s">
        <v>397</v>
      </c>
      <c r="L369" s="41">
        <v>4</v>
      </c>
      <c r="M369" s="41">
        <v>3</v>
      </c>
      <c r="N369" s="41">
        <v>75</v>
      </c>
      <c r="O369" s="41">
        <v>100</v>
      </c>
      <c r="Q369" s="41">
        <v>2800</v>
      </c>
      <c r="R369" s="41">
        <v>2100</v>
      </c>
      <c r="AB369" s="2"/>
      <c r="AC369" s="2">
        <v>360</v>
      </c>
    </row>
    <row r="370" spans="2:29" x14ac:dyDescent="0.15">
      <c r="B370" s="41">
        <v>28</v>
      </c>
      <c r="E370" s="41" t="s">
        <v>399</v>
      </c>
      <c r="F370" s="41">
        <v>1</v>
      </c>
      <c r="I370" s="41">
        <v>2065</v>
      </c>
      <c r="K370" s="41" t="s">
        <v>397</v>
      </c>
      <c r="L370" s="41">
        <v>4</v>
      </c>
      <c r="M370" s="41">
        <v>4</v>
      </c>
      <c r="N370" s="41">
        <v>50</v>
      </c>
      <c r="O370" s="41">
        <v>100</v>
      </c>
      <c r="Q370" s="41">
        <v>160</v>
      </c>
      <c r="R370" s="41">
        <v>80</v>
      </c>
      <c r="AB370" s="2"/>
      <c r="AC370" s="2">
        <v>361</v>
      </c>
    </row>
    <row r="371" spans="2:29" x14ac:dyDescent="0.15">
      <c r="B371" s="41">
        <v>28</v>
      </c>
      <c r="E371" s="41" t="s">
        <v>400</v>
      </c>
      <c r="F371" s="41">
        <v>1</v>
      </c>
      <c r="I371" s="41">
        <v>2011</v>
      </c>
      <c r="K371" s="41" t="s">
        <v>401</v>
      </c>
      <c r="L371" s="41">
        <v>4</v>
      </c>
      <c r="M371" s="41">
        <v>4</v>
      </c>
      <c r="N371" s="41">
        <v>50</v>
      </c>
      <c r="O371" s="41">
        <v>100</v>
      </c>
      <c r="Q371" s="41">
        <v>160</v>
      </c>
      <c r="R371" s="41">
        <v>80</v>
      </c>
      <c r="AB371" s="2"/>
      <c r="AC371" s="2">
        <v>362</v>
      </c>
    </row>
    <row r="372" spans="2:29" x14ac:dyDescent="0.15">
      <c r="B372" s="41">
        <v>28</v>
      </c>
      <c r="E372" s="41" t="s">
        <v>402</v>
      </c>
      <c r="F372" s="41">
        <v>1</v>
      </c>
      <c r="I372" s="41">
        <v>2011</v>
      </c>
      <c r="K372" s="41" t="s">
        <v>401</v>
      </c>
      <c r="L372" s="41">
        <v>4</v>
      </c>
      <c r="M372" s="41">
        <v>4</v>
      </c>
      <c r="N372" s="41">
        <v>50</v>
      </c>
      <c r="O372" s="41">
        <v>100</v>
      </c>
      <c r="Q372" s="41">
        <v>160</v>
      </c>
      <c r="R372" s="41">
        <v>80</v>
      </c>
      <c r="AB372" s="2"/>
      <c r="AC372" s="2">
        <v>363</v>
      </c>
    </row>
    <row r="373" spans="2:29" x14ac:dyDescent="0.15">
      <c r="B373" s="41">
        <v>28</v>
      </c>
      <c r="E373" s="41" t="s">
        <v>403</v>
      </c>
      <c r="F373" s="41">
        <v>1</v>
      </c>
      <c r="I373" s="41">
        <v>2011</v>
      </c>
      <c r="K373" s="41" t="s">
        <v>401</v>
      </c>
      <c r="L373" s="41">
        <v>4</v>
      </c>
      <c r="M373" s="41">
        <v>3</v>
      </c>
      <c r="N373" s="41">
        <v>75</v>
      </c>
      <c r="O373" s="41">
        <v>100</v>
      </c>
      <c r="Q373" s="41">
        <v>2800</v>
      </c>
      <c r="R373" s="41">
        <v>2100</v>
      </c>
      <c r="AB373" s="2"/>
      <c r="AC373" s="2">
        <v>364</v>
      </c>
    </row>
    <row r="374" spans="2:29" x14ac:dyDescent="0.15">
      <c r="B374" s="41">
        <v>28</v>
      </c>
      <c r="E374" s="41" t="s">
        <v>404</v>
      </c>
      <c r="F374" s="41">
        <v>1</v>
      </c>
      <c r="I374" s="41">
        <v>2011</v>
      </c>
      <c r="K374" s="41" t="s">
        <v>401</v>
      </c>
      <c r="L374" s="41">
        <v>4</v>
      </c>
      <c r="M374" s="41">
        <v>3</v>
      </c>
      <c r="N374" s="41">
        <v>75</v>
      </c>
      <c r="O374" s="41">
        <v>100</v>
      </c>
      <c r="Q374" s="41">
        <v>2800</v>
      </c>
      <c r="R374" s="41">
        <v>2100</v>
      </c>
      <c r="AB374" s="2"/>
      <c r="AC374" s="2">
        <v>365</v>
      </c>
    </row>
    <row r="375" spans="2:29" x14ac:dyDescent="0.15">
      <c r="B375" s="41">
        <v>28</v>
      </c>
      <c r="E375" s="41" t="s">
        <v>405</v>
      </c>
      <c r="F375" s="41">
        <v>1</v>
      </c>
      <c r="I375" s="41">
        <v>2065</v>
      </c>
      <c r="K375" s="41" t="s">
        <v>397</v>
      </c>
      <c r="L375" s="41">
        <v>4</v>
      </c>
      <c r="M375" s="41">
        <v>3</v>
      </c>
      <c r="N375" s="41">
        <v>75</v>
      </c>
      <c r="O375" s="41">
        <v>100</v>
      </c>
      <c r="Q375" s="41">
        <v>2800</v>
      </c>
      <c r="R375" s="41">
        <v>2100</v>
      </c>
      <c r="AB375" s="2"/>
      <c r="AC375" s="2">
        <v>366</v>
      </c>
    </row>
    <row r="376" spans="2:29" x14ac:dyDescent="0.15">
      <c r="B376" s="41">
        <v>28</v>
      </c>
      <c r="E376" s="41" t="s">
        <v>406</v>
      </c>
      <c r="F376" s="41">
        <v>1</v>
      </c>
      <c r="I376" s="41">
        <v>2065</v>
      </c>
      <c r="K376" s="41" t="s">
        <v>397</v>
      </c>
      <c r="L376" s="41">
        <v>4</v>
      </c>
      <c r="M376" s="41">
        <v>4</v>
      </c>
      <c r="N376" s="41">
        <v>50</v>
      </c>
      <c r="O376" s="41">
        <v>100</v>
      </c>
      <c r="Q376" s="41">
        <v>160</v>
      </c>
      <c r="R376" s="41">
        <v>80</v>
      </c>
      <c r="AB376" s="2"/>
      <c r="AC376" s="2">
        <v>367</v>
      </c>
    </row>
    <row r="377" spans="2:29" x14ac:dyDescent="0.15">
      <c r="B377" s="41">
        <v>28</v>
      </c>
      <c r="E377" s="41" t="s">
        <v>407</v>
      </c>
      <c r="F377" s="41">
        <v>1</v>
      </c>
      <c r="I377" s="41">
        <v>2065</v>
      </c>
      <c r="K377" s="41" t="s">
        <v>397</v>
      </c>
      <c r="L377" s="41">
        <v>4</v>
      </c>
      <c r="M377" s="41">
        <v>4</v>
      </c>
      <c r="N377" s="41">
        <v>50</v>
      </c>
      <c r="O377" s="41">
        <v>100</v>
      </c>
      <c r="Q377" s="41">
        <v>160</v>
      </c>
      <c r="R377" s="41">
        <v>80</v>
      </c>
      <c r="AB377" s="2"/>
      <c r="AC377" s="2">
        <v>368</v>
      </c>
    </row>
    <row r="378" spans="2:29" x14ac:dyDescent="0.15">
      <c r="B378" s="41">
        <v>28</v>
      </c>
      <c r="E378" s="41" t="s">
        <v>408</v>
      </c>
      <c r="F378" s="41">
        <v>1</v>
      </c>
      <c r="I378" s="41">
        <v>2035</v>
      </c>
      <c r="K378" s="41" t="s">
        <v>310</v>
      </c>
      <c r="L378" s="41">
        <v>4</v>
      </c>
      <c r="M378" s="41">
        <v>3</v>
      </c>
      <c r="N378" s="41">
        <v>75</v>
      </c>
      <c r="O378" s="41">
        <v>100</v>
      </c>
      <c r="Q378" s="41">
        <v>2800</v>
      </c>
      <c r="R378" s="41">
        <v>2100</v>
      </c>
      <c r="AB378" s="2"/>
      <c r="AC378" s="2">
        <v>369</v>
      </c>
    </row>
    <row r="379" spans="2:29" x14ac:dyDescent="0.15">
      <c r="B379" s="41">
        <v>28</v>
      </c>
      <c r="E379" s="41" t="s">
        <v>409</v>
      </c>
      <c r="F379" s="41">
        <v>1</v>
      </c>
      <c r="I379" s="41">
        <v>2035</v>
      </c>
      <c r="K379" s="41" t="s">
        <v>310</v>
      </c>
      <c r="L379" s="41">
        <v>4</v>
      </c>
      <c r="M379" s="41">
        <v>3</v>
      </c>
      <c r="N379" s="41">
        <v>75</v>
      </c>
      <c r="O379" s="41">
        <v>100</v>
      </c>
      <c r="Q379" s="41">
        <v>2800</v>
      </c>
      <c r="R379" s="41">
        <v>2100</v>
      </c>
      <c r="AB379" s="2"/>
      <c r="AC379" s="2">
        <v>370</v>
      </c>
    </row>
    <row r="380" spans="2:29" x14ac:dyDescent="0.15">
      <c r="B380" s="41">
        <v>28</v>
      </c>
      <c r="E380" s="41" t="s">
        <v>410</v>
      </c>
      <c r="F380" s="41">
        <v>1</v>
      </c>
      <c r="I380" s="41">
        <v>2035</v>
      </c>
      <c r="K380" s="41" t="s">
        <v>310</v>
      </c>
      <c r="L380" s="41">
        <v>4</v>
      </c>
      <c r="M380" s="41">
        <v>4</v>
      </c>
      <c r="N380" s="41">
        <v>50</v>
      </c>
      <c r="O380" s="41">
        <v>100</v>
      </c>
      <c r="Q380" s="41">
        <v>160</v>
      </c>
      <c r="R380" s="41">
        <v>80</v>
      </c>
      <c r="AB380" s="2"/>
      <c r="AC380" s="2">
        <v>371</v>
      </c>
    </row>
    <row r="381" spans="2:29" x14ac:dyDescent="0.15">
      <c r="B381" s="41">
        <v>28</v>
      </c>
      <c r="E381" s="41" t="s">
        <v>411</v>
      </c>
      <c r="F381" s="41">
        <v>1</v>
      </c>
      <c r="I381" s="41">
        <v>2045</v>
      </c>
      <c r="K381" s="41" t="s">
        <v>412</v>
      </c>
      <c r="L381" s="41">
        <v>4</v>
      </c>
      <c r="M381" s="41">
        <v>4</v>
      </c>
      <c r="N381" s="41">
        <v>50</v>
      </c>
      <c r="O381" s="41">
        <v>100</v>
      </c>
      <c r="Q381" s="41">
        <v>160</v>
      </c>
      <c r="R381" s="41">
        <v>80</v>
      </c>
      <c r="AB381" s="2"/>
      <c r="AC381" s="2">
        <v>372</v>
      </c>
    </row>
    <row r="382" spans="2:29" x14ac:dyDescent="0.15">
      <c r="B382" s="41">
        <v>28</v>
      </c>
      <c r="E382" s="41" t="s">
        <v>413</v>
      </c>
      <c r="F382" s="41">
        <v>1</v>
      </c>
      <c r="I382" s="41">
        <v>2045</v>
      </c>
      <c r="K382" s="41" t="s">
        <v>412</v>
      </c>
      <c r="L382" s="41">
        <v>4</v>
      </c>
      <c r="M382" s="41">
        <v>3</v>
      </c>
      <c r="N382" s="41">
        <v>75</v>
      </c>
      <c r="O382" s="41">
        <v>100</v>
      </c>
      <c r="Q382" s="41">
        <v>2800</v>
      </c>
      <c r="R382" s="41">
        <v>2100</v>
      </c>
      <c r="AB382" s="2"/>
      <c r="AC382" s="2">
        <v>373</v>
      </c>
    </row>
    <row r="383" spans="2:29" x14ac:dyDescent="0.15">
      <c r="B383" s="41">
        <v>28</v>
      </c>
      <c r="E383" s="41" t="s">
        <v>414</v>
      </c>
      <c r="F383" s="41">
        <v>1</v>
      </c>
      <c r="I383" s="41">
        <v>2045</v>
      </c>
      <c r="K383" s="41" t="s">
        <v>412</v>
      </c>
      <c r="L383" s="41">
        <v>4</v>
      </c>
      <c r="M383" s="41">
        <v>3</v>
      </c>
      <c r="N383" s="41">
        <v>75</v>
      </c>
      <c r="O383" s="41">
        <v>100</v>
      </c>
      <c r="Q383" s="41">
        <v>2800</v>
      </c>
      <c r="R383" s="41">
        <v>2100</v>
      </c>
      <c r="AB383" s="2"/>
      <c r="AC383" s="2">
        <v>374</v>
      </c>
    </row>
    <row r="384" spans="2:29" x14ac:dyDescent="0.15">
      <c r="B384" s="41">
        <v>28</v>
      </c>
      <c r="E384" s="41" t="s">
        <v>415</v>
      </c>
      <c r="F384" s="41">
        <v>1</v>
      </c>
      <c r="I384" s="41">
        <v>2046</v>
      </c>
      <c r="K384" s="41" t="s">
        <v>416</v>
      </c>
      <c r="L384" s="41">
        <v>4</v>
      </c>
      <c r="M384" s="41">
        <v>4</v>
      </c>
      <c r="N384" s="41">
        <v>50</v>
      </c>
      <c r="O384" s="41">
        <v>100</v>
      </c>
      <c r="Q384" s="41">
        <v>160</v>
      </c>
      <c r="R384" s="41">
        <v>80</v>
      </c>
      <c r="AB384" s="2"/>
      <c r="AC384" s="2">
        <v>375</v>
      </c>
    </row>
    <row r="385" spans="2:29" x14ac:dyDescent="0.15">
      <c r="B385" s="41">
        <v>28</v>
      </c>
      <c r="E385" s="41" t="s">
        <v>417</v>
      </c>
      <c r="F385" s="41">
        <v>1</v>
      </c>
      <c r="I385" s="41">
        <v>2046</v>
      </c>
      <c r="K385" s="41" t="s">
        <v>416</v>
      </c>
      <c r="L385" s="41">
        <v>4</v>
      </c>
      <c r="M385" s="41">
        <v>4</v>
      </c>
      <c r="N385" s="41">
        <v>50</v>
      </c>
      <c r="O385" s="41">
        <v>100</v>
      </c>
      <c r="Q385" s="41">
        <v>160</v>
      </c>
      <c r="R385" s="41">
        <v>80</v>
      </c>
      <c r="AB385" s="2"/>
      <c r="AC385" s="2">
        <v>376</v>
      </c>
    </row>
    <row r="386" spans="2:29" x14ac:dyDescent="0.15">
      <c r="B386" s="41">
        <v>28</v>
      </c>
      <c r="E386" s="41" t="s">
        <v>418</v>
      </c>
      <c r="F386" s="41">
        <v>1</v>
      </c>
      <c r="I386" s="41">
        <v>2046</v>
      </c>
      <c r="K386" s="41" t="s">
        <v>416</v>
      </c>
      <c r="L386" s="41">
        <v>4</v>
      </c>
      <c r="M386" s="41">
        <v>3</v>
      </c>
      <c r="N386" s="41">
        <v>75</v>
      </c>
      <c r="O386" s="41">
        <v>100</v>
      </c>
      <c r="Q386" s="41">
        <v>2800</v>
      </c>
      <c r="R386" s="41">
        <v>2100</v>
      </c>
      <c r="AB386" s="2"/>
      <c r="AC386" s="2">
        <v>377</v>
      </c>
    </row>
    <row r="387" spans="2:29" x14ac:dyDescent="0.15">
      <c r="B387" s="41">
        <v>28</v>
      </c>
      <c r="E387" s="41" t="s">
        <v>419</v>
      </c>
      <c r="F387" s="41">
        <v>1</v>
      </c>
      <c r="I387" s="41">
        <v>2047</v>
      </c>
      <c r="K387" s="41" t="s">
        <v>420</v>
      </c>
      <c r="L387" s="41">
        <v>4</v>
      </c>
      <c r="M387" s="41">
        <v>3</v>
      </c>
      <c r="N387" s="41">
        <v>75</v>
      </c>
      <c r="O387" s="41">
        <v>100</v>
      </c>
      <c r="Q387" s="41">
        <v>2800</v>
      </c>
      <c r="R387" s="41">
        <v>2100</v>
      </c>
      <c r="AB387" s="2"/>
      <c r="AC387" s="2">
        <v>378</v>
      </c>
    </row>
    <row r="388" spans="2:29" x14ac:dyDescent="0.15">
      <c r="B388" s="41">
        <v>28</v>
      </c>
      <c r="E388" s="41" t="s">
        <v>421</v>
      </c>
      <c r="F388" s="41">
        <v>1</v>
      </c>
      <c r="I388" s="41">
        <v>2047</v>
      </c>
      <c r="K388" s="41" t="s">
        <v>420</v>
      </c>
      <c r="L388" s="41">
        <v>4</v>
      </c>
      <c r="M388" s="41">
        <v>4</v>
      </c>
      <c r="N388" s="41">
        <v>50</v>
      </c>
      <c r="O388" s="41">
        <v>100</v>
      </c>
      <c r="Q388" s="41">
        <v>160</v>
      </c>
      <c r="R388" s="41">
        <v>80</v>
      </c>
      <c r="AB388" s="2"/>
      <c r="AC388" s="2">
        <v>379</v>
      </c>
    </row>
    <row r="389" spans="2:29" x14ac:dyDescent="0.15">
      <c r="B389" s="41">
        <v>28</v>
      </c>
      <c r="E389" s="41" t="s">
        <v>422</v>
      </c>
      <c r="F389" s="41">
        <v>1</v>
      </c>
      <c r="I389" s="41">
        <v>2047</v>
      </c>
      <c r="K389" s="41" t="s">
        <v>420</v>
      </c>
      <c r="L389" s="41">
        <v>4</v>
      </c>
      <c r="M389" s="41">
        <v>4</v>
      </c>
      <c r="N389" s="41">
        <v>50</v>
      </c>
      <c r="O389" s="41">
        <v>100</v>
      </c>
      <c r="Q389" s="41">
        <v>160</v>
      </c>
      <c r="R389" s="41">
        <v>80</v>
      </c>
      <c r="AB389" s="2"/>
      <c r="AC389" s="2">
        <v>380</v>
      </c>
    </row>
    <row r="390" spans="2:29" x14ac:dyDescent="0.15">
      <c r="B390" s="41">
        <v>28</v>
      </c>
      <c r="E390" s="41" t="s">
        <v>423</v>
      </c>
      <c r="F390" s="41">
        <v>1</v>
      </c>
      <c r="I390" s="41">
        <v>2014</v>
      </c>
      <c r="K390" s="41" t="s">
        <v>239</v>
      </c>
      <c r="L390" s="41">
        <v>4</v>
      </c>
      <c r="M390" s="41">
        <v>3</v>
      </c>
      <c r="N390" s="41">
        <v>75</v>
      </c>
      <c r="O390" s="41">
        <v>100</v>
      </c>
      <c r="Q390" s="41">
        <v>2800</v>
      </c>
      <c r="R390" s="41">
        <v>2100</v>
      </c>
      <c r="AB390" s="2"/>
      <c r="AC390" s="2">
        <v>381</v>
      </c>
    </row>
    <row r="391" spans="2:29" x14ac:dyDescent="0.15">
      <c r="B391" s="41">
        <v>28</v>
      </c>
      <c r="E391" s="41" t="s">
        <v>424</v>
      </c>
      <c r="F391" s="41">
        <v>1</v>
      </c>
      <c r="I391" s="41">
        <v>2014</v>
      </c>
      <c r="K391" s="41" t="s">
        <v>239</v>
      </c>
      <c r="L391" s="41">
        <v>4</v>
      </c>
      <c r="M391" s="41">
        <v>3</v>
      </c>
      <c r="N391" s="41">
        <v>75</v>
      </c>
      <c r="O391" s="41">
        <v>100</v>
      </c>
      <c r="Q391" s="41">
        <v>2800</v>
      </c>
      <c r="R391" s="41">
        <v>2100</v>
      </c>
      <c r="AB391" s="2"/>
      <c r="AC391" s="2">
        <v>382</v>
      </c>
    </row>
    <row r="392" spans="2:29" x14ac:dyDescent="0.15">
      <c r="B392" s="41">
        <v>28</v>
      </c>
      <c r="E392" s="41" t="s">
        <v>425</v>
      </c>
      <c r="F392" s="41">
        <v>1</v>
      </c>
      <c r="I392" s="41">
        <v>2014</v>
      </c>
      <c r="K392" s="41" t="s">
        <v>239</v>
      </c>
      <c r="L392" s="41">
        <v>4</v>
      </c>
      <c r="M392" s="41">
        <v>4</v>
      </c>
      <c r="N392" s="41">
        <v>50</v>
      </c>
      <c r="O392" s="41">
        <v>100</v>
      </c>
      <c r="Q392" s="41">
        <v>160</v>
      </c>
      <c r="R392" s="41">
        <v>80</v>
      </c>
      <c r="AB392" s="2"/>
      <c r="AC392" s="2">
        <v>383</v>
      </c>
    </row>
    <row r="393" spans="2:29" x14ac:dyDescent="0.15">
      <c r="B393" s="41">
        <v>28</v>
      </c>
      <c r="E393" s="41" t="s">
        <v>426</v>
      </c>
      <c r="F393" s="41">
        <v>1</v>
      </c>
      <c r="I393" s="41">
        <v>2017</v>
      </c>
      <c r="K393" s="41" t="s">
        <v>427</v>
      </c>
      <c r="L393" s="41">
        <v>4</v>
      </c>
      <c r="M393" s="41">
        <v>4</v>
      </c>
      <c r="N393" s="41">
        <v>50</v>
      </c>
      <c r="O393" s="41">
        <v>100</v>
      </c>
      <c r="Q393" s="41">
        <v>160</v>
      </c>
      <c r="R393" s="41">
        <v>80</v>
      </c>
      <c r="AB393" s="2"/>
      <c r="AC393" s="2">
        <v>384</v>
      </c>
    </row>
    <row r="394" spans="2:29" x14ac:dyDescent="0.15">
      <c r="B394" s="41">
        <v>28</v>
      </c>
      <c r="E394" s="41" t="s">
        <v>428</v>
      </c>
      <c r="F394" s="41">
        <v>1</v>
      </c>
      <c r="I394" s="41">
        <v>2017</v>
      </c>
      <c r="K394" s="41" t="s">
        <v>427</v>
      </c>
      <c r="L394" s="41">
        <v>4</v>
      </c>
      <c r="M394" s="41">
        <v>3</v>
      </c>
      <c r="N394" s="41">
        <v>75</v>
      </c>
      <c r="O394" s="41">
        <v>100</v>
      </c>
      <c r="Q394" s="41">
        <v>2800</v>
      </c>
      <c r="R394" s="41">
        <v>2100</v>
      </c>
      <c r="AB394" s="2"/>
      <c r="AC394" s="2">
        <v>385</v>
      </c>
    </row>
    <row r="395" spans="2:29" x14ac:dyDescent="0.15">
      <c r="B395" s="41">
        <v>28</v>
      </c>
      <c r="E395" s="41" t="s">
        <v>429</v>
      </c>
      <c r="F395" s="41">
        <v>1</v>
      </c>
      <c r="I395" s="41">
        <v>2017</v>
      </c>
      <c r="K395" s="41" t="s">
        <v>427</v>
      </c>
      <c r="L395" s="41">
        <v>4</v>
      </c>
      <c r="M395" s="41">
        <v>3</v>
      </c>
      <c r="N395" s="41">
        <v>75</v>
      </c>
      <c r="O395" s="41">
        <v>100</v>
      </c>
      <c r="Q395" s="41">
        <v>2800</v>
      </c>
      <c r="R395" s="41">
        <v>2100</v>
      </c>
      <c r="AB395" s="2"/>
      <c r="AC395" s="2">
        <v>386</v>
      </c>
    </row>
    <row r="396" spans="2:29" x14ac:dyDescent="0.15">
      <c r="B396" s="41">
        <v>28</v>
      </c>
      <c r="E396" s="41" t="s">
        <v>430</v>
      </c>
      <c r="F396" s="41">
        <v>1</v>
      </c>
      <c r="I396" s="41">
        <v>2017</v>
      </c>
      <c r="K396" s="41" t="s">
        <v>427</v>
      </c>
      <c r="L396" s="41">
        <v>4</v>
      </c>
      <c r="M396" s="41">
        <v>3</v>
      </c>
      <c r="N396" s="41">
        <v>75</v>
      </c>
      <c r="O396" s="41">
        <v>100</v>
      </c>
      <c r="Q396" s="41">
        <v>2800</v>
      </c>
      <c r="R396" s="41">
        <v>2100</v>
      </c>
      <c r="AB396" s="2"/>
      <c r="AC396" s="2">
        <v>387</v>
      </c>
    </row>
    <row r="397" spans="2:29" x14ac:dyDescent="0.15">
      <c r="B397" s="41">
        <v>28</v>
      </c>
      <c r="E397" s="41" t="s">
        <v>431</v>
      </c>
      <c r="F397" s="41">
        <v>1</v>
      </c>
      <c r="I397" s="41">
        <v>2018</v>
      </c>
      <c r="K397" s="41" t="s">
        <v>432</v>
      </c>
      <c r="L397" s="41">
        <v>4</v>
      </c>
      <c r="M397" s="41">
        <v>3</v>
      </c>
      <c r="N397" s="41">
        <v>75</v>
      </c>
      <c r="O397" s="41">
        <v>100</v>
      </c>
      <c r="Q397" s="41">
        <v>2800</v>
      </c>
      <c r="R397" s="41">
        <v>2100</v>
      </c>
      <c r="AB397" s="2"/>
      <c r="AC397" s="2">
        <v>388</v>
      </c>
    </row>
    <row r="398" spans="2:29" x14ac:dyDescent="0.15">
      <c r="B398" s="41">
        <v>28</v>
      </c>
      <c r="E398" s="41" t="s">
        <v>433</v>
      </c>
      <c r="F398" s="41">
        <v>1</v>
      </c>
      <c r="I398" s="41">
        <v>2018</v>
      </c>
      <c r="K398" s="41" t="s">
        <v>432</v>
      </c>
      <c r="L398" s="41">
        <v>4</v>
      </c>
      <c r="M398" s="41">
        <v>3</v>
      </c>
      <c r="N398" s="41">
        <v>75</v>
      </c>
      <c r="O398" s="41">
        <v>100</v>
      </c>
      <c r="Q398" s="41">
        <v>2800</v>
      </c>
      <c r="R398" s="41">
        <v>2100</v>
      </c>
      <c r="AB398" s="2"/>
      <c r="AC398" s="2">
        <v>389</v>
      </c>
    </row>
    <row r="399" spans="2:29" x14ac:dyDescent="0.15">
      <c r="B399" s="41">
        <v>28</v>
      </c>
      <c r="E399" s="41" t="s">
        <v>434</v>
      </c>
      <c r="F399" s="41">
        <v>1</v>
      </c>
      <c r="I399" s="41">
        <v>2018</v>
      </c>
      <c r="K399" s="41" t="s">
        <v>432</v>
      </c>
      <c r="L399" s="41">
        <v>4</v>
      </c>
      <c r="M399" s="41">
        <v>3</v>
      </c>
      <c r="N399" s="41">
        <v>75</v>
      </c>
      <c r="O399" s="41">
        <v>100</v>
      </c>
      <c r="Q399" s="41">
        <v>2800</v>
      </c>
      <c r="R399" s="41">
        <v>2100</v>
      </c>
      <c r="AB399" s="2"/>
      <c r="AC399" s="2">
        <v>390</v>
      </c>
    </row>
    <row r="400" spans="2:29" x14ac:dyDescent="0.15">
      <c r="B400" s="41">
        <v>28</v>
      </c>
      <c r="E400" s="41" t="s">
        <v>435</v>
      </c>
      <c r="F400" s="41">
        <v>1</v>
      </c>
      <c r="I400" s="41">
        <v>2077</v>
      </c>
      <c r="K400" s="41" t="s">
        <v>392</v>
      </c>
      <c r="L400" s="41">
        <v>2</v>
      </c>
      <c r="M400" s="41">
        <v>3</v>
      </c>
      <c r="N400" s="41">
        <v>75</v>
      </c>
      <c r="O400" s="41">
        <v>100</v>
      </c>
      <c r="Q400" s="41">
        <v>1680</v>
      </c>
      <c r="R400" s="41">
        <v>1260</v>
      </c>
      <c r="AB400" s="2"/>
      <c r="AC400" s="2">
        <v>391</v>
      </c>
    </row>
    <row r="401" spans="2:29" x14ac:dyDescent="0.15">
      <c r="B401" s="41">
        <v>28</v>
      </c>
      <c r="E401" s="41" t="s">
        <v>436</v>
      </c>
      <c r="F401" s="41">
        <v>1</v>
      </c>
      <c r="I401" s="41">
        <v>2077</v>
      </c>
      <c r="K401" s="41" t="s">
        <v>392</v>
      </c>
      <c r="L401" s="41">
        <v>2</v>
      </c>
      <c r="M401" s="41">
        <v>3</v>
      </c>
      <c r="N401" s="41">
        <v>75</v>
      </c>
      <c r="O401" s="41">
        <v>100</v>
      </c>
      <c r="Q401" s="41">
        <v>1680</v>
      </c>
      <c r="R401" s="41">
        <v>1260</v>
      </c>
      <c r="AB401" s="2"/>
      <c r="AC401" s="2">
        <v>392</v>
      </c>
    </row>
    <row r="402" spans="2:29" x14ac:dyDescent="0.15">
      <c r="B402" s="41">
        <v>28</v>
      </c>
      <c r="E402" s="41" t="s">
        <v>437</v>
      </c>
      <c r="F402" s="41">
        <v>1</v>
      </c>
      <c r="I402" s="41">
        <v>2077</v>
      </c>
      <c r="K402" s="41" t="s">
        <v>392</v>
      </c>
      <c r="L402" s="41">
        <v>2</v>
      </c>
      <c r="M402" s="41">
        <v>3</v>
      </c>
      <c r="N402" s="41">
        <v>75</v>
      </c>
      <c r="O402" s="41">
        <v>100</v>
      </c>
      <c r="Q402" s="41">
        <v>1680</v>
      </c>
      <c r="R402" s="41">
        <v>1260</v>
      </c>
      <c r="AB402" s="2"/>
      <c r="AC402" s="2">
        <v>393</v>
      </c>
    </row>
    <row r="403" spans="2:29" x14ac:dyDescent="0.15">
      <c r="B403" s="41">
        <v>28</v>
      </c>
      <c r="E403" s="41" t="s">
        <v>438</v>
      </c>
      <c r="F403" s="41">
        <v>1</v>
      </c>
      <c r="I403" s="41">
        <v>2075</v>
      </c>
      <c r="K403" s="41" t="s">
        <v>439</v>
      </c>
      <c r="L403" s="41">
        <v>2</v>
      </c>
      <c r="M403" s="41">
        <v>3</v>
      </c>
      <c r="N403" s="41">
        <v>75</v>
      </c>
      <c r="O403" s="41">
        <v>100</v>
      </c>
      <c r="Q403" s="41">
        <v>1680</v>
      </c>
      <c r="R403" s="41">
        <v>1260</v>
      </c>
      <c r="AB403" s="2"/>
      <c r="AC403" s="2">
        <v>394</v>
      </c>
    </row>
    <row r="404" spans="2:29" x14ac:dyDescent="0.15">
      <c r="B404" s="41">
        <v>28</v>
      </c>
      <c r="E404" s="41" t="s">
        <v>440</v>
      </c>
      <c r="F404" s="41">
        <v>1</v>
      </c>
      <c r="I404" s="41">
        <v>2075</v>
      </c>
      <c r="K404" s="41" t="s">
        <v>439</v>
      </c>
      <c r="L404" s="41">
        <v>2</v>
      </c>
      <c r="M404" s="41">
        <v>3</v>
      </c>
      <c r="N404" s="41">
        <v>75</v>
      </c>
      <c r="O404" s="41">
        <v>100</v>
      </c>
      <c r="Q404" s="41">
        <v>1680</v>
      </c>
      <c r="R404" s="41">
        <v>1260</v>
      </c>
      <c r="AB404" s="2"/>
      <c r="AC404" s="2">
        <v>395</v>
      </c>
    </row>
    <row r="405" spans="2:29" x14ac:dyDescent="0.15">
      <c r="B405" s="41">
        <v>28</v>
      </c>
      <c r="E405" s="41" t="s">
        <v>441</v>
      </c>
      <c r="F405" s="41">
        <v>1</v>
      </c>
      <c r="I405" s="41">
        <v>2075</v>
      </c>
      <c r="K405" s="41" t="s">
        <v>439</v>
      </c>
      <c r="L405" s="41">
        <v>2</v>
      </c>
      <c r="M405" s="41">
        <v>3</v>
      </c>
      <c r="N405" s="41">
        <v>75</v>
      </c>
      <c r="O405" s="41">
        <v>100</v>
      </c>
      <c r="Q405" s="41">
        <v>1680</v>
      </c>
      <c r="R405" s="41">
        <v>1260</v>
      </c>
      <c r="AB405" s="2"/>
      <c r="AC405" s="2">
        <v>396</v>
      </c>
    </row>
    <row r="406" spans="2:29" x14ac:dyDescent="0.15">
      <c r="B406" s="41">
        <v>28</v>
      </c>
      <c r="E406" s="41" t="s">
        <v>442</v>
      </c>
      <c r="F406" s="41">
        <v>1</v>
      </c>
      <c r="I406" s="41">
        <v>2076</v>
      </c>
      <c r="K406" s="41" t="s">
        <v>443</v>
      </c>
      <c r="L406" s="41">
        <v>2</v>
      </c>
      <c r="M406" s="41">
        <v>3</v>
      </c>
      <c r="N406" s="41">
        <v>75</v>
      </c>
      <c r="O406" s="41">
        <v>100</v>
      </c>
      <c r="Q406" s="41">
        <v>1680</v>
      </c>
      <c r="R406" s="41">
        <v>1260</v>
      </c>
      <c r="AB406" s="2"/>
      <c r="AC406" s="2">
        <v>397</v>
      </c>
    </row>
    <row r="407" spans="2:29" x14ac:dyDescent="0.15">
      <c r="B407" s="41">
        <v>28</v>
      </c>
      <c r="E407" s="41" t="s">
        <v>444</v>
      </c>
      <c r="F407" s="41">
        <v>1</v>
      </c>
      <c r="I407" s="41">
        <v>2076</v>
      </c>
      <c r="K407" s="41" t="s">
        <v>443</v>
      </c>
      <c r="L407" s="41">
        <v>2</v>
      </c>
      <c r="M407" s="41">
        <v>3</v>
      </c>
      <c r="N407" s="41">
        <v>75</v>
      </c>
      <c r="O407" s="41">
        <v>100</v>
      </c>
      <c r="Q407" s="41">
        <v>1680</v>
      </c>
      <c r="R407" s="41">
        <v>1260</v>
      </c>
      <c r="AB407" s="2"/>
      <c r="AC407" s="2">
        <v>398</v>
      </c>
    </row>
    <row r="408" spans="2:29" x14ac:dyDescent="0.15">
      <c r="B408" s="41">
        <v>28</v>
      </c>
      <c r="E408" s="41" t="s">
        <v>445</v>
      </c>
      <c r="F408" s="41">
        <v>1</v>
      </c>
      <c r="I408" s="41">
        <v>2076</v>
      </c>
      <c r="K408" s="41" t="s">
        <v>443</v>
      </c>
      <c r="L408" s="41">
        <v>2</v>
      </c>
      <c r="M408" s="41">
        <v>3</v>
      </c>
      <c r="N408" s="41">
        <v>75</v>
      </c>
      <c r="O408" s="41">
        <v>100</v>
      </c>
      <c r="Q408" s="41">
        <v>1680</v>
      </c>
      <c r="R408" s="41">
        <v>1260</v>
      </c>
      <c r="AB408" s="2"/>
      <c r="AC408" s="2">
        <v>399</v>
      </c>
    </row>
    <row r="409" spans="2:29" x14ac:dyDescent="0.15">
      <c r="B409" s="41">
        <v>28</v>
      </c>
      <c r="E409" s="41" t="s">
        <v>446</v>
      </c>
      <c r="F409" s="41">
        <v>1</v>
      </c>
      <c r="I409" s="41">
        <v>2077</v>
      </c>
      <c r="K409" s="41" t="s">
        <v>392</v>
      </c>
      <c r="L409" s="41">
        <v>2</v>
      </c>
      <c r="M409" s="41">
        <v>3</v>
      </c>
      <c r="N409" s="41">
        <v>75</v>
      </c>
      <c r="O409" s="41">
        <v>100</v>
      </c>
      <c r="Q409" s="41">
        <v>1680</v>
      </c>
      <c r="R409" s="41">
        <v>1260</v>
      </c>
      <c r="AB409" s="2"/>
      <c r="AC409" s="2">
        <v>400</v>
      </c>
    </row>
    <row r="410" spans="2:29" x14ac:dyDescent="0.15">
      <c r="B410" s="41">
        <v>28</v>
      </c>
      <c r="E410" s="41" t="s">
        <v>447</v>
      </c>
      <c r="F410" s="41">
        <v>1</v>
      </c>
      <c r="I410" s="41">
        <v>2077</v>
      </c>
      <c r="K410" s="41" t="s">
        <v>392</v>
      </c>
      <c r="L410" s="41">
        <v>2</v>
      </c>
      <c r="M410" s="41">
        <v>3</v>
      </c>
      <c r="N410" s="41">
        <v>75</v>
      </c>
      <c r="O410" s="41">
        <v>100</v>
      </c>
      <c r="Q410" s="41">
        <v>1680</v>
      </c>
      <c r="R410" s="41">
        <v>1260</v>
      </c>
      <c r="AB410" s="2"/>
      <c r="AC410" s="2">
        <v>401</v>
      </c>
    </row>
    <row r="411" spans="2:29" x14ac:dyDescent="0.15">
      <c r="B411" s="41">
        <v>28</v>
      </c>
      <c r="E411" s="41" t="s">
        <v>448</v>
      </c>
      <c r="F411" s="41">
        <v>1</v>
      </c>
      <c r="I411" s="41">
        <v>2077</v>
      </c>
      <c r="K411" s="41" t="s">
        <v>392</v>
      </c>
      <c r="L411" s="41">
        <v>2</v>
      </c>
      <c r="M411" s="41">
        <v>3</v>
      </c>
      <c r="N411" s="41">
        <v>75</v>
      </c>
      <c r="O411" s="41">
        <v>100</v>
      </c>
      <c r="Q411" s="41">
        <v>1680</v>
      </c>
      <c r="R411" s="41">
        <v>1260</v>
      </c>
      <c r="AB411" s="2"/>
      <c r="AC411" s="2">
        <v>402</v>
      </c>
    </row>
    <row r="412" spans="2:29" x14ac:dyDescent="0.15">
      <c r="B412" s="41">
        <v>28</v>
      </c>
      <c r="E412" s="41" t="s">
        <v>449</v>
      </c>
      <c r="F412" s="41">
        <v>1</v>
      </c>
      <c r="I412" s="41">
        <v>2078</v>
      </c>
      <c r="K412" s="41" t="s">
        <v>450</v>
      </c>
      <c r="L412" s="41">
        <v>2</v>
      </c>
      <c r="M412" s="41">
        <v>3</v>
      </c>
      <c r="N412" s="41">
        <v>75</v>
      </c>
      <c r="O412" s="41">
        <v>100</v>
      </c>
      <c r="Q412" s="41">
        <v>1680</v>
      </c>
      <c r="R412" s="41">
        <v>1260</v>
      </c>
      <c r="AB412" s="2"/>
      <c r="AC412" s="2">
        <v>403</v>
      </c>
    </row>
    <row r="413" spans="2:29" x14ac:dyDescent="0.15">
      <c r="B413" s="41">
        <v>28</v>
      </c>
      <c r="E413" s="41" t="s">
        <v>451</v>
      </c>
      <c r="F413" s="41">
        <v>1</v>
      </c>
      <c r="I413" s="41">
        <v>2078</v>
      </c>
      <c r="K413" s="41" t="s">
        <v>450</v>
      </c>
      <c r="L413" s="41">
        <v>2</v>
      </c>
      <c r="M413" s="41">
        <v>3</v>
      </c>
      <c r="N413" s="41">
        <v>75</v>
      </c>
      <c r="O413" s="41">
        <v>100</v>
      </c>
      <c r="Q413" s="41">
        <v>1680</v>
      </c>
      <c r="R413" s="41">
        <v>1260</v>
      </c>
      <c r="AB413" s="2"/>
      <c r="AC413" s="2">
        <v>404</v>
      </c>
    </row>
    <row r="414" spans="2:29" x14ac:dyDescent="0.15">
      <c r="B414" s="41">
        <v>28</v>
      </c>
      <c r="E414" s="41" t="s">
        <v>452</v>
      </c>
      <c r="F414" s="41">
        <v>1</v>
      </c>
      <c r="I414" s="41">
        <v>2078</v>
      </c>
      <c r="K414" s="41" t="s">
        <v>450</v>
      </c>
      <c r="L414" s="41">
        <v>2</v>
      </c>
      <c r="M414" s="41">
        <v>3</v>
      </c>
      <c r="N414" s="41">
        <v>75</v>
      </c>
      <c r="O414" s="41">
        <v>100</v>
      </c>
      <c r="Q414" s="41">
        <v>1680</v>
      </c>
      <c r="R414" s="41">
        <v>1260</v>
      </c>
      <c r="AB414" s="2"/>
      <c r="AC414" s="2">
        <v>405</v>
      </c>
    </row>
    <row r="415" spans="2:29" x14ac:dyDescent="0.15">
      <c r="B415" s="41">
        <v>28</v>
      </c>
      <c r="E415" s="41" t="s">
        <v>453</v>
      </c>
      <c r="F415" s="41">
        <v>1</v>
      </c>
      <c r="I415" s="41">
        <v>2017</v>
      </c>
      <c r="K415" s="41" t="s">
        <v>427</v>
      </c>
      <c r="L415" s="41">
        <v>4</v>
      </c>
      <c r="M415" s="41">
        <v>3</v>
      </c>
      <c r="N415" s="41">
        <v>75</v>
      </c>
      <c r="O415" s="41">
        <v>100</v>
      </c>
      <c r="Q415" s="41">
        <v>2800</v>
      </c>
      <c r="R415" s="41">
        <v>2100</v>
      </c>
      <c r="AB415" s="2"/>
      <c r="AC415" s="2">
        <v>406</v>
      </c>
    </row>
    <row r="416" spans="2:29" x14ac:dyDescent="0.15">
      <c r="B416" s="41">
        <v>28</v>
      </c>
      <c r="E416" s="41" t="s">
        <v>454</v>
      </c>
      <c r="F416" s="41">
        <v>1</v>
      </c>
      <c r="I416" s="41">
        <v>2017</v>
      </c>
      <c r="K416" s="41" t="s">
        <v>427</v>
      </c>
      <c r="L416" s="41">
        <v>4</v>
      </c>
      <c r="M416" s="41">
        <v>3</v>
      </c>
      <c r="N416" s="41">
        <v>75</v>
      </c>
      <c r="O416" s="41">
        <v>100</v>
      </c>
      <c r="Q416" s="41">
        <v>2800</v>
      </c>
      <c r="R416" s="41">
        <v>2100</v>
      </c>
      <c r="AB416" s="2"/>
      <c r="AC416" s="2">
        <v>407</v>
      </c>
    </row>
    <row r="417" spans="1:31" x14ac:dyDescent="0.15">
      <c r="B417" s="41">
        <v>28</v>
      </c>
      <c r="E417" s="41" t="s">
        <v>455</v>
      </c>
      <c r="F417" s="41">
        <v>1</v>
      </c>
      <c r="I417" s="41">
        <v>2017</v>
      </c>
      <c r="K417" s="41" t="s">
        <v>427</v>
      </c>
      <c r="L417" s="41">
        <v>4</v>
      </c>
      <c r="M417" s="41">
        <v>3</v>
      </c>
      <c r="N417" s="41">
        <v>75</v>
      </c>
      <c r="O417" s="41">
        <v>100</v>
      </c>
      <c r="Q417" s="41">
        <v>2800</v>
      </c>
      <c r="R417" s="41">
        <v>2100</v>
      </c>
      <c r="AB417" s="2"/>
      <c r="AC417" s="2">
        <v>408</v>
      </c>
    </row>
    <row r="418" spans="1:31" x14ac:dyDescent="0.15">
      <c r="B418" s="41">
        <v>28</v>
      </c>
      <c r="E418" s="41" t="s">
        <v>456</v>
      </c>
      <c r="F418" s="41">
        <v>1</v>
      </c>
      <c r="I418" s="41">
        <v>2018</v>
      </c>
      <c r="K418" s="41" t="s">
        <v>432</v>
      </c>
      <c r="L418" s="41">
        <v>4</v>
      </c>
      <c r="M418" s="41">
        <v>3</v>
      </c>
      <c r="N418" s="41">
        <v>75</v>
      </c>
      <c r="O418" s="41">
        <v>100</v>
      </c>
      <c r="Q418" s="41">
        <v>2800</v>
      </c>
      <c r="R418" s="41">
        <v>2100</v>
      </c>
      <c r="AB418" s="2"/>
      <c r="AC418" s="2">
        <v>409</v>
      </c>
    </row>
    <row r="419" spans="1:31" x14ac:dyDescent="0.15">
      <c r="B419" s="41">
        <v>28</v>
      </c>
      <c r="E419" s="41" t="s">
        <v>457</v>
      </c>
      <c r="F419" s="41">
        <v>1</v>
      </c>
      <c r="I419" s="41">
        <v>2018</v>
      </c>
      <c r="K419" s="41" t="s">
        <v>432</v>
      </c>
      <c r="L419" s="41">
        <v>4</v>
      </c>
      <c r="M419" s="41">
        <v>3</v>
      </c>
      <c r="N419" s="41">
        <v>75</v>
      </c>
      <c r="O419" s="41">
        <v>100</v>
      </c>
      <c r="Q419" s="41">
        <v>2800</v>
      </c>
      <c r="R419" s="41">
        <v>2100</v>
      </c>
      <c r="AB419" s="2"/>
      <c r="AC419" s="2">
        <v>410</v>
      </c>
    </row>
    <row r="420" spans="1:31" x14ac:dyDescent="0.15">
      <c r="B420" s="41">
        <v>28</v>
      </c>
      <c r="E420" s="41" t="s">
        <v>458</v>
      </c>
      <c r="F420" s="41">
        <v>1</v>
      </c>
      <c r="I420" s="41">
        <v>2018</v>
      </c>
      <c r="K420" s="41" t="s">
        <v>432</v>
      </c>
      <c r="L420" s="41">
        <v>4</v>
      </c>
      <c r="M420" s="41">
        <v>3</v>
      </c>
      <c r="N420" s="41">
        <v>75</v>
      </c>
      <c r="O420" s="41">
        <v>100</v>
      </c>
      <c r="Q420" s="41">
        <v>2800</v>
      </c>
      <c r="R420" s="41">
        <v>2100</v>
      </c>
      <c r="AB420" s="2"/>
      <c r="AC420" s="2">
        <v>411</v>
      </c>
    </row>
    <row r="421" spans="1:31" x14ac:dyDescent="0.15">
      <c r="A421" s="56">
        <v>389</v>
      </c>
      <c r="B421" s="2">
        <v>28</v>
      </c>
      <c r="C421" s="2"/>
      <c r="D421" s="2"/>
      <c r="E421" s="2"/>
      <c r="F421" s="2">
        <v>3</v>
      </c>
      <c r="G421" s="2">
        <v>1</v>
      </c>
      <c r="H421" s="2"/>
      <c r="I421" s="2">
        <v>5137</v>
      </c>
      <c r="J421" s="2"/>
      <c r="K421" s="2" t="s">
        <v>333</v>
      </c>
      <c r="L421" s="2">
        <v>1</v>
      </c>
      <c r="M421" s="2">
        <v>22</v>
      </c>
      <c r="N421" s="2">
        <v>100</v>
      </c>
      <c r="O421" s="2">
        <v>100</v>
      </c>
      <c r="P421" s="2"/>
      <c r="Q421" s="2">
        <v>2000</v>
      </c>
      <c r="R421" s="32">
        <v>2000</v>
      </c>
      <c r="S421" s="32"/>
      <c r="T421" s="32"/>
      <c r="U421" s="32"/>
      <c r="V421" s="32"/>
      <c r="W421" s="32"/>
      <c r="X421" s="32"/>
      <c r="Y421" s="32"/>
      <c r="Z421" s="2"/>
      <c r="AA421" s="2"/>
      <c r="AB421" s="2"/>
      <c r="AC421" s="2">
        <v>412</v>
      </c>
      <c r="AD421" s="2"/>
      <c r="AE421" s="2"/>
    </row>
    <row r="422" spans="1:31" x14ac:dyDescent="0.15">
      <c r="A422" s="56">
        <v>390</v>
      </c>
      <c r="B422" s="2">
        <v>28</v>
      </c>
      <c r="C422" s="2"/>
      <c r="D422" s="2"/>
      <c r="E422" s="2"/>
      <c r="F422" s="2">
        <v>3</v>
      </c>
      <c r="G422" s="2">
        <v>1</v>
      </c>
      <c r="H422" s="2"/>
      <c r="I422" s="2">
        <v>5137</v>
      </c>
      <c r="J422" s="2"/>
      <c r="K422" s="2" t="s">
        <v>333</v>
      </c>
      <c r="L422" s="2">
        <v>1</v>
      </c>
      <c r="M422" s="2">
        <v>3</v>
      </c>
      <c r="N422" s="2">
        <v>100</v>
      </c>
      <c r="O422" s="2">
        <v>100</v>
      </c>
      <c r="P422" s="2"/>
      <c r="Q422" s="2">
        <v>4800</v>
      </c>
      <c r="R422" s="32">
        <v>4800</v>
      </c>
      <c r="S422" s="32"/>
      <c r="T422" s="32"/>
      <c r="U422" s="32"/>
      <c r="V422" s="32"/>
      <c r="W422" s="32"/>
      <c r="X422" s="32"/>
      <c r="Y422" s="32"/>
      <c r="Z422" s="2"/>
      <c r="AA422" s="2"/>
      <c r="AB422" s="2"/>
      <c r="AC422" s="2">
        <v>413</v>
      </c>
      <c r="AD422" s="2"/>
      <c r="AE422" s="2"/>
    </row>
    <row r="423" spans="1:31" x14ac:dyDescent="0.15">
      <c r="A423" s="56">
        <v>391</v>
      </c>
      <c r="B423" s="2">
        <v>28</v>
      </c>
      <c r="C423" s="2"/>
      <c r="D423" s="2"/>
      <c r="E423" s="2"/>
      <c r="F423" s="2">
        <v>20</v>
      </c>
      <c r="G423" s="2">
        <v>1</v>
      </c>
      <c r="H423" s="2"/>
      <c r="I423" s="2">
        <v>5137</v>
      </c>
      <c r="J423" s="2"/>
      <c r="K423" s="2" t="s">
        <v>333</v>
      </c>
      <c r="L423" s="2">
        <v>1</v>
      </c>
      <c r="M423" s="2">
        <v>4</v>
      </c>
      <c r="N423" s="2">
        <v>100</v>
      </c>
      <c r="O423" s="2">
        <v>100</v>
      </c>
      <c r="P423" s="2"/>
      <c r="Q423" s="2">
        <v>100</v>
      </c>
      <c r="R423" s="32">
        <v>100</v>
      </c>
      <c r="S423" s="32"/>
      <c r="T423" s="32"/>
      <c r="U423" s="32"/>
      <c r="V423" s="32"/>
      <c r="W423" s="32"/>
      <c r="X423" s="32"/>
      <c r="Y423" s="32"/>
      <c r="Z423" s="2"/>
      <c r="AA423" s="2"/>
      <c r="AB423" s="2"/>
      <c r="AC423" s="2">
        <v>414</v>
      </c>
      <c r="AD423" s="2"/>
      <c r="AE423" s="2"/>
    </row>
    <row r="424" spans="1:31" x14ac:dyDescent="0.15">
      <c r="B424" s="41">
        <v>28</v>
      </c>
      <c r="F424" s="41">
        <v>100</v>
      </c>
      <c r="G424" s="41">
        <v>1</v>
      </c>
      <c r="I424" s="41">
        <v>1270</v>
      </c>
      <c r="K424" s="41" t="s">
        <v>272</v>
      </c>
      <c r="L424" s="41">
        <v>1</v>
      </c>
      <c r="M424" s="41">
        <v>22</v>
      </c>
      <c r="N424" s="41">
        <v>100</v>
      </c>
      <c r="O424" s="41">
        <v>100</v>
      </c>
      <c r="Q424" s="41">
        <v>100</v>
      </c>
      <c r="R424" s="41">
        <v>100</v>
      </c>
      <c r="AB424" s="2"/>
      <c r="AC424" s="2">
        <v>415</v>
      </c>
    </row>
    <row r="425" spans="1:31" x14ac:dyDescent="0.15">
      <c r="B425" s="41">
        <v>28</v>
      </c>
      <c r="F425" s="41">
        <v>100</v>
      </c>
      <c r="G425" s="41">
        <v>1</v>
      </c>
      <c r="I425" s="41">
        <v>1271</v>
      </c>
      <c r="K425" s="41" t="s">
        <v>266</v>
      </c>
      <c r="L425" s="41">
        <v>1</v>
      </c>
      <c r="M425" s="41">
        <v>22</v>
      </c>
      <c r="N425" s="41">
        <v>100</v>
      </c>
      <c r="O425" s="41">
        <v>100</v>
      </c>
      <c r="Q425" s="41">
        <v>1000</v>
      </c>
      <c r="R425" s="41">
        <v>1000</v>
      </c>
      <c r="AB425" s="2"/>
      <c r="AC425" s="2">
        <v>416</v>
      </c>
    </row>
    <row r="426" spans="1:31" x14ac:dyDescent="0.15">
      <c r="B426" s="41">
        <v>28</v>
      </c>
      <c r="F426" s="41">
        <v>1</v>
      </c>
      <c r="G426" s="41">
        <v>1</v>
      </c>
      <c r="I426" s="41">
        <v>1272</v>
      </c>
      <c r="K426" s="41" t="s">
        <v>267</v>
      </c>
      <c r="L426" s="41">
        <v>1</v>
      </c>
      <c r="M426" s="41">
        <v>22</v>
      </c>
      <c r="N426" s="41">
        <v>100</v>
      </c>
      <c r="O426" s="41">
        <v>100</v>
      </c>
      <c r="Q426" s="41">
        <v>10000</v>
      </c>
      <c r="R426" s="41">
        <v>10000</v>
      </c>
      <c r="AB426" s="2"/>
      <c r="AC426" s="2">
        <v>417</v>
      </c>
    </row>
    <row r="427" spans="1:31" x14ac:dyDescent="0.15">
      <c r="B427" s="41">
        <v>28</v>
      </c>
      <c r="F427" s="41">
        <v>100</v>
      </c>
      <c r="G427" s="41">
        <v>1</v>
      </c>
      <c r="I427" s="41">
        <v>5154</v>
      </c>
      <c r="K427" s="41" t="s">
        <v>273</v>
      </c>
      <c r="L427" s="41">
        <v>1</v>
      </c>
      <c r="M427" s="41">
        <v>22</v>
      </c>
      <c r="N427" s="41">
        <v>100</v>
      </c>
      <c r="O427" s="41">
        <v>100</v>
      </c>
      <c r="Q427" s="41">
        <v>100</v>
      </c>
      <c r="R427" s="41">
        <v>100</v>
      </c>
      <c r="AB427" s="2"/>
      <c r="AC427" s="2">
        <v>418</v>
      </c>
    </row>
    <row r="428" spans="1:31" x14ac:dyDescent="0.15">
      <c r="B428" s="41">
        <v>28</v>
      </c>
      <c r="F428" s="41">
        <v>100</v>
      </c>
      <c r="G428" s="41">
        <v>1</v>
      </c>
      <c r="I428" s="41">
        <v>5150</v>
      </c>
      <c r="K428" s="41" t="s">
        <v>268</v>
      </c>
      <c r="L428" s="41">
        <v>1</v>
      </c>
      <c r="M428" s="41">
        <v>22</v>
      </c>
      <c r="N428" s="41">
        <v>100</v>
      </c>
      <c r="O428" s="41">
        <v>100</v>
      </c>
      <c r="Q428" s="41">
        <v>1000</v>
      </c>
      <c r="R428" s="41">
        <v>1000</v>
      </c>
      <c r="AB428" s="2"/>
      <c r="AC428" s="2">
        <v>419</v>
      </c>
    </row>
    <row r="429" spans="1:31" x14ac:dyDescent="0.15">
      <c r="B429" s="41">
        <v>28</v>
      </c>
      <c r="F429" s="41">
        <v>1</v>
      </c>
      <c r="G429" s="41">
        <v>1</v>
      </c>
      <c r="I429" s="41">
        <v>5151</v>
      </c>
      <c r="K429" s="41" t="s">
        <v>269</v>
      </c>
      <c r="L429" s="41">
        <v>1</v>
      </c>
      <c r="M429" s="41">
        <v>22</v>
      </c>
      <c r="N429" s="41">
        <v>100</v>
      </c>
      <c r="O429" s="41">
        <v>100</v>
      </c>
      <c r="Q429" s="41">
        <v>10000</v>
      </c>
      <c r="R429" s="41">
        <v>10000</v>
      </c>
      <c r="AB429" s="2"/>
      <c r="AC429" s="2">
        <v>420</v>
      </c>
    </row>
    <row r="430" spans="1:31" x14ac:dyDescent="0.15">
      <c r="A430" s="56">
        <v>398</v>
      </c>
      <c r="B430" s="2">
        <v>28</v>
      </c>
      <c r="C430" s="2"/>
      <c r="D430" s="2"/>
      <c r="E430" s="2"/>
      <c r="F430" s="2">
        <v>1</v>
      </c>
      <c r="G430" s="2">
        <v>1</v>
      </c>
      <c r="H430" s="2"/>
      <c r="I430" s="2">
        <v>12135</v>
      </c>
      <c r="J430" s="2"/>
      <c r="K430" s="2" t="s">
        <v>339</v>
      </c>
      <c r="L430" s="2">
        <v>1</v>
      </c>
      <c r="M430" s="2">
        <v>22</v>
      </c>
      <c r="N430" s="2">
        <v>100</v>
      </c>
      <c r="O430" s="2">
        <v>100</v>
      </c>
      <c r="P430" s="2"/>
      <c r="Q430" s="2">
        <v>3000</v>
      </c>
      <c r="R430" s="32">
        <v>3000</v>
      </c>
      <c r="AB430" s="2"/>
      <c r="AC430" s="2">
        <v>421</v>
      </c>
    </row>
    <row r="431" spans="1:31" x14ac:dyDescent="0.15">
      <c r="B431" s="41">
        <v>28</v>
      </c>
      <c r="F431" s="41">
        <v>5</v>
      </c>
      <c r="G431" s="41">
        <v>1</v>
      </c>
      <c r="I431" s="41">
        <v>5137</v>
      </c>
      <c r="K431" s="41" t="s">
        <v>333</v>
      </c>
      <c r="L431" s="41">
        <v>1</v>
      </c>
      <c r="M431" s="41">
        <v>3</v>
      </c>
      <c r="N431" s="41">
        <v>100</v>
      </c>
      <c r="O431" s="41">
        <v>100</v>
      </c>
      <c r="Q431" s="41">
        <v>3000</v>
      </c>
      <c r="R431" s="41">
        <v>3000</v>
      </c>
      <c r="AB431" s="2"/>
      <c r="AC431" s="2">
        <v>422</v>
      </c>
    </row>
    <row r="432" spans="1:31" x14ac:dyDescent="0.15">
      <c r="B432" s="41">
        <v>28</v>
      </c>
      <c r="F432" s="41">
        <v>5</v>
      </c>
      <c r="G432" s="41">
        <v>1</v>
      </c>
      <c r="I432" s="41">
        <v>5137</v>
      </c>
      <c r="K432" s="41" t="s">
        <v>333</v>
      </c>
      <c r="L432" s="41">
        <v>1</v>
      </c>
      <c r="M432" s="41">
        <v>22</v>
      </c>
      <c r="N432" s="41">
        <v>100</v>
      </c>
      <c r="O432" s="41">
        <v>100</v>
      </c>
      <c r="Q432" s="41">
        <v>2000</v>
      </c>
      <c r="R432" s="41">
        <v>2000</v>
      </c>
      <c r="AB432" s="2"/>
      <c r="AC432" s="2">
        <v>423</v>
      </c>
    </row>
    <row r="433" spans="1:29" x14ac:dyDescent="0.15">
      <c r="B433" s="41">
        <v>28</v>
      </c>
      <c r="F433" s="41">
        <v>1</v>
      </c>
      <c r="I433" s="41">
        <v>2078</v>
      </c>
      <c r="K433" s="41" t="s">
        <v>450</v>
      </c>
      <c r="L433" s="41">
        <v>1</v>
      </c>
      <c r="M433" s="41">
        <v>22</v>
      </c>
      <c r="N433" s="41">
        <v>100</v>
      </c>
      <c r="O433" s="41">
        <v>100</v>
      </c>
      <c r="Q433" s="41">
        <v>1680</v>
      </c>
      <c r="R433" s="41">
        <v>1260</v>
      </c>
      <c r="AB433" s="2"/>
      <c r="AC433" s="2">
        <v>424</v>
      </c>
    </row>
    <row r="434" spans="1:29" x14ac:dyDescent="0.15">
      <c r="B434" s="41">
        <v>28</v>
      </c>
      <c r="F434" s="41">
        <v>1</v>
      </c>
      <c r="I434" s="41">
        <v>2078</v>
      </c>
      <c r="K434" s="41" t="s">
        <v>450</v>
      </c>
      <c r="L434" s="41">
        <v>1</v>
      </c>
      <c r="M434" s="41">
        <v>22</v>
      </c>
      <c r="N434" s="41">
        <v>100</v>
      </c>
      <c r="O434" s="41">
        <v>100</v>
      </c>
      <c r="Q434" s="41">
        <v>1680</v>
      </c>
      <c r="R434" s="41">
        <v>1260</v>
      </c>
      <c r="AB434" s="2"/>
      <c r="AC434" s="2">
        <v>425</v>
      </c>
    </row>
    <row r="435" spans="1:29" x14ac:dyDescent="0.15">
      <c r="B435" s="41">
        <v>28</v>
      </c>
      <c r="F435" s="41">
        <v>1</v>
      </c>
      <c r="I435" s="41">
        <v>2078</v>
      </c>
      <c r="K435" s="41" t="s">
        <v>450</v>
      </c>
      <c r="L435" s="41">
        <v>1</v>
      </c>
      <c r="M435" s="41">
        <v>22</v>
      </c>
      <c r="N435" s="41">
        <v>100</v>
      </c>
      <c r="O435" s="41">
        <v>100</v>
      </c>
      <c r="Q435" s="41">
        <v>1680</v>
      </c>
      <c r="R435" s="41">
        <v>1260</v>
      </c>
      <c r="AB435" s="2"/>
      <c r="AC435" s="2">
        <v>426</v>
      </c>
    </row>
    <row r="436" spans="1:29" x14ac:dyDescent="0.15">
      <c r="A436" s="56"/>
      <c r="B436" s="2">
        <v>29</v>
      </c>
      <c r="F436" s="2">
        <v>1</v>
      </c>
      <c r="I436" s="2">
        <v>4099</v>
      </c>
      <c r="K436" s="2" t="s">
        <v>459</v>
      </c>
      <c r="L436" s="2">
        <v>1</v>
      </c>
      <c r="M436" s="2">
        <v>23</v>
      </c>
      <c r="N436" s="2">
        <v>100</v>
      </c>
      <c r="O436" s="2">
        <v>100</v>
      </c>
      <c r="Q436" s="2">
        <v>2000</v>
      </c>
      <c r="R436" s="32">
        <v>4000</v>
      </c>
      <c r="AC436" s="2">
        <v>427</v>
      </c>
    </row>
    <row r="437" spans="1:29" x14ac:dyDescent="0.15">
      <c r="A437" s="56"/>
      <c r="B437" s="2">
        <v>29</v>
      </c>
      <c r="F437" s="2">
        <v>1</v>
      </c>
      <c r="I437" s="2">
        <v>4029</v>
      </c>
      <c r="K437" s="2" t="s">
        <v>460</v>
      </c>
      <c r="L437" s="2">
        <v>1</v>
      </c>
      <c r="M437" s="2">
        <v>23</v>
      </c>
      <c r="N437" s="2">
        <v>100</v>
      </c>
      <c r="O437" s="2">
        <v>100</v>
      </c>
      <c r="Q437" s="2">
        <v>5000</v>
      </c>
      <c r="R437" s="32">
        <v>10000</v>
      </c>
      <c r="AC437" s="2">
        <v>428</v>
      </c>
    </row>
    <row r="438" spans="1:29" x14ac:dyDescent="0.15">
      <c r="A438" s="56">
        <v>406</v>
      </c>
      <c r="B438" s="2">
        <v>29</v>
      </c>
      <c r="F438" s="2">
        <v>1</v>
      </c>
      <c r="I438" s="2">
        <v>4141</v>
      </c>
      <c r="K438" s="2" t="s">
        <v>461</v>
      </c>
      <c r="L438" s="2">
        <v>1</v>
      </c>
      <c r="M438" s="2">
        <v>23</v>
      </c>
      <c r="N438" s="2">
        <v>100</v>
      </c>
      <c r="O438" s="2">
        <v>100</v>
      </c>
      <c r="Q438" s="2">
        <v>1000</v>
      </c>
      <c r="R438" s="32">
        <v>2000</v>
      </c>
      <c r="AC438" s="2">
        <v>429</v>
      </c>
    </row>
    <row r="439" spans="1:29" x14ac:dyDescent="0.15">
      <c r="A439" s="56">
        <v>407</v>
      </c>
      <c r="B439" s="2">
        <v>29</v>
      </c>
      <c r="F439" s="2">
        <v>1</v>
      </c>
      <c r="I439" s="2">
        <v>4137</v>
      </c>
      <c r="K439" s="2" t="s">
        <v>462</v>
      </c>
      <c r="L439" s="2">
        <v>1</v>
      </c>
      <c r="M439" s="2">
        <v>23</v>
      </c>
      <c r="N439" s="2">
        <v>100</v>
      </c>
      <c r="O439" s="2">
        <v>100</v>
      </c>
      <c r="Q439" s="2">
        <v>1000</v>
      </c>
      <c r="R439" s="32">
        <v>2400</v>
      </c>
      <c r="AC439" s="2">
        <v>430</v>
      </c>
    </row>
    <row r="440" spans="1:29" x14ac:dyDescent="0.15">
      <c r="A440" s="56">
        <v>408</v>
      </c>
      <c r="B440" s="2">
        <v>29</v>
      </c>
      <c r="F440" s="2">
        <v>1</v>
      </c>
      <c r="I440" s="2">
        <v>4138</v>
      </c>
      <c r="K440" s="2" t="s">
        <v>463</v>
      </c>
      <c r="L440" s="2">
        <v>1</v>
      </c>
      <c r="M440" s="2">
        <v>23</v>
      </c>
      <c r="N440" s="2">
        <v>100</v>
      </c>
      <c r="O440" s="2">
        <v>100</v>
      </c>
      <c r="Q440" s="2">
        <v>1000</v>
      </c>
      <c r="R440" s="32">
        <v>2600</v>
      </c>
      <c r="AC440" s="2">
        <v>431</v>
      </c>
    </row>
    <row r="441" spans="1:29" x14ac:dyDescent="0.15">
      <c r="A441" s="56">
        <v>409</v>
      </c>
      <c r="B441" s="2">
        <v>29</v>
      </c>
      <c r="F441" s="2">
        <v>1</v>
      </c>
      <c r="I441" s="2">
        <v>4139</v>
      </c>
      <c r="K441" s="2" t="s">
        <v>464</v>
      </c>
      <c r="L441" s="2">
        <v>1</v>
      </c>
      <c r="M441" s="2">
        <v>23</v>
      </c>
      <c r="N441" s="2">
        <v>100</v>
      </c>
      <c r="O441" s="2">
        <v>100</v>
      </c>
      <c r="Q441" s="2">
        <v>1500</v>
      </c>
      <c r="R441" s="32">
        <v>2800</v>
      </c>
      <c r="AC441" s="2">
        <v>432</v>
      </c>
    </row>
    <row r="442" spans="1:29" x14ac:dyDescent="0.15">
      <c r="A442" s="56">
        <v>410</v>
      </c>
      <c r="B442" s="2">
        <v>29</v>
      </c>
      <c r="F442" s="2">
        <v>1</v>
      </c>
      <c r="I442" s="2">
        <v>4140</v>
      </c>
      <c r="K442" s="2" t="s">
        <v>465</v>
      </c>
      <c r="L442" s="2">
        <v>1</v>
      </c>
      <c r="M442" s="2">
        <v>23</v>
      </c>
      <c r="N442" s="2">
        <v>100</v>
      </c>
      <c r="O442" s="2">
        <v>100</v>
      </c>
      <c r="Q442" s="2">
        <v>1500</v>
      </c>
      <c r="R442" s="32">
        <v>3000</v>
      </c>
      <c r="AC442" s="2">
        <v>433</v>
      </c>
    </row>
    <row r="443" spans="1:29" x14ac:dyDescent="0.15">
      <c r="A443" s="56">
        <v>411</v>
      </c>
      <c r="B443" s="2">
        <v>29</v>
      </c>
      <c r="F443" s="2">
        <v>1</v>
      </c>
      <c r="I443" s="2">
        <v>4142</v>
      </c>
      <c r="K443" s="2" t="s">
        <v>466</v>
      </c>
      <c r="L443" s="2">
        <v>1</v>
      </c>
      <c r="M443" s="2">
        <v>23</v>
      </c>
      <c r="N443" s="2">
        <v>100</v>
      </c>
      <c r="O443" s="2">
        <v>100</v>
      </c>
      <c r="Q443" s="2">
        <v>1500</v>
      </c>
      <c r="R443" s="32">
        <v>3200</v>
      </c>
      <c r="AC443" s="2">
        <v>434</v>
      </c>
    </row>
    <row r="444" spans="1:29" x14ac:dyDescent="0.15">
      <c r="A444" s="56">
        <v>412</v>
      </c>
      <c r="B444" s="2">
        <v>29</v>
      </c>
      <c r="F444" s="2">
        <v>1</v>
      </c>
      <c r="I444" s="2">
        <v>4150</v>
      </c>
      <c r="K444" s="2" t="s">
        <v>467</v>
      </c>
      <c r="L444" s="2">
        <v>1</v>
      </c>
      <c r="M444" s="2">
        <v>23</v>
      </c>
      <c r="N444" s="2">
        <v>100</v>
      </c>
      <c r="O444" s="2">
        <v>100</v>
      </c>
      <c r="Q444" s="2">
        <v>2500</v>
      </c>
      <c r="R444" s="32">
        <v>4000</v>
      </c>
      <c r="AC444" s="2">
        <v>435</v>
      </c>
    </row>
    <row r="445" spans="1:29" x14ac:dyDescent="0.15">
      <c r="A445" s="56">
        <v>413</v>
      </c>
      <c r="B445" s="2">
        <v>29</v>
      </c>
      <c r="F445" s="2">
        <v>1</v>
      </c>
      <c r="I445" s="2">
        <v>4151</v>
      </c>
      <c r="K445" s="2" t="s">
        <v>468</v>
      </c>
      <c r="L445" s="2">
        <v>1</v>
      </c>
      <c r="M445" s="2">
        <v>23</v>
      </c>
      <c r="N445" s="2">
        <v>100</v>
      </c>
      <c r="O445" s="2">
        <v>100</v>
      </c>
      <c r="Q445" s="2">
        <v>2500</v>
      </c>
      <c r="R445" s="32">
        <v>4100</v>
      </c>
      <c r="AC445" s="2">
        <v>436</v>
      </c>
    </row>
    <row r="446" spans="1:29" x14ac:dyDescent="0.15">
      <c r="A446" s="56">
        <v>414</v>
      </c>
      <c r="B446" s="2">
        <v>29</v>
      </c>
      <c r="F446" s="2">
        <v>1</v>
      </c>
      <c r="I446" s="2">
        <v>4152</v>
      </c>
      <c r="K446" s="2" t="s">
        <v>469</v>
      </c>
      <c r="L446" s="2">
        <v>1</v>
      </c>
      <c r="M446" s="2">
        <v>23</v>
      </c>
      <c r="N446" s="2">
        <v>100</v>
      </c>
      <c r="O446" s="2">
        <v>100</v>
      </c>
      <c r="Q446" s="2">
        <v>2500</v>
      </c>
      <c r="R446" s="32">
        <v>4200</v>
      </c>
      <c r="AC446" s="2">
        <v>437</v>
      </c>
    </row>
    <row r="447" spans="1:29" x14ac:dyDescent="0.15">
      <c r="A447" s="56">
        <v>415</v>
      </c>
      <c r="B447" s="2">
        <v>29</v>
      </c>
      <c r="F447" s="2">
        <v>1</v>
      </c>
      <c r="I447" s="2">
        <v>4153</v>
      </c>
      <c r="K447" s="2" t="s">
        <v>470</v>
      </c>
      <c r="L447" s="2">
        <v>1</v>
      </c>
      <c r="M447" s="2">
        <v>23</v>
      </c>
      <c r="N447" s="2">
        <v>100</v>
      </c>
      <c r="O447" s="2">
        <v>100</v>
      </c>
      <c r="Q447" s="2">
        <v>2800</v>
      </c>
      <c r="R447" s="32">
        <v>4300</v>
      </c>
      <c r="AC447" s="2">
        <v>438</v>
      </c>
    </row>
    <row r="448" spans="1:29" x14ac:dyDescent="0.15">
      <c r="A448" s="56">
        <v>416</v>
      </c>
      <c r="B448" s="2">
        <v>29</v>
      </c>
      <c r="F448" s="2">
        <v>1</v>
      </c>
      <c r="I448" s="2">
        <v>4154</v>
      </c>
      <c r="K448" s="2" t="s">
        <v>471</v>
      </c>
      <c r="L448" s="2">
        <v>1</v>
      </c>
      <c r="M448" s="2">
        <v>23</v>
      </c>
      <c r="N448" s="2">
        <v>100</v>
      </c>
      <c r="O448" s="2">
        <v>100</v>
      </c>
      <c r="Q448" s="2">
        <v>2800</v>
      </c>
      <c r="R448" s="32">
        <v>4400</v>
      </c>
      <c r="AC448" s="2">
        <v>439</v>
      </c>
    </row>
    <row r="449" spans="1:29" x14ac:dyDescent="0.15">
      <c r="A449" s="56">
        <v>417</v>
      </c>
      <c r="B449" s="2">
        <v>29</v>
      </c>
      <c r="F449" s="2">
        <v>1</v>
      </c>
      <c r="I449" s="2">
        <v>4155</v>
      </c>
      <c r="K449" s="2" t="s">
        <v>472</v>
      </c>
      <c r="L449" s="2">
        <v>1</v>
      </c>
      <c r="M449" s="2">
        <v>23</v>
      </c>
      <c r="N449" s="2">
        <v>100</v>
      </c>
      <c r="O449" s="2">
        <v>100</v>
      </c>
      <c r="Q449" s="2">
        <v>3000</v>
      </c>
      <c r="R449" s="32">
        <v>5000</v>
      </c>
      <c r="AC449" s="2">
        <v>440</v>
      </c>
    </row>
    <row r="450" spans="1:29" x14ac:dyDescent="0.15">
      <c r="A450" s="56">
        <v>418</v>
      </c>
      <c r="B450" s="2">
        <v>29</v>
      </c>
      <c r="F450" s="2">
        <v>1</v>
      </c>
      <c r="I450" s="2">
        <v>4156</v>
      </c>
      <c r="K450" s="2" t="s">
        <v>473</v>
      </c>
      <c r="L450" s="2">
        <v>1</v>
      </c>
      <c r="M450" s="2">
        <v>23</v>
      </c>
      <c r="N450" s="2">
        <v>100</v>
      </c>
      <c r="O450" s="2">
        <v>100</v>
      </c>
      <c r="Q450" s="2">
        <v>3000</v>
      </c>
      <c r="R450" s="32">
        <v>5200</v>
      </c>
      <c r="AC450" s="2">
        <v>441</v>
      </c>
    </row>
    <row r="451" spans="1:29" x14ac:dyDescent="0.15">
      <c r="A451" s="56">
        <v>419</v>
      </c>
      <c r="B451" s="2">
        <v>29</v>
      </c>
      <c r="F451" s="2">
        <v>1</v>
      </c>
      <c r="I451" s="2">
        <v>4157</v>
      </c>
      <c r="K451" s="2" t="s">
        <v>474</v>
      </c>
      <c r="L451" s="2">
        <v>1</v>
      </c>
      <c r="M451" s="2">
        <v>23</v>
      </c>
      <c r="N451" s="2">
        <v>100</v>
      </c>
      <c r="O451" s="2">
        <v>100</v>
      </c>
      <c r="Q451" s="2">
        <v>3000</v>
      </c>
      <c r="R451" s="32">
        <v>5400</v>
      </c>
      <c r="AC451" s="2">
        <v>442</v>
      </c>
    </row>
    <row r="452" spans="1:29" x14ac:dyDescent="0.15">
      <c r="A452" s="56">
        <v>420</v>
      </c>
      <c r="B452" s="2">
        <v>29</v>
      </c>
      <c r="F452" s="2">
        <v>1</v>
      </c>
      <c r="I452" s="2">
        <v>4163</v>
      </c>
      <c r="K452" s="2" t="s">
        <v>475</v>
      </c>
      <c r="L452" s="2">
        <v>1</v>
      </c>
      <c r="M452" s="2">
        <v>23</v>
      </c>
      <c r="N452" s="2">
        <v>100</v>
      </c>
      <c r="O452" s="2">
        <v>100</v>
      </c>
      <c r="Q452" s="2">
        <v>4000</v>
      </c>
      <c r="R452" s="32">
        <v>8000</v>
      </c>
      <c r="AC452" s="2">
        <v>443</v>
      </c>
    </row>
    <row r="453" spans="1:29" x14ac:dyDescent="0.15">
      <c r="A453" s="56">
        <v>421</v>
      </c>
      <c r="B453" s="2">
        <v>29</v>
      </c>
      <c r="F453" s="2">
        <v>1</v>
      </c>
      <c r="I453" s="2">
        <v>4164</v>
      </c>
      <c r="K453" s="2" t="s">
        <v>476</v>
      </c>
      <c r="L453" s="2">
        <v>1</v>
      </c>
      <c r="M453" s="2">
        <v>23</v>
      </c>
      <c r="N453" s="2">
        <v>100</v>
      </c>
      <c r="O453" s="2">
        <v>100</v>
      </c>
      <c r="Q453" s="2">
        <v>4000</v>
      </c>
      <c r="R453" s="32">
        <v>8500</v>
      </c>
      <c r="AC453" s="2">
        <v>444</v>
      </c>
    </row>
    <row r="454" spans="1:29" x14ac:dyDescent="0.15">
      <c r="A454" s="56">
        <v>422</v>
      </c>
      <c r="B454" s="2">
        <v>29</v>
      </c>
      <c r="F454" s="2">
        <v>1</v>
      </c>
      <c r="I454" s="2">
        <v>4165</v>
      </c>
      <c r="K454" s="2" t="s">
        <v>477</v>
      </c>
      <c r="L454" s="2">
        <v>1</v>
      </c>
      <c r="M454" s="2">
        <v>23</v>
      </c>
      <c r="N454" s="2">
        <v>100</v>
      </c>
      <c r="O454" s="2">
        <v>100</v>
      </c>
      <c r="Q454" s="2">
        <v>4500</v>
      </c>
      <c r="R454" s="32">
        <v>10000</v>
      </c>
      <c r="AC454" s="2">
        <v>445</v>
      </c>
    </row>
    <row r="455" spans="1:29" x14ac:dyDescent="0.15">
      <c r="A455" s="56">
        <v>423</v>
      </c>
      <c r="B455" s="2">
        <v>29</v>
      </c>
      <c r="F455" s="2">
        <v>1</v>
      </c>
      <c r="I455" s="2">
        <v>4166</v>
      </c>
      <c r="K455" s="2" t="s">
        <v>478</v>
      </c>
      <c r="L455" s="2">
        <v>1</v>
      </c>
      <c r="M455" s="2">
        <v>23</v>
      </c>
      <c r="N455" s="2">
        <v>100</v>
      </c>
      <c r="O455" s="2">
        <v>100</v>
      </c>
      <c r="Q455" s="2">
        <v>4500</v>
      </c>
      <c r="R455" s="32">
        <v>12000</v>
      </c>
      <c r="AC455" s="2">
        <v>446</v>
      </c>
    </row>
    <row r="456" spans="1:29" x14ac:dyDescent="0.15">
      <c r="A456" s="56">
        <v>424</v>
      </c>
      <c r="B456" s="2">
        <v>29</v>
      </c>
      <c r="F456" s="2">
        <v>1</v>
      </c>
      <c r="I456" s="2">
        <v>4167</v>
      </c>
      <c r="K456" s="2" t="s">
        <v>479</v>
      </c>
      <c r="L456" s="2">
        <v>1</v>
      </c>
      <c r="M456" s="2">
        <v>23</v>
      </c>
      <c r="N456" s="2">
        <v>100</v>
      </c>
      <c r="O456" s="2">
        <v>100</v>
      </c>
      <c r="Q456" s="2">
        <v>10000</v>
      </c>
      <c r="R456" s="32">
        <v>15000</v>
      </c>
      <c r="AC456" s="2">
        <v>447</v>
      </c>
    </row>
    <row r="457" spans="1:29" x14ac:dyDescent="0.15">
      <c r="A457" s="56">
        <v>425</v>
      </c>
      <c r="B457" s="2">
        <v>29</v>
      </c>
      <c r="F457" s="2">
        <v>1</v>
      </c>
      <c r="I457" s="2">
        <v>4168</v>
      </c>
      <c r="K457" s="2" t="s">
        <v>480</v>
      </c>
      <c r="L457" s="2">
        <v>1</v>
      </c>
      <c r="M457" s="2">
        <v>23</v>
      </c>
      <c r="N457" s="2">
        <v>100</v>
      </c>
      <c r="O457" s="2">
        <v>100</v>
      </c>
      <c r="Q457" s="2">
        <v>20000</v>
      </c>
      <c r="R457" s="32">
        <v>20000</v>
      </c>
      <c r="AC457" s="2">
        <v>448</v>
      </c>
    </row>
    <row r="458" spans="1:29" x14ac:dyDescent="0.15">
      <c r="A458" s="56">
        <v>426</v>
      </c>
      <c r="B458" s="2">
        <v>31</v>
      </c>
      <c r="E458" s="2" t="s">
        <v>481</v>
      </c>
      <c r="F458" s="2">
        <v>1</v>
      </c>
      <c r="I458" s="2">
        <v>1230</v>
      </c>
      <c r="K458" s="2" t="s">
        <v>61</v>
      </c>
      <c r="L458" s="2">
        <v>200</v>
      </c>
      <c r="M458" s="2">
        <v>3</v>
      </c>
      <c r="N458" s="2">
        <v>100</v>
      </c>
      <c r="O458" s="2">
        <v>100</v>
      </c>
      <c r="Q458" s="2">
        <v>200</v>
      </c>
      <c r="R458" s="32">
        <v>200</v>
      </c>
      <c r="AC458" s="2">
        <v>449</v>
      </c>
    </row>
    <row r="459" spans="1:29" x14ac:dyDescent="0.15">
      <c r="A459" s="56">
        <v>427</v>
      </c>
      <c r="B459" s="2">
        <v>31</v>
      </c>
      <c r="E459" s="2" t="s">
        <v>482</v>
      </c>
      <c r="F459" s="2">
        <v>1</v>
      </c>
      <c r="I459" s="2">
        <v>1231</v>
      </c>
      <c r="K459" s="2" t="s">
        <v>60</v>
      </c>
      <c r="L459" s="2">
        <v>50</v>
      </c>
      <c r="M459" s="2">
        <v>3</v>
      </c>
      <c r="N459" s="2">
        <v>100</v>
      </c>
      <c r="O459" s="2">
        <v>100</v>
      </c>
      <c r="Q459" s="2">
        <v>300</v>
      </c>
      <c r="R459" s="32">
        <v>300</v>
      </c>
      <c r="AC459" s="2">
        <v>450</v>
      </c>
    </row>
    <row r="460" spans="1:29" x14ac:dyDescent="0.15">
      <c r="A460" s="56">
        <v>428</v>
      </c>
      <c r="B460" s="2">
        <v>31</v>
      </c>
      <c r="E460" s="2" t="s">
        <v>483</v>
      </c>
      <c r="F460" s="2">
        <v>1</v>
      </c>
      <c r="I460" s="2">
        <v>1230</v>
      </c>
      <c r="K460" s="2" t="s">
        <v>61</v>
      </c>
      <c r="L460" s="2">
        <v>400</v>
      </c>
      <c r="M460" s="2">
        <v>4</v>
      </c>
      <c r="N460" s="2">
        <v>100</v>
      </c>
      <c r="O460" s="2">
        <v>100</v>
      </c>
      <c r="Q460" s="2">
        <v>10</v>
      </c>
      <c r="R460" s="32">
        <v>10</v>
      </c>
      <c r="AC460" s="2">
        <v>451</v>
      </c>
    </row>
    <row r="461" spans="1:29" x14ac:dyDescent="0.15">
      <c r="A461" s="56">
        <v>429</v>
      </c>
      <c r="B461" s="2">
        <v>31</v>
      </c>
      <c r="E461" s="2" t="s">
        <v>484</v>
      </c>
      <c r="F461" s="2">
        <v>1</v>
      </c>
      <c r="I461" s="2">
        <v>1232</v>
      </c>
      <c r="K461" s="2" t="s">
        <v>62</v>
      </c>
      <c r="L461" s="2">
        <v>30</v>
      </c>
      <c r="M461" s="2">
        <v>3</v>
      </c>
      <c r="N461" s="2">
        <v>100</v>
      </c>
      <c r="O461" s="2">
        <v>100</v>
      </c>
      <c r="Q461" s="2">
        <v>900</v>
      </c>
      <c r="R461" s="32">
        <v>900</v>
      </c>
      <c r="AC461" s="2">
        <v>452</v>
      </c>
    </row>
    <row r="462" spans="1:29" x14ac:dyDescent="0.15">
      <c r="A462" s="56">
        <v>430</v>
      </c>
      <c r="B462" s="2">
        <v>31</v>
      </c>
      <c r="E462" s="2" t="s">
        <v>485</v>
      </c>
      <c r="F462" s="2">
        <v>1</v>
      </c>
      <c r="I462" s="2">
        <v>1011</v>
      </c>
      <c r="K462" s="2" t="s">
        <v>486</v>
      </c>
      <c r="L462" s="2">
        <v>4</v>
      </c>
      <c r="M462" s="2">
        <v>3</v>
      </c>
      <c r="N462" s="2">
        <v>100</v>
      </c>
      <c r="O462" s="2">
        <v>100</v>
      </c>
      <c r="Q462" s="2">
        <v>150</v>
      </c>
      <c r="R462" s="32">
        <v>150</v>
      </c>
      <c r="AC462" s="2">
        <v>453</v>
      </c>
    </row>
    <row r="463" spans="1:29" x14ac:dyDescent="0.15">
      <c r="A463" s="56">
        <v>431</v>
      </c>
      <c r="B463" s="2">
        <v>31</v>
      </c>
      <c r="E463" s="2" t="s">
        <v>487</v>
      </c>
      <c r="F463" s="2">
        <v>1</v>
      </c>
      <c r="I463" s="2">
        <v>1230</v>
      </c>
      <c r="K463" s="2" t="s">
        <v>61</v>
      </c>
      <c r="L463" s="2">
        <v>600</v>
      </c>
      <c r="M463" s="2">
        <v>3</v>
      </c>
      <c r="N463" s="2">
        <v>100</v>
      </c>
      <c r="O463" s="2">
        <v>100</v>
      </c>
      <c r="Q463" s="2">
        <v>500</v>
      </c>
      <c r="R463" s="32">
        <v>500</v>
      </c>
      <c r="AC463" s="2">
        <v>454</v>
      </c>
    </row>
    <row r="464" spans="1:29" x14ac:dyDescent="0.15">
      <c r="A464" s="56">
        <v>432</v>
      </c>
      <c r="B464" s="2">
        <v>31</v>
      </c>
      <c r="E464" s="2" t="s">
        <v>488</v>
      </c>
      <c r="F464" s="2">
        <v>1</v>
      </c>
      <c r="I464" s="2">
        <v>1231</v>
      </c>
      <c r="K464" s="2" t="s">
        <v>60</v>
      </c>
      <c r="L464" s="2">
        <v>70</v>
      </c>
      <c r="M464" s="2">
        <v>3</v>
      </c>
      <c r="N464" s="2">
        <v>100</v>
      </c>
      <c r="O464" s="2">
        <v>100</v>
      </c>
      <c r="Q464" s="2">
        <v>400</v>
      </c>
      <c r="R464" s="32">
        <v>400</v>
      </c>
      <c r="AC464" s="2">
        <v>455</v>
      </c>
    </row>
    <row r="465" spans="1:29" x14ac:dyDescent="0.15">
      <c r="A465" s="56">
        <v>433</v>
      </c>
      <c r="B465" s="2">
        <v>31</v>
      </c>
      <c r="E465" s="2" t="s">
        <v>489</v>
      </c>
      <c r="F465" s="2">
        <v>1</v>
      </c>
      <c r="I465" s="2">
        <v>1232</v>
      </c>
      <c r="K465" s="2" t="s">
        <v>62</v>
      </c>
      <c r="L465" s="2">
        <v>40</v>
      </c>
      <c r="M465" s="2">
        <v>3</v>
      </c>
      <c r="N465" s="2">
        <v>100</v>
      </c>
      <c r="O465" s="2">
        <v>100</v>
      </c>
      <c r="Q465" s="2">
        <v>1200</v>
      </c>
      <c r="R465" s="32">
        <v>1200</v>
      </c>
      <c r="AC465" s="2">
        <v>456</v>
      </c>
    </row>
    <row r="466" spans="1:29" x14ac:dyDescent="0.15">
      <c r="A466" s="56">
        <v>434</v>
      </c>
      <c r="B466" s="2">
        <v>31</v>
      </c>
      <c r="E466" s="2" t="s">
        <v>490</v>
      </c>
      <c r="F466" s="2">
        <v>1</v>
      </c>
      <c r="I466" s="2">
        <v>4122</v>
      </c>
      <c r="K466" s="2" t="s">
        <v>491</v>
      </c>
      <c r="L466" s="2">
        <v>1</v>
      </c>
      <c r="M466" s="2">
        <v>3</v>
      </c>
      <c r="N466" s="2">
        <v>100</v>
      </c>
      <c r="O466" s="2">
        <v>100</v>
      </c>
      <c r="Q466" s="2">
        <v>2400</v>
      </c>
      <c r="R466" s="32">
        <v>2400</v>
      </c>
      <c r="AC466" s="2">
        <v>457</v>
      </c>
    </row>
    <row r="467" spans="1:29" x14ac:dyDescent="0.15">
      <c r="A467" s="56">
        <v>435</v>
      </c>
      <c r="B467" s="2">
        <v>31</v>
      </c>
      <c r="E467" s="2" t="s">
        <v>492</v>
      </c>
      <c r="F467" s="2">
        <v>1</v>
      </c>
      <c r="I467" s="2">
        <v>1011</v>
      </c>
      <c r="K467" s="2" t="s">
        <v>486</v>
      </c>
      <c r="L467" s="2">
        <v>5</v>
      </c>
      <c r="M467" s="2">
        <v>3</v>
      </c>
      <c r="N467" s="2">
        <v>100</v>
      </c>
      <c r="O467" s="2">
        <v>100</v>
      </c>
      <c r="Q467" s="2">
        <v>200</v>
      </c>
      <c r="R467" s="32">
        <v>200</v>
      </c>
      <c r="AC467" s="2">
        <v>458</v>
      </c>
    </row>
    <row r="468" spans="1:29" x14ac:dyDescent="0.15">
      <c r="A468" s="56">
        <v>436</v>
      </c>
      <c r="B468" s="2">
        <v>31</v>
      </c>
      <c r="E468" s="2" t="s">
        <v>493</v>
      </c>
      <c r="F468" s="2">
        <v>1</v>
      </c>
      <c r="I468" s="2">
        <v>1232</v>
      </c>
      <c r="K468" s="2" t="s">
        <v>62</v>
      </c>
      <c r="L468" s="2">
        <v>50</v>
      </c>
      <c r="M468" s="2">
        <v>4</v>
      </c>
      <c r="N468" s="2">
        <v>100</v>
      </c>
      <c r="O468" s="2">
        <v>100</v>
      </c>
      <c r="Q468" s="2">
        <v>118</v>
      </c>
      <c r="R468" s="32">
        <v>118</v>
      </c>
      <c r="AC468" s="2">
        <v>459</v>
      </c>
    </row>
    <row r="469" spans="1:29" x14ac:dyDescent="0.15">
      <c r="A469" s="56">
        <v>437</v>
      </c>
      <c r="B469" s="2">
        <v>31</v>
      </c>
      <c r="E469" s="2" t="s">
        <v>494</v>
      </c>
      <c r="F469" s="2">
        <v>1</v>
      </c>
      <c r="I469" s="2">
        <v>1230</v>
      </c>
      <c r="K469" s="2" t="s">
        <v>61</v>
      </c>
      <c r="L469" s="2">
        <v>800</v>
      </c>
      <c r="M469" s="2">
        <v>3</v>
      </c>
      <c r="N469" s="2">
        <v>100</v>
      </c>
      <c r="O469" s="2">
        <v>100</v>
      </c>
      <c r="Q469" s="2">
        <v>600</v>
      </c>
      <c r="R469" s="32">
        <v>600</v>
      </c>
      <c r="AC469" s="2">
        <v>460</v>
      </c>
    </row>
    <row r="470" spans="1:29" x14ac:dyDescent="0.15">
      <c r="A470" s="56">
        <v>438</v>
      </c>
      <c r="B470" s="2">
        <v>31</v>
      </c>
      <c r="E470" s="2" t="s">
        <v>495</v>
      </c>
      <c r="F470" s="2">
        <v>1</v>
      </c>
      <c r="I470" s="2">
        <v>1231</v>
      </c>
      <c r="K470" s="2" t="s">
        <v>60</v>
      </c>
      <c r="L470" s="2">
        <v>90</v>
      </c>
      <c r="M470" s="2">
        <v>3</v>
      </c>
      <c r="N470" s="2">
        <v>100</v>
      </c>
      <c r="O470" s="2">
        <v>100</v>
      </c>
      <c r="Q470" s="2">
        <v>550</v>
      </c>
      <c r="R470" s="32">
        <v>550</v>
      </c>
      <c r="AC470" s="2">
        <v>461</v>
      </c>
    </row>
    <row r="471" spans="1:29" x14ac:dyDescent="0.15">
      <c r="A471" s="56">
        <v>439</v>
      </c>
      <c r="B471" s="2">
        <v>31</v>
      </c>
      <c r="E471" s="2" t="s">
        <v>496</v>
      </c>
      <c r="F471" s="2">
        <v>1</v>
      </c>
      <c r="I471" s="2">
        <v>1232</v>
      </c>
      <c r="K471" s="2" t="s">
        <v>62</v>
      </c>
      <c r="L471" s="2">
        <v>60</v>
      </c>
      <c r="M471" s="2">
        <v>3</v>
      </c>
      <c r="N471" s="2">
        <v>100</v>
      </c>
      <c r="O471" s="2">
        <v>100</v>
      </c>
      <c r="Q471" s="2">
        <v>1800</v>
      </c>
      <c r="R471" s="32">
        <v>1800</v>
      </c>
      <c r="AC471" s="2">
        <v>462</v>
      </c>
    </row>
    <row r="472" spans="1:29" x14ac:dyDescent="0.15">
      <c r="A472" s="56">
        <v>440</v>
      </c>
      <c r="B472" s="2">
        <v>31</v>
      </c>
      <c r="E472" s="2" t="s">
        <v>497</v>
      </c>
      <c r="F472" s="2">
        <v>1</v>
      </c>
      <c r="I472" s="2">
        <v>1011</v>
      </c>
      <c r="K472" s="2" t="s">
        <v>486</v>
      </c>
      <c r="L472" s="2">
        <v>6</v>
      </c>
      <c r="M472" s="2">
        <v>3</v>
      </c>
      <c r="N472" s="2">
        <v>100</v>
      </c>
      <c r="O472" s="2">
        <v>100</v>
      </c>
      <c r="Q472" s="2">
        <v>200</v>
      </c>
      <c r="R472" s="32">
        <v>200</v>
      </c>
      <c r="AC472" s="2">
        <v>463</v>
      </c>
    </row>
    <row r="473" spans="1:29" x14ac:dyDescent="0.15">
      <c r="A473" s="56">
        <v>441</v>
      </c>
      <c r="B473" s="2">
        <v>31</v>
      </c>
      <c r="E473" s="2" t="s">
        <v>498</v>
      </c>
      <c r="F473" s="2">
        <v>1</v>
      </c>
      <c r="I473" s="2">
        <v>1230</v>
      </c>
      <c r="K473" s="2" t="s">
        <v>61</v>
      </c>
      <c r="L473" s="2">
        <v>1200</v>
      </c>
      <c r="M473" s="2">
        <v>3</v>
      </c>
      <c r="N473" s="2">
        <v>100</v>
      </c>
      <c r="O473" s="2">
        <v>100</v>
      </c>
      <c r="Q473" s="2">
        <v>900</v>
      </c>
      <c r="R473" s="32">
        <v>900</v>
      </c>
      <c r="AC473" s="2">
        <v>464</v>
      </c>
    </row>
    <row r="474" spans="1:29" x14ac:dyDescent="0.15">
      <c r="A474" s="56">
        <v>442</v>
      </c>
      <c r="B474" s="2">
        <v>31</v>
      </c>
      <c r="E474" s="2" t="s">
        <v>499</v>
      </c>
      <c r="F474" s="2">
        <v>1</v>
      </c>
      <c r="I474" s="2">
        <v>1232</v>
      </c>
      <c r="K474" s="2" t="s">
        <v>62</v>
      </c>
      <c r="L474" s="2">
        <v>70</v>
      </c>
      <c r="M474" s="2">
        <v>4</v>
      </c>
      <c r="N474" s="2">
        <v>100</v>
      </c>
      <c r="O474" s="2">
        <v>100</v>
      </c>
      <c r="Q474" s="2">
        <v>156</v>
      </c>
      <c r="R474" s="32">
        <v>156</v>
      </c>
      <c r="AC474" s="2">
        <v>465</v>
      </c>
    </row>
    <row r="475" spans="1:29" x14ac:dyDescent="0.15">
      <c r="A475" s="56">
        <v>443</v>
      </c>
      <c r="B475" s="2">
        <v>31</v>
      </c>
      <c r="E475" s="2" t="s">
        <v>500</v>
      </c>
      <c r="F475" s="2">
        <v>1</v>
      </c>
      <c r="I475" s="2">
        <v>1231</v>
      </c>
      <c r="K475" s="2" t="s">
        <v>60</v>
      </c>
      <c r="L475" s="2">
        <v>130</v>
      </c>
      <c r="M475" s="2">
        <v>3</v>
      </c>
      <c r="N475" s="2">
        <v>100</v>
      </c>
      <c r="O475" s="2">
        <v>100</v>
      </c>
      <c r="Q475" s="2">
        <v>700</v>
      </c>
      <c r="R475" s="32">
        <v>700</v>
      </c>
      <c r="AC475" s="2">
        <v>466</v>
      </c>
    </row>
    <row r="476" spans="1:29" x14ac:dyDescent="0.15">
      <c r="A476" s="56">
        <v>444</v>
      </c>
      <c r="B476" s="2">
        <v>31</v>
      </c>
      <c r="E476" s="2" t="s">
        <v>501</v>
      </c>
      <c r="F476" s="2">
        <v>1</v>
      </c>
      <c r="I476" s="2">
        <v>1232</v>
      </c>
      <c r="K476" s="2" t="s">
        <v>62</v>
      </c>
      <c r="L476" s="2">
        <v>80</v>
      </c>
      <c r="M476" s="2">
        <v>3</v>
      </c>
      <c r="N476" s="2">
        <v>100</v>
      </c>
      <c r="O476" s="2">
        <v>100</v>
      </c>
      <c r="Q476" s="2">
        <v>2300</v>
      </c>
      <c r="R476" s="32">
        <v>2300</v>
      </c>
      <c r="AC476" s="2">
        <v>467</v>
      </c>
    </row>
    <row r="477" spans="1:29" x14ac:dyDescent="0.15">
      <c r="A477" s="56">
        <v>445</v>
      </c>
      <c r="B477" s="2">
        <v>31</v>
      </c>
      <c r="E477" s="2" t="s">
        <v>502</v>
      </c>
      <c r="F477" s="2">
        <v>1</v>
      </c>
      <c r="I477" s="2">
        <v>1011</v>
      </c>
      <c r="K477" s="2" t="s">
        <v>486</v>
      </c>
      <c r="L477" s="2">
        <v>7</v>
      </c>
      <c r="M477" s="2">
        <v>3</v>
      </c>
      <c r="N477" s="2">
        <v>100</v>
      </c>
      <c r="O477" s="2">
        <v>100</v>
      </c>
      <c r="Q477" s="2">
        <v>200</v>
      </c>
      <c r="R477" s="32">
        <v>200</v>
      </c>
      <c r="AC477" s="2">
        <v>468</v>
      </c>
    </row>
    <row r="478" spans="1:29" x14ac:dyDescent="0.15">
      <c r="A478" s="56">
        <v>446</v>
      </c>
      <c r="B478" s="2">
        <v>31</v>
      </c>
      <c r="E478" s="2" t="s">
        <v>503</v>
      </c>
      <c r="F478" s="2">
        <v>1</v>
      </c>
      <c r="I478" s="2">
        <v>1230</v>
      </c>
      <c r="K478" s="2" t="s">
        <v>61</v>
      </c>
      <c r="L478" s="2">
        <v>1600</v>
      </c>
      <c r="M478" s="2">
        <v>3</v>
      </c>
      <c r="N478" s="2">
        <v>100</v>
      </c>
      <c r="O478" s="2">
        <v>100</v>
      </c>
      <c r="Q478" s="2">
        <v>1100</v>
      </c>
      <c r="R478" s="32">
        <v>1100</v>
      </c>
      <c r="AC478" s="2">
        <v>469</v>
      </c>
    </row>
    <row r="479" spans="1:29" x14ac:dyDescent="0.15">
      <c r="A479" s="56">
        <v>447</v>
      </c>
      <c r="B479" s="2">
        <v>31</v>
      </c>
      <c r="E479" s="2" t="s">
        <v>504</v>
      </c>
      <c r="F479" s="2">
        <v>1</v>
      </c>
      <c r="I479" s="2">
        <v>1231</v>
      </c>
      <c r="K479" s="2" t="s">
        <v>60</v>
      </c>
      <c r="L479" s="2">
        <v>170</v>
      </c>
      <c r="M479" s="2">
        <v>3</v>
      </c>
      <c r="N479" s="2">
        <v>100</v>
      </c>
      <c r="O479" s="2">
        <v>100</v>
      </c>
      <c r="Q479" s="2">
        <v>900</v>
      </c>
      <c r="R479" s="32">
        <v>900</v>
      </c>
      <c r="AC479" s="2">
        <v>470</v>
      </c>
    </row>
    <row r="480" spans="1:29" x14ac:dyDescent="0.15">
      <c r="A480" s="56">
        <v>448</v>
      </c>
      <c r="B480" s="2">
        <v>31</v>
      </c>
      <c r="E480" s="2" t="s">
        <v>505</v>
      </c>
      <c r="F480" s="2">
        <v>1</v>
      </c>
      <c r="I480" s="2">
        <v>1232</v>
      </c>
      <c r="K480" s="2" t="s">
        <v>62</v>
      </c>
      <c r="L480" s="2">
        <v>100</v>
      </c>
      <c r="M480" s="2">
        <v>3</v>
      </c>
      <c r="N480" s="2">
        <v>100</v>
      </c>
      <c r="O480" s="2">
        <v>100</v>
      </c>
      <c r="Q480" s="2">
        <v>2400</v>
      </c>
      <c r="R480" s="32">
        <v>2400</v>
      </c>
      <c r="AC480" s="2">
        <v>471</v>
      </c>
    </row>
    <row r="481" spans="1:29" x14ac:dyDescent="0.15">
      <c r="A481" s="56">
        <v>449</v>
      </c>
      <c r="B481" s="2">
        <v>31</v>
      </c>
      <c r="E481" s="2" t="s">
        <v>506</v>
      </c>
      <c r="F481" s="2">
        <v>1</v>
      </c>
      <c r="I481" s="2">
        <v>1232</v>
      </c>
      <c r="K481" s="2" t="s">
        <v>62</v>
      </c>
      <c r="L481" s="2">
        <v>120</v>
      </c>
      <c r="M481" s="2">
        <v>4</v>
      </c>
      <c r="N481" s="2">
        <v>100</v>
      </c>
      <c r="O481" s="2">
        <v>100</v>
      </c>
      <c r="Q481" s="2">
        <v>188</v>
      </c>
      <c r="R481" s="32">
        <v>188</v>
      </c>
      <c r="AC481" s="2">
        <v>472</v>
      </c>
    </row>
    <row r="482" spans="1:29" x14ac:dyDescent="0.15">
      <c r="A482" s="56">
        <v>450</v>
      </c>
      <c r="B482" s="2">
        <v>31</v>
      </c>
      <c r="E482" s="2" t="s">
        <v>507</v>
      </c>
      <c r="F482" s="2">
        <v>1</v>
      </c>
      <c r="I482" s="2">
        <v>1011</v>
      </c>
      <c r="K482" s="2" t="s">
        <v>486</v>
      </c>
      <c r="L482" s="2">
        <v>8</v>
      </c>
      <c r="M482" s="2">
        <v>3</v>
      </c>
      <c r="N482" s="2">
        <v>100</v>
      </c>
      <c r="O482" s="2">
        <v>100</v>
      </c>
      <c r="Q482" s="2">
        <v>300</v>
      </c>
      <c r="R482" s="32">
        <v>300</v>
      </c>
      <c r="AC482" s="2">
        <v>473</v>
      </c>
    </row>
    <row r="483" spans="1:29" x14ac:dyDescent="0.15">
      <c r="A483" s="56">
        <v>451</v>
      </c>
      <c r="B483" s="2">
        <v>31</v>
      </c>
      <c r="E483" s="2" t="s">
        <v>508</v>
      </c>
      <c r="F483" s="2">
        <v>1</v>
      </c>
      <c r="I483" s="2">
        <v>1230</v>
      </c>
      <c r="K483" s="2" t="s">
        <v>61</v>
      </c>
      <c r="L483" s="2">
        <v>2000</v>
      </c>
      <c r="M483" s="2">
        <v>3</v>
      </c>
      <c r="N483" s="2">
        <v>100</v>
      </c>
      <c r="O483" s="2">
        <v>100</v>
      </c>
      <c r="Q483" s="2">
        <v>1400</v>
      </c>
      <c r="R483" s="32">
        <v>1400</v>
      </c>
      <c r="AC483" s="2">
        <v>474</v>
      </c>
    </row>
    <row r="484" spans="1:29" x14ac:dyDescent="0.15">
      <c r="A484" s="56">
        <v>452</v>
      </c>
      <c r="B484" s="2">
        <v>31</v>
      </c>
      <c r="E484" s="2" t="s">
        <v>509</v>
      </c>
      <c r="F484" s="2">
        <v>1</v>
      </c>
      <c r="I484" s="2">
        <v>1231</v>
      </c>
      <c r="K484" s="2" t="s">
        <v>60</v>
      </c>
      <c r="L484" s="2">
        <v>250</v>
      </c>
      <c r="M484" s="2">
        <v>3</v>
      </c>
      <c r="N484" s="2">
        <v>100</v>
      </c>
      <c r="O484" s="2">
        <v>100</v>
      </c>
      <c r="Q484" s="2">
        <v>1100</v>
      </c>
      <c r="R484" s="32">
        <v>1100</v>
      </c>
      <c r="AC484" s="2">
        <v>475</v>
      </c>
    </row>
    <row r="485" spans="1:29" x14ac:dyDescent="0.15">
      <c r="A485" s="56">
        <v>453</v>
      </c>
      <c r="B485" s="2">
        <v>31</v>
      </c>
      <c r="E485" s="2" t="s">
        <v>510</v>
      </c>
      <c r="F485" s="2">
        <v>1</v>
      </c>
      <c r="I485" s="2">
        <v>1232</v>
      </c>
      <c r="K485" s="2" t="s">
        <v>62</v>
      </c>
      <c r="L485" s="2">
        <v>140</v>
      </c>
      <c r="M485" s="2">
        <v>3</v>
      </c>
      <c r="N485" s="2">
        <v>100</v>
      </c>
      <c r="O485" s="2">
        <v>100</v>
      </c>
      <c r="Q485" s="2">
        <v>2700</v>
      </c>
      <c r="R485" s="32">
        <v>2700</v>
      </c>
      <c r="AC485" s="2">
        <v>476</v>
      </c>
    </row>
    <row r="486" spans="1:29" x14ac:dyDescent="0.15">
      <c r="A486" s="56">
        <v>454</v>
      </c>
      <c r="B486" s="2">
        <v>31</v>
      </c>
      <c r="E486" s="2" t="s">
        <v>511</v>
      </c>
      <c r="F486" s="2">
        <v>1</v>
      </c>
      <c r="I486" s="2">
        <v>1011</v>
      </c>
      <c r="K486" s="2" t="s">
        <v>486</v>
      </c>
      <c r="L486" s="2">
        <v>9</v>
      </c>
      <c r="M486" s="2">
        <v>3</v>
      </c>
      <c r="N486" s="2">
        <v>100</v>
      </c>
      <c r="O486" s="2">
        <v>100</v>
      </c>
      <c r="Q486" s="2">
        <v>300</v>
      </c>
      <c r="R486" s="32">
        <v>300</v>
      </c>
      <c r="AC486" s="2">
        <v>477</v>
      </c>
    </row>
    <row r="487" spans="1:29" x14ac:dyDescent="0.15">
      <c r="A487" s="56">
        <v>455</v>
      </c>
      <c r="B487" s="2">
        <v>31</v>
      </c>
      <c r="E487" s="2" t="s">
        <v>512</v>
      </c>
      <c r="F487" s="2">
        <v>1</v>
      </c>
      <c r="I487" s="2">
        <v>1230</v>
      </c>
      <c r="K487" s="2" t="s">
        <v>61</v>
      </c>
      <c r="L487" s="2">
        <v>2500</v>
      </c>
      <c r="M487" s="2">
        <v>3</v>
      </c>
      <c r="N487" s="2">
        <v>100</v>
      </c>
      <c r="O487" s="2">
        <v>100</v>
      </c>
      <c r="Q487" s="2">
        <v>1700</v>
      </c>
      <c r="R487" s="32">
        <v>1700</v>
      </c>
      <c r="AC487" s="2">
        <v>478</v>
      </c>
    </row>
    <row r="488" spans="1:29" x14ac:dyDescent="0.15">
      <c r="A488" s="56">
        <v>456</v>
      </c>
      <c r="B488" s="2">
        <v>31</v>
      </c>
      <c r="E488" s="2" t="s">
        <v>513</v>
      </c>
      <c r="F488" s="2">
        <v>1</v>
      </c>
      <c r="I488" s="2">
        <v>1231</v>
      </c>
      <c r="K488" s="2" t="s">
        <v>60</v>
      </c>
      <c r="L488" s="2">
        <v>350</v>
      </c>
      <c r="M488" s="2">
        <v>3</v>
      </c>
      <c r="N488" s="2">
        <v>100</v>
      </c>
      <c r="O488" s="2">
        <v>100</v>
      </c>
      <c r="Q488" s="2">
        <v>1300</v>
      </c>
      <c r="R488" s="32">
        <v>1300</v>
      </c>
      <c r="AC488" s="2">
        <v>479</v>
      </c>
    </row>
    <row r="489" spans="1:29" x14ac:dyDescent="0.15">
      <c r="A489" s="56">
        <v>457</v>
      </c>
      <c r="B489" s="2">
        <v>31</v>
      </c>
      <c r="E489" s="2" t="s">
        <v>514</v>
      </c>
      <c r="F489" s="2">
        <v>1</v>
      </c>
      <c r="I489" s="2">
        <v>1232</v>
      </c>
      <c r="K489" s="2" t="s">
        <v>62</v>
      </c>
      <c r="L489" s="2">
        <v>160</v>
      </c>
      <c r="M489" s="2">
        <v>3</v>
      </c>
      <c r="N489" s="2">
        <v>100</v>
      </c>
      <c r="O489" s="2">
        <v>100</v>
      </c>
      <c r="Q489" s="2">
        <v>3000</v>
      </c>
      <c r="R489" s="32">
        <v>3000</v>
      </c>
      <c r="AC489" s="2">
        <v>480</v>
      </c>
    </row>
    <row r="490" spans="1:29" x14ac:dyDescent="0.15">
      <c r="A490" s="56">
        <v>458</v>
      </c>
      <c r="B490" s="2">
        <v>32</v>
      </c>
      <c r="E490" s="2" t="s">
        <v>515</v>
      </c>
      <c r="F490" s="2">
        <v>1</v>
      </c>
      <c r="I490" s="2">
        <v>1002</v>
      </c>
      <c r="K490" s="2" t="s">
        <v>516</v>
      </c>
      <c r="L490" s="2">
        <v>10</v>
      </c>
      <c r="M490" s="2">
        <v>3</v>
      </c>
      <c r="N490" s="2">
        <v>100</v>
      </c>
      <c r="O490" s="2">
        <v>100</v>
      </c>
      <c r="Q490" s="2">
        <v>550</v>
      </c>
      <c r="R490" s="32">
        <v>550</v>
      </c>
      <c r="AC490" s="2">
        <v>481</v>
      </c>
    </row>
    <row r="491" spans="1:29" x14ac:dyDescent="0.15">
      <c r="A491" s="56">
        <v>459</v>
      </c>
      <c r="B491" s="2">
        <v>32</v>
      </c>
      <c r="E491" s="2" t="s">
        <v>517</v>
      </c>
      <c r="F491" s="2">
        <v>1</v>
      </c>
      <c r="I491" s="2">
        <v>1037</v>
      </c>
      <c r="K491" s="2" t="s">
        <v>343</v>
      </c>
      <c r="L491" s="2">
        <v>2</v>
      </c>
      <c r="M491" s="2">
        <v>3</v>
      </c>
      <c r="N491" s="2">
        <v>100</v>
      </c>
      <c r="O491" s="2">
        <v>100</v>
      </c>
      <c r="Q491" s="2">
        <v>2000</v>
      </c>
      <c r="R491" s="32">
        <v>2000</v>
      </c>
      <c r="AC491" s="2">
        <v>482</v>
      </c>
    </row>
    <row r="492" spans="1:29" x14ac:dyDescent="0.15">
      <c r="A492" s="56">
        <v>460</v>
      </c>
      <c r="B492" s="2">
        <v>32</v>
      </c>
      <c r="E492" s="2" t="s">
        <v>518</v>
      </c>
      <c r="F492" s="2">
        <v>1</v>
      </c>
      <c r="I492" s="2">
        <v>1002</v>
      </c>
      <c r="K492" s="2" t="s">
        <v>516</v>
      </c>
      <c r="L492" s="2">
        <v>30</v>
      </c>
      <c r="M492" s="2">
        <v>4</v>
      </c>
      <c r="N492" s="2">
        <v>100</v>
      </c>
      <c r="O492" s="2">
        <v>100</v>
      </c>
      <c r="Q492" s="2">
        <v>30</v>
      </c>
      <c r="R492" s="32">
        <v>30</v>
      </c>
      <c r="AC492" s="2">
        <v>483</v>
      </c>
    </row>
    <row r="493" spans="1:29" x14ac:dyDescent="0.15">
      <c r="A493" s="56">
        <v>461</v>
      </c>
      <c r="B493" s="2">
        <v>32</v>
      </c>
      <c r="E493" s="2" t="s">
        <v>519</v>
      </c>
      <c r="F493" s="2">
        <v>1</v>
      </c>
      <c r="I493" s="2">
        <v>1042</v>
      </c>
      <c r="K493" s="2" t="s">
        <v>344</v>
      </c>
      <c r="L493" s="2">
        <v>2</v>
      </c>
      <c r="M493" s="2">
        <v>3</v>
      </c>
      <c r="N493" s="2">
        <v>100</v>
      </c>
      <c r="O493" s="2">
        <v>100</v>
      </c>
      <c r="Q493" s="2">
        <v>2000</v>
      </c>
      <c r="R493" s="32">
        <v>2000</v>
      </c>
      <c r="AC493" s="2">
        <v>484</v>
      </c>
    </row>
    <row r="494" spans="1:29" x14ac:dyDescent="0.15">
      <c r="A494" s="56">
        <v>462</v>
      </c>
      <c r="B494" s="2">
        <v>32</v>
      </c>
      <c r="E494" s="2" t="s">
        <v>520</v>
      </c>
      <c r="F494" s="2">
        <v>1</v>
      </c>
      <c r="I494" s="2">
        <v>4123</v>
      </c>
      <c r="K494" s="2" t="s">
        <v>521</v>
      </c>
      <c r="L494" s="2">
        <v>1</v>
      </c>
      <c r="M494" s="2">
        <v>3</v>
      </c>
      <c r="N494" s="2">
        <v>100</v>
      </c>
      <c r="O494" s="2">
        <v>100</v>
      </c>
      <c r="Q494" s="2">
        <v>2000</v>
      </c>
      <c r="R494" s="32">
        <v>2000</v>
      </c>
      <c r="AC494" s="2">
        <v>485</v>
      </c>
    </row>
    <row r="495" spans="1:29" x14ac:dyDescent="0.15">
      <c r="A495" s="56">
        <v>463</v>
      </c>
      <c r="B495" s="2">
        <v>32</v>
      </c>
      <c r="E495" s="2" t="s">
        <v>522</v>
      </c>
      <c r="F495" s="2">
        <v>1</v>
      </c>
      <c r="I495" s="2">
        <v>1047</v>
      </c>
      <c r="K495" s="2" t="s">
        <v>345</v>
      </c>
      <c r="L495" s="2">
        <v>2</v>
      </c>
      <c r="M495" s="2">
        <v>3</v>
      </c>
      <c r="N495" s="2">
        <v>100</v>
      </c>
      <c r="O495" s="2">
        <v>100</v>
      </c>
      <c r="Q495" s="2">
        <v>2000</v>
      </c>
      <c r="R495" s="32">
        <v>2000</v>
      </c>
      <c r="AC495" s="2">
        <v>486</v>
      </c>
    </row>
    <row r="496" spans="1:29" x14ac:dyDescent="0.15">
      <c r="A496" s="56">
        <v>464</v>
      </c>
      <c r="B496" s="2">
        <v>32</v>
      </c>
      <c r="E496" s="2" t="s">
        <v>523</v>
      </c>
      <c r="F496" s="2">
        <v>1</v>
      </c>
      <c r="I496" s="2">
        <v>1052</v>
      </c>
      <c r="K496" s="2" t="s">
        <v>346</v>
      </c>
      <c r="L496" s="2">
        <v>2</v>
      </c>
      <c r="M496" s="2">
        <v>3</v>
      </c>
      <c r="N496" s="2">
        <v>100</v>
      </c>
      <c r="O496" s="2">
        <v>100</v>
      </c>
      <c r="Q496" s="2">
        <v>2000</v>
      </c>
      <c r="R496" s="32">
        <v>2000</v>
      </c>
      <c r="AC496" s="2">
        <v>487</v>
      </c>
    </row>
    <row r="497" spans="1:29" x14ac:dyDescent="0.15">
      <c r="A497" s="56">
        <v>465</v>
      </c>
      <c r="B497" s="2">
        <v>32</v>
      </c>
      <c r="E497" s="2" t="s">
        <v>524</v>
      </c>
      <c r="F497" s="2">
        <v>1</v>
      </c>
      <c r="I497" s="2">
        <v>1002</v>
      </c>
      <c r="K497" s="2" t="s">
        <v>516</v>
      </c>
      <c r="L497" s="2">
        <v>50</v>
      </c>
      <c r="M497" s="2">
        <v>3</v>
      </c>
      <c r="N497" s="2">
        <v>100</v>
      </c>
      <c r="O497" s="2">
        <v>100</v>
      </c>
      <c r="Q497" s="2">
        <v>1000</v>
      </c>
      <c r="R497" s="32">
        <v>1000</v>
      </c>
      <c r="AC497" s="2">
        <v>488</v>
      </c>
    </row>
    <row r="498" spans="1:29" x14ac:dyDescent="0.15">
      <c r="A498" s="56">
        <v>466</v>
      </c>
      <c r="B498" s="2">
        <v>32</v>
      </c>
      <c r="E498" s="2" t="s">
        <v>525</v>
      </c>
      <c r="F498" s="2">
        <v>1</v>
      </c>
      <c r="I498" s="2">
        <v>1270</v>
      </c>
      <c r="K498" s="2" t="s">
        <v>272</v>
      </c>
      <c r="L498" s="2">
        <v>20</v>
      </c>
      <c r="M498" s="2">
        <v>3</v>
      </c>
      <c r="N498" s="2">
        <v>100</v>
      </c>
      <c r="O498" s="2">
        <v>100</v>
      </c>
      <c r="Q498" s="2">
        <v>1500</v>
      </c>
      <c r="R498" s="32">
        <v>1500</v>
      </c>
      <c r="AC498" s="2">
        <v>489</v>
      </c>
    </row>
    <row r="499" spans="1:29" x14ac:dyDescent="0.15">
      <c r="A499" s="56">
        <v>467</v>
      </c>
      <c r="B499" s="2">
        <v>32</v>
      </c>
      <c r="E499" s="2" t="s">
        <v>526</v>
      </c>
      <c r="F499" s="2">
        <v>1</v>
      </c>
      <c r="I499" s="2">
        <v>1271</v>
      </c>
      <c r="K499" s="2" t="s">
        <v>266</v>
      </c>
      <c r="L499" s="2">
        <v>2</v>
      </c>
      <c r="M499" s="2">
        <v>3</v>
      </c>
      <c r="N499" s="2">
        <v>100</v>
      </c>
      <c r="O499" s="2">
        <v>100</v>
      </c>
      <c r="Q499" s="2">
        <v>1500</v>
      </c>
      <c r="R499" s="32">
        <v>1500</v>
      </c>
      <c r="AC499" s="2">
        <v>490</v>
      </c>
    </row>
    <row r="500" spans="1:29" x14ac:dyDescent="0.15">
      <c r="A500" s="56">
        <v>468</v>
      </c>
      <c r="B500" s="2">
        <v>32</v>
      </c>
      <c r="E500" s="2" t="s">
        <v>527</v>
      </c>
      <c r="F500" s="2">
        <v>1</v>
      </c>
      <c r="I500" s="2">
        <v>1002</v>
      </c>
      <c r="K500" s="2" t="s">
        <v>516</v>
      </c>
      <c r="L500" s="2">
        <v>70</v>
      </c>
      <c r="M500" s="2">
        <v>4</v>
      </c>
      <c r="N500" s="2">
        <v>100</v>
      </c>
      <c r="O500" s="2">
        <v>100</v>
      </c>
      <c r="Q500" s="2">
        <v>60</v>
      </c>
      <c r="R500" s="32">
        <v>60</v>
      </c>
      <c r="AC500" s="2">
        <v>491</v>
      </c>
    </row>
    <row r="501" spans="1:29" x14ac:dyDescent="0.15">
      <c r="A501" s="56">
        <v>469</v>
      </c>
      <c r="B501" s="2">
        <v>32</v>
      </c>
      <c r="E501" s="2" t="s">
        <v>528</v>
      </c>
      <c r="F501" s="2">
        <v>1</v>
      </c>
      <c r="I501" s="2">
        <v>1270</v>
      </c>
      <c r="K501" s="2" t="s">
        <v>272</v>
      </c>
      <c r="L501" s="2">
        <v>20</v>
      </c>
      <c r="M501" s="2">
        <v>3</v>
      </c>
      <c r="N501" s="2">
        <v>100</v>
      </c>
      <c r="O501" s="2">
        <v>100</v>
      </c>
      <c r="Q501" s="2">
        <v>1500</v>
      </c>
      <c r="R501" s="32">
        <v>1500</v>
      </c>
      <c r="AC501" s="2">
        <v>492</v>
      </c>
    </row>
    <row r="502" spans="1:29" x14ac:dyDescent="0.15">
      <c r="A502" s="56">
        <v>470</v>
      </c>
      <c r="B502" s="2">
        <v>32</v>
      </c>
      <c r="E502" s="2" t="s">
        <v>529</v>
      </c>
      <c r="F502" s="2">
        <v>1</v>
      </c>
      <c r="I502" s="2">
        <v>1271</v>
      </c>
      <c r="K502" s="2" t="s">
        <v>266</v>
      </c>
      <c r="L502" s="2">
        <v>2</v>
      </c>
      <c r="M502" s="2">
        <v>3</v>
      </c>
      <c r="N502" s="2">
        <v>100</v>
      </c>
      <c r="O502" s="2">
        <v>100</v>
      </c>
      <c r="Q502" s="2">
        <v>1500</v>
      </c>
      <c r="R502" s="32">
        <v>1500</v>
      </c>
      <c r="AC502" s="2">
        <v>493</v>
      </c>
    </row>
    <row r="503" spans="1:29" x14ac:dyDescent="0.15">
      <c r="A503" s="56">
        <v>471</v>
      </c>
      <c r="B503" s="2">
        <v>32</v>
      </c>
      <c r="E503" s="2" t="s">
        <v>530</v>
      </c>
      <c r="F503" s="2">
        <v>1</v>
      </c>
      <c r="I503" s="2">
        <v>1002</v>
      </c>
      <c r="K503" s="2" t="s">
        <v>516</v>
      </c>
      <c r="L503" s="2">
        <v>90</v>
      </c>
      <c r="M503" s="2">
        <v>3</v>
      </c>
      <c r="N503" s="2">
        <v>100</v>
      </c>
      <c r="O503" s="2">
        <v>100</v>
      </c>
      <c r="Q503" s="2">
        <v>2000</v>
      </c>
      <c r="R503" s="32">
        <v>2000</v>
      </c>
      <c r="AC503" s="2">
        <v>494</v>
      </c>
    </row>
    <row r="504" spans="1:29" x14ac:dyDescent="0.15">
      <c r="A504" s="56">
        <v>472</v>
      </c>
      <c r="B504" s="2">
        <v>32</v>
      </c>
      <c r="E504" s="2" t="s">
        <v>531</v>
      </c>
      <c r="F504" s="2">
        <v>1</v>
      </c>
      <c r="I504" s="2">
        <v>1037</v>
      </c>
      <c r="K504" s="2" t="s">
        <v>343</v>
      </c>
      <c r="L504" s="2">
        <v>2</v>
      </c>
      <c r="M504" s="2">
        <v>3</v>
      </c>
      <c r="N504" s="2">
        <v>100</v>
      </c>
      <c r="O504" s="2">
        <v>100</v>
      </c>
      <c r="Q504" s="2">
        <v>2000</v>
      </c>
      <c r="R504" s="32">
        <v>2000</v>
      </c>
      <c r="AC504" s="2">
        <v>495</v>
      </c>
    </row>
    <row r="505" spans="1:29" x14ac:dyDescent="0.15">
      <c r="A505" s="56">
        <v>473</v>
      </c>
      <c r="B505" s="2">
        <v>32</v>
      </c>
      <c r="E505" s="2" t="s">
        <v>532</v>
      </c>
      <c r="F505" s="2">
        <v>1</v>
      </c>
      <c r="I505" s="2">
        <v>1042</v>
      </c>
      <c r="K505" s="2" t="s">
        <v>344</v>
      </c>
      <c r="L505" s="2">
        <v>2</v>
      </c>
      <c r="M505" s="2">
        <v>3</v>
      </c>
      <c r="N505" s="2">
        <v>100</v>
      </c>
      <c r="O505" s="2">
        <v>100</v>
      </c>
      <c r="Q505" s="2">
        <v>2000</v>
      </c>
      <c r="R505" s="32">
        <v>2000</v>
      </c>
      <c r="AC505" s="2">
        <v>496</v>
      </c>
    </row>
    <row r="506" spans="1:29" x14ac:dyDescent="0.15">
      <c r="A506" s="56">
        <v>474</v>
      </c>
      <c r="B506" s="2">
        <v>32</v>
      </c>
      <c r="E506" s="2" t="s">
        <v>533</v>
      </c>
      <c r="F506" s="2">
        <v>1</v>
      </c>
      <c r="I506" s="2">
        <v>1047</v>
      </c>
      <c r="K506" s="2" t="s">
        <v>345</v>
      </c>
      <c r="L506" s="2">
        <v>2</v>
      </c>
      <c r="M506" s="2">
        <v>3</v>
      </c>
      <c r="N506" s="2">
        <v>100</v>
      </c>
      <c r="O506" s="2">
        <v>100</v>
      </c>
      <c r="Q506" s="2">
        <v>2000</v>
      </c>
      <c r="R506" s="32">
        <v>2000</v>
      </c>
      <c r="AC506" s="2">
        <v>497</v>
      </c>
    </row>
    <row r="507" spans="1:29" x14ac:dyDescent="0.15">
      <c r="A507" s="56">
        <v>475</v>
      </c>
      <c r="B507" s="2">
        <v>32</v>
      </c>
      <c r="E507" s="2" t="s">
        <v>534</v>
      </c>
      <c r="F507" s="2">
        <v>1</v>
      </c>
      <c r="I507" s="2">
        <v>1002</v>
      </c>
      <c r="K507" s="2" t="s">
        <v>516</v>
      </c>
      <c r="L507" s="2">
        <v>120</v>
      </c>
      <c r="M507" s="2">
        <v>4</v>
      </c>
      <c r="N507" s="2">
        <v>100</v>
      </c>
      <c r="O507" s="2">
        <v>100</v>
      </c>
      <c r="Q507" s="2">
        <v>100</v>
      </c>
      <c r="R507" s="32">
        <v>100</v>
      </c>
      <c r="AC507" s="2">
        <v>498</v>
      </c>
    </row>
    <row r="508" spans="1:29" x14ac:dyDescent="0.15">
      <c r="A508" s="56">
        <v>476</v>
      </c>
      <c r="B508" s="2">
        <v>32</v>
      </c>
      <c r="E508" s="2" t="s">
        <v>535</v>
      </c>
      <c r="F508" s="2">
        <v>1</v>
      </c>
      <c r="I508" s="2">
        <v>1052</v>
      </c>
      <c r="K508" s="2" t="s">
        <v>346</v>
      </c>
      <c r="L508" s="2">
        <v>2</v>
      </c>
      <c r="M508" s="2">
        <v>3</v>
      </c>
      <c r="N508" s="2">
        <v>100</v>
      </c>
      <c r="O508" s="2">
        <v>100</v>
      </c>
      <c r="Q508" s="2">
        <v>2000</v>
      </c>
      <c r="R508" s="32">
        <v>2000</v>
      </c>
      <c r="AC508" s="2">
        <v>499</v>
      </c>
    </row>
    <row r="509" spans="1:29" x14ac:dyDescent="0.15">
      <c r="A509" s="56">
        <v>477</v>
      </c>
      <c r="B509" s="2">
        <v>32</v>
      </c>
      <c r="E509" s="2" t="s">
        <v>536</v>
      </c>
      <c r="F509" s="2">
        <v>1</v>
      </c>
      <c r="I509" s="2">
        <v>1002</v>
      </c>
      <c r="K509" s="2" t="s">
        <v>516</v>
      </c>
      <c r="L509" s="2">
        <v>150</v>
      </c>
      <c r="M509" s="2">
        <v>3</v>
      </c>
      <c r="N509" s="2">
        <v>100</v>
      </c>
      <c r="O509" s="2">
        <v>100</v>
      </c>
      <c r="Q509" s="2">
        <v>2400</v>
      </c>
      <c r="R509" s="32">
        <v>2400</v>
      </c>
      <c r="AC509" s="2">
        <v>500</v>
      </c>
    </row>
    <row r="510" spans="1:29" x14ac:dyDescent="0.15">
      <c r="A510" s="56">
        <v>478</v>
      </c>
      <c r="B510" s="2">
        <v>32</v>
      </c>
      <c r="E510" s="2" t="s">
        <v>537</v>
      </c>
      <c r="F510" s="2">
        <v>1</v>
      </c>
      <c r="I510" s="2">
        <v>1270</v>
      </c>
      <c r="K510" s="2" t="s">
        <v>272</v>
      </c>
      <c r="L510" s="2">
        <v>20</v>
      </c>
      <c r="M510" s="2">
        <v>3</v>
      </c>
      <c r="N510" s="2">
        <v>100</v>
      </c>
      <c r="O510" s="2">
        <v>100</v>
      </c>
      <c r="Q510" s="2">
        <v>1500</v>
      </c>
      <c r="R510" s="32">
        <v>1500</v>
      </c>
      <c r="AC510" s="2">
        <v>501</v>
      </c>
    </row>
    <row r="511" spans="1:29" x14ac:dyDescent="0.15">
      <c r="A511" s="56">
        <v>479</v>
      </c>
      <c r="B511" s="2">
        <v>32</v>
      </c>
      <c r="E511" s="2" t="s">
        <v>538</v>
      </c>
      <c r="F511" s="2">
        <v>1</v>
      </c>
      <c r="I511" s="2">
        <v>1271</v>
      </c>
      <c r="K511" s="2" t="s">
        <v>266</v>
      </c>
      <c r="L511" s="2">
        <v>2</v>
      </c>
      <c r="M511" s="2">
        <v>3</v>
      </c>
      <c r="N511" s="2">
        <v>100</v>
      </c>
      <c r="O511" s="2">
        <v>100</v>
      </c>
      <c r="Q511" s="2">
        <v>1500</v>
      </c>
      <c r="R511" s="32">
        <v>1500</v>
      </c>
      <c r="AC511" s="2">
        <v>502</v>
      </c>
    </row>
    <row r="512" spans="1:29" x14ac:dyDescent="0.15">
      <c r="A512" s="56">
        <v>480</v>
      </c>
      <c r="B512" s="2">
        <v>32</v>
      </c>
      <c r="E512" s="2" t="s">
        <v>539</v>
      </c>
      <c r="F512" s="2">
        <v>1</v>
      </c>
      <c r="I512" s="2">
        <v>1270</v>
      </c>
      <c r="K512" s="2" t="s">
        <v>272</v>
      </c>
      <c r="L512" s="2">
        <v>20</v>
      </c>
      <c r="M512" s="2">
        <v>3</v>
      </c>
      <c r="N512" s="2">
        <v>100</v>
      </c>
      <c r="O512" s="2">
        <v>100</v>
      </c>
      <c r="Q512" s="2">
        <v>1500</v>
      </c>
      <c r="R512" s="32">
        <v>1500</v>
      </c>
      <c r="AC512" s="2">
        <v>503</v>
      </c>
    </row>
    <row r="513" spans="1:29" x14ac:dyDescent="0.15">
      <c r="A513" s="56">
        <v>481</v>
      </c>
      <c r="B513" s="2">
        <v>32</v>
      </c>
      <c r="E513" s="2" t="s">
        <v>540</v>
      </c>
      <c r="F513" s="2">
        <v>1</v>
      </c>
      <c r="I513" s="2">
        <v>1002</v>
      </c>
      <c r="K513" s="2" t="s">
        <v>516</v>
      </c>
      <c r="L513" s="2">
        <v>200</v>
      </c>
      <c r="M513" s="2">
        <v>4</v>
      </c>
      <c r="N513" s="2">
        <v>100</v>
      </c>
      <c r="O513" s="2">
        <v>100</v>
      </c>
      <c r="Q513" s="2">
        <v>160</v>
      </c>
      <c r="R513" s="32">
        <v>160</v>
      </c>
      <c r="AC513" s="2">
        <v>504</v>
      </c>
    </row>
    <row r="514" spans="1:29" x14ac:dyDescent="0.15">
      <c r="A514" s="56">
        <v>482</v>
      </c>
      <c r="B514" s="2">
        <v>32</v>
      </c>
      <c r="E514" s="2" t="s">
        <v>541</v>
      </c>
      <c r="F514" s="2">
        <v>1</v>
      </c>
      <c r="I514" s="2">
        <v>1270</v>
      </c>
      <c r="K514" s="2" t="s">
        <v>272</v>
      </c>
      <c r="L514" s="2">
        <v>20</v>
      </c>
      <c r="M514" s="2">
        <v>3</v>
      </c>
      <c r="N514" s="2">
        <v>100</v>
      </c>
      <c r="O514" s="2">
        <v>100</v>
      </c>
      <c r="Q514" s="2">
        <v>1500</v>
      </c>
      <c r="R514" s="32">
        <v>1500</v>
      </c>
      <c r="AC514" s="2">
        <v>505</v>
      </c>
    </row>
    <row r="515" spans="1:29" x14ac:dyDescent="0.15">
      <c r="A515" s="56">
        <v>483</v>
      </c>
      <c r="B515" s="2">
        <v>32</v>
      </c>
      <c r="E515" s="2" t="s">
        <v>542</v>
      </c>
      <c r="F515" s="2">
        <v>1</v>
      </c>
      <c r="I515" s="2">
        <v>1002</v>
      </c>
      <c r="K515" s="2" t="s">
        <v>516</v>
      </c>
      <c r="L515" s="2">
        <v>250</v>
      </c>
      <c r="M515" s="2">
        <v>3</v>
      </c>
      <c r="N515" s="2">
        <v>100</v>
      </c>
      <c r="O515" s="2">
        <v>100</v>
      </c>
      <c r="Q515" s="2">
        <v>3000</v>
      </c>
      <c r="R515" s="32">
        <v>3000</v>
      </c>
      <c r="AC515" s="2">
        <v>506</v>
      </c>
    </row>
    <row r="516" spans="1:29" x14ac:dyDescent="0.15">
      <c r="A516" s="56">
        <v>484</v>
      </c>
      <c r="B516" s="2">
        <v>32</v>
      </c>
      <c r="E516" s="2" t="s">
        <v>543</v>
      </c>
      <c r="F516" s="2">
        <v>1</v>
      </c>
      <c r="I516" s="2">
        <v>1037</v>
      </c>
      <c r="K516" s="2" t="s">
        <v>343</v>
      </c>
      <c r="L516" s="2">
        <v>2</v>
      </c>
      <c r="M516" s="2">
        <v>3</v>
      </c>
      <c r="N516" s="2">
        <v>100</v>
      </c>
      <c r="O516" s="2">
        <v>100</v>
      </c>
      <c r="Q516" s="2">
        <v>2000</v>
      </c>
      <c r="R516" s="32">
        <v>2000</v>
      </c>
      <c r="AC516" s="2">
        <v>507</v>
      </c>
    </row>
    <row r="517" spans="1:29" x14ac:dyDescent="0.15">
      <c r="A517" s="56">
        <v>485</v>
      </c>
      <c r="B517" s="2">
        <v>32</v>
      </c>
      <c r="E517" s="2" t="s">
        <v>544</v>
      </c>
      <c r="F517" s="2">
        <v>1</v>
      </c>
      <c r="I517" s="2">
        <v>1042</v>
      </c>
      <c r="K517" s="2" t="s">
        <v>344</v>
      </c>
      <c r="L517" s="2">
        <v>2</v>
      </c>
      <c r="M517" s="2">
        <v>3</v>
      </c>
      <c r="N517" s="2">
        <v>100</v>
      </c>
      <c r="O517" s="2">
        <v>100</v>
      </c>
      <c r="Q517" s="2">
        <v>2000</v>
      </c>
      <c r="R517" s="32">
        <v>2000</v>
      </c>
      <c r="AC517" s="2">
        <v>508</v>
      </c>
    </row>
    <row r="518" spans="1:29" x14ac:dyDescent="0.15">
      <c r="A518" s="56">
        <v>486</v>
      </c>
      <c r="B518" s="2">
        <v>32</v>
      </c>
      <c r="E518" s="2" t="s">
        <v>545</v>
      </c>
      <c r="F518" s="2">
        <v>1</v>
      </c>
      <c r="I518" s="2">
        <v>1047</v>
      </c>
      <c r="K518" s="2" t="s">
        <v>345</v>
      </c>
      <c r="L518" s="2">
        <v>2</v>
      </c>
      <c r="M518" s="2">
        <v>3</v>
      </c>
      <c r="N518" s="2">
        <v>100</v>
      </c>
      <c r="O518" s="2">
        <v>100</v>
      </c>
      <c r="Q518" s="2">
        <v>2000</v>
      </c>
      <c r="R518" s="32">
        <v>2000</v>
      </c>
      <c r="AC518" s="2">
        <v>509</v>
      </c>
    </row>
    <row r="519" spans="1:29" x14ac:dyDescent="0.15">
      <c r="A519" s="56">
        <v>487</v>
      </c>
      <c r="B519" s="2">
        <v>32</v>
      </c>
      <c r="E519" s="2" t="s">
        <v>546</v>
      </c>
      <c r="F519" s="2">
        <v>1</v>
      </c>
      <c r="I519" s="2">
        <v>1052</v>
      </c>
      <c r="K519" s="2" t="s">
        <v>346</v>
      </c>
      <c r="L519" s="2">
        <v>2</v>
      </c>
      <c r="M519" s="2">
        <v>3</v>
      </c>
      <c r="N519" s="2">
        <v>100</v>
      </c>
      <c r="O519" s="2">
        <v>100</v>
      </c>
      <c r="Q519" s="2">
        <v>2000</v>
      </c>
      <c r="R519" s="32">
        <v>2000</v>
      </c>
      <c r="AC519" s="2">
        <v>510</v>
      </c>
    </row>
    <row r="520" spans="1:29" x14ac:dyDescent="0.15">
      <c r="A520" s="56">
        <v>488</v>
      </c>
      <c r="B520" s="2">
        <v>33</v>
      </c>
      <c r="E520" s="2" t="s">
        <v>547</v>
      </c>
      <c r="F520" s="2">
        <v>1</v>
      </c>
      <c r="I520" s="2">
        <v>1093</v>
      </c>
      <c r="K520" s="2" t="s">
        <v>225</v>
      </c>
      <c r="L520" s="2">
        <v>20</v>
      </c>
      <c r="M520" s="2">
        <v>3</v>
      </c>
      <c r="N520" s="2">
        <v>100</v>
      </c>
      <c r="O520" s="2">
        <v>100</v>
      </c>
      <c r="Q520" s="2">
        <v>1360</v>
      </c>
      <c r="R520" s="32">
        <v>1360</v>
      </c>
      <c r="AC520" s="2">
        <v>511</v>
      </c>
    </row>
    <row r="521" spans="1:29" x14ac:dyDescent="0.15">
      <c r="A521" s="56">
        <v>489</v>
      </c>
      <c r="B521" s="2">
        <v>33</v>
      </c>
      <c r="E521" s="2" t="s">
        <v>548</v>
      </c>
      <c r="F521" s="2">
        <v>1</v>
      </c>
      <c r="I521" s="2">
        <v>1048</v>
      </c>
      <c r="K521" s="2" t="s">
        <v>226</v>
      </c>
      <c r="L521" s="2">
        <v>20</v>
      </c>
      <c r="M521" s="2">
        <v>3</v>
      </c>
      <c r="N521" s="2">
        <v>100</v>
      </c>
      <c r="O521" s="2">
        <v>100</v>
      </c>
      <c r="Q521" s="2">
        <v>1360</v>
      </c>
      <c r="R521" s="32">
        <v>1360</v>
      </c>
      <c r="AC521" s="2">
        <v>512</v>
      </c>
    </row>
    <row r="522" spans="1:29" x14ac:dyDescent="0.15">
      <c r="A522" s="56">
        <v>490</v>
      </c>
      <c r="B522" s="2">
        <v>33</v>
      </c>
      <c r="E522" s="2" t="s">
        <v>549</v>
      </c>
      <c r="F522" s="2">
        <v>1</v>
      </c>
      <c r="I522" s="2">
        <v>1048</v>
      </c>
      <c r="K522" s="2" t="s">
        <v>226</v>
      </c>
      <c r="L522" s="2">
        <v>20</v>
      </c>
      <c r="M522" s="2">
        <v>4</v>
      </c>
      <c r="N522" s="2">
        <v>100</v>
      </c>
      <c r="O522" s="2">
        <v>100</v>
      </c>
      <c r="Q522" s="2">
        <v>28</v>
      </c>
      <c r="R522" s="32">
        <v>28</v>
      </c>
      <c r="AC522" s="2">
        <v>513</v>
      </c>
    </row>
    <row r="523" spans="1:29" x14ac:dyDescent="0.15">
      <c r="A523" s="56">
        <v>491</v>
      </c>
      <c r="B523" s="2">
        <v>33</v>
      </c>
      <c r="E523" s="2" t="s">
        <v>550</v>
      </c>
      <c r="F523" s="2">
        <v>1</v>
      </c>
      <c r="I523" s="2">
        <v>1265</v>
      </c>
      <c r="K523" s="2" t="s">
        <v>297</v>
      </c>
      <c r="L523" s="2">
        <v>20</v>
      </c>
      <c r="M523" s="2">
        <v>3</v>
      </c>
      <c r="N523" s="2">
        <v>100</v>
      </c>
      <c r="O523" s="2">
        <v>100</v>
      </c>
      <c r="Q523" s="2">
        <v>1360</v>
      </c>
      <c r="R523" s="32">
        <v>1360</v>
      </c>
      <c r="AC523" s="2">
        <v>514</v>
      </c>
    </row>
    <row r="524" spans="1:29" x14ac:dyDescent="0.15">
      <c r="A524" s="56">
        <v>492</v>
      </c>
      <c r="B524" s="2">
        <v>33</v>
      </c>
      <c r="E524" s="2" t="s">
        <v>551</v>
      </c>
      <c r="F524" s="2">
        <v>1</v>
      </c>
      <c r="I524" s="2">
        <v>1038</v>
      </c>
      <c r="K524" s="2" t="s">
        <v>227</v>
      </c>
      <c r="L524" s="2">
        <v>20</v>
      </c>
      <c r="M524" s="2">
        <v>3</v>
      </c>
      <c r="N524" s="2">
        <v>100</v>
      </c>
      <c r="O524" s="2">
        <v>100</v>
      </c>
      <c r="Q524" s="2">
        <v>1360</v>
      </c>
      <c r="R524" s="32">
        <v>1360</v>
      </c>
      <c r="AC524" s="2">
        <v>515</v>
      </c>
    </row>
    <row r="525" spans="1:29" x14ac:dyDescent="0.15">
      <c r="A525" s="56">
        <v>493</v>
      </c>
      <c r="B525" s="2">
        <v>33</v>
      </c>
      <c r="E525" s="2" t="s">
        <v>552</v>
      </c>
      <c r="F525" s="2">
        <v>1</v>
      </c>
      <c r="I525" s="2">
        <v>1043</v>
      </c>
      <c r="K525" s="2" t="s">
        <v>228</v>
      </c>
      <c r="L525" s="2">
        <v>20</v>
      </c>
      <c r="M525" s="2">
        <v>3</v>
      </c>
      <c r="N525" s="2">
        <v>100</v>
      </c>
      <c r="O525" s="2">
        <v>100</v>
      </c>
      <c r="Q525" s="2">
        <v>1360</v>
      </c>
      <c r="R525" s="32">
        <v>1360</v>
      </c>
      <c r="AC525" s="2">
        <v>516</v>
      </c>
    </row>
    <row r="526" spans="1:29" x14ac:dyDescent="0.15">
      <c r="A526" s="56">
        <v>494</v>
      </c>
      <c r="B526" s="2">
        <v>33</v>
      </c>
      <c r="E526" s="2" t="s">
        <v>553</v>
      </c>
      <c r="F526" s="2">
        <v>1</v>
      </c>
      <c r="I526" s="2">
        <v>1038</v>
      </c>
      <c r="K526" s="2" t="s">
        <v>227</v>
      </c>
      <c r="L526" s="2">
        <v>20</v>
      </c>
      <c r="M526" s="2">
        <v>4</v>
      </c>
      <c r="N526" s="2">
        <v>100</v>
      </c>
      <c r="O526" s="2">
        <v>100</v>
      </c>
      <c r="Q526" s="2">
        <v>82</v>
      </c>
      <c r="R526" s="32">
        <v>82</v>
      </c>
      <c r="AC526" s="2">
        <v>517</v>
      </c>
    </row>
    <row r="527" spans="1:29" x14ac:dyDescent="0.15">
      <c r="A527" s="56">
        <v>495</v>
      </c>
      <c r="B527" s="2">
        <v>33</v>
      </c>
      <c r="E527" s="2" t="s">
        <v>554</v>
      </c>
      <c r="F527" s="2">
        <v>1</v>
      </c>
      <c r="I527" s="2">
        <v>1033</v>
      </c>
      <c r="K527" s="2" t="s">
        <v>229</v>
      </c>
      <c r="L527" s="2">
        <v>20</v>
      </c>
      <c r="M527" s="2">
        <v>3</v>
      </c>
      <c r="N527" s="2">
        <v>100</v>
      </c>
      <c r="O527" s="2">
        <v>100</v>
      </c>
      <c r="Q527" s="2">
        <v>1360</v>
      </c>
      <c r="R527" s="32">
        <v>1360</v>
      </c>
      <c r="AC527" s="2">
        <v>518</v>
      </c>
    </row>
    <row r="528" spans="1:29" x14ac:dyDescent="0.15">
      <c r="A528" s="56">
        <v>496</v>
      </c>
      <c r="B528" s="2">
        <v>33</v>
      </c>
      <c r="E528" s="2" t="s">
        <v>555</v>
      </c>
      <c r="F528" s="2">
        <v>1</v>
      </c>
      <c r="I528" s="2">
        <v>4121</v>
      </c>
      <c r="K528" s="2" t="s">
        <v>556</v>
      </c>
      <c r="L528" s="2">
        <v>1</v>
      </c>
      <c r="M528" s="2">
        <v>3</v>
      </c>
      <c r="N528" s="2">
        <v>100</v>
      </c>
      <c r="O528" s="2">
        <v>100</v>
      </c>
      <c r="Q528" s="2">
        <v>2200</v>
      </c>
      <c r="R528" s="32">
        <v>2200</v>
      </c>
      <c r="AC528" s="2">
        <v>519</v>
      </c>
    </row>
    <row r="529" spans="1:29" x14ac:dyDescent="0.15">
      <c r="A529" s="56">
        <v>497</v>
      </c>
      <c r="B529" s="2">
        <v>33</v>
      </c>
      <c r="E529" s="2" t="s">
        <v>557</v>
      </c>
      <c r="F529" s="2">
        <v>1</v>
      </c>
      <c r="I529" s="2">
        <v>1266</v>
      </c>
      <c r="K529" s="2" t="s">
        <v>298</v>
      </c>
      <c r="L529" s="2">
        <v>20</v>
      </c>
      <c r="M529" s="2">
        <v>3</v>
      </c>
      <c r="N529" s="2">
        <v>100</v>
      </c>
      <c r="O529" s="2">
        <v>100</v>
      </c>
      <c r="Q529" s="2">
        <v>1360</v>
      </c>
      <c r="R529" s="32">
        <v>1360</v>
      </c>
      <c r="AC529" s="2">
        <v>520</v>
      </c>
    </row>
    <row r="530" spans="1:29" x14ac:dyDescent="0.15">
      <c r="A530" s="56">
        <v>498</v>
      </c>
      <c r="B530" s="2">
        <v>33</v>
      </c>
      <c r="E530" s="2" t="s">
        <v>558</v>
      </c>
      <c r="F530" s="2">
        <v>1</v>
      </c>
      <c r="I530" s="2">
        <v>1267</v>
      </c>
      <c r="K530" s="2" t="s">
        <v>232</v>
      </c>
      <c r="L530" s="2">
        <v>20</v>
      </c>
      <c r="M530" s="2">
        <v>3</v>
      </c>
      <c r="N530" s="2">
        <v>100</v>
      </c>
      <c r="O530" s="2">
        <v>100</v>
      </c>
      <c r="Q530" s="2">
        <v>1360</v>
      </c>
      <c r="R530" s="32">
        <v>1360</v>
      </c>
      <c r="AC530" s="2">
        <v>521</v>
      </c>
    </row>
    <row r="531" spans="1:29" x14ac:dyDescent="0.15">
      <c r="A531" s="56">
        <v>499</v>
      </c>
      <c r="B531" s="2">
        <v>33</v>
      </c>
      <c r="E531" s="2" t="s">
        <v>559</v>
      </c>
      <c r="F531" s="2">
        <v>1</v>
      </c>
      <c r="I531" s="2">
        <v>1043</v>
      </c>
      <c r="K531" s="2" t="s">
        <v>228</v>
      </c>
      <c r="L531" s="2">
        <v>20</v>
      </c>
      <c r="M531" s="2">
        <v>4</v>
      </c>
      <c r="N531" s="2">
        <v>100</v>
      </c>
      <c r="O531" s="2">
        <v>100</v>
      </c>
      <c r="Q531" s="2">
        <v>82</v>
      </c>
      <c r="R531" s="32">
        <v>82</v>
      </c>
      <c r="AC531" s="2">
        <v>522</v>
      </c>
    </row>
    <row r="532" spans="1:29" x14ac:dyDescent="0.15">
      <c r="A532" s="56">
        <v>500</v>
      </c>
      <c r="B532" s="2">
        <v>33</v>
      </c>
      <c r="E532" s="2" t="s">
        <v>560</v>
      </c>
      <c r="F532" s="2">
        <v>1</v>
      </c>
      <c r="I532" s="2">
        <v>1268</v>
      </c>
      <c r="K532" s="2" t="s">
        <v>233</v>
      </c>
      <c r="L532" s="2">
        <v>25</v>
      </c>
      <c r="M532" s="2">
        <v>3</v>
      </c>
      <c r="N532" s="2">
        <v>100</v>
      </c>
      <c r="O532" s="2">
        <v>100</v>
      </c>
      <c r="Q532" s="2">
        <v>1760</v>
      </c>
      <c r="R532" s="32">
        <v>1760</v>
      </c>
      <c r="AC532" s="2">
        <v>523</v>
      </c>
    </row>
    <row r="533" spans="1:29" x14ac:dyDescent="0.15">
      <c r="A533" s="56">
        <v>501</v>
      </c>
      <c r="B533" s="2">
        <v>33</v>
      </c>
      <c r="E533" s="2" t="s">
        <v>561</v>
      </c>
      <c r="F533" s="2">
        <v>1</v>
      </c>
      <c r="I533" s="2">
        <v>1269</v>
      </c>
      <c r="K533" s="2" t="s">
        <v>234</v>
      </c>
      <c r="L533" s="2">
        <v>25</v>
      </c>
      <c r="M533" s="2">
        <v>3</v>
      </c>
      <c r="N533" s="2">
        <v>100</v>
      </c>
      <c r="O533" s="2">
        <v>100</v>
      </c>
      <c r="Q533" s="2">
        <v>1760</v>
      </c>
      <c r="R533" s="32">
        <v>1760</v>
      </c>
      <c r="AC533" s="2">
        <v>524</v>
      </c>
    </row>
    <row r="534" spans="1:29" x14ac:dyDescent="0.15">
      <c r="A534" s="56">
        <v>502</v>
      </c>
      <c r="B534" s="2">
        <v>33</v>
      </c>
      <c r="E534" s="2" t="s">
        <v>562</v>
      </c>
      <c r="F534" s="2">
        <v>1</v>
      </c>
      <c r="I534" s="2">
        <v>1093</v>
      </c>
      <c r="K534" s="2" t="s">
        <v>225</v>
      </c>
      <c r="L534" s="2">
        <v>25</v>
      </c>
      <c r="M534" s="2">
        <v>3</v>
      </c>
      <c r="N534" s="2">
        <v>100</v>
      </c>
      <c r="O534" s="2">
        <v>100</v>
      </c>
      <c r="Q534" s="2">
        <v>1760</v>
      </c>
      <c r="R534" s="32">
        <v>1760</v>
      </c>
      <c r="AC534" s="2">
        <v>525</v>
      </c>
    </row>
    <row r="535" spans="1:29" x14ac:dyDescent="0.15">
      <c r="A535" s="56">
        <v>503</v>
      </c>
      <c r="B535" s="2">
        <v>33</v>
      </c>
      <c r="E535" s="2" t="s">
        <v>563</v>
      </c>
      <c r="F535" s="2">
        <v>1</v>
      </c>
      <c r="I535" s="2">
        <v>1033</v>
      </c>
      <c r="K535" s="2" t="s">
        <v>229</v>
      </c>
      <c r="L535" s="2">
        <v>25</v>
      </c>
      <c r="M535" s="2">
        <v>4</v>
      </c>
      <c r="N535" s="2">
        <v>100</v>
      </c>
      <c r="O535" s="2">
        <v>100</v>
      </c>
      <c r="Q535" s="2">
        <v>82</v>
      </c>
      <c r="R535" s="32">
        <v>82</v>
      </c>
      <c r="AC535" s="2">
        <v>526</v>
      </c>
    </row>
    <row r="536" spans="1:29" x14ac:dyDescent="0.15">
      <c r="A536" s="56">
        <v>504</v>
      </c>
      <c r="B536" s="2">
        <v>33</v>
      </c>
      <c r="E536" s="2" t="s">
        <v>564</v>
      </c>
      <c r="F536" s="2">
        <v>1</v>
      </c>
      <c r="I536" s="2">
        <v>1048</v>
      </c>
      <c r="K536" s="2" t="s">
        <v>226</v>
      </c>
      <c r="L536" s="2">
        <v>25</v>
      </c>
      <c r="M536" s="2">
        <v>3</v>
      </c>
      <c r="N536" s="2">
        <v>100</v>
      </c>
      <c r="O536" s="2">
        <v>100</v>
      </c>
      <c r="Q536" s="2">
        <v>1760</v>
      </c>
      <c r="R536" s="32">
        <v>1760</v>
      </c>
      <c r="AC536" s="2">
        <v>527</v>
      </c>
    </row>
    <row r="537" spans="1:29" x14ac:dyDescent="0.15">
      <c r="A537" s="56">
        <v>505</v>
      </c>
      <c r="B537" s="2">
        <v>33</v>
      </c>
      <c r="E537" s="2" t="s">
        <v>565</v>
      </c>
      <c r="F537" s="2">
        <v>1</v>
      </c>
      <c r="I537" s="2">
        <v>1265</v>
      </c>
      <c r="K537" s="2" t="s">
        <v>297</v>
      </c>
      <c r="L537" s="2">
        <v>25</v>
      </c>
      <c r="M537" s="2">
        <v>3</v>
      </c>
      <c r="N537" s="2">
        <v>100</v>
      </c>
      <c r="O537" s="2">
        <v>100</v>
      </c>
      <c r="Q537" s="2">
        <v>1760</v>
      </c>
      <c r="R537" s="32">
        <v>1760</v>
      </c>
      <c r="AC537" s="2">
        <v>528</v>
      </c>
    </row>
    <row r="538" spans="1:29" x14ac:dyDescent="0.15">
      <c r="A538" s="56">
        <v>506</v>
      </c>
      <c r="B538" s="2">
        <v>33</v>
      </c>
      <c r="E538" s="2" t="s">
        <v>566</v>
      </c>
      <c r="F538" s="2">
        <v>1</v>
      </c>
      <c r="I538" s="2">
        <v>1266</v>
      </c>
      <c r="K538" s="2" t="s">
        <v>298</v>
      </c>
      <c r="L538" s="2">
        <v>25</v>
      </c>
      <c r="M538" s="2">
        <v>4</v>
      </c>
      <c r="N538" s="2">
        <v>100</v>
      </c>
      <c r="O538" s="2">
        <v>100</v>
      </c>
      <c r="Q538" s="2">
        <v>82</v>
      </c>
      <c r="R538" s="32">
        <v>82</v>
      </c>
      <c r="AC538" s="2">
        <v>529</v>
      </c>
    </row>
    <row r="539" spans="1:29" x14ac:dyDescent="0.15">
      <c r="A539" s="56">
        <v>507</v>
      </c>
      <c r="B539" s="2">
        <v>33</v>
      </c>
      <c r="E539" s="2" t="s">
        <v>567</v>
      </c>
      <c r="F539" s="2">
        <v>1</v>
      </c>
      <c r="I539" s="2">
        <v>1038</v>
      </c>
      <c r="K539" s="2" t="s">
        <v>227</v>
      </c>
      <c r="L539" s="2">
        <v>25</v>
      </c>
      <c r="M539" s="2">
        <v>3</v>
      </c>
      <c r="N539" s="2">
        <v>100</v>
      </c>
      <c r="O539" s="2">
        <v>100</v>
      </c>
      <c r="Q539" s="2">
        <v>1760</v>
      </c>
      <c r="R539" s="32">
        <v>1760</v>
      </c>
      <c r="AC539" s="2">
        <v>530</v>
      </c>
    </row>
    <row r="540" spans="1:29" x14ac:dyDescent="0.15">
      <c r="A540" s="56">
        <v>508</v>
      </c>
      <c r="B540" s="2">
        <v>33</v>
      </c>
      <c r="E540" s="2" t="s">
        <v>568</v>
      </c>
      <c r="F540" s="2">
        <v>1</v>
      </c>
      <c r="I540" s="2">
        <v>1267</v>
      </c>
      <c r="K540" s="2" t="s">
        <v>232</v>
      </c>
      <c r="L540" s="2">
        <v>25</v>
      </c>
      <c r="M540" s="2">
        <v>4</v>
      </c>
      <c r="N540" s="2">
        <v>100</v>
      </c>
      <c r="O540" s="2">
        <v>100</v>
      </c>
      <c r="Q540" s="2">
        <v>82</v>
      </c>
      <c r="R540" s="32">
        <v>82</v>
      </c>
      <c r="AC540" s="2">
        <v>531</v>
      </c>
    </row>
    <row r="541" spans="1:29" x14ac:dyDescent="0.15">
      <c r="A541" s="56">
        <v>509</v>
      </c>
      <c r="B541" s="2">
        <v>33</v>
      </c>
      <c r="E541" s="2" t="s">
        <v>569</v>
      </c>
      <c r="F541" s="2">
        <v>1</v>
      </c>
      <c r="I541" s="2">
        <v>1043</v>
      </c>
      <c r="K541" s="2" t="s">
        <v>228</v>
      </c>
      <c r="L541" s="2">
        <v>30</v>
      </c>
      <c r="M541" s="2">
        <v>3</v>
      </c>
      <c r="N541" s="2">
        <v>100</v>
      </c>
      <c r="O541" s="2">
        <v>100</v>
      </c>
      <c r="Q541" s="2">
        <v>2160</v>
      </c>
      <c r="R541" s="32">
        <v>2160</v>
      </c>
      <c r="AC541" s="2">
        <v>532</v>
      </c>
    </row>
    <row r="542" spans="1:29" x14ac:dyDescent="0.15">
      <c r="A542" s="56">
        <v>510</v>
      </c>
      <c r="B542" s="2">
        <v>33</v>
      </c>
      <c r="E542" s="2" t="s">
        <v>570</v>
      </c>
      <c r="F542" s="2">
        <v>1</v>
      </c>
      <c r="I542" s="2">
        <v>1048</v>
      </c>
      <c r="K542" s="2" t="s">
        <v>226</v>
      </c>
      <c r="L542" s="2">
        <v>30</v>
      </c>
      <c r="M542" s="2">
        <v>3</v>
      </c>
      <c r="N542" s="2">
        <v>100</v>
      </c>
      <c r="O542" s="2">
        <v>100</v>
      </c>
      <c r="Q542" s="2">
        <v>2160</v>
      </c>
      <c r="R542" s="32">
        <v>2160</v>
      </c>
      <c r="AC542" s="2">
        <v>533</v>
      </c>
    </row>
    <row r="543" spans="1:29" x14ac:dyDescent="0.15">
      <c r="A543" s="56">
        <v>511</v>
      </c>
      <c r="B543" s="2">
        <v>33</v>
      </c>
      <c r="E543" s="2" t="s">
        <v>571</v>
      </c>
      <c r="F543" s="2">
        <v>1</v>
      </c>
      <c r="I543" s="2">
        <v>1268</v>
      </c>
      <c r="K543" s="2" t="s">
        <v>233</v>
      </c>
      <c r="L543" s="2">
        <v>30</v>
      </c>
      <c r="M543" s="2">
        <v>4</v>
      </c>
      <c r="N543" s="2">
        <v>100</v>
      </c>
      <c r="O543" s="2">
        <v>100</v>
      </c>
      <c r="Q543" s="2">
        <v>82</v>
      </c>
      <c r="R543" s="32">
        <v>82</v>
      </c>
      <c r="AC543" s="2">
        <v>534</v>
      </c>
    </row>
    <row r="544" spans="1:29" x14ac:dyDescent="0.15">
      <c r="A544" s="56">
        <v>512</v>
      </c>
      <c r="B544" s="2">
        <v>33</v>
      </c>
      <c r="E544" s="2" t="s">
        <v>572</v>
      </c>
      <c r="F544" s="2">
        <v>1</v>
      </c>
      <c r="I544" s="2">
        <v>1269</v>
      </c>
      <c r="K544" s="2" t="s">
        <v>234</v>
      </c>
      <c r="L544" s="2">
        <v>30</v>
      </c>
      <c r="M544" s="2">
        <v>3</v>
      </c>
      <c r="N544" s="2">
        <v>100</v>
      </c>
      <c r="O544" s="2">
        <v>100</v>
      </c>
      <c r="Q544" s="2">
        <v>2160</v>
      </c>
      <c r="R544" s="32">
        <v>2160</v>
      </c>
      <c r="AC544" s="2">
        <v>535</v>
      </c>
    </row>
    <row r="545" spans="1:29" x14ac:dyDescent="0.15">
      <c r="A545" s="56">
        <v>513</v>
      </c>
      <c r="B545" s="2">
        <v>33</v>
      </c>
      <c r="E545" s="2" t="s">
        <v>573</v>
      </c>
      <c r="F545" s="2">
        <v>1</v>
      </c>
      <c r="I545" s="2">
        <v>1265</v>
      </c>
      <c r="K545" s="2" t="s">
        <v>297</v>
      </c>
      <c r="L545" s="2">
        <v>30</v>
      </c>
      <c r="M545" s="2">
        <v>3</v>
      </c>
      <c r="N545" s="2">
        <v>100</v>
      </c>
      <c r="O545" s="2">
        <v>100</v>
      </c>
      <c r="Q545" s="2">
        <v>2160</v>
      </c>
      <c r="R545" s="32">
        <v>2160</v>
      </c>
      <c r="AC545" s="2">
        <v>536</v>
      </c>
    </row>
    <row r="546" spans="1:29" x14ac:dyDescent="0.15">
      <c r="A546" s="56">
        <v>514</v>
      </c>
      <c r="B546" s="2">
        <v>33</v>
      </c>
      <c r="E546" s="2" t="s">
        <v>574</v>
      </c>
      <c r="F546" s="2">
        <v>1</v>
      </c>
      <c r="I546" s="2">
        <v>1266</v>
      </c>
      <c r="K546" s="2" t="s">
        <v>298</v>
      </c>
      <c r="L546" s="2">
        <v>30</v>
      </c>
      <c r="M546" s="2">
        <v>4</v>
      </c>
      <c r="N546" s="2">
        <v>100</v>
      </c>
      <c r="O546" s="2">
        <v>100</v>
      </c>
      <c r="Q546" s="2">
        <v>82</v>
      </c>
      <c r="R546" s="32">
        <v>82</v>
      </c>
      <c r="AC546" s="2">
        <v>537</v>
      </c>
    </row>
    <row r="547" spans="1:29" x14ac:dyDescent="0.15">
      <c r="A547" s="56">
        <v>515</v>
      </c>
      <c r="B547" s="2">
        <v>33</v>
      </c>
      <c r="E547" s="2" t="s">
        <v>575</v>
      </c>
      <c r="F547" s="2">
        <v>1</v>
      </c>
      <c r="I547" s="2">
        <v>1267</v>
      </c>
      <c r="K547" s="2" t="s">
        <v>232</v>
      </c>
      <c r="L547" s="2">
        <v>30</v>
      </c>
      <c r="M547" s="2">
        <v>3</v>
      </c>
      <c r="N547" s="2">
        <v>100</v>
      </c>
      <c r="O547" s="2">
        <v>100</v>
      </c>
      <c r="Q547" s="2">
        <v>2160</v>
      </c>
      <c r="R547" s="32">
        <v>2160</v>
      </c>
      <c r="AC547" s="2">
        <v>538</v>
      </c>
    </row>
    <row r="548" spans="1:29" x14ac:dyDescent="0.15">
      <c r="A548" s="56">
        <v>516</v>
      </c>
      <c r="B548" s="2">
        <v>33</v>
      </c>
      <c r="E548" s="2" t="s">
        <v>576</v>
      </c>
      <c r="F548" s="2">
        <v>1</v>
      </c>
      <c r="I548" s="2">
        <v>1268</v>
      </c>
      <c r="K548" s="2" t="s">
        <v>233</v>
      </c>
      <c r="L548" s="2">
        <v>30</v>
      </c>
      <c r="M548" s="2">
        <v>3</v>
      </c>
      <c r="N548" s="2">
        <v>100</v>
      </c>
      <c r="O548" s="2">
        <v>100</v>
      </c>
      <c r="Q548" s="2">
        <v>2160</v>
      </c>
      <c r="R548" s="32">
        <v>2160</v>
      </c>
      <c r="AC548" s="2">
        <v>539</v>
      </c>
    </row>
    <row r="549" spans="1:29" x14ac:dyDescent="0.15">
      <c r="A549" s="56">
        <v>517</v>
      </c>
      <c r="B549" s="2">
        <v>33</v>
      </c>
      <c r="E549" s="2" t="s">
        <v>577</v>
      </c>
      <c r="F549" s="2">
        <v>1</v>
      </c>
      <c r="I549" s="2">
        <v>1093</v>
      </c>
      <c r="K549" s="2" t="s">
        <v>225</v>
      </c>
      <c r="L549" s="2">
        <v>30</v>
      </c>
      <c r="M549" s="2">
        <v>3</v>
      </c>
      <c r="N549" s="2">
        <v>100</v>
      </c>
      <c r="O549" s="2">
        <v>100</v>
      </c>
      <c r="Q549" s="2">
        <v>2160</v>
      </c>
      <c r="R549" s="32">
        <v>2160</v>
      </c>
      <c r="AC549" s="2">
        <v>540</v>
      </c>
    </row>
    <row r="550" spans="1:29" x14ac:dyDescent="0.15">
      <c r="A550" s="56">
        <v>518</v>
      </c>
      <c r="B550" s="2">
        <v>33</v>
      </c>
      <c r="E550" s="2" t="s">
        <v>578</v>
      </c>
      <c r="F550" s="2">
        <v>1</v>
      </c>
      <c r="I550" s="2">
        <v>1048</v>
      </c>
      <c r="K550" s="2" t="s">
        <v>226</v>
      </c>
      <c r="L550" s="2">
        <v>30</v>
      </c>
      <c r="M550" s="2">
        <v>3</v>
      </c>
      <c r="N550" s="2">
        <v>100</v>
      </c>
      <c r="O550" s="2">
        <v>100</v>
      </c>
      <c r="Q550" s="2">
        <v>2160</v>
      </c>
      <c r="R550" s="32">
        <v>2160</v>
      </c>
      <c r="AC550" s="2">
        <v>541</v>
      </c>
    </row>
    <row r="551" spans="1:29" x14ac:dyDescent="0.15">
      <c r="A551" s="56">
        <v>519</v>
      </c>
      <c r="B551" s="2">
        <v>33</v>
      </c>
      <c r="E551" s="2" t="s">
        <v>579</v>
      </c>
      <c r="F551" s="2">
        <v>1</v>
      </c>
      <c r="I551" s="2">
        <v>1269</v>
      </c>
      <c r="K551" s="2" t="s">
        <v>234</v>
      </c>
      <c r="L551" s="2">
        <v>30</v>
      </c>
      <c r="M551" s="2">
        <v>3</v>
      </c>
      <c r="N551" s="2">
        <v>100</v>
      </c>
      <c r="O551" s="2">
        <v>100</v>
      </c>
      <c r="Q551" s="2">
        <v>2160</v>
      </c>
      <c r="R551" s="32">
        <v>2160</v>
      </c>
      <c r="AC551" s="2">
        <v>542</v>
      </c>
    </row>
    <row r="552" spans="1:29" x14ac:dyDescent="0.15">
      <c r="A552" s="56">
        <v>520</v>
      </c>
      <c r="B552" s="2">
        <v>33</v>
      </c>
      <c r="E552" s="2" t="s">
        <v>580</v>
      </c>
      <c r="F552" s="2">
        <v>1</v>
      </c>
      <c r="I552" s="2">
        <v>1038</v>
      </c>
      <c r="K552" s="2" t="s">
        <v>227</v>
      </c>
      <c r="L552" s="2">
        <v>30</v>
      </c>
      <c r="M552" s="2">
        <v>3</v>
      </c>
      <c r="N552" s="2">
        <v>100</v>
      </c>
      <c r="O552" s="2">
        <v>100</v>
      </c>
      <c r="Q552" s="2">
        <v>2160</v>
      </c>
      <c r="R552" s="32">
        <v>2160</v>
      </c>
      <c r="AC552" s="2">
        <v>543</v>
      </c>
    </row>
    <row r="553" spans="1:29" x14ac:dyDescent="0.15">
      <c r="A553" s="56">
        <v>521</v>
      </c>
      <c r="B553" s="2">
        <v>33</v>
      </c>
      <c r="E553" s="2" t="s">
        <v>581</v>
      </c>
      <c r="F553" s="2">
        <v>1</v>
      </c>
      <c r="I553" s="2">
        <v>1043</v>
      </c>
      <c r="K553" s="2" t="s">
        <v>228</v>
      </c>
      <c r="L553" s="2">
        <v>50</v>
      </c>
      <c r="M553" s="2">
        <v>3</v>
      </c>
      <c r="N553" s="2">
        <v>100</v>
      </c>
      <c r="O553" s="2">
        <v>100</v>
      </c>
      <c r="Q553" s="2">
        <v>3560</v>
      </c>
      <c r="R553" s="32">
        <v>3560</v>
      </c>
      <c r="AC553" s="2">
        <v>544</v>
      </c>
    </row>
    <row r="554" spans="1:29" x14ac:dyDescent="0.15">
      <c r="A554" s="56">
        <v>522</v>
      </c>
      <c r="B554" s="2">
        <v>33</v>
      </c>
      <c r="E554" s="2" t="s">
        <v>582</v>
      </c>
      <c r="F554" s="2">
        <v>1</v>
      </c>
      <c r="I554" s="2">
        <v>1048</v>
      </c>
      <c r="K554" s="2" t="s">
        <v>226</v>
      </c>
      <c r="L554" s="2">
        <v>50</v>
      </c>
      <c r="M554" s="2">
        <v>3</v>
      </c>
      <c r="N554" s="2">
        <v>100</v>
      </c>
      <c r="O554" s="2">
        <v>100</v>
      </c>
      <c r="Q554" s="2">
        <v>3560</v>
      </c>
      <c r="R554" s="32">
        <v>3560</v>
      </c>
      <c r="AC554" s="2">
        <v>545</v>
      </c>
    </row>
    <row r="555" spans="1:29" x14ac:dyDescent="0.15">
      <c r="A555" s="56">
        <v>523</v>
      </c>
      <c r="B555" s="2">
        <v>33</v>
      </c>
      <c r="E555" s="2" t="s">
        <v>583</v>
      </c>
      <c r="F555" s="2">
        <v>1</v>
      </c>
      <c r="I555" s="2">
        <v>1265</v>
      </c>
      <c r="K555" s="2" t="s">
        <v>297</v>
      </c>
      <c r="L555" s="2">
        <v>50</v>
      </c>
      <c r="M555" s="2">
        <v>3</v>
      </c>
      <c r="N555" s="2">
        <v>100</v>
      </c>
      <c r="O555" s="2">
        <v>100</v>
      </c>
      <c r="Q555" s="2">
        <v>3560</v>
      </c>
      <c r="R555" s="32">
        <v>3560</v>
      </c>
      <c r="AC555" s="2">
        <v>546</v>
      </c>
    </row>
    <row r="556" spans="1:29" x14ac:dyDescent="0.15">
      <c r="A556" s="56">
        <v>524</v>
      </c>
      <c r="B556" s="2">
        <v>33</v>
      </c>
      <c r="E556" s="2" t="s">
        <v>584</v>
      </c>
      <c r="F556" s="2">
        <v>1</v>
      </c>
      <c r="I556" s="2">
        <v>1266</v>
      </c>
      <c r="K556" s="2" t="s">
        <v>298</v>
      </c>
      <c r="L556" s="2">
        <v>50</v>
      </c>
      <c r="M556" s="2">
        <v>3</v>
      </c>
      <c r="N556" s="2">
        <v>100</v>
      </c>
      <c r="O556" s="2">
        <v>100</v>
      </c>
      <c r="Q556" s="2">
        <v>3560</v>
      </c>
      <c r="R556" s="32">
        <v>3560</v>
      </c>
      <c r="AC556" s="2">
        <v>547</v>
      </c>
    </row>
    <row r="557" spans="1:29" x14ac:dyDescent="0.15">
      <c r="A557" s="56">
        <v>525</v>
      </c>
      <c r="B557" s="2">
        <v>33</v>
      </c>
      <c r="E557" s="2" t="s">
        <v>585</v>
      </c>
      <c r="F557" s="2">
        <v>1</v>
      </c>
      <c r="I557" s="2">
        <v>1267</v>
      </c>
      <c r="K557" s="2" t="s">
        <v>232</v>
      </c>
      <c r="L557" s="2">
        <v>50</v>
      </c>
      <c r="M557" s="2">
        <v>3</v>
      </c>
      <c r="N557" s="2">
        <v>100</v>
      </c>
      <c r="O557" s="2">
        <v>100</v>
      </c>
      <c r="Q557" s="2">
        <v>3560</v>
      </c>
      <c r="R557" s="32">
        <v>3560</v>
      </c>
      <c r="AC557" s="2">
        <v>548</v>
      </c>
    </row>
    <row r="558" spans="1:29" x14ac:dyDescent="0.15">
      <c r="A558" s="56">
        <v>526</v>
      </c>
      <c r="B558" s="2">
        <v>33</v>
      </c>
      <c r="E558" s="2" t="s">
        <v>586</v>
      </c>
      <c r="F558" s="2">
        <v>1</v>
      </c>
      <c r="I558" s="2">
        <v>1268</v>
      </c>
      <c r="K558" s="2" t="s">
        <v>233</v>
      </c>
      <c r="L558" s="2">
        <v>50</v>
      </c>
      <c r="M558" s="2">
        <v>3</v>
      </c>
      <c r="N558" s="2">
        <v>100</v>
      </c>
      <c r="O558" s="2">
        <v>100</v>
      </c>
      <c r="Q558" s="2">
        <v>3560</v>
      </c>
      <c r="R558" s="32">
        <v>3560</v>
      </c>
      <c r="AC558" s="2">
        <v>549</v>
      </c>
    </row>
    <row r="559" spans="1:29" x14ac:dyDescent="0.15">
      <c r="A559" s="56">
        <v>527</v>
      </c>
      <c r="B559" s="2">
        <v>33</v>
      </c>
      <c r="E559" s="2" t="s">
        <v>587</v>
      </c>
      <c r="F559" s="2">
        <v>1</v>
      </c>
      <c r="I559" s="2">
        <v>1093</v>
      </c>
      <c r="K559" s="2" t="s">
        <v>225</v>
      </c>
      <c r="L559" s="2">
        <v>50</v>
      </c>
      <c r="M559" s="2">
        <v>3</v>
      </c>
      <c r="N559" s="2">
        <v>100</v>
      </c>
      <c r="O559" s="2">
        <v>100</v>
      </c>
      <c r="Q559" s="2">
        <v>3560</v>
      </c>
      <c r="R559" s="32">
        <v>3560</v>
      </c>
      <c r="AC559" s="2">
        <v>550</v>
      </c>
    </row>
    <row r="560" spans="1:29" x14ac:dyDescent="0.15">
      <c r="A560" s="56">
        <v>528</v>
      </c>
      <c r="B560" s="2">
        <v>33</v>
      </c>
      <c r="E560" s="2" t="s">
        <v>588</v>
      </c>
      <c r="F560" s="2">
        <v>1</v>
      </c>
      <c r="I560" s="2">
        <v>1048</v>
      </c>
      <c r="K560" s="2" t="s">
        <v>226</v>
      </c>
      <c r="L560" s="2">
        <v>50</v>
      </c>
      <c r="M560" s="2">
        <v>3</v>
      </c>
      <c r="N560" s="2">
        <v>100</v>
      </c>
      <c r="O560" s="2">
        <v>100</v>
      </c>
      <c r="Q560" s="2">
        <v>3560</v>
      </c>
      <c r="R560" s="32">
        <v>3560</v>
      </c>
      <c r="AC560" s="2">
        <v>551</v>
      </c>
    </row>
    <row r="561" spans="1:29" x14ac:dyDescent="0.15">
      <c r="A561" s="56">
        <v>529</v>
      </c>
      <c r="B561" s="2">
        <v>33</v>
      </c>
      <c r="E561" s="2" t="s">
        <v>589</v>
      </c>
      <c r="F561" s="2">
        <v>1</v>
      </c>
      <c r="I561" s="2">
        <v>1269</v>
      </c>
      <c r="K561" s="2" t="s">
        <v>234</v>
      </c>
      <c r="L561" s="2">
        <v>50</v>
      </c>
      <c r="M561" s="2">
        <v>3</v>
      </c>
      <c r="N561" s="2">
        <v>100</v>
      </c>
      <c r="O561" s="2">
        <v>100</v>
      </c>
      <c r="Q561" s="2">
        <v>3560</v>
      </c>
      <c r="R561" s="32">
        <v>3560</v>
      </c>
      <c r="AC561" s="2">
        <v>552</v>
      </c>
    </row>
    <row r="562" spans="1:29" x14ac:dyDescent="0.15">
      <c r="A562" s="56">
        <v>530</v>
      </c>
      <c r="B562" s="2">
        <v>33</v>
      </c>
      <c r="E562" s="2" t="s">
        <v>590</v>
      </c>
      <c r="F562" s="2">
        <v>1</v>
      </c>
      <c r="I562" s="2">
        <v>1038</v>
      </c>
      <c r="K562" s="2" t="s">
        <v>227</v>
      </c>
      <c r="L562" s="2">
        <v>50</v>
      </c>
      <c r="M562" s="2">
        <v>3</v>
      </c>
      <c r="N562" s="2">
        <v>100</v>
      </c>
      <c r="O562" s="2">
        <v>100</v>
      </c>
      <c r="Q562" s="2">
        <v>3560</v>
      </c>
      <c r="R562" s="32">
        <v>3560</v>
      </c>
      <c r="AC562" s="2">
        <v>553</v>
      </c>
    </row>
    <row r="563" spans="1:29" x14ac:dyDescent="0.15">
      <c r="A563" s="56">
        <v>531</v>
      </c>
      <c r="B563" s="2">
        <v>34</v>
      </c>
      <c r="E563" s="2" t="s">
        <v>591</v>
      </c>
      <c r="F563" s="2">
        <v>1</v>
      </c>
      <c r="I563" s="2">
        <v>1073</v>
      </c>
      <c r="K563" s="2" t="s">
        <v>274</v>
      </c>
      <c r="L563" s="2">
        <v>50</v>
      </c>
      <c r="M563" s="2">
        <v>3</v>
      </c>
      <c r="N563" s="2">
        <v>100</v>
      </c>
      <c r="O563" s="2">
        <v>100</v>
      </c>
      <c r="Q563" s="2">
        <v>1580</v>
      </c>
      <c r="R563" s="32">
        <v>1580</v>
      </c>
      <c r="AC563" s="2">
        <v>554</v>
      </c>
    </row>
    <row r="564" spans="1:29" x14ac:dyDescent="0.15">
      <c r="A564" s="56">
        <v>532</v>
      </c>
      <c r="B564" s="2">
        <v>34</v>
      </c>
      <c r="E564" s="2" t="s">
        <v>592</v>
      </c>
      <c r="F564" s="2">
        <v>1</v>
      </c>
      <c r="I564" s="2">
        <v>1073</v>
      </c>
      <c r="K564" s="2" t="s">
        <v>274</v>
      </c>
      <c r="L564" s="2">
        <v>50</v>
      </c>
      <c r="M564" s="2">
        <v>3</v>
      </c>
      <c r="N564" s="2">
        <v>100</v>
      </c>
      <c r="O564" s="2">
        <v>100</v>
      </c>
      <c r="Q564" s="2">
        <v>1580</v>
      </c>
      <c r="R564" s="32">
        <v>1580</v>
      </c>
      <c r="AC564" s="2">
        <v>555</v>
      </c>
    </row>
    <row r="565" spans="1:29" x14ac:dyDescent="0.15">
      <c r="A565" s="56">
        <v>533</v>
      </c>
      <c r="B565" s="2">
        <v>34</v>
      </c>
      <c r="E565" s="2" t="s">
        <v>593</v>
      </c>
      <c r="F565" s="2">
        <v>1</v>
      </c>
      <c r="I565" s="2">
        <v>1077</v>
      </c>
      <c r="K565" s="2" t="s">
        <v>594</v>
      </c>
      <c r="L565" s="2">
        <v>2</v>
      </c>
      <c r="M565" s="2">
        <v>4</v>
      </c>
      <c r="N565" s="2">
        <v>100</v>
      </c>
      <c r="O565" s="2">
        <v>100</v>
      </c>
      <c r="Q565" s="2">
        <v>88</v>
      </c>
      <c r="R565" s="32">
        <v>88</v>
      </c>
      <c r="AC565" s="2">
        <v>556</v>
      </c>
    </row>
    <row r="566" spans="1:29" x14ac:dyDescent="0.15">
      <c r="A566" s="56">
        <v>534</v>
      </c>
      <c r="B566" s="2">
        <v>34</v>
      </c>
      <c r="E566" s="2" t="s">
        <v>595</v>
      </c>
      <c r="F566" s="2">
        <v>1</v>
      </c>
      <c r="I566" s="2">
        <v>1078</v>
      </c>
      <c r="K566" s="2" t="s">
        <v>275</v>
      </c>
      <c r="L566" s="2">
        <v>50</v>
      </c>
      <c r="M566" s="2">
        <v>3</v>
      </c>
      <c r="N566" s="2">
        <v>100</v>
      </c>
      <c r="O566" s="2">
        <v>100</v>
      </c>
      <c r="Q566" s="2">
        <v>1580</v>
      </c>
      <c r="R566" s="32">
        <v>1580</v>
      </c>
      <c r="AC566" s="2">
        <v>557</v>
      </c>
    </row>
    <row r="567" spans="1:29" x14ac:dyDescent="0.15">
      <c r="A567" s="56">
        <v>535</v>
      </c>
      <c r="B567" s="2">
        <v>34</v>
      </c>
      <c r="E567" s="2" t="s">
        <v>596</v>
      </c>
      <c r="F567" s="2">
        <v>1</v>
      </c>
      <c r="I567" s="2">
        <v>1078</v>
      </c>
      <c r="K567" s="2" t="s">
        <v>275</v>
      </c>
      <c r="L567" s="2">
        <v>50</v>
      </c>
      <c r="M567" s="2">
        <v>3</v>
      </c>
      <c r="N567" s="2">
        <v>100</v>
      </c>
      <c r="O567" s="2">
        <v>100</v>
      </c>
      <c r="Q567" s="2">
        <v>1580</v>
      </c>
      <c r="R567" s="32">
        <v>1580</v>
      </c>
      <c r="AC567" s="2">
        <v>558</v>
      </c>
    </row>
    <row r="568" spans="1:29" x14ac:dyDescent="0.15">
      <c r="A568" s="56">
        <v>536</v>
      </c>
      <c r="B568" s="2">
        <v>34</v>
      </c>
      <c r="E568" s="2" t="s">
        <v>597</v>
      </c>
      <c r="F568" s="2">
        <v>1</v>
      </c>
      <c r="I568" s="2">
        <v>5003</v>
      </c>
      <c r="K568" s="2" t="s">
        <v>598</v>
      </c>
      <c r="L568" s="2">
        <v>1</v>
      </c>
      <c r="M568" s="2">
        <v>3</v>
      </c>
      <c r="N568" s="2">
        <v>100</v>
      </c>
      <c r="O568" s="2">
        <v>100</v>
      </c>
      <c r="Q568" s="2">
        <v>2880</v>
      </c>
      <c r="R568" s="32">
        <v>2880</v>
      </c>
      <c r="AC568" s="2">
        <v>559</v>
      </c>
    </row>
    <row r="569" spans="1:29" x14ac:dyDescent="0.15">
      <c r="A569" s="56">
        <v>537</v>
      </c>
      <c r="B569" s="2">
        <v>34</v>
      </c>
      <c r="E569" s="2" t="s">
        <v>599</v>
      </c>
      <c r="F569" s="2">
        <v>1</v>
      </c>
      <c r="I569" s="2">
        <v>1083</v>
      </c>
      <c r="K569" s="2" t="s">
        <v>276</v>
      </c>
      <c r="L569" s="2">
        <v>50</v>
      </c>
      <c r="M569" s="2">
        <v>3</v>
      </c>
      <c r="N569" s="2">
        <v>100</v>
      </c>
      <c r="O569" s="2">
        <v>100</v>
      </c>
      <c r="Q569" s="2">
        <v>1580</v>
      </c>
      <c r="R569" s="32">
        <v>1580</v>
      </c>
      <c r="AC569" s="2">
        <v>560</v>
      </c>
    </row>
    <row r="570" spans="1:29" x14ac:dyDescent="0.15">
      <c r="A570" s="56">
        <v>538</v>
      </c>
      <c r="B570" s="2">
        <v>34</v>
      </c>
      <c r="E570" s="2" t="s">
        <v>600</v>
      </c>
      <c r="F570" s="2">
        <v>1</v>
      </c>
      <c r="I570" s="2">
        <v>1083</v>
      </c>
      <c r="K570" s="2" t="s">
        <v>276</v>
      </c>
      <c r="L570" s="2">
        <v>50</v>
      </c>
      <c r="M570" s="2">
        <v>3</v>
      </c>
      <c r="N570" s="2">
        <v>100</v>
      </c>
      <c r="O570" s="2">
        <v>100</v>
      </c>
      <c r="Q570" s="2">
        <v>1580</v>
      </c>
      <c r="R570" s="32">
        <v>1580</v>
      </c>
      <c r="AC570" s="2">
        <v>561</v>
      </c>
    </row>
    <row r="571" spans="1:29" x14ac:dyDescent="0.15">
      <c r="A571" s="56">
        <v>539</v>
      </c>
      <c r="B571" s="2">
        <v>34</v>
      </c>
      <c r="E571" s="2" t="s">
        <v>601</v>
      </c>
      <c r="F571" s="2">
        <v>1</v>
      </c>
      <c r="I571" s="2">
        <v>1087</v>
      </c>
      <c r="K571" s="2" t="s">
        <v>602</v>
      </c>
      <c r="L571" s="2">
        <v>2</v>
      </c>
      <c r="M571" s="2">
        <v>4</v>
      </c>
      <c r="N571" s="2">
        <v>100</v>
      </c>
      <c r="O571" s="2">
        <v>100</v>
      </c>
      <c r="Q571" s="2">
        <v>88</v>
      </c>
      <c r="R571" s="32">
        <v>88</v>
      </c>
      <c r="AC571" s="2">
        <v>562</v>
      </c>
    </row>
    <row r="572" spans="1:29" x14ac:dyDescent="0.15">
      <c r="A572" s="56">
        <v>540</v>
      </c>
      <c r="B572" s="2">
        <v>34</v>
      </c>
      <c r="E572" s="2" t="s">
        <v>603</v>
      </c>
      <c r="F572" s="2">
        <v>1</v>
      </c>
      <c r="I572" s="2">
        <v>1088</v>
      </c>
      <c r="K572" s="2" t="s">
        <v>277</v>
      </c>
      <c r="L572" s="2">
        <v>50</v>
      </c>
      <c r="M572" s="2">
        <v>3</v>
      </c>
      <c r="N572" s="2">
        <v>100</v>
      </c>
      <c r="O572" s="2">
        <v>100</v>
      </c>
      <c r="Q572" s="2">
        <v>1580</v>
      </c>
      <c r="R572" s="32">
        <v>1580</v>
      </c>
      <c r="AC572" s="2">
        <v>563</v>
      </c>
    </row>
    <row r="573" spans="1:29" x14ac:dyDescent="0.15">
      <c r="A573" s="56">
        <v>541</v>
      </c>
      <c r="B573" s="2">
        <v>34</v>
      </c>
      <c r="E573" s="2" t="s">
        <v>604</v>
      </c>
      <c r="F573" s="2">
        <v>1</v>
      </c>
      <c r="I573" s="2">
        <v>1088</v>
      </c>
      <c r="K573" s="2" t="s">
        <v>277</v>
      </c>
      <c r="L573" s="2">
        <v>50</v>
      </c>
      <c r="M573" s="2">
        <v>3</v>
      </c>
      <c r="N573" s="2">
        <v>100</v>
      </c>
      <c r="O573" s="2">
        <v>100</v>
      </c>
      <c r="Q573" s="2">
        <v>1580</v>
      </c>
      <c r="R573" s="32">
        <v>1580</v>
      </c>
      <c r="AC573" s="2">
        <v>564</v>
      </c>
    </row>
    <row r="574" spans="1:29" x14ac:dyDescent="0.15">
      <c r="A574" s="56">
        <v>542</v>
      </c>
      <c r="B574" s="2">
        <v>34</v>
      </c>
      <c r="E574" s="2" t="s">
        <v>605</v>
      </c>
      <c r="F574" s="2">
        <v>1</v>
      </c>
      <c r="I574" s="2">
        <v>1092</v>
      </c>
      <c r="K574" s="2" t="s">
        <v>606</v>
      </c>
      <c r="L574" s="2">
        <v>2</v>
      </c>
      <c r="M574" s="2">
        <v>4</v>
      </c>
      <c r="N574" s="2">
        <v>100</v>
      </c>
      <c r="O574" s="2">
        <v>100</v>
      </c>
      <c r="Q574" s="2">
        <v>88</v>
      </c>
      <c r="R574" s="32">
        <v>88</v>
      </c>
      <c r="AC574" s="2">
        <v>565</v>
      </c>
    </row>
    <row r="575" spans="1:29" x14ac:dyDescent="0.15">
      <c r="A575" s="56">
        <v>543</v>
      </c>
      <c r="B575" s="2">
        <v>34</v>
      </c>
      <c r="E575" s="2" t="s">
        <v>605</v>
      </c>
      <c r="F575" s="2">
        <v>1</v>
      </c>
      <c r="I575" s="2">
        <v>2003</v>
      </c>
      <c r="K575" s="2" t="s">
        <v>380</v>
      </c>
      <c r="L575" s="2">
        <v>1</v>
      </c>
      <c r="M575" s="2">
        <v>3</v>
      </c>
      <c r="N575" s="2">
        <v>100</v>
      </c>
      <c r="O575" s="2">
        <v>100</v>
      </c>
      <c r="Q575" s="2">
        <v>3880</v>
      </c>
      <c r="R575" s="32">
        <v>3880</v>
      </c>
      <c r="AC575" s="2">
        <v>566</v>
      </c>
    </row>
    <row r="576" spans="1:29" x14ac:dyDescent="0.15">
      <c r="A576" s="56">
        <v>544</v>
      </c>
      <c r="B576" s="2">
        <v>34</v>
      </c>
      <c r="E576" s="2" t="s">
        <v>607</v>
      </c>
      <c r="F576" s="2">
        <v>1</v>
      </c>
      <c r="I576" s="2">
        <v>1073</v>
      </c>
      <c r="K576" s="2" t="s">
        <v>274</v>
      </c>
      <c r="L576" s="2">
        <v>50</v>
      </c>
      <c r="M576" s="2">
        <v>3</v>
      </c>
      <c r="N576" s="2">
        <v>100</v>
      </c>
      <c r="O576" s="2">
        <v>100</v>
      </c>
      <c r="Q576" s="2">
        <v>1580</v>
      </c>
      <c r="R576" s="32">
        <v>1580</v>
      </c>
      <c r="AC576" s="2">
        <v>567</v>
      </c>
    </row>
    <row r="577" spans="1:29" x14ac:dyDescent="0.15">
      <c r="A577" s="56">
        <v>545</v>
      </c>
      <c r="B577" s="2">
        <v>34</v>
      </c>
      <c r="E577" s="2" t="s">
        <v>608</v>
      </c>
      <c r="F577" s="2">
        <v>1</v>
      </c>
      <c r="I577" s="2">
        <v>1073</v>
      </c>
      <c r="K577" s="2" t="s">
        <v>274</v>
      </c>
      <c r="L577" s="2">
        <v>50</v>
      </c>
      <c r="M577" s="2">
        <v>3</v>
      </c>
      <c r="N577" s="2">
        <v>100</v>
      </c>
      <c r="O577" s="2">
        <v>100</v>
      </c>
      <c r="Q577" s="2">
        <v>1580</v>
      </c>
      <c r="R577" s="32">
        <v>1580</v>
      </c>
      <c r="AC577" s="2">
        <v>568</v>
      </c>
    </row>
    <row r="578" spans="1:29" x14ac:dyDescent="0.15">
      <c r="A578" s="56">
        <v>546</v>
      </c>
      <c r="B578" s="2">
        <v>34</v>
      </c>
      <c r="E578" s="2" t="s">
        <v>609</v>
      </c>
      <c r="F578" s="2">
        <v>1</v>
      </c>
      <c r="I578" s="2">
        <v>2003</v>
      </c>
      <c r="K578" s="2" t="s">
        <v>380</v>
      </c>
      <c r="L578" s="2">
        <v>1</v>
      </c>
      <c r="M578" s="2">
        <v>3</v>
      </c>
      <c r="N578" s="2">
        <v>100</v>
      </c>
      <c r="O578" s="2">
        <v>100</v>
      </c>
      <c r="Q578" s="2">
        <v>3880</v>
      </c>
      <c r="R578" s="32">
        <v>3880</v>
      </c>
      <c r="AC578" s="2">
        <v>569</v>
      </c>
    </row>
    <row r="579" spans="1:29" x14ac:dyDescent="0.15">
      <c r="A579" s="56">
        <v>547</v>
      </c>
      <c r="B579" s="2">
        <v>34</v>
      </c>
      <c r="E579" s="2" t="s">
        <v>610</v>
      </c>
      <c r="F579" s="2">
        <v>1</v>
      </c>
      <c r="I579" s="2">
        <v>1078</v>
      </c>
      <c r="K579" s="2" t="s">
        <v>275</v>
      </c>
      <c r="L579" s="2">
        <v>50</v>
      </c>
      <c r="M579" s="2">
        <v>3</v>
      </c>
      <c r="N579" s="2">
        <v>100</v>
      </c>
      <c r="O579" s="2">
        <v>100</v>
      </c>
      <c r="Q579" s="2">
        <v>1580</v>
      </c>
      <c r="R579" s="32">
        <v>1580</v>
      </c>
      <c r="AC579" s="2">
        <v>570</v>
      </c>
    </row>
    <row r="580" spans="1:29" x14ac:dyDescent="0.15">
      <c r="A580" s="56">
        <v>548</v>
      </c>
      <c r="B580" s="2">
        <v>34</v>
      </c>
      <c r="E580" s="2" t="s">
        <v>611</v>
      </c>
      <c r="F580" s="2">
        <v>1</v>
      </c>
      <c r="I580" s="2">
        <v>1078</v>
      </c>
      <c r="K580" s="2" t="s">
        <v>275</v>
      </c>
      <c r="L580" s="2">
        <v>50</v>
      </c>
      <c r="M580" s="2">
        <v>3</v>
      </c>
      <c r="N580" s="2">
        <v>100</v>
      </c>
      <c r="O580" s="2">
        <v>100</v>
      </c>
      <c r="Q580" s="2">
        <v>1580</v>
      </c>
      <c r="R580" s="32">
        <v>1580</v>
      </c>
      <c r="AC580" s="2">
        <v>571</v>
      </c>
    </row>
    <row r="581" spans="1:29" x14ac:dyDescent="0.15">
      <c r="A581" s="56">
        <v>549</v>
      </c>
      <c r="B581" s="2">
        <v>34</v>
      </c>
      <c r="E581" s="2" t="s">
        <v>612</v>
      </c>
      <c r="F581" s="2">
        <v>1</v>
      </c>
      <c r="I581" s="2">
        <v>1082</v>
      </c>
      <c r="K581" s="2" t="s">
        <v>613</v>
      </c>
      <c r="L581" s="2">
        <v>2</v>
      </c>
      <c r="M581" s="2">
        <v>4</v>
      </c>
      <c r="N581" s="2">
        <v>100</v>
      </c>
      <c r="O581" s="2">
        <v>100</v>
      </c>
      <c r="Q581" s="2">
        <v>88</v>
      </c>
      <c r="R581" s="32">
        <v>88</v>
      </c>
      <c r="AC581" s="2">
        <v>572</v>
      </c>
    </row>
    <row r="582" spans="1:29" x14ac:dyDescent="0.15">
      <c r="A582" s="56">
        <v>550</v>
      </c>
      <c r="B582" s="2">
        <v>34</v>
      </c>
      <c r="E582" s="2" t="s">
        <v>612</v>
      </c>
      <c r="F582" s="2">
        <v>1</v>
      </c>
      <c r="I582" s="2">
        <v>2040</v>
      </c>
      <c r="K582" s="2" t="s">
        <v>614</v>
      </c>
      <c r="L582" s="2">
        <v>1</v>
      </c>
      <c r="M582" s="2">
        <v>3</v>
      </c>
      <c r="N582" s="2">
        <v>100</v>
      </c>
      <c r="O582" s="2">
        <v>100</v>
      </c>
      <c r="Q582" s="2">
        <v>5880</v>
      </c>
      <c r="R582" s="32">
        <v>5880</v>
      </c>
      <c r="AC582" s="2">
        <v>573</v>
      </c>
    </row>
    <row r="583" spans="1:29" x14ac:dyDescent="0.15">
      <c r="A583" s="56">
        <v>551</v>
      </c>
      <c r="B583" s="2">
        <v>34</v>
      </c>
      <c r="E583" s="2" t="s">
        <v>615</v>
      </c>
      <c r="F583" s="2">
        <v>1</v>
      </c>
      <c r="I583" s="2">
        <v>1083</v>
      </c>
      <c r="K583" s="2" t="s">
        <v>276</v>
      </c>
      <c r="L583" s="2">
        <v>50</v>
      </c>
      <c r="M583" s="2">
        <v>3</v>
      </c>
      <c r="N583" s="2">
        <v>100</v>
      </c>
      <c r="O583" s="2">
        <v>100</v>
      </c>
      <c r="Q583" s="2">
        <v>1580</v>
      </c>
      <c r="R583" s="32">
        <v>1580</v>
      </c>
      <c r="AC583" s="2">
        <v>574</v>
      </c>
    </row>
    <row r="584" spans="1:29" x14ac:dyDescent="0.15">
      <c r="A584" s="56">
        <v>552</v>
      </c>
      <c r="B584" s="2">
        <v>34</v>
      </c>
      <c r="E584" s="2" t="s">
        <v>616</v>
      </c>
      <c r="F584" s="2">
        <v>1</v>
      </c>
      <c r="I584" s="2">
        <v>1083</v>
      </c>
      <c r="K584" s="2" t="s">
        <v>276</v>
      </c>
      <c r="L584" s="2">
        <v>50</v>
      </c>
      <c r="M584" s="2">
        <v>3</v>
      </c>
      <c r="N584" s="2">
        <v>100</v>
      </c>
      <c r="O584" s="2">
        <v>100</v>
      </c>
      <c r="Q584" s="2">
        <v>1580</v>
      </c>
      <c r="R584" s="32">
        <v>1580</v>
      </c>
      <c r="AC584" s="2">
        <v>575</v>
      </c>
    </row>
    <row r="585" spans="1:29" x14ac:dyDescent="0.15">
      <c r="A585" s="56">
        <v>553</v>
      </c>
      <c r="B585" s="2">
        <v>34</v>
      </c>
      <c r="E585" s="2" t="s">
        <v>617</v>
      </c>
      <c r="F585" s="2">
        <v>1</v>
      </c>
      <c r="I585" s="2">
        <v>1087</v>
      </c>
      <c r="K585" s="2" t="s">
        <v>602</v>
      </c>
      <c r="L585" s="2">
        <v>2</v>
      </c>
      <c r="M585" s="2">
        <v>4</v>
      </c>
      <c r="N585" s="2">
        <v>100</v>
      </c>
      <c r="O585" s="2">
        <v>100</v>
      </c>
      <c r="Q585" s="2">
        <v>88</v>
      </c>
      <c r="R585" s="32">
        <v>88</v>
      </c>
      <c r="AC585" s="2">
        <v>576</v>
      </c>
    </row>
    <row r="586" spans="1:29" x14ac:dyDescent="0.15">
      <c r="A586" s="56">
        <v>554</v>
      </c>
      <c r="B586" s="2">
        <v>34</v>
      </c>
      <c r="E586" s="2" t="s">
        <v>617</v>
      </c>
      <c r="F586" s="2">
        <v>1</v>
      </c>
      <c r="I586" s="2">
        <v>2040</v>
      </c>
      <c r="K586" s="2" t="s">
        <v>614</v>
      </c>
      <c r="L586" s="2">
        <v>1</v>
      </c>
      <c r="M586" s="2">
        <v>3</v>
      </c>
      <c r="N586" s="2">
        <v>100</v>
      </c>
      <c r="O586" s="2">
        <v>100</v>
      </c>
      <c r="Q586" s="2">
        <v>3880</v>
      </c>
      <c r="R586" s="32">
        <v>3880</v>
      </c>
      <c r="AC586" s="2">
        <v>577</v>
      </c>
    </row>
    <row r="587" spans="1:29" x14ac:dyDescent="0.15">
      <c r="A587" s="56">
        <v>555</v>
      </c>
      <c r="B587" s="2">
        <v>34</v>
      </c>
      <c r="E587" s="2" t="s">
        <v>618</v>
      </c>
      <c r="F587" s="2">
        <v>1</v>
      </c>
      <c r="I587" s="2">
        <v>1088</v>
      </c>
      <c r="K587" s="2" t="s">
        <v>277</v>
      </c>
      <c r="L587" s="2">
        <v>50</v>
      </c>
      <c r="M587" s="2">
        <v>3</v>
      </c>
      <c r="N587" s="2">
        <v>100</v>
      </c>
      <c r="O587" s="2">
        <v>100</v>
      </c>
      <c r="Q587" s="2">
        <v>1580</v>
      </c>
      <c r="R587" s="32">
        <v>1580</v>
      </c>
      <c r="AC587" s="2">
        <v>578</v>
      </c>
    </row>
    <row r="588" spans="1:29" x14ac:dyDescent="0.15">
      <c r="A588" s="56">
        <v>556</v>
      </c>
      <c r="B588" s="2">
        <v>34</v>
      </c>
      <c r="E588" s="2" t="s">
        <v>619</v>
      </c>
      <c r="F588" s="2">
        <v>1</v>
      </c>
      <c r="I588" s="2">
        <v>1088</v>
      </c>
      <c r="K588" s="2" t="s">
        <v>277</v>
      </c>
      <c r="L588" s="2">
        <v>50</v>
      </c>
      <c r="M588" s="2">
        <v>3</v>
      </c>
      <c r="N588" s="2">
        <v>100</v>
      </c>
      <c r="O588" s="2">
        <v>100</v>
      </c>
      <c r="Q588" s="2">
        <v>1580</v>
      </c>
      <c r="R588" s="32">
        <v>1580</v>
      </c>
      <c r="AC588" s="2">
        <v>579</v>
      </c>
    </row>
    <row r="589" spans="1:29" x14ac:dyDescent="0.15">
      <c r="A589" s="56">
        <v>557</v>
      </c>
      <c r="B589" s="2">
        <v>34</v>
      </c>
      <c r="E589" s="2" t="s">
        <v>620</v>
      </c>
      <c r="F589" s="2">
        <v>1</v>
      </c>
      <c r="I589" s="2">
        <v>1092</v>
      </c>
      <c r="K589" s="2" t="s">
        <v>606</v>
      </c>
      <c r="L589" s="2">
        <v>2</v>
      </c>
      <c r="M589" s="2">
        <v>4</v>
      </c>
      <c r="N589" s="2">
        <v>100</v>
      </c>
      <c r="O589" s="2">
        <v>100</v>
      </c>
      <c r="Q589" s="2">
        <v>88</v>
      </c>
      <c r="R589" s="32">
        <v>88</v>
      </c>
      <c r="AC589" s="2">
        <v>580</v>
      </c>
    </row>
    <row r="590" spans="1:29" x14ac:dyDescent="0.15">
      <c r="A590" s="56">
        <v>558</v>
      </c>
      <c r="B590" s="2">
        <v>34</v>
      </c>
      <c r="E590" s="2" t="s">
        <v>620</v>
      </c>
      <c r="F590" s="2">
        <v>1</v>
      </c>
      <c r="I590" s="2">
        <v>2055</v>
      </c>
      <c r="K590" s="2" t="s">
        <v>621</v>
      </c>
      <c r="L590" s="2">
        <v>1</v>
      </c>
      <c r="M590" s="2">
        <v>3</v>
      </c>
      <c r="N590" s="2">
        <v>100</v>
      </c>
      <c r="O590" s="2">
        <v>100</v>
      </c>
      <c r="Q590" s="2">
        <v>6880</v>
      </c>
      <c r="R590" s="32">
        <v>6880</v>
      </c>
      <c r="AC590" s="2">
        <v>581</v>
      </c>
    </row>
    <row r="591" spans="1:29" x14ac:dyDescent="0.15">
      <c r="A591" s="56">
        <v>559</v>
      </c>
      <c r="B591" s="2">
        <v>34</v>
      </c>
      <c r="E591" s="2" t="s">
        <v>622</v>
      </c>
      <c r="F591" s="2">
        <v>1</v>
      </c>
      <c r="I591" s="2">
        <v>1073</v>
      </c>
      <c r="K591" s="2" t="s">
        <v>274</v>
      </c>
      <c r="L591" s="2">
        <v>50</v>
      </c>
      <c r="M591" s="2">
        <v>3</v>
      </c>
      <c r="N591" s="2">
        <v>100</v>
      </c>
      <c r="O591" s="2">
        <v>100</v>
      </c>
      <c r="Q591" s="2">
        <v>1580</v>
      </c>
      <c r="R591" s="32">
        <v>1580</v>
      </c>
      <c r="AC591" s="2">
        <v>582</v>
      </c>
    </row>
    <row r="592" spans="1:29" x14ac:dyDescent="0.15">
      <c r="A592" s="56">
        <v>560</v>
      </c>
      <c r="B592" s="2">
        <v>34</v>
      </c>
      <c r="E592" s="2" t="s">
        <v>623</v>
      </c>
      <c r="F592" s="2">
        <v>1</v>
      </c>
      <c r="I592" s="2">
        <v>1073</v>
      </c>
      <c r="K592" s="2" t="s">
        <v>274</v>
      </c>
      <c r="L592" s="2">
        <v>50</v>
      </c>
      <c r="M592" s="2">
        <v>3</v>
      </c>
      <c r="N592" s="2">
        <v>100</v>
      </c>
      <c r="O592" s="2">
        <v>100</v>
      </c>
      <c r="Q592" s="2">
        <v>1580</v>
      </c>
      <c r="R592" s="32">
        <v>1580</v>
      </c>
      <c r="AC592" s="2">
        <v>583</v>
      </c>
    </row>
    <row r="593" spans="1:29" x14ac:dyDescent="0.15">
      <c r="A593" s="56">
        <v>561</v>
      </c>
      <c r="B593" s="2">
        <v>34</v>
      </c>
      <c r="E593" s="2" t="s">
        <v>624</v>
      </c>
      <c r="F593" s="2">
        <v>1</v>
      </c>
      <c r="I593" s="2">
        <v>1077</v>
      </c>
      <c r="K593" s="2" t="s">
        <v>594</v>
      </c>
      <c r="L593" s="2">
        <v>2</v>
      </c>
      <c r="M593" s="2">
        <v>4</v>
      </c>
      <c r="N593" s="2">
        <v>100</v>
      </c>
      <c r="O593" s="2">
        <v>100</v>
      </c>
      <c r="Q593" s="2">
        <v>88</v>
      </c>
      <c r="R593" s="32">
        <v>88</v>
      </c>
      <c r="AC593" s="2">
        <v>584</v>
      </c>
    </row>
    <row r="594" spans="1:29" x14ac:dyDescent="0.15">
      <c r="A594" s="56">
        <v>562</v>
      </c>
      <c r="B594" s="2">
        <v>34</v>
      </c>
      <c r="E594" s="2" t="s">
        <v>624</v>
      </c>
      <c r="F594" s="2">
        <v>1</v>
      </c>
      <c r="I594" s="2">
        <v>2055</v>
      </c>
      <c r="K594" s="2" t="s">
        <v>621</v>
      </c>
      <c r="L594" s="2">
        <v>1</v>
      </c>
      <c r="M594" s="2">
        <v>3</v>
      </c>
      <c r="N594" s="2">
        <v>100</v>
      </c>
      <c r="O594" s="2">
        <v>100</v>
      </c>
      <c r="Q594" s="2">
        <v>3880</v>
      </c>
      <c r="R594" s="32">
        <v>3880</v>
      </c>
      <c r="AC594" s="2">
        <v>585</v>
      </c>
    </row>
    <row r="595" spans="1:29" x14ac:dyDescent="0.15">
      <c r="A595" s="56">
        <v>563</v>
      </c>
      <c r="B595" s="2">
        <v>34</v>
      </c>
      <c r="E595" s="2" t="s">
        <v>625</v>
      </c>
      <c r="F595" s="2">
        <v>1</v>
      </c>
      <c r="I595" s="2">
        <v>1078</v>
      </c>
      <c r="K595" s="2" t="s">
        <v>275</v>
      </c>
      <c r="L595" s="2">
        <v>50</v>
      </c>
      <c r="M595" s="2">
        <v>3</v>
      </c>
      <c r="N595" s="2">
        <v>100</v>
      </c>
      <c r="O595" s="2">
        <v>100</v>
      </c>
      <c r="Q595" s="2">
        <v>1580</v>
      </c>
      <c r="R595" s="32">
        <v>1580</v>
      </c>
      <c r="AC595" s="2">
        <v>586</v>
      </c>
    </row>
    <row r="596" spans="1:29" x14ac:dyDescent="0.15">
      <c r="A596" s="56">
        <v>564</v>
      </c>
      <c r="B596" s="2">
        <v>34</v>
      </c>
      <c r="E596" s="2" t="s">
        <v>626</v>
      </c>
      <c r="F596" s="2">
        <v>1</v>
      </c>
      <c r="I596" s="2">
        <v>1078</v>
      </c>
      <c r="K596" s="2" t="s">
        <v>275</v>
      </c>
      <c r="L596" s="2">
        <v>50</v>
      </c>
      <c r="M596" s="2">
        <v>3</v>
      </c>
      <c r="N596" s="2">
        <v>100</v>
      </c>
      <c r="O596" s="2">
        <v>100</v>
      </c>
      <c r="Q596" s="2">
        <v>1580</v>
      </c>
      <c r="R596" s="32">
        <v>1580</v>
      </c>
      <c r="AC596" s="2">
        <v>587</v>
      </c>
    </row>
    <row r="597" spans="1:29" x14ac:dyDescent="0.15">
      <c r="A597" s="56">
        <v>565</v>
      </c>
      <c r="B597" s="2">
        <v>34</v>
      </c>
      <c r="E597" s="2" t="s">
        <v>627</v>
      </c>
      <c r="F597" s="2">
        <v>1</v>
      </c>
      <c r="I597" s="2">
        <v>1082</v>
      </c>
      <c r="K597" s="2" t="s">
        <v>613</v>
      </c>
      <c r="L597" s="2">
        <v>2</v>
      </c>
      <c r="M597" s="2">
        <v>4</v>
      </c>
      <c r="N597" s="2">
        <v>100</v>
      </c>
      <c r="O597" s="2">
        <v>100</v>
      </c>
      <c r="Q597" s="2">
        <v>88</v>
      </c>
      <c r="R597" s="32">
        <v>88</v>
      </c>
      <c r="AC597" s="2">
        <v>588</v>
      </c>
    </row>
    <row r="598" spans="1:29" x14ac:dyDescent="0.15">
      <c r="A598" s="56">
        <v>566</v>
      </c>
      <c r="B598" s="2">
        <v>34</v>
      </c>
      <c r="E598" s="2" t="s">
        <v>627</v>
      </c>
      <c r="F598" s="2">
        <v>1</v>
      </c>
      <c r="I598" s="2">
        <v>2055</v>
      </c>
      <c r="K598" s="2" t="s">
        <v>621</v>
      </c>
      <c r="L598" s="2">
        <v>1</v>
      </c>
      <c r="M598" s="2">
        <v>3</v>
      </c>
      <c r="N598" s="2">
        <v>100</v>
      </c>
      <c r="O598" s="2">
        <v>100</v>
      </c>
      <c r="Q598" s="2">
        <v>6880</v>
      </c>
      <c r="R598" s="32">
        <v>6880</v>
      </c>
      <c r="AC598" s="2">
        <v>589</v>
      </c>
    </row>
    <row r="599" spans="1:29" x14ac:dyDescent="0.15">
      <c r="A599" s="56">
        <v>567</v>
      </c>
      <c r="B599" s="2">
        <v>34</v>
      </c>
      <c r="E599" s="2" t="s">
        <v>628</v>
      </c>
      <c r="F599" s="2">
        <v>1</v>
      </c>
      <c r="I599" s="2">
        <v>1083</v>
      </c>
      <c r="K599" s="2" t="s">
        <v>276</v>
      </c>
      <c r="L599" s="2">
        <v>50</v>
      </c>
      <c r="M599" s="2">
        <v>3</v>
      </c>
      <c r="N599" s="2">
        <v>100</v>
      </c>
      <c r="O599" s="2">
        <v>100</v>
      </c>
      <c r="Q599" s="2">
        <v>1580</v>
      </c>
      <c r="R599" s="32">
        <v>1580</v>
      </c>
      <c r="AC599" s="2">
        <v>590</v>
      </c>
    </row>
    <row r="600" spans="1:29" x14ac:dyDescent="0.15">
      <c r="A600" s="56">
        <v>568</v>
      </c>
      <c r="B600" s="2">
        <v>34</v>
      </c>
      <c r="E600" s="2" t="s">
        <v>629</v>
      </c>
      <c r="F600" s="2">
        <v>1</v>
      </c>
      <c r="I600" s="2">
        <v>1083</v>
      </c>
      <c r="K600" s="2" t="s">
        <v>276</v>
      </c>
      <c r="L600" s="2">
        <v>50</v>
      </c>
      <c r="M600" s="2">
        <v>3</v>
      </c>
      <c r="N600" s="2">
        <v>100</v>
      </c>
      <c r="O600" s="2">
        <v>100</v>
      </c>
      <c r="Q600" s="2">
        <v>1580</v>
      </c>
      <c r="R600" s="32">
        <v>1580</v>
      </c>
      <c r="AC600" s="2">
        <v>591</v>
      </c>
    </row>
    <row r="601" spans="1:29" x14ac:dyDescent="0.15">
      <c r="A601" s="56">
        <v>569</v>
      </c>
      <c r="B601" s="2">
        <v>34</v>
      </c>
      <c r="E601" s="2" t="s">
        <v>630</v>
      </c>
      <c r="F601" s="2">
        <v>1</v>
      </c>
      <c r="I601" s="2">
        <v>1087</v>
      </c>
      <c r="K601" s="2" t="s">
        <v>602</v>
      </c>
      <c r="L601" s="2">
        <v>2</v>
      </c>
      <c r="M601" s="2">
        <v>4</v>
      </c>
      <c r="N601" s="2">
        <v>100</v>
      </c>
      <c r="O601" s="2">
        <v>100</v>
      </c>
      <c r="Q601" s="2">
        <v>88</v>
      </c>
      <c r="R601" s="32">
        <v>88</v>
      </c>
      <c r="AC601" s="2">
        <v>592</v>
      </c>
    </row>
    <row r="602" spans="1:29" x14ac:dyDescent="0.15">
      <c r="A602" s="56">
        <v>570</v>
      </c>
      <c r="B602" s="2">
        <v>34</v>
      </c>
      <c r="E602" s="2" t="s">
        <v>630</v>
      </c>
      <c r="F602" s="2">
        <v>1</v>
      </c>
      <c r="I602" s="2">
        <v>2055</v>
      </c>
      <c r="K602" s="2" t="s">
        <v>621</v>
      </c>
      <c r="L602" s="2">
        <v>1</v>
      </c>
      <c r="M602" s="2">
        <v>3</v>
      </c>
      <c r="N602" s="2">
        <v>100</v>
      </c>
      <c r="O602" s="2">
        <v>100</v>
      </c>
      <c r="Q602" s="2">
        <v>6880</v>
      </c>
      <c r="R602" s="32">
        <v>6880</v>
      </c>
      <c r="AC602" s="2">
        <v>593</v>
      </c>
    </row>
    <row r="603" spans="1:29" x14ac:dyDescent="0.15">
      <c r="A603" s="56">
        <v>571</v>
      </c>
      <c r="B603" s="2">
        <v>34</v>
      </c>
      <c r="E603" s="2" t="s">
        <v>631</v>
      </c>
      <c r="F603" s="2">
        <v>1</v>
      </c>
      <c r="I603" s="2">
        <v>1088</v>
      </c>
      <c r="K603" s="2" t="s">
        <v>277</v>
      </c>
      <c r="L603" s="2">
        <v>50</v>
      </c>
      <c r="M603" s="2">
        <v>3</v>
      </c>
      <c r="N603" s="2">
        <v>100</v>
      </c>
      <c r="O603" s="2">
        <v>100</v>
      </c>
      <c r="Q603" s="2">
        <v>1580</v>
      </c>
      <c r="R603" s="32">
        <v>1580</v>
      </c>
      <c r="AC603" s="2">
        <v>594</v>
      </c>
    </row>
    <row r="604" spans="1:29" x14ac:dyDescent="0.15">
      <c r="A604" s="56">
        <v>572</v>
      </c>
      <c r="B604" s="2">
        <v>34</v>
      </c>
      <c r="E604" s="2" t="s">
        <v>632</v>
      </c>
      <c r="F604" s="2">
        <v>1</v>
      </c>
      <c r="I604" s="2">
        <v>1088</v>
      </c>
      <c r="K604" s="2" t="s">
        <v>277</v>
      </c>
      <c r="L604" s="2">
        <v>50</v>
      </c>
      <c r="M604" s="2">
        <v>3</v>
      </c>
      <c r="N604" s="2">
        <v>100</v>
      </c>
      <c r="O604" s="2">
        <v>100</v>
      </c>
      <c r="Q604" s="2">
        <v>1580</v>
      </c>
      <c r="R604" s="32">
        <v>1580</v>
      </c>
      <c r="AC604" s="2">
        <v>595</v>
      </c>
    </row>
    <row r="605" spans="1:29" x14ac:dyDescent="0.15">
      <c r="A605" s="56">
        <v>573</v>
      </c>
      <c r="B605" s="2">
        <v>34</v>
      </c>
      <c r="E605" s="2" t="s">
        <v>633</v>
      </c>
      <c r="F605" s="2">
        <v>1</v>
      </c>
      <c r="I605" s="2">
        <v>2040</v>
      </c>
      <c r="K605" s="2" t="s">
        <v>614</v>
      </c>
      <c r="L605" s="2">
        <v>1</v>
      </c>
      <c r="M605" s="2">
        <v>3</v>
      </c>
      <c r="N605" s="2">
        <v>100</v>
      </c>
      <c r="O605" s="2">
        <v>100</v>
      </c>
      <c r="Q605" s="2">
        <v>3880</v>
      </c>
      <c r="R605" s="32">
        <v>3880</v>
      </c>
      <c r="AC605" s="2">
        <v>596</v>
      </c>
    </row>
    <row r="606" spans="1:29" x14ac:dyDescent="0.15">
      <c r="A606" s="56">
        <v>574</v>
      </c>
      <c r="B606" s="2">
        <v>34</v>
      </c>
      <c r="E606" s="2" t="s">
        <v>634</v>
      </c>
      <c r="F606" s="2">
        <v>1</v>
      </c>
      <c r="I606" s="2">
        <v>1073</v>
      </c>
      <c r="K606" s="2" t="s">
        <v>274</v>
      </c>
      <c r="L606" s="2">
        <v>50</v>
      </c>
      <c r="M606" s="2">
        <v>3</v>
      </c>
      <c r="N606" s="2">
        <v>100</v>
      </c>
      <c r="O606" s="2">
        <v>100</v>
      </c>
      <c r="Q606" s="2">
        <v>1580</v>
      </c>
      <c r="R606" s="32">
        <v>1580</v>
      </c>
      <c r="AC606" s="2">
        <v>597</v>
      </c>
    </row>
    <row r="607" spans="1:29" x14ac:dyDescent="0.15">
      <c r="A607" s="56">
        <v>575</v>
      </c>
      <c r="B607" s="2">
        <v>34</v>
      </c>
      <c r="E607" s="2" t="s">
        <v>635</v>
      </c>
      <c r="F607" s="2">
        <v>1</v>
      </c>
      <c r="I607" s="2">
        <v>1073</v>
      </c>
      <c r="K607" s="2" t="s">
        <v>274</v>
      </c>
      <c r="L607" s="2">
        <v>50</v>
      </c>
      <c r="M607" s="2">
        <v>3</v>
      </c>
      <c r="N607" s="2">
        <v>100</v>
      </c>
      <c r="O607" s="2">
        <v>100</v>
      </c>
      <c r="Q607" s="2">
        <v>1580</v>
      </c>
      <c r="R607" s="32">
        <v>1580</v>
      </c>
      <c r="AC607" s="2">
        <v>598</v>
      </c>
    </row>
    <row r="608" spans="1:29" x14ac:dyDescent="0.15">
      <c r="A608" s="56">
        <v>576</v>
      </c>
      <c r="B608" s="2">
        <v>34</v>
      </c>
      <c r="E608" s="2" t="s">
        <v>636</v>
      </c>
      <c r="F608" s="2">
        <v>1</v>
      </c>
      <c r="I608" s="2">
        <v>1077</v>
      </c>
      <c r="K608" s="2" t="s">
        <v>594</v>
      </c>
      <c r="L608" s="2">
        <v>2</v>
      </c>
      <c r="M608" s="2">
        <v>4</v>
      </c>
      <c r="N608" s="2">
        <v>100</v>
      </c>
      <c r="O608" s="2">
        <v>100</v>
      </c>
      <c r="Q608" s="2">
        <v>88</v>
      </c>
      <c r="R608" s="32">
        <v>88</v>
      </c>
      <c r="AC608" s="2">
        <v>599</v>
      </c>
    </row>
    <row r="609" spans="1:29" x14ac:dyDescent="0.15">
      <c r="A609" s="56">
        <v>577</v>
      </c>
      <c r="B609" s="2">
        <v>34</v>
      </c>
      <c r="E609" s="2" t="s">
        <v>637</v>
      </c>
      <c r="F609" s="2">
        <v>1</v>
      </c>
      <c r="I609" s="2">
        <v>1078</v>
      </c>
      <c r="K609" s="2" t="s">
        <v>275</v>
      </c>
      <c r="L609" s="2">
        <v>50</v>
      </c>
      <c r="M609" s="2">
        <v>3</v>
      </c>
      <c r="N609" s="2">
        <v>100</v>
      </c>
      <c r="O609" s="2">
        <v>100</v>
      </c>
      <c r="Q609" s="2">
        <v>1580</v>
      </c>
      <c r="R609" s="32">
        <v>1580</v>
      </c>
      <c r="AC609" s="2">
        <v>600</v>
      </c>
    </row>
    <row r="610" spans="1:29" x14ac:dyDescent="0.15">
      <c r="A610" s="56">
        <v>578</v>
      </c>
      <c r="B610" s="2">
        <v>34</v>
      </c>
      <c r="E610" s="2" t="s">
        <v>638</v>
      </c>
      <c r="F610" s="2">
        <v>1</v>
      </c>
      <c r="I610" s="2">
        <v>1078</v>
      </c>
      <c r="K610" s="2" t="s">
        <v>275</v>
      </c>
      <c r="L610" s="2">
        <v>50</v>
      </c>
      <c r="M610" s="2">
        <v>3</v>
      </c>
      <c r="N610" s="2">
        <v>100</v>
      </c>
      <c r="O610" s="2">
        <v>100</v>
      </c>
      <c r="Q610" s="2">
        <v>1580</v>
      </c>
      <c r="R610" s="32">
        <v>1580</v>
      </c>
      <c r="AC610" s="2">
        <v>601</v>
      </c>
    </row>
    <row r="611" spans="1:29" x14ac:dyDescent="0.15">
      <c r="A611" s="56">
        <v>579</v>
      </c>
      <c r="B611" s="2">
        <v>34</v>
      </c>
      <c r="E611" s="2" t="s">
        <v>639</v>
      </c>
      <c r="F611" s="2">
        <v>1</v>
      </c>
      <c r="I611" s="2">
        <v>1082</v>
      </c>
      <c r="K611" s="2" t="s">
        <v>613</v>
      </c>
      <c r="L611" s="2">
        <v>2</v>
      </c>
      <c r="M611" s="2">
        <v>4</v>
      </c>
      <c r="N611" s="2">
        <v>100</v>
      </c>
      <c r="O611" s="2">
        <v>100</v>
      </c>
      <c r="Q611" s="2">
        <v>88</v>
      </c>
      <c r="R611" s="32">
        <v>88</v>
      </c>
      <c r="AC611" s="2">
        <v>602</v>
      </c>
    </row>
    <row r="612" spans="1:29" x14ac:dyDescent="0.15">
      <c r="A612" s="56">
        <v>580</v>
      </c>
      <c r="B612" s="2">
        <v>34</v>
      </c>
      <c r="E612" s="2" t="s">
        <v>640</v>
      </c>
      <c r="F612" s="2">
        <v>1</v>
      </c>
      <c r="I612" s="2">
        <v>1083</v>
      </c>
      <c r="K612" s="2" t="s">
        <v>276</v>
      </c>
      <c r="L612" s="2">
        <v>50</v>
      </c>
      <c r="M612" s="2">
        <v>3</v>
      </c>
      <c r="N612" s="2">
        <v>100</v>
      </c>
      <c r="O612" s="2">
        <v>100</v>
      </c>
      <c r="Q612" s="2">
        <v>1580</v>
      </c>
      <c r="R612" s="32">
        <v>1580</v>
      </c>
      <c r="AC612" s="2">
        <v>603</v>
      </c>
    </row>
    <row r="613" spans="1:29" x14ac:dyDescent="0.15">
      <c r="A613" s="56">
        <v>581</v>
      </c>
      <c r="B613" s="2">
        <v>34</v>
      </c>
      <c r="E613" s="2" t="s">
        <v>641</v>
      </c>
      <c r="F613" s="2">
        <v>1</v>
      </c>
      <c r="I613" s="2">
        <v>1083</v>
      </c>
      <c r="K613" s="2" t="s">
        <v>276</v>
      </c>
      <c r="L613" s="2">
        <v>50</v>
      </c>
      <c r="M613" s="2">
        <v>3</v>
      </c>
      <c r="N613" s="2">
        <v>100</v>
      </c>
      <c r="O613" s="2">
        <v>100</v>
      </c>
      <c r="Q613" s="2">
        <v>1580</v>
      </c>
      <c r="R613" s="32">
        <v>1580</v>
      </c>
      <c r="AC613" s="2">
        <v>604</v>
      </c>
    </row>
    <row r="614" spans="1:29" x14ac:dyDescent="0.15">
      <c r="A614" s="56">
        <v>582</v>
      </c>
      <c r="B614" s="2">
        <v>34</v>
      </c>
      <c r="E614" s="2" t="s">
        <v>642</v>
      </c>
      <c r="F614" s="2">
        <v>1</v>
      </c>
      <c r="I614" s="2">
        <v>1087</v>
      </c>
      <c r="K614" s="2" t="s">
        <v>602</v>
      </c>
      <c r="L614" s="2">
        <v>2</v>
      </c>
      <c r="M614" s="2">
        <v>4</v>
      </c>
      <c r="N614" s="2">
        <v>100</v>
      </c>
      <c r="O614" s="2">
        <v>100</v>
      </c>
      <c r="Q614" s="2">
        <v>88</v>
      </c>
      <c r="R614" s="32">
        <v>88</v>
      </c>
      <c r="AC614" s="2">
        <v>605</v>
      </c>
    </row>
    <row r="615" spans="1:29" x14ac:dyDescent="0.15">
      <c r="A615" s="56">
        <v>583</v>
      </c>
      <c r="B615" s="2">
        <v>34</v>
      </c>
      <c r="E615" s="2" t="s">
        <v>643</v>
      </c>
      <c r="F615" s="2">
        <v>1</v>
      </c>
      <c r="I615" s="2">
        <v>1088</v>
      </c>
      <c r="K615" s="2" t="s">
        <v>277</v>
      </c>
      <c r="L615" s="2">
        <v>50</v>
      </c>
      <c r="M615" s="2">
        <v>3</v>
      </c>
      <c r="N615" s="2">
        <v>100</v>
      </c>
      <c r="O615" s="2">
        <v>100</v>
      </c>
      <c r="Q615" s="2">
        <v>1580</v>
      </c>
      <c r="R615" s="32">
        <v>1580</v>
      </c>
      <c r="AC615" s="2">
        <v>606</v>
      </c>
    </row>
    <row r="616" spans="1:29" x14ac:dyDescent="0.15">
      <c r="A616" s="56">
        <v>584</v>
      </c>
      <c r="B616" s="2">
        <v>34</v>
      </c>
      <c r="E616" s="2" t="s">
        <v>644</v>
      </c>
      <c r="F616" s="2">
        <v>1</v>
      </c>
      <c r="I616" s="2">
        <v>1088</v>
      </c>
      <c r="K616" s="2" t="s">
        <v>277</v>
      </c>
      <c r="L616" s="2">
        <v>50</v>
      </c>
      <c r="M616" s="2">
        <v>3</v>
      </c>
      <c r="N616" s="2">
        <v>100</v>
      </c>
      <c r="O616" s="2">
        <v>100</v>
      </c>
      <c r="Q616" s="2">
        <v>1580</v>
      </c>
      <c r="R616" s="32">
        <v>1580</v>
      </c>
      <c r="AC616" s="2">
        <v>607</v>
      </c>
    </row>
    <row r="617" spans="1:29" x14ac:dyDescent="0.15">
      <c r="A617" s="56">
        <v>585</v>
      </c>
      <c r="B617" s="2">
        <v>34</v>
      </c>
      <c r="E617" s="2" t="s">
        <v>645</v>
      </c>
      <c r="F617" s="2">
        <v>1</v>
      </c>
      <c r="I617" s="2">
        <v>1092</v>
      </c>
      <c r="K617" s="2" t="s">
        <v>606</v>
      </c>
      <c r="L617" s="2">
        <v>2</v>
      </c>
      <c r="M617" s="2">
        <v>4</v>
      </c>
      <c r="N617" s="2">
        <v>100</v>
      </c>
      <c r="O617" s="2">
        <v>100</v>
      </c>
      <c r="Q617" s="2">
        <v>88</v>
      </c>
      <c r="R617" s="32">
        <v>88</v>
      </c>
      <c r="AC617" s="2">
        <v>608</v>
      </c>
    </row>
    <row r="618" spans="1:29" x14ac:dyDescent="0.15">
      <c r="A618" s="56">
        <v>586</v>
      </c>
      <c r="B618" s="2">
        <v>34</v>
      </c>
      <c r="E618" s="2" t="s">
        <v>646</v>
      </c>
      <c r="F618" s="2">
        <v>1</v>
      </c>
      <c r="I618" s="2">
        <v>1073</v>
      </c>
      <c r="K618" s="2" t="s">
        <v>274</v>
      </c>
      <c r="L618" s="2">
        <v>50</v>
      </c>
      <c r="M618" s="2">
        <v>3</v>
      </c>
      <c r="N618" s="2">
        <v>100</v>
      </c>
      <c r="O618" s="2">
        <v>100</v>
      </c>
      <c r="Q618" s="2">
        <v>1580</v>
      </c>
      <c r="R618" s="32">
        <v>1580</v>
      </c>
      <c r="AC618" s="2">
        <v>609</v>
      </c>
    </row>
    <row r="619" spans="1:29" x14ac:dyDescent="0.15">
      <c r="A619" s="56">
        <v>587</v>
      </c>
      <c r="B619" s="2">
        <v>34</v>
      </c>
      <c r="E619" s="2" t="s">
        <v>647</v>
      </c>
      <c r="F619" s="2">
        <v>1</v>
      </c>
      <c r="I619" s="2">
        <v>1073</v>
      </c>
      <c r="K619" s="2" t="s">
        <v>274</v>
      </c>
      <c r="L619" s="2">
        <v>50</v>
      </c>
      <c r="M619" s="2">
        <v>3</v>
      </c>
      <c r="N619" s="2">
        <v>100</v>
      </c>
      <c r="O619" s="2">
        <v>100</v>
      </c>
      <c r="Q619" s="2">
        <v>1580</v>
      </c>
      <c r="R619" s="32">
        <v>1580</v>
      </c>
      <c r="AC619" s="2">
        <v>610</v>
      </c>
    </row>
    <row r="620" spans="1:29" x14ac:dyDescent="0.15">
      <c r="A620" s="56">
        <v>588</v>
      </c>
      <c r="B620" s="2">
        <v>34</v>
      </c>
      <c r="E620" s="2" t="s">
        <v>648</v>
      </c>
      <c r="F620" s="2">
        <v>1</v>
      </c>
      <c r="I620" s="2">
        <v>1077</v>
      </c>
      <c r="K620" s="2" t="s">
        <v>594</v>
      </c>
      <c r="L620" s="2">
        <v>2</v>
      </c>
      <c r="M620" s="2">
        <v>4</v>
      </c>
      <c r="N620" s="2">
        <v>100</v>
      </c>
      <c r="O620" s="2">
        <v>100</v>
      </c>
      <c r="Q620" s="2">
        <v>88</v>
      </c>
      <c r="R620" s="32">
        <v>88</v>
      </c>
      <c r="AC620" s="2">
        <v>611</v>
      </c>
    </row>
    <row r="621" spans="1:29" x14ac:dyDescent="0.15">
      <c r="A621" s="56">
        <v>589</v>
      </c>
      <c r="B621" s="2">
        <v>34</v>
      </c>
      <c r="E621" s="2" t="s">
        <v>649</v>
      </c>
      <c r="F621" s="2">
        <v>1</v>
      </c>
      <c r="I621" s="2">
        <v>1078</v>
      </c>
      <c r="K621" s="2" t="s">
        <v>275</v>
      </c>
      <c r="L621" s="2">
        <v>50</v>
      </c>
      <c r="M621" s="2">
        <v>3</v>
      </c>
      <c r="N621" s="2">
        <v>100</v>
      </c>
      <c r="O621" s="2">
        <v>100</v>
      </c>
      <c r="Q621" s="2">
        <v>1580</v>
      </c>
      <c r="R621" s="32">
        <v>1580</v>
      </c>
      <c r="AC621" s="2">
        <v>612</v>
      </c>
    </row>
    <row r="622" spans="1:29" x14ac:dyDescent="0.15">
      <c r="A622" s="56">
        <v>590</v>
      </c>
      <c r="B622" s="2">
        <v>34</v>
      </c>
      <c r="E622" s="2" t="s">
        <v>650</v>
      </c>
      <c r="F622" s="2">
        <v>1</v>
      </c>
      <c r="I622" s="2">
        <v>1078</v>
      </c>
      <c r="K622" s="2" t="s">
        <v>275</v>
      </c>
      <c r="L622" s="2">
        <v>50</v>
      </c>
      <c r="M622" s="2">
        <v>3</v>
      </c>
      <c r="N622" s="2">
        <v>100</v>
      </c>
      <c r="O622" s="2">
        <v>100</v>
      </c>
      <c r="Q622" s="2">
        <v>1580</v>
      </c>
      <c r="R622" s="32">
        <v>1580</v>
      </c>
      <c r="AC622" s="2">
        <v>613</v>
      </c>
    </row>
    <row r="623" spans="1:29" x14ac:dyDescent="0.15">
      <c r="A623" s="56">
        <v>591</v>
      </c>
      <c r="B623" s="2">
        <v>34</v>
      </c>
      <c r="E623" s="2" t="s">
        <v>651</v>
      </c>
      <c r="F623" s="2">
        <v>1</v>
      </c>
      <c r="I623" s="2">
        <v>2055</v>
      </c>
      <c r="K623" s="2" t="s">
        <v>621</v>
      </c>
      <c r="L623" s="2">
        <v>1</v>
      </c>
      <c r="M623" s="2">
        <v>3</v>
      </c>
      <c r="N623" s="2">
        <v>100</v>
      </c>
      <c r="O623" s="2">
        <v>100</v>
      </c>
      <c r="Q623" s="2">
        <v>3880</v>
      </c>
      <c r="R623" s="32">
        <v>3880</v>
      </c>
      <c r="AC623" s="2">
        <v>614</v>
      </c>
    </row>
    <row r="624" spans="1:29" x14ac:dyDescent="0.15">
      <c r="A624" s="56">
        <v>592</v>
      </c>
      <c r="B624" s="64">
        <v>40</v>
      </c>
      <c r="C624" s="64"/>
      <c r="D624" s="64">
        <v>1</v>
      </c>
      <c r="E624" s="64"/>
      <c r="F624" s="64">
        <v>1</v>
      </c>
      <c r="G624" s="64"/>
      <c r="H624" s="64"/>
      <c r="I624" s="64">
        <v>4006</v>
      </c>
      <c r="J624" s="64"/>
      <c r="K624" s="64" t="s">
        <v>652</v>
      </c>
      <c r="L624" s="64">
        <v>1</v>
      </c>
      <c r="M624" s="64">
        <v>4</v>
      </c>
      <c r="N624" s="64">
        <v>60</v>
      </c>
      <c r="O624" s="2">
        <v>100</v>
      </c>
      <c r="P624" s="64"/>
      <c r="Q624" s="64">
        <v>2150</v>
      </c>
      <c r="R624" s="65">
        <v>1290</v>
      </c>
      <c r="S624" s="66">
        <v>1</v>
      </c>
      <c r="AB624" s="2"/>
      <c r="AC624" s="2">
        <v>615</v>
      </c>
    </row>
    <row r="625" spans="1:29" x14ac:dyDescent="0.15">
      <c r="A625" s="56">
        <v>593</v>
      </c>
      <c r="B625" s="65">
        <v>40</v>
      </c>
      <c r="C625" s="65"/>
      <c r="D625" s="65"/>
      <c r="E625" s="65" t="s">
        <v>653</v>
      </c>
      <c r="F625" s="65">
        <v>2</v>
      </c>
      <c r="G625" s="65">
        <v>1</v>
      </c>
      <c r="H625" s="65"/>
      <c r="I625" s="65">
        <v>1295</v>
      </c>
      <c r="J625" s="65"/>
      <c r="K625" s="65" t="s">
        <v>654</v>
      </c>
      <c r="L625" s="65">
        <v>1</v>
      </c>
      <c r="M625" s="65">
        <v>4</v>
      </c>
      <c r="N625" s="65">
        <v>40</v>
      </c>
      <c r="O625" s="2">
        <v>100</v>
      </c>
      <c r="P625" s="65"/>
      <c r="Q625" s="65">
        <v>63</v>
      </c>
      <c r="R625" s="65">
        <v>25</v>
      </c>
      <c r="S625" s="52">
        <v>2</v>
      </c>
      <c r="AB625" s="2"/>
      <c r="AC625" s="2">
        <v>616</v>
      </c>
    </row>
    <row r="626" spans="1:29" x14ac:dyDescent="0.15">
      <c r="A626" s="56">
        <v>594</v>
      </c>
      <c r="B626" s="65">
        <v>40</v>
      </c>
      <c r="C626" s="65"/>
      <c r="D626" s="65"/>
      <c r="E626" s="65" t="s">
        <v>653</v>
      </c>
      <c r="F626" s="65">
        <v>5</v>
      </c>
      <c r="G626" s="65">
        <v>1</v>
      </c>
      <c r="H626" s="65"/>
      <c r="I626" s="65">
        <v>1034</v>
      </c>
      <c r="J626" s="65"/>
      <c r="K626" s="65" t="s">
        <v>229</v>
      </c>
      <c r="L626" s="65">
        <v>40</v>
      </c>
      <c r="M626" s="65">
        <v>4</v>
      </c>
      <c r="N626" s="65">
        <v>50</v>
      </c>
      <c r="O626" s="2">
        <v>100</v>
      </c>
      <c r="P626" s="65"/>
      <c r="Q626" s="65">
        <v>200</v>
      </c>
      <c r="R626" s="65">
        <v>100</v>
      </c>
      <c r="S626" s="52">
        <v>3</v>
      </c>
      <c r="AB626" s="2"/>
      <c r="AC626" s="2">
        <v>617</v>
      </c>
    </row>
    <row r="627" spans="1:29" x14ac:dyDescent="0.15">
      <c r="A627" s="56">
        <v>595</v>
      </c>
      <c r="B627" s="65">
        <v>40</v>
      </c>
      <c r="C627" s="65"/>
      <c r="D627" s="65"/>
      <c r="E627" s="65" t="s">
        <v>653</v>
      </c>
      <c r="F627" s="65">
        <v>5</v>
      </c>
      <c r="G627" s="65">
        <v>1</v>
      </c>
      <c r="H627" s="65"/>
      <c r="I627" s="65">
        <v>1034</v>
      </c>
      <c r="J627" s="65"/>
      <c r="K627" s="65" t="s">
        <v>229</v>
      </c>
      <c r="L627" s="65">
        <v>30</v>
      </c>
      <c r="M627" s="65">
        <v>4</v>
      </c>
      <c r="N627" s="65">
        <v>60</v>
      </c>
      <c r="O627" s="2">
        <v>100</v>
      </c>
      <c r="P627" s="65"/>
      <c r="Q627" s="65">
        <v>150</v>
      </c>
      <c r="R627" s="65">
        <v>90</v>
      </c>
      <c r="S627" s="66">
        <v>4</v>
      </c>
      <c r="AB627" s="2"/>
      <c r="AC627" s="2">
        <v>618</v>
      </c>
    </row>
    <row r="628" spans="1:29" x14ac:dyDescent="0.15">
      <c r="A628" s="56">
        <v>596</v>
      </c>
      <c r="B628" s="65">
        <v>40</v>
      </c>
      <c r="C628" s="65"/>
      <c r="D628" s="65"/>
      <c r="E628" s="65" t="s">
        <v>653</v>
      </c>
      <c r="F628" s="65">
        <v>5</v>
      </c>
      <c r="G628" s="65">
        <v>1</v>
      </c>
      <c r="H628" s="65"/>
      <c r="I628" s="65">
        <v>1034</v>
      </c>
      <c r="J628" s="65"/>
      <c r="K628" s="65" t="s">
        <v>229</v>
      </c>
      <c r="L628" s="65">
        <v>20</v>
      </c>
      <c r="M628" s="65">
        <v>4</v>
      </c>
      <c r="N628" s="65">
        <v>70</v>
      </c>
      <c r="O628" s="2">
        <v>100</v>
      </c>
      <c r="P628" s="65"/>
      <c r="Q628" s="65">
        <v>100</v>
      </c>
      <c r="R628" s="65">
        <v>70</v>
      </c>
      <c r="S628" s="52">
        <v>5</v>
      </c>
      <c r="AB628" s="2"/>
      <c r="AC628" s="2">
        <v>619</v>
      </c>
    </row>
    <row r="629" spans="1:29" x14ac:dyDescent="0.15">
      <c r="A629" s="56">
        <v>597</v>
      </c>
      <c r="B629" s="65">
        <v>40</v>
      </c>
      <c r="C629" s="65"/>
      <c r="D629" s="65"/>
      <c r="E629" s="65" t="s">
        <v>653</v>
      </c>
      <c r="F629" s="65">
        <v>2</v>
      </c>
      <c r="G629" s="65">
        <v>1</v>
      </c>
      <c r="H629" s="65"/>
      <c r="I629" s="65">
        <v>1036</v>
      </c>
      <c r="J629" s="65"/>
      <c r="K629" s="65" t="s">
        <v>655</v>
      </c>
      <c r="L629" s="65">
        <v>1</v>
      </c>
      <c r="M629" s="65">
        <v>4</v>
      </c>
      <c r="N629" s="65">
        <v>80</v>
      </c>
      <c r="O629" s="2">
        <v>100</v>
      </c>
      <c r="P629" s="65"/>
      <c r="Q629" s="65">
        <v>150</v>
      </c>
      <c r="R629" s="65">
        <v>120</v>
      </c>
      <c r="S629" s="52">
        <v>6</v>
      </c>
      <c r="AB629" s="2"/>
      <c r="AC629" s="2">
        <v>620</v>
      </c>
    </row>
    <row r="630" spans="1:29" x14ac:dyDescent="0.15">
      <c r="A630" s="56">
        <v>598</v>
      </c>
      <c r="B630" s="65">
        <v>40</v>
      </c>
      <c r="C630" s="65"/>
      <c r="D630" s="65"/>
      <c r="E630" s="65" t="s">
        <v>653</v>
      </c>
      <c r="F630" s="65">
        <v>2</v>
      </c>
      <c r="G630" s="65">
        <v>1</v>
      </c>
      <c r="H630" s="65"/>
      <c r="I630" s="65">
        <v>1036</v>
      </c>
      <c r="J630" s="65"/>
      <c r="K630" s="65" t="s">
        <v>655</v>
      </c>
      <c r="L630" s="65">
        <v>1</v>
      </c>
      <c r="M630" s="65">
        <v>4</v>
      </c>
      <c r="N630" s="65">
        <v>80</v>
      </c>
      <c r="O630" s="2">
        <v>100</v>
      </c>
      <c r="P630" s="65"/>
      <c r="Q630" s="65">
        <v>150</v>
      </c>
      <c r="R630" s="65">
        <v>120</v>
      </c>
      <c r="S630" s="66">
        <v>10000</v>
      </c>
      <c r="AB630" s="2"/>
      <c r="AC630" s="2">
        <v>621</v>
      </c>
    </row>
    <row r="631" spans="1:29" x14ac:dyDescent="0.15">
      <c r="A631" s="56">
        <v>599</v>
      </c>
      <c r="B631" s="65">
        <v>40</v>
      </c>
      <c r="C631" s="65"/>
      <c r="D631" s="65"/>
      <c r="E631" s="65" t="s">
        <v>653</v>
      </c>
      <c r="F631" s="65">
        <v>1</v>
      </c>
      <c r="G631" s="65">
        <v>1</v>
      </c>
      <c r="H631" s="65"/>
      <c r="I631" s="65">
        <v>1037</v>
      </c>
      <c r="J631" s="65"/>
      <c r="K631" s="65" t="s">
        <v>343</v>
      </c>
      <c r="L631" s="65">
        <v>1</v>
      </c>
      <c r="M631" s="65">
        <v>4</v>
      </c>
      <c r="N631" s="65">
        <v>40</v>
      </c>
      <c r="O631" s="2">
        <v>100</v>
      </c>
      <c r="P631" s="65"/>
      <c r="Q631" s="65">
        <v>200</v>
      </c>
      <c r="R631" s="65">
        <v>80</v>
      </c>
      <c r="S631" s="52">
        <v>8</v>
      </c>
      <c r="AB631" s="2"/>
      <c r="AC631" s="2">
        <v>622</v>
      </c>
    </row>
    <row r="632" spans="1:29" x14ac:dyDescent="0.15">
      <c r="A632" s="56">
        <v>600</v>
      </c>
      <c r="B632" s="65">
        <v>40</v>
      </c>
      <c r="C632" s="65"/>
      <c r="D632" s="65"/>
      <c r="E632" s="65" t="s">
        <v>656</v>
      </c>
      <c r="F632" s="65">
        <v>2</v>
      </c>
      <c r="G632" s="65">
        <v>1</v>
      </c>
      <c r="H632" s="65"/>
      <c r="I632" s="65">
        <v>1296</v>
      </c>
      <c r="J632" s="65"/>
      <c r="K632" s="65" t="s">
        <v>657</v>
      </c>
      <c r="L632" s="65">
        <v>1</v>
      </c>
      <c r="M632" s="65">
        <v>4</v>
      </c>
      <c r="N632" s="65">
        <v>40</v>
      </c>
      <c r="O632" s="2">
        <v>100</v>
      </c>
      <c r="P632" s="65"/>
      <c r="Q632" s="65">
        <f>R632/0.4</f>
        <v>125</v>
      </c>
      <c r="R632" s="65">
        <v>50</v>
      </c>
      <c r="S632" s="52">
        <v>9</v>
      </c>
      <c r="AB632" s="2"/>
      <c r="AC632" s="2">
        <v>623</v>
      </c>
    </row>
    <row r="633" spans="1:29" x14ac:dyDescent="0.15">
      <c r="A633" s="56">
        <v>601</v>
      </c>
      <c r="B633" s="65">
        <v>40</v>
      </c>
      <c r="C633" s="65"/>
      <c r="D633" s="65"/>
      <c r="E633" s="65" t="s">
        <v>656</v>
      </c>
      <c r="F633" s="65">
        <v>5</v>
      </c>
      <c r="G633" s="65">
        <v>1</v>
      </c>
      <c r="H633" s="65"/>
      <c r="I633" s="65">
        <v>1034</v>
      </c>
      <c r="J633" s="65"/>
      <c r="K633" s="65" t="s">
        <v>229</v>
      </c>
      <c r="L633" s="65">
        <v>50</v>
      </c>
      <c r="M633" s="65">
        <v>4</v>
      </c>
      <c r="N633" s="65">
        <v>50</v>
      </c>
      <c r="O633" s="2">
        <v>100</v>
      </c>
      <c r="P633" s="65"/>
      <c r="Q633" s="65">
        <v>250</v>
      </c>
      <c r="R633" s="65">
        <v>125</v>
      </c>
      <c r="S633" s="66">
        <v>10</v>
      </c>
      <c r="AB633" s="2"/>
      <c r="AC633" s="2">
        <v>624</v>
      </c>
    </row>
    <row r="634" spans="1:29" x14ac:dyDescent="0.15">
      <c r="A634" s="56">
        <v>602</v>
      </c>
      <c r="B634" s="65">
        <v>40</v>
      </c>
      <c r="C634" s="65"/>
      <c r="D634" s="65"/>
      <c r="E634" s="65" t="s">
        <v>656</v>
      </c>
      <c r="F634" s="65">
        <v>5</v>
      </c>
      <c r="G634" s="65">
        <v>1</v>
      </c>
      <c r="H634" s="65"/>
      <c r="I634" s="65">
        <v>1034</v>
      </c>
      <c r="J634" s="65"/>
      <c r="K634" s="65" t="s">
        <v>229</v>
      </c>
      <c r="L634" s="65">
        <v>40</v>
      </c>
      <c r="M634" s="65">
        <v>4</v>
      </c>
      <c r="N634" s="65">
        <v>60</v>
      </c>
      <c r="O634" s="2">
        <v>100</v>
      </c>
      <c r="P634" s="65"/>
      <c r="Q634" s="65">
        <v>200</v>
      </c>
      <c r="R634" s="65">
        <v>120</v>
      </c>
      <c r="S634" s="52">
        <v>11</v>
      </c>
      <c r="AB634" s="2"/>
      <c r="AC634" s="2">
        <v>625</v>
      </c>
    </row>
    <row r="635" spans="1:29" x14ac:dyDescent="0.15">
      <c r="A635" s="56">
        <v>603</v>
      </c>
      <c r="B635" s="65">
        <v>40</v>
      </c>
      <c r="C635" s="65"/>
      <c r="D635" s="65"/>
      <c r="E635" s="65" t="s">
        <v>656</v>
      </c>
      <c r="F635" s="65">
        <v>5</v>
      </c>
      <c r="G635" s="65">
        <v>1</v>
      </c>
      <c r="H635" s="65"/>
      <c r="I635" s="65">
        <v>1034</v>
      </c>
      <c r="J635" s="65"/>
      <c r="K635" s="65" t="s">
        <v>229</v>
      </c>
      <c r="L635" s="65">
        <v>30</v>
      </c>
      <c r="M635" s="65">
        <v>4</v>
      </c>
      <c r="N635" s="65">
        <v>70</v>
      </c>
      <c r="O635" s="2">
        <v>100</v>
      </c>
      <c r="P635" s="65"/>
      <c r="Q635" s="65">
        <v>150</v>
      </c>
      <c r="R635" s="65">
        <v>105</v>
      </c>
      <c r="S635" s="52">
        <v>12</v>
      </c>
      <c r="AB635" s="2"/>
      <c r="AC635" s="2">
        <v>626</v>
      </c>
    </row>
    <row r="636" spans="1:29" x14ac:dyDescent="0.15">
      <c r="A636" s="56">
        <v>604</v>
      </c>
      <c r="B636" s="65">
        <v>40</v>
      </c>
      <c r="C636" s="65"/>
      <c r="D636" s="65"/>
      <c r="E636" s="65" t="s">
        <v>656</v>
      </c>
      <c r="F636" s="65">
        <v>2</v>
      </c>
      <c r="G636" s="65">
        <v>1</v>
      </c>
      <c r="H636" s="65"/>
      <c r="I636" s="65">
        <v>1036</v>
      </c>
      <c r="J636" s="65"/>
      <c r="K636" s="65" t="s">
        <v>655</v>
      </c>
      <c r="L636" s="65">
        <v>1</v>
      </c>
      <c r="M636" s="65">
        <v>4</v>
      </c>
      <c r="N636" s="65">
        <v>80</v>
      </c>
      <c r="O636" s="2">
        <v>100</v>
      </c>
      <c r="P636" s="65"/>
      <c r="Q636" s="65">
        <v>150</v>
      </c>
      <c r="R636" s="65">
        <v>120</v>
      </c>
      <c r="S636" s="66">
        <v>13</v>
      </c>
      <c r="AB636" s="2"/>
      <c r="AC636" s="2">
        <v>627</v>
      </c>
    </row>
    <row r="637" spans="1:29" ht="11.45" customHeight="1" x14ac:dyDescent="0.15">
      <c r="A637" s="56">
        <v>605</v>
      </c>
      <c r="B637" s="65">
        <v>40</v>
      </c>
      <c r="C637" s="65"/>
      <c r="D637" s="65"/>
      <c r="E637" s="65" t="s">
        <v>656</v>
      </c>
      <c r="F637" s="65">
        <v>2</v>
      </c>
      <c r="G637" s="65">
        <v>1</v>
      </c>
      <c r="H637" s="65"/>
      <c r="I637" s="65">
        <v>1036</v>
      </c>
      <c r="J637" s="65"/>
      <c r="K637" s="65" t="s">
        <v>655</v>
      </c>
      <c r="L637" s="65">
        <v>1</v>
      </c>
      <c r="M637" s="65">
        <v>4</v>
      </c>
      <c r="N637" s="65">
        <v>80</v>
      </c>
      <c r="O637" s="2">
        <v>100</v>
      </c>
      <c r="P637" s="65"/>
      <c r="Q637" s="65">
        <v>150</v>
      </c>
      <c r="R637" s="65">
        <v>120</v>
      </c>
      <c r="AB637" s="2"/>
      <c r="AC637" s="2">
        <v>628</v>
      </c>
    </row>
    <row r="638" spans="1:29" x14ac:dyDescent="0.15">
      <c r="A638" s="56">
        <v>606</v>
      </c>
      <c r="B638" s="65">
        <v>40</v>
      </c>
      <c r="C638" s="65"/>
      <c r="D638" s="65"/>
      <c r="E638" s="65" t="s">
        <v>656</v>
      </c>
      <c r="F638" s="65">
        <v>1</v>
      </c>
      <c r="G638" s="65">
        <v>1</v>
      </c>
      <c r="H638" s="65"/>
      <c r="I638" s="65">
        <v>1037</v>
      </c>
      <c r="J638" s="65"/>
      <c r="K638" s="65" t="s">
        <v>343</v>
      </c>
      <c r="L638" s="65">
        <v>1</v>
      </c>
      <c r="M638" s="65">
        <v>4</v>
      </c>
      <c r="N638" s="65">
        <v>40</v>
      </c>
      <c r="O638" s="2">
        <v>100</v>
      </c>
      <c r="P638" s="65"/>
      <c r="Q638" s="65">
        <v>200</v>
      </c>
      <c r="R638" s="65">
        <v>80</v>
      </c>
      <c r="AB638" s="2"/>
      <c r="AC638" s="2">
        <v>629</v>
      </c>
    </row>
    <row r="639" spans="1:29" x14ac:dyDescent="0.15">
      <c r="A639" s="56">
        <v>607</v>
      </c>
      <c r="B639" s="65">
        <v>40</v>
      </c>
      <c r="C639" s="65"/>
      <c r="D639" s="65"/>
      <c r="E639" s="65" t="s">
        <v>658</v>
      </c>
      <c r="F639" s="65">
        <v>2</v>
      </c>
      <c r="G639" s="65">
        <v>1</v>
      </c>
      <c r="H639" s="65"/>
      <c r="I639" s="65">
        <v>1297</v>
      </c>
      <c r="J639" s="65"/>
      <c r="K639" s="65" t="s">
        <v>659</v>
      </c>
      <c r="L639" s="65">
        <f>IF(F639=5,L632+10,1)</f>
        <v>1</v>
      </c>
      <c r="M639" s="65">
        <v>4</v>
      </c>
      <c r="N639" s="65">
        <v>40</v>
      </c>
      <c r="O639" s="2">
        <v>100</v>
      </c>
      <c r="P639" s="65"/>
      <c r="Q639" s="65">
        <v>188</v>
      </c>
      <c r="R639" s="65">
        <v>75</v>
      </c>
      <c r="AB639" s="2"/>
      <c r="AC639" s="2">
        <v>630</v>
      </c>
    </row>
    <row r="640" spans="1:29" x14ac:dyDescent="0.15">
      <c r="A640" s="56">
        <v>608</v>
      </c>
      <c r="B640" s="65">
        <v>40</v>
      </c>
      <c r="C640" s="65"/>
      <c r="D640" s="65"/>
      <c r="E640" s="65" t="s">
        <v>658</v>
      </c>
      <c r="F640" s="65">
        <v>5</v>
      </c>
      <c r="G640" s="65">
        <v>1</v>
      </c>
      <c r="H640" s="65"/>
      <c r="I640" s="65">
        <v>1034</v>
      </c>
      <c r="J640" s="65"/>
      <c r="K640" s="65" t="s">
        <v>229</v>
      </c>
      <c r="L640" s="65">
        <f t="shared" ref="L640:L671" si="1">IF(F640&gt;=5,L633+10,1)</f>
        <v>60</v>
      </c>
      <c r="M640" s="65">
        <v>4</v>
      </c>
      <c r="N640" s="65">
        <v>50</v>
      </c>
      <c r="O640" s="2">
        <v>100</v>
      </c>
      <c r="P640" s="65"/>
      <c r="Q640" s="65">
        <v>300</v>
      </c>
      <c r="R640" s="65">
        <v>150</v>
      </c>
      <c r="AB640" s="2"/>
      <c r="AC640" s="2">
        <v>631</v>
      </c>
    </row>
    <row r="641" spans="1:29" x14ac:dyDescent="0.15">
      <c r="A641" s="56">
        <v>609</v>
      </c>
      <c r="B641" s="65">
        <v>40</v>
      </c>
      <c r="C641" s="65"/>
      <c r="D641" s="65"/>
      <c r="E641" s="65" t="s">
        <v>658</v>
      </c>
      <c r="F641" s="65">
        <v>5</v>
      </c>
      <c r="G641" s="65">
        <v>1</v>
      </c>
      <c r="H641" s="65"/>
      <c r="I641" s="65">
        <v>1034</v>
      </c>
      <c r="J641" s="65"/>
      <c r="K641" s="65" t="s">
        <v>229</v>
      </c>
      <c r="L641" s="65">
        <f t="shared" si="1"/>
        <v>50</v>
      </c>
      <c r="M641" s="65">
        <v>4</v>
      </c>
      <c r="N641" s="65">
        <v>60</v>
      </c>
      <c r="O641" s="2">
        <v>100</v>
      </c>
      <c r="P641" s="65"/>
      <c r="Q641" s="65">
        <v>250</v>
      </c>
      <c r="R641" s="65">
        <v>150</v>
      </c>
      <c r="AB641" s="2"/>
      <c r="AC641" s="2">
        <v>632</v>
      </c>
    </row>
    <row r="642" spans="1:29" ht="13.9" customHeight="1" x14ac:dyDescent="0.15">
      <c r="A642" s="56">
        <v>610</v>
      </c>
      <c r="B642" s="65">
        <v>40</v>
      </c>
      <c r="C642" s="65"/>
      <c r="D642" s="65"/>
      <c r="E642" s="65" t="s">
        <v>658</v>
      </c>
      <c r="F642" s="65">
        <v>5</v>
      </c>
      <c r="G642" s="65">
        <v>1</v>
      </c>
      <c r="H642" s="65"/>
      <c r="I642" s="65">
        <v>1034</v>
      </c>
      <c r="J642" s="65"/>
      <c r="K642" s="65" t="s">
        <v>229</v>
      </c>
      <c r="L642" s="65">
        <f t="shared" si="1"/>
        <v>40</v>
      </c>
      <c r="M642" s="65">
        <v>4</v>
      </c>
      <c r="N642" s="65">
        <v>70</v>
      </c>
      <c r="O642" s="2">
        <v>100</v>
      </c>
      <c r="P642" s="65"/>
      <c r="Q642" s="65">
        <v>200</v>
      </c>
      <c r="R642" s="65">
        <v>140</v>
      </c>
      <c r="AB642" s="2"/>
      <c r="AC642" s="2">
        <v>633</v>
      </c>
    </row>
    <row r="643" spans="1:29" x14ac:dyDescent="0.15">
      <c r="A643" s="56">
        <v>611</v>
      </c>
      <c r="B643" s="65">
        <v>40</v>
      </c>
      <c r="C643" s="65"/>
      <c r="D643" s="65"/>
      <c r="E643" s="65" t="s">
        <v>658</v>
      </c>
      <c r="F643" s="65">
        <v>2</v>
      </c>
      <c r="G643" s="65">
        <v>1</v>
      </c>
      <c r="H643" s="65"/>
      <c r="I643" s="65">
        <v>1036</v>
      </c>
      <c r="J643" s="65"/>
      <c r="K643" s="65" t="s">
        <v>655</v>
      </c>
      <c r="L643" s="65">
        <f t="shared" si="1"/>
        <v>1</v>
      </c>
      <c r="M643" s="65">
        <v>4</v>
      </c>
      <c r="N643" s="65">
        <v>80</v>
      </c>
      <c r="O643" s="2">
        <v>100</v>
      </c>
      <c r="P643" s="65"/>
      <c r="Q643" s="65">
        <v>150</v>
      </c>
      <c r="R643" s="65">
        <v>120</v>
      </c>
      <c r="AB643" s="2"/>
      <c r="AC643" s="2">
        <v>634</v>
      </c>
    </row>
    <row r="644" spans="1:29" x14ac:dyDescent="0.15">
      <c r="A644" s="56">
        <v>612</v>
      </c>
      <c r="B644" s="65">
        <v>40</v>
      </c>
      <c r="C644" s="65"/>
      <c r="D644" s="65"/>
      <c r="E644" s="65" t="s">
        <v>658</v>
      </c>
      <c r="F644" s="65">
        <v>2</v>
      </c>
      <c r="G644" s="65">
        <v>1</v>
      </c>
      <c r="H644" s="65"/>
      <c r="I644" s="65">
        <v>1036</v>
      </c>
      <c r="J644" s="65"/>
      <c r="K644" s="65" t="s">
        <v>655</v>
      </c>
      <c r="L644" s="65">
        <f t="shared" si="1"/>
        <v>1</v>
      </c>
      <c r="M644" s="65">
        <v>4</v>
      </c>
      <c r="N644" s="65">
        <v>80</v>
      </c>
      <c r="O644" s="2">
        <v>100</v>
      </c>
      <c r="P644" s="65"/>
      <c r="Q644" s="65">
        <v>150</v>
      </c>
      <c r="R644" s="65">
        <v>120</v>
      </c>
      <c r="AB644" s="2"/>
      <c r="AC644" s="2">
        <v>635</v>
      </c>
    </row>
    <row r="645" spans="1:29" x14ac:dyDescent="0.15">
      <c r="A645" s="56">
        <v>613</v>
      </c>
      <c r="B645" s="65">
        <v>40</v>
      </c>
      <c r="C645" s="65"/>
      <c r="D645" s="65"/>
      <c r="E645" s="65" t="s">
        <v>658</v>
      </c>
      <c r="F645" s="65">
        <v>1</v>
      </c>
      <c r="G645" s="65">
        <v>1</v>
      </c>
      <c r="H645" s="65"/>
      <c r="I645" s="65">
        <v>1037</v>
      </c>
      <c r="J645" s="65"/>
      <c r="K645" s="65" t="s">
        <v>343</v>
      </c>
      <c r="L645" s="65">
        <f t="shared" si="1"/>
        <v>1</v>
      </c>
      <c r="M645" s="65">
        <v>4</v>
      </c>
      <c r="N645" s="65">
        <v>40</v>
      </c>
      <c r="O645" s="2">
        <v>100</v>
      </c>
      <c r="P645" s="65"/>
      <c r="Q645" s="65">
        <v>200</v>
      </c>
      <c r="R645" s="65">
        <v>80</v>
      </c>
      <c r="AB645" s="2"/>
      <c r="AC645" s="2">
        <v>636</v>
      </c>
    </row>
    <row r="646" spans="1:29" x14ac:dyDescent="0.15">
      <c r="A646" s="56">
        <v>614</v>
      </c>
      <c r="B646" s="65">
        <v>40</v>
      </c>
      <c r="C646" s="65"/>
      <c r="D646" s="65"/>
      <c r="E646" s="65" t="s">
        <v>660</v>
      </c>
      <c r="F646" s="65">
        <v>2</v>
      </c>
      <c r="G646" s="65">
        <v>1</v>
      </c>
      <c r="H646" s="65"/>
      <c r="I646" s="65">
        <v>1098</v>
      </c>
      <c r="J646" s="65"/>
      <c r="K646" s="65" t="s">
        <v>661</v>
      </c>
      <c r="L646" s="65">
        <f t="shared" si="1"/>
        <v>1</v>
      </c>
      <c r="M646" s="65">
        <v>4</v>
      </c>
      <c r="N646" s="65">
        <v>40</v>
      </c>
      <c r="O646" s="2">
        <v>100</v>
      </c>
      <c r="P646" s="65"/>
      <c r="Q646" s="65">
        <f>R646/0.4</f>
        <v>275</v>
      </c>
      <c r="R646" s="65">
        <v>110</v>
      </c>
      <c r="U646" s="32"/>
      <c r="V646" s="32"/>
      <c r="AB646" s="2"/>
      <c r="AC646" s="2">
        <v>637</v>
      </c>
    </row>
    <row r="647" spans="1:29" x14ac:dyDescent="0.15">
      <c r="A647" s="56">
        <v>615</v>
      </c>
      <c r="B647" s="65">
        <v>40</v>
      </c>
      <c r="C647" s="65"/>
      <c r="D647" s="65"/>
      <c r="E647" s="65" t="s">
        <v>660</v>
      </c>
      <c r="F647" s="65">
        <v>8</v>
      </c>
      <c r="G647" s="65">
        <v>1</v>
      </c>
      <c r="H647" s="65"/>
      <c r="I647" s="65">
        <v>1034</v>
      </c>
      <c r="J647" s="65"/>
      <c r="K647" s="65" t="s">
        <v>229</v>
      </c>
      <c r="L647" s="65">
        <f t="shared" si="1"/>
        <v>70</v>
      </c>
      <c r="M647" s="65">
        <v>4</v>
      </c>
      <c r="N647" s="65">
        <v>40</v>
      </c>
      <c r="O647" s="2">
        <v>100</v>
      </c>
      <c r="P647" s="65"/>
      <c r="Q647" s="65">
        <v>350</v>
      </c>
      <c r="R647" s="65">
        <v>140</v>
      </c>
      <c r="AB647" s="2"/>
      <c r="AC647" s="2">
        <v>638</v>
      </c>
    </row>
    <row r="648" spans="1:29" x14ac:dyDescent="0.15">
      <c r="A648" s="56">
        <v>616</v>
      </c>
      <c r="B648" s="65">
        <v>40</v>
      </c>
      <c r="C648" s="65"/>
      <c r="D648" s="65"/>
      <c r="E648" s="65" t="s">
        <v>660</v>
      </c>
      <c r="F648" s="65">
        <v>8</v>
      </c>
      <c r="G648" s="65">
        <v>1</v>
      </c>
      <c r="H648" s="65"/>
      <c r="I648" s="65">
        <v>1034</v>
      </c>
      <c r="J648" s="65"/>
      <c r="K648" s="65" t="s">
        <v>229</v>
      </c>
      <c r="L648" s="65">
        <f t="shared" si="1"/>
        <v>60</v>
      </c>
      <c r="M648" s="65">
        <v>4</v>
      </c>
      <c r="N648" s="65">
        <v>50</v>
      </c>
      <c r="O648" s="2">
        <v>100</v>
      </c>
      <c r="P648" s="65"/>
      <c r="Q648" s="65">
        <v>300</v>
      </c>
      <c r="R648" s="65">
        <v>150</v>
      </c>
      <c r="AB648" s="2"/>
      <c r="AC648" s="2">
        <v>639</v>
      </c>
    </row>
    <row r="649" spans="1:29" x14ac:dyDescent="0.15">
      <c r="A649" s="56">
        <v>617</v>
      </c>
      <c r="B649" s="65">
        <v>40</v>
      </c>
      <c r="C649" s="65"/>
      <c r="D649" s="65"/>
      <c r="E649" s="65" t="s">
        <v>660</v>
      </c>
      <c r="F649" s="65">
        <v>8</v>
      </c>
      <c r="G649" s="65">
        <v>1</v>
      </c>
      <c r="H649" s="65"/>
      <c r="I649" s="65">
        <v>1034</v>
      </c>
      <c r="J649" s="65"/>
      <c r="K649" s="65" t="s">
        <v>229</v>
      </c>
      <c r="L649" s="65">
        <f t="shared" si="1"/>
        <v>50</v>
      </c>
      <c r="M649" s="65">
        <v>4</v>
      </c>
      <c r="N649" s="65">
        <v>60</v>
      </c>
      <c r="O649" s="2">
        <v>100</v>
      </c>
      <c r="P649" s="65"/>
      <c r="Q649" s="65">
        <v>250</v>
      </c>
      <c r="R649" s="65">
        <v>150</v>
      </c>
      <c r="AB649" s="2"/>
      <c r="AC649" s="2">
        <v>640</v>
      </c>
    </row>
    <row r="650" spans="1:29" x14ac:dyDescent="0.15">
      <c r="A650" s="56">
        <v>618</v>
      </c>
      <c r="B650" s="65">
        <v>40</v>
      </c>
      <c r="C650" s="65"/>
      <c r="D650" s="65"/>
      <c r="E650" s="65" t="s">
        <v>660</v>
      </c>
      <c r="F650" s="65">
        <v>2</v>
      </c>
      <c r="G650" s="65">
        <v>1</v>
      </c>
      <c r="H650" s="65"/>
      <c r="I650" s="65">
        <v>1036</v>
      </c>
      <c r="J650" s="65"/>
      <c r="K650" s="65" t="s">
        <v>655</v>
      </c>
      <c r="L650" s="65">
        <f t="shared" si="1"/>
        <v>1</v>
      </c>
      <c r="M650" s="65">
        <v>4</v>
      </c>
      <c r="N650" s="65">
        <v>80</v>
      </c>
      <c r="O650" s="2">
        <v>100</v>
      </c>
      <c r="P650" s="65"/>
      <c r="Q650" s="65">
        <v>150</v>
      </c>
      <c r="R650" s="65">
        <v>120</v>
      </c>
      <c r="AB650" s="2"/>
      <c r="AC650" s="2">
        <v>641</v>
      </c>
    </row>
    <row r="651" spans="1:29" x14ac:dyDescent="0.15">
      <c r="A651" s="56">
        <v>619</v>
      </c>
      <c r="B651" s="65">
        <v>40</v>
      </c>
      <c r="C651" s="65"/>
      <c r="D651" s="65"/>
      <c r="E651" s="65" t="s">
        <v>660</v>
      </c>
      <c r="F651" s="65">
        <v>2</v>
      </c>
      <c r="G651" s="65">
        <v>1</v>
      </c>
      <c r="H651" s="65"/>
      <c r="I651" s="65">
        <v>1036</v>
      </c>
      <c r="J651" s="65"/>
      <c r="K651" s="65" t="s">
        <v>655</v>
      </c>
      <c r="L651" s="65">
        <f t="shared" si="1"/>
        <v>1</v>
      </c>
      <c r="M651" s="65">
        <v>4</v>
      </c>
      <c r="N651" s="65">
        <v>80</v>
      </c>
      <c r="O651" s="2">
        <v>100</v>
      </c>
      <c r="P651" s="65"/>
      <c r="Q651" s="65">
        <v>150</v>
      </c>
      <c r="R651" s="65">
        <v>120</v>
      </c>
      <c r="AB651" s="2"/>
      <c r="AC651" s="2">
        <v>642</v>
      </c>
    </row>
    <row r="652" spans="1:29" x14ac:dyDescent="0.15">
      <c r="A652" s="56">
        <v>620</v>
      </c>
      <c r="B652" s="65">
        <v>40</v>
      </c>
      <c r="C652" s="65"/>
      <c r="D652" s="65"/>
      <c r="E652" s="65" t="s">
        <v>660</v>
      </c>
      <c r="F652" s="65">
        <v>1</v>
      </c>
      <c r="G652" s="65">
        <v>1</v>
      </c>
      <c r="H652" s="65"/>
      <c r="I652" s="65">
        <v>1037</v>
      </c>
      <c r="J652" s="65"/>
      <c r="K652" s="65" t="s">
        <v>343</v>
      </c>
      <c r="L652" s="65">
        <f t="shared" si="1"/>
        <v>1</v>
      </c>
      <c r="M652" s="65">
        <v>4</v>
      </c>
      <c r="N652" s="65">
        <v>40</v>
      </c>
      <c r="O652" s="2">
        <v>100</v>
      </c>
      <c r="P652" s="65"/>
      <c r="Q652" s="65">
        <v>200</v>
      </c>
      <c r="R652" s="65">
        <v>80</v>
      </c>
      <c r="AB652" s="2"/>
      <c r="AC652" s="2">
        <v>643</v>
      </c>
    </row>
    <row r="653" spans="1:29" x14ac:dyDescent="0.15">
      <c r="A653" s="56">
        <v>621</v>
      </c>
      <c r="B653" s="65">
        <v>40</v>
      </c>
      <c r="C653" s="65"/>
      <c r="D653" s="65"/>
      <c r="E653" s="65" t="s">
        <v>662</v>
      </c>
      <c r="F653" s="65">
        <v>2</v>
      </c>
      <c r="G653" s="65">
        <v>1</v>
      </c>
      <c r="H653" s="65"/>
      <c r="I653" s="65">
        <v>1099</v>
      </c>
      <c r="J653" s="65"/>
      <c r="K653" s="65" t="s">
        <v>663</v>
      </c>
      <c r="L653" s="65">
        <f t="shared" si="1"/>
        <v>1</v>
      </c>
      <c r="M653" s="65">
        <v>4</v>
      </c>
      <c r="N653" s="65">
        <v>40</v>
      </c>
      <c r="O653" s="2">
        <v>100</v>
      </c>
      <c r="P653" s="65"/>
      <c r="Q653" s="65">
        <f>R653/0.4</f>
        <v>360</v>
      </c>
      <c r="R653" s="65">
        <v>144</v>
      </c>
      <c r="U653" s="32"/>
      <c r="V653" s="32"/>
      <c r="AB653" s="2"/>
      <c r="AC653" s="2">
        <v>644</v>
      </c>
    </row>
    <row r="654" spans="1:29" x14ac:dyDescent="0.15">
      <c r="A654" s="56">
        <v>622</v>
      </c>
      <c r="B654" s="65">
        <v>40</v>
      </c>
      <c r="C654" s="65"/>
      <c r="D654" s="65"/>
      <c r="E654" s="65" t="s">
        <v>662</v>
      </c>
      <c r="F654" s="65">
        <v>8</v>
      </c>
      <c r="G654" s="65">
        <v>1</v>
      </c>
      <c r="H654" s="65"/>
      <c r="I654" s="65">
        <v>1034</v>
      </c>
      <c r="J654" s="65"/>
      <c r="K654" s="65" t="s">
        <v>229</v>
      </c>
      <c r="L654" s="65">
        <f t="shared" si="1"/>
        <v>80</v>
      </c>
      <c r="M654" s="65">
        <v>4</v>
      </c>
      <c r="N654" s="65">
        <v>40</v>
      </c>
      <c r="O654" s="2">
        <v>100</v>
      </c>
      <c r="P654" s="65"/>
      <c r="Q654" s="65">
        <v>400</v>
      </c>
      <c r="R654" s="65">
        <v>160</v>
      </c>
      <c r="AB654" s="2"/>
      <c r="AC654" s="2">
        <v>645</v>
      </c>
    </row>
    <row r="655" spans="1:29" x14ac:dyDescent="0.15">
      <c r="A655" s="56">
        <v>623</v>
      </c>
      <c r="B655" s="65">
        <v>40</v>
      </c>
      <c r="C655" s="65"/>
      <c r="D655" s="65"/>
      <c r="E655" s="65" t="s">
        <v>662</v>
      </c>
      <c r="F655" s="65">
        <v>8</v>
      </c>
      <c r="G655" s="65">
        <v>1</v>
      </c>
      <c r="H655" s="65"/>
      <c r="I655" s="65">
        <v>1034</v>
      </c>
      <c r="J655" s="65"/>
      <c r="K655" s="65" t="s">
        <v>229</v>
      </c>
      <c r="L655" s="65">
        <f t="shared" si="1"/>
        <v>70</v>
      </c>
      <c r="M655" s="65">
        <v>4</v>
      </c>
      <c r="N655" s="65">
        <v>50</v>
      </c>
      <c r="O655" s="2">
        <v>100</v>
      </c>
      <c r="P655" s="65"/>
      <c r="Q655" s="65">
        <v>350</v>
      </c>
      <c r="R655" s="65">
        <v>175</v>
      </c>
      <c r="AB655" s="2"/>
      <c r="AC655" s="2">
        <v>646</v>
      </c>
    </row>
    <row r="656" spans="1:29" x14ac:dyDescent="0.15">
      <c r="A656" s="56">
        <v>624</v>
      </c>
      <c r="B656" s="65">
        <v>40</v>
      </c>
      <c r="C656" s="65"/>
      <c r="D656" s="65"/>
      <c r="E656" s="65" t="s">
        <v>662</v>
      </c>
      <c r="F656" s="65">
        <v>8</v>
      </c>
      <c r="G656" s="65">
        <v>1</v>
      </c>
      <c r="H656" s="65"/>
      <c r="I656" s="65">
        <v>1034</v>
      </c>
      <c r="J656" s="65"/>
      <c r="K656" s="65" t="s">
        <v>229</v>
      </c>
      <c r="L656" s="65">
        <f t="shared" si="1"/>
        <v>60</v>
      </c>
      <c r="M656" s="65">
        <v>4</v>
      </c>
      <c r="N656" s="65">
        <v>60</v>
      </c>
      <c r="O656" s="2">
        <v>100</v>
      </c>
      <c r="P656" s="65"/>
      <c r="Q656" s="65">
        <v>300</v>
      </c>
      <c r="R656" s="65">
        <v>180</v>
      </c>
      <c r="AB656" s="2"/>
      <c r="AC656" s="2">
        <v>647</v>
      </c>
    </row>
    <row r="657" spans="1:29" x14ac:dyDescent="0.15">
      <c r="A657" s="56">
        <v>625</v>
      </c>
      <c r="B657" s="65">
        <v>40</v>
      </c>
      <c r="C657" s="65"/>
      <c r="D657" s="65"/>
      <c r="E657" s="65" t="s">
        <v>662</v>
      </c>
      <c r="F657" s="65">
        <v>2</v>
      </c>
      <c r="G657" s="65">
        <v>1</v>
      </c>
      <c r="H657" s="65"/>
      <c r="I657" s="65">
        <v>1036</v>
      </c>
      <c r="J657" s="65"/>
      <c r="K657" s="65" t="s">
        <v>655</v>
      </c>
      <c r="L657" s="65">
        <f t="shared" si="1"/>
        <v>1</v>
      </c>
      <c r="M657" s="65">
        <v>4</v>
      </c>
      <c r="N657" s="65">
        <v>80</v>
      </c>
      <c r="O657" s="2">
        <v>100</v>
      </c>
      <c r="P657" s="65"/>
      <c r="Q657" s="65">
        <v>150</v>
      </c>
      <c r="R657" s="65">
        <v>120</v>
      </c>
      <c r="AB657" s="2"/>
      <c r="AC657" s="2">
        <v>648</v>
      </c>
    </row>
    <row r="658" spans="1:29" x14ac:dyDescent="0.15">
      <c r="A658" s="56">
        <v>626</v>
      </c>
      <c r="B658" s="65">
        <v>40</v>
      </c>
      <c r="C658" s="65"/>
      <c r="D658" s="65"/>
      <c r="E658" s="65" t="s">
        <v>662</v>
      </c>
      <c r="F658" s="65">
        <v>2</v>
      </c>
      <c r="G658" s="65">
        <v>1</v>
      </c>
      <c r="H658" s="65"/>
      <c r="I658" s="65">
        <v>1036</v>
      </c>
      <c r="J658" s="65"/>
      <c r="K658" s="65" t="s">
        <v>655</v>
      </c>
      <c r="L658" s="65">
        <f t="shared" si="1"/>
        <v>1</v>
      </c>
      <c r="M658" s="65">
        <v>4</v>
      </c>
      <c r="N658" s="65">
        <v>80</v>
      </c>
      <c r="O658" s="2">
        <v>100</v>
      </c>
      <c r="P658" s="65"/>
      <c r="Q658" s="65">
        <v>150</v>
      </c>
      <c r="R658" s="65">
        <v>120</v>
      </c>
      <c r="AB658" s="2"/>
      <c r="AC658" s="2">
        <v>649</v>
      </c>
    </row>
    <row r="659" spans="1:29" x14ac:dyDescent="0.15">
      <c r="A659" s="56">
        <v>627</v>
      </c>
      <c r="B659" s="65">
        <v>40</v>
      </c>
      <c r="C659" s="65"/>
      <c r="D659" s="65"/>
      <c r="E659" s="65" t="s">
        <v>662</v>
      </c>
      <c r="F659" s="65">
        <v>1</v>
      </c>
      <c r="G659" s="65">
        <v>1</v>
      </c>
      <c r="H659" s="65"/>
      <c r="I659" s="65">
        <v>1037</v>
      </c>
      <c r="J659" s="65"/>
      <c r="K659" s="65" t="s">
        <v>343</v>
      </c>
      <c r="L659" s="65">
        <f t="shared" si="1"/>
        <v>1</v>
      </c>
      <c r="M659" s="65">
        <v>4</v>
      </c>
      <c r="N659" s="65">
        <v>40</v>
      </c>
      <c r="O659" s="2">
        <v>100</v>
      </c>
      <c r="P659" s="65"/>
      <c r="Q659" s="65">
        <v>200</v>
      </c>
      <c r="R659" s="65">
        <v>80</v>
      </c>
      <c r="AB659" s="2"/>
      <c r="AC659" s="2">
        <v>650</v>
      </c>
    </row>
    <row r="660" spans="1:29" x14ac:dyDescent="0.15">
      <c r="A660" s="56">
        <v>628</v>
      </c>
      <c r="B660" s="65">
        <v>40</v>
      </c>
      <c r="C660" s="65"/>
      <c r="D660" s="65"/>
      <c r="E660" s="65" t="s">
        <v>664</v>
      </c>
      <c r="F660" s="65">
        <v>2</v>
      </c>
      <c r="G660" s="65">
        <v>1</v>
      </c>
      <c r="H660" s="65"/>
      <c r="I660" s="65">
        <v>1100</v>
      </c>
      <c r="J660" s="65"/>
      <c r="K660" s="65" t="s">
        <v>665</v>
      </c>
      <c r="L660" s="65">
        <f t="shared" si="1"/>
        <v>1</v>
      </c>
      <c r="M660" s="65">
        <v>4</v>
      </c>
      <c r="N660" s="65">
        <v>40</v>
      </c>
      <c r="O660" s="2">
        <v>100</v>
      </c>
      <c r="P660" s="65"/>
      <c r="Q660" s="65">
        <f>R660/0.4</f>
        <v>450</v>
      </c>
      <c r="R660" s="65">
        <v>180</v>
      </c>
      <c r="U660" s="32"/>
      <c r="V660" s="32"/>
      <c r="AB660" s="2"/>
      <c r="AC660" s="2">
        <v>651</v>
      </c>
    </row>
    <row r="661" spans="1:29" x14ac:dyDescent="0.15">
      <c r="A661" s="56">
        <v>629</v>
      </c>
      <c r="B661" s="65">
        <v>40</v>
      </c>
      <c r="C661" s="65"/>
      <c r="D661" s="65"/>
      <c r="E661" s="65" t="s">
        <v>664</v>
      </c>
      <c r="F661" s="65">
        <v>8</v>
      </c>
      <c r="G661" s="65">
        <v>1</v>
      </c>
      <c r="H661" s="65"/>
      <c r="I661" s="65">
        <v>1034</v>
      </c>
      <c r="J661" s="65"/>
      <c r="K661" s="65" t="s">
        <v>229</v>
      </c>
      <c r="L661" s="65">
        <f t="shared" si="1"/>
        <v>90</v>
      </c>
      <c r="M661" s="65">
        <v>4</v>
      </c>
      <c r="N661" s="65">
        <v>40</v>
      </c>
      <c r="O661" s="2">
        <v>100</v>
      </c>
      <c r="P661" s="65"/>
      <c r="Q661" s="65">
        <v>450</v>
      </c>
      <c r="R661" s="65">
        <v>180</v>
      </c>
      <c r="AB661" s="2"/>
      <c r="AC661" s="2">
        <v>652</v>
      </c>
    </row>
    <row r="662" spans="1:29" x14ac:dyDescent="0.15">
      <c r="A662" s="56">
        <v>630</v>
      </c>
      <c r="B662" s="65">
        <v>40</v>
      </c>
      <c r="C662" s="65"/>
      <c r="D662" s="65"/>
      <c r="E662" s="65" t="s">
        <v>664</v>
      </c>
      <c r="F662" s="65">
        <v>8</v>
      </c>
      <c r="G662" s="65">
        <v>1</v>
      </c>
      <c r="H662" s="65"/>
      <c r="I662" s="65">
        <v>1034</v>
      </c>
      <c r="J662" s="65"/>
      <c r="K662" s="65" t="s">
        <v>229</v>
      </c>
      <c r="L662" s="65">
        <f t="shared" si="1"/>
        <v>80</v>
      </c>
      <c r="M662" s="65">
        <v>4</v>
      </c>
      <c r="N662" s="65">
        <v>50</v>
      </c>
      <c r="O662" s="2">
        <v>100</v>
      </c>
      <c r="P662" s="65"/>
      <c r="Q662" s="65">
        <v>400</v>
      </c>
      <c r="R662" s="65">
        <v>200</v>
      </c>
      <c r="AB662" s="2"/>
      <c r="AC662" s="2">
        <v>653</v>
      </c>
    </row>
    <row r="663" spans="1:29" x14ac:dyDescent="0.15">
      <c r="A663" s="56">
        <v>631</v>
      </c>
      <c r="B663" s="65">
        <v>40</v>
      </c>
      <c r="C663" s="65"/>
      <c r="D663" s="65"/>
      <c r="E663" s="65" t="s">
        <v>664</v>
      </c>
      <c r="F663" s="65">
        <v>8</v>
      </c>
      <c r="G663" s="65">
        <v>1</v>
      </c>
      <c r="H663" s="65"/>
      <c r="I663" s="65">
        <v>1034</v>
      </c>
      <c r="J663" s="65"/>
      <c r="K663" s="65" t="s">
        <v>229</v>
      </c>
      <c r="L663" s="65">
        <f t="shared" si="1"/>
        <v>70</v>
      </c>
      <c r="M663" s="65">
        <v>4</v>
      </c>
      <c r="N663" s="65">
        <v>60</v>
      </c>
      <c r="O663" s="2">
        <v>100</v>
      </c>
      <c r="P663" s="65"/>
      <c r="Q663" s="65">
        <v>350</v>
      </c>
      <c r="R663" s="65">
        <v>210</v>
      </c>
      <c r="AB663" s="2"/>
      <c r="AC663" s="2">
        <v>654</v>
      </c>
    </row>
    <row r="664" spans="1:29" x14ac:dyDescent="0.15">
      <c r="A664" s="56">
        <v>632</v>
      </c>
      <c r="B664" s="65">
        <v>40</v>
      </c>
      <c r="C664" s="65"/>
      <c r="D664" s="65"/>
      <c r="E664" s="65" t="s">
        <v>664</v>
      </c>
      <c r="F664" s="65">
        <v>2</v>
      </c>
      <c r="G664" s="65">
        <v>1</v>
      </c>
      <c r="H664" s="65"/>
      <c r="I664" s="65">
        <v>1036</v>
      </c>
      <c r="J664" s="65"/>
      <c r="K664" s="65" t="s">
        <v>655</v>
      </c>
      <c r="L664" s="65">
        <f t="shared" si="1"/>
        <v>1</v>
      </c>
      <c r="M664" s="65">
        <v>4</v>
      </c>
      <c r="N664" s="65">
        <v>80</v>
      </c>
      <c r="O664" s="2">
        <v>100</v>
      </c>
      <c r="P664" s="65"/>
      <c r="Q664" s="65">
        <v>150</v>
      </c>
      <c r="R664" s="65">
        <v>120</v>
      </c>
      <c r="AB664" s="2"/>
      <c r="AC664" s="2">
        <v>655</v>
      </c>
    </row>
    <row r="665" spans="1:29" x14ac:dyDescent="0.15">
      <c r="A665" s="56">
        <v>633</v>
      </c>
      <c r="B665" s="65">
        <v>40</v>
      </c>
      <c r="C665" s="65"/>
      <c r="D665" s="65"/>
      <c r="E665" s="65" t="s">
        <v>664</v>
      </c>
      <c r="F665" s="65">
        <v>2</v>
      </c>
      <c r="G665" s="65">
        <v>1</v>
      </c>
      <c r="H665" s="65"/>
      <c r="I665" s="65">
        <v>1036</v>
      </c>
      <c r="J665" s="65"/>
      <c r="K665" s="65" t="s">
        <v>655</v>
      </c>
      <c r="L665" s="65">
        <f t="shared" si="1"/>
        <v>1</v>
      </c>
      <c r="M665" s="65">
        <v>4</v>
      </c>
      <c r="N665" s="65">
        <v>80</v>
      </c>
      <c r="O665" s="2">
        <v>100</v>
      </c>
      <c r="P665" s="65"/>
      <c r="Q665" s="65">
        <v>150</v>
      </c>
      <c r="R665" s="65">
        <v>120</v>
      </c>
      <c r="AB665" s="2"/>
      <c r="AC665" s="2">
        <v>656</v>
      </c>
    </row>
    <row r="666" spans="1:29" x14ac:dyDescent="0.15">
      <c r="A666" s="56">
        <v>634</v>
      </c>
      <c r="B666" s="65">
        <v>40</v>
      </c>
      <c r="C666" s="65"/>
      <c r="D666" s="65"/>
      <c r="E666" s="65" t="s">
        <v>664</v>
      </c>
      <c r="F666" s="65">
        <v>1</v>
      </c>
      <c r="G666" s="65">
        <v>1</v>
      </c>
      <c r="H666" s="65"/>
      <c r="I666" s="65">
        <v>1037</v>
      </c>
      <c r="J666" s="65"/>
      <c r="K666" s="65" t="s">
        <v>343</v>
      </c>
      <c r="L666" s="65">
        <f t="shared" si="1"/>
        <v>1</v>
      </c>
      <c r="M666" s="65">
        <v>4</v>
      </c>
      <c r="N666" s="65">
        <v>40</v>
      </c>
      <c r="O666" s="2">
        <v>100</v>
      </c>
      <c r="P666" s="65"/>
      <c r="Q666" s="65">
        <v>200</v>
      </c>
      <c r="R666" s="65">
        <v>80</v>
      </c>
      <c r="T666" s="52"/>
      <c r="AC666" s="2">
        <v>657</v>
      </c>
    </row>
    <row r="667" spans="1:29" x14ac:dyDescent="0.15">
      <c r="A667" s="56">
        <v>635</v>
      </c>
      <c r="B667" s="65">
        <v>40</v>
      </c>
      <c r="C667" s="65"/>
      <c r="D667" s="65"/>
      <c r="E667" s="65" t="s">
        <v>666</v>
      </c>
      <c r="F667" s="65">
        <v>2</v>
      </c>
      <c r="G667" s="65">
        <v>1</v>
      </c>
      <c r="H667" s="65"/>
      <c r="I667" s="65">
        <v>1101</v>
      </c>
      <c r="J667" s="65"/>
      <c r="K667" s="65" t="s">
        <v>667</v>
      </c>
      <c r="L667" s="65">
        <f t="shared" si="1"/>
        <v>1</v>
      </c>
      <c r="M667" s="65">
        <v>4</v>
      </c>
      <c r="N667" s="65">
        <v>40</v>
      </c>
      <c r="O667" s="2">
        <v>100</v>
      </c>
      <c r="P667" s="65"/>
      <c r="Q667" s="65">
        <v>548</v>
      </c>
      <c r="R667" s="65">
        <v>219</v>
      </c>
      <c r="T667" s="52"/>
      <c r="U667" s="32"/>
      <c r="V667" s="32"/>
      <c r="AB667" s="2"/>
      <c r="AC667" s="2">
        <v>658</v>
      </c>
    </row>
    <row r="668" spans="1:29" x14ac:dyDescent="0.15">
      <c r="A668" s="56">
        <v>636</v>
      </c>
      <c r="B668" s="65">
        <v>40</v>
      </c>
      <c r="C668" s="65"/>
      <c r="D668" s="65"/>
      <c r="E668" s="65" t="s">
        <v>666</v>
      </c>
      <c r="F668" s="65">
        <v>8</v>
      </c>
      <c r="G668" s="65">
        <v>1</v>
      </c>
      <c r="H668" s="65"/>
      <c r="I668" s="65">
        <v>1034</v>
      </c>
      <c r="J668" s="65"/>
      <c r="K668" s="65" t="s">
        <v>229</v>
      </c>
      <c r="L668" s="65">
        <f t="shared" si="1"/>
        <v>100</v>
      </c>
      <c r="M668" s="65">
        <v>4</v>
      </c>
      <c r="N668" s="65">
        <v>30</v>
      </c>
      <c r="O668" s="2">
        <v>100</v>
      </c>
      <c r="P668" s="65"/>
      <c r="Q668" s="65">
        <v>500</v>
      </c>
      <c r="R668" s="65">
        <v>150</v>
      </c>
      <c r="T668" s="52"/>
      <c r="AC668" s="2">
        <v>659</v>
      </c>
    </row>
    <row r="669" spans="1:29" x14ac:dyDescent="0.15">
      <c r="A669" s="56">
        <v>637</v>
      </c>
      <c r="B669" s="65">
        <v>40</v>
      </c>
      <c r="C669" s="65"/>
      <c r="D669" s="65"/>
      <c r="E669" s="65" t="s">
        <v>666</v>
      </c>
      <c r="F669" s="65">
        <v>12</v>
      </c>
      <c r="G669" s="65">
        <v>1</v>
      </c>
      <c r="H669" s="65"/>
      <c r="I669" s="65">
        <v>1034</v>
      </c>
      <c r="J669" s="65"/>
      <c r="K669" s="65" t="s">
        <v>229</v>
      </c>
      <c r="L669" s="65">
        <f t="shared" si="1"/>
        <v>90</v>
      </c>
      <c r="M669" s="65">
        <v>4</v>
      </c>
      <c r="N669" s="65">
        <v>40</v>
      </c>
      <c r="O669" s="2">
        <v>100</v>
      </c>
      <c r="P669" s="65"/>
      <c r="Q669" s="65">
        <v>450</v>
      </c>
      <c r="R669" s="65">
        <v>180</v>
      </c>
      <c r="T669" s="52"/>
      <c r="AC669" s="2">
        <v>660</v>
      </c>
    </row>
    <row r="670" spans="1:29" x14ac:dyDescent="0.15">
      <c r="A670" s="56">
        <v>638</v>
      </c>
      <c r="B670" s="65">
        <v>40</v>
      </c>
      <c r="C670" s="65"/>
      <c r="D670" s="65"/>
      <c r="E670" s="65" t="s">
        <v>666</v>
      </c>
      <c r="F670" s="65">
        <v>12</v>
      </c>
      <c r="G670" s="65">
        <v>1</v>
      </c>
      <c r="H670" s="65"/>
      <c r="I670" s="65">
        <v>1034</v>
      </c>
      <c r="J670" s="65"/>
      <c r="K670" s="65" t="s">
        <v>229</v>
      </c>
      <c r="L670" s="65">
        <f t="shared" si="1"/>
        <v>80</v>
      </c>
      <c r="M670" s="65">
        <v>4</v>
      </c>
      <c r="N670" s="65">
        <v>50</v>
      </c>
      <c r="O670" s="2">
        <v>100</v>
      </c>
      <c r="P670" s="65"/>
      <c r="Q670" s="65">
        <v>400</v>
      </c>
      <c r="R670" s="65">
        <v>200</v>
      </c>
      <c r="T670" s="52"/>
      <c r="AC670" s="2">
        <v>661</v>
      </c>
    </row>
    <row r="671" spans="1:29" x14ac:dyDescent="0.15">
      <c r="A671" s="56">
        <v>639</v>
      </c>
      <c r="B671" s="65">
        <v>40</v>
      </c>
      <c r="C671" s="65"/>
      <c r="D671" s="65"/>
      <c r="E671" s="65" t="s">
        <v>666</v>
      </c>
      <c r="F671" s="65">
        <v>2</v>
      </c>
      <c r="G671" s="65">
        <v>1</v>
      </c>
      <c r="H671" s="65"/>
      <c r="I671" s="65">
        <v>1036</v>
      </c>
      <c r="J671" s="65"/>
      <c r="K671" s="65" t="s">
        <v>655</v>
      </c>
      <c r="L671" s="65">
        <f t="shared" si="1"/>
        <v>1</v>
      </c>
      <c r="M671" s="65">
        <v>4</v>
      </c>
      <c r="N671" s="65">
        <v>80</v>
      </c>
      <c r="O671" s="2">
        <v>100</v>
      </c>
      <c r="P671" s="65"/>
      <c r="Q671" s="65">
        <v>150</v>
      </c>
      <c r="R671" s="65">
        <v>120</v>
      </c>
      <c r="T671" s="52"/>
      <c r="AC671" s="2">
        <v>662</v>
      </c>
    </row>
    <row r="672" spans="1:29" x14ac:dyDescent="0.15">
      <c r="A672" s="56">
        <v>640</v>
      </c>
      <c r="B672" s="65">
        <v>40</v>
      </c>
      <c r="C672" s="65"/>
      <c r="D672" s="65"/>
      <c r="E672" s="65" t="s">
        <v>666</v>
      </c>
      <c r="F672" s="65">
        <v>2</v>
      </c>
      <c r="G672" s="65">
        <v>1</v>
      </c>
      <c r="H672" s="65"/>
      <c r="I672" s="65">
        <v>1036</v>
      </c>
      <c r="J672" s="65"/>
      <c r="K672" s="65" t="s">
        <v>655</v>
      </c>
      <c r="L672" s="65">
        <f t="shared" ref="L672:L703" si="2">IF(F672&gt;=5,L665+10,1)</f>
        <v>1</v>
      </c>
      <c r="M672" s="65">
        <v>4</v>
      </c>
      <c r="N672" s="65">
        <v>80</v>
      </c>
      <c r="O672" s="2">
        <v>100</v>
      </c>
      <c r="P672" s="65"/>
      <c r="Q672" s="65">
        <v>150</v>
      </c>
      <c r="R672" s="65">
        <v>120</v>
      </c>
      <c r="T672" s="52"/>
      <c r="AC672" s="2">
        <v>663</v>
      </c>
    </row>
    <row r="673" spans="1:29" x14ac:dyDescent="0.15">
      <c r="A673" s="56">
        <v>641</v>
      </c>
      <c r="B673" s="65">
        <v>40</v>
      </c>
      <c r="C673" s="65"/>
      <c r="D673" s="65"/>
      <c r="E673" s="65" t="s">
        <v>666</v>
      </c>
      <c r="F673" s="65">
        <v>1</v>
      </c>
      <c r="G673" s="65">
        <v>1</v>
      </c>
      <c r="H673" s="65"/>
      <c r="I673" s="65">
        <v>1037</v>
      </c>
      <c r="J673" s="65"/>
      <c r="K673" s="65" t="s">
        <v>343</v>
      </c>
      <c r="L673" s="65">
        <f t="shared" si="2"/>
        <v>1</v>
      </c>
      <c r="M673" s="65">
        <v>4</v>
      </c>
      <c r="N673" s="65">
        <v>40</v>
      </c>
      <c r="O673" s="2">
        <v>100</v>
      </c>
      <c r="P673" s="65"/>
      <c r="Q673" s="65">
        <v>200</v>
      </c>
      <c r="R673" s="65">
        <v>80</v>
      </c>
      <c r="T673" s="52"/>
      <c r="AC673" s="2">
        <v>664</v>
      </c>
    </row>
    <row r="674" spans="1:29" x14ac:dyDescent="0.15">
      <c r="A674" s="56">
        <v>642</v>
      </c>
      <c r="B674" s="65">
        <v>40</v>
      </c>
      <c r="C674" s="65"/>
      <c r="D674" s="65"/>
      <c r="E674" s="65" t="s">
        <v>668</v>
      </c>
      <c r="F674" s="65">
        <v>2</v>
      </c>
      <c r="G674" s="65">
        <v>1</v>
      </c>
      <c r="H674" s="65"/>
      <c r="I674" s="65">
        <v>1102</v>
      </c>
      <c r="J674" s="65"/>
      <c r="K674" s="65" t="s">
        <v>669</v>
      </c>
      <c r="L674" s="65">
        <f t="shared" si="2"/>
        <v>1</v>
      </c>
      <c r="M674" s="65">
        <v>4</v>
      </c>
      <c r="N674" s="65">
        <v>40</v>
      </c>
      <c r="O674" s="2">
        <v>100</v>
      </c>
      <c r="P674" s="65"/>
      <c r="Q674" s="65">
        <f>R674/0.4</f>
        <v>650</v>
      </c>
      <c r="R674" s="65">
        <v>260</v>
      </c>
      <c r="T674" s="52"/>
      <c r="AC674" s="2">
        <v>665</v>
      </c>
    </row>
    <row r="675" spans="1:29" x14ac:dyDescent="0.15">
      <c r="A675" s="56">
        <v>643</v>
      </c>
      <c r="B675" s="65">
        <v>40</v>
      </c>
      <c r="C675" s="65"/>
      <c r="D675" s="65"/>
      <c r="E675" s="65" t="s">
        <v>668</v>
      </c>
      <c r="F675" s="65">
        <v>8</v>
      </c>
      <c r="G675" s="65">
        <v>1</v>
      </c>
      <c r="H675" s="65"/>
      <c r="I675" s="65">
        <v>1034</v>
      </c>
      <c r="J675" s="65"/>
      <c r="K675" s="65" t="s">
        <v>229</v>
      </c>
      <c r="L675" s="65">
        <f t="shared" si="2"/>
        <v>110</v>
      </c>
      <c r="M675" s="65">
        <v>4</v>
      </c>
      <c r="N675" s="65">
        <v>30</v>
      </c>
      <c r="O675" s="2">
        <v>100</v>
      </c>
      <c r="P675" s="65"/>
      <c r="Q675" s="65">
        <v>550</v>
      </c>
      <c r="R675" s="65">
        <v>165</v>
      </c>
      <c r="T675" s="52"/>
      <c r="AC675" s="2">
        <v>666</v>
      </c>
    </row>
    <row r="676" spans="1:29" x14ac:dyDescent="0.15">
      <c r="A676" s="56">
        <v>644</v>
      </c>
      <c r="B676" s="65">
        <v>40</v>
      </c>
      <c r="C676" s="65"/>
      <c r="D676" s="65"/>
      <c r="E676" s="65" t="s">
        <v>668</v>
      </c>
      <c r="F676" s="65">
        <v>12</v>
      </c>
      <c r="G676" s="65">
        <v>1</v>
      </c>
      <c r="H676" s="65"/>
      <c r="I676" s="65">
        <v>1034</v>
      </c>
      <c r="J676" s="65"/>
      <c r="K676" s="65" t="s">
        <v>229</v>
      </c>
      <c r="L676" s="65">
        <f t="shared" si="2"/>
        <v>100</v>
      </c>
      <c r="M676" s="65">
        <v>4</v>
      </c>
      <c r="N676" s="65">
        <v>40</v>
      </c>
      <c r="O676" s="2">
        <v>100</v>
      </c>
      <c r="P676" s="65"/>
      <c r="Q676" s="65">
        <v>500</v>
      </c>
      <c r="R676" s="65">
        <v>200</v>
      </c>
      <c r="T676" s="52"/>
      <c r="AC676" s="2">
        <v>667</v>
      </c>
    </row>
    <row r="677" spans="1:29" x14ac:dyDescent="0.15">
      <c r="A677" s="56">
        <v>645</v>
      </c>
      <c r="B677" s="65">
        <v>40</v>
      </c>
      <c r="C677" s="65"/>
      <c r="D677" s="65"/>
      <c r="E677" s="65" t="s">
        <v>668</v>
      </c>
      <c r="F677" s="65">
        <v>12</v>
      </c>
      <c r="G677" s="65">
        <v>1</v>
      </c>
      <c r="H677" s="65"/>
      <c r="I677" s="65">
        <v>1034</v>
      </c>
      <c r="J677" s="65"/>
      <c r="K677" s="65" t="s">
        <v>229</v>
      </c>
      <c r="L677" s="65">
        <f t="shared" si="2"/>
        <v>90</v>
      </c>
      <c r="M677" s="65">
        <v>4</v>
      </c>
      <c r="N677" s="65">
        <v>50</v>
      </c>
      <c r="O677" s="2">
        <v>100</v>
      </c>
      <c r="P677" s="65"/>
      <c r="Q677" s="65">
        <v>450</v>
      </c>
      <c r="R677" s="65">
        <v>225</v>
      </c>
      <c r="T677" s="52"/>
      <c r="AC677" s="2">
        <v>668</v>
      </c>
    </row>
    <row r="678" spans="1:29" x14ac:dyDescent="0.15">
      <c r="A678" s="56">
        <v>646</v>
      </c>
      <c r="B678" s="65">
        <v>40</v>
      </c>
      <c r="C678" s="65"/>
      <c r="D678" s="65"/>
      <c r="E678" s="65" t="s">
        <v>668</v>
      </c>
      <c r="F678" s="65">
        <v>2</v>
      </c>
      <c r="G678" s="65">
        <v>1</v>
      </c>
      <c r="H678" s="65"/>
      <c r="I678" s="65">
        <v>1036</v>
      </c>
      <c r="J678" s="65"/>
      <c r="K678" s="65" t="s">
        <v>655</v>
      </c>
      <c r="L678" s="65">
        <f t="shared" si="2"/>
        <v>1</v>
      </c>
      <c r="M678" s="65">
        <v>4</v>
      </c>
      <c r="N678" s="65">
        <v>80</v>
      </c>
      <c r="O678" s="2">
        <v>100</v>
      </c>
      <c r="P678" s="65"/>
      <c r="Q678" s="65">
        <v>150</v>
      </c>
      <c r="R678" s="65">
        <v>120</v>
      </c>
      <c r="T678" s="52"/>
      <c r="AC678" s="2">
        <v>669</v>
      </c>
    </row>
    <row r="679" spans="1:29" x14ac:dyDescent="0.15">
      <c r="A679" s="56">
        <v>647</v>
      </c>
      <c r="B679" s="65">
        <v>40</v>
      </c>
      <c r="C679" s="65"/>
      <c r="D679" s="65"/>
      <c r="E679" s="65" t="s">
        <v>668</v>
      </c>
      <c r="F679" s="65">
        <v>2</v>
      </c>
      <c r="G679" s="65">
        <v>1</v>
      </c>
      <c r="H679" s="65"/>
      <c r="I679" s="65">
        <v>1036</v>
      </c>
      <c r="J679" s="65"/>
      <c r="K679" s="65" t="s">
        <v>655</v>
      </c>
      <c r="L679" s="65">
        <f t="shared" si="2"/>
        <v>1</v>
      </c>
      <c r="M679" s="65">
        <v>4</v>
      </c>
      <c r="N679" s="65">
        <v>80</v>
      </c>
      <c r="O679" s="2">
        <v>100</v>
      </c>
      <c r="P679" s="65"/>
      <c r="Q679" s="65">
        <v>150</v>
      </c>
      <c r="R679" s="65">
        <v>120</v>
      </c>
      <c r="T679" s="52"/>
      <c r="AC679" s="2">
        <v>670</v>
      </c>
    </row>
    <row r="680" spans="1:29" x14ac:dyDescent="0.15">
      <c r="A680" s="56">
        <v>648</v>
      </c>
      <c r="B680" s="65">
        <v>40</v>
      </c>
      <c r="C680" s="65"/>
      <c r="D680" s="65"/>
      <c r="E680" s="65" t="s">
        <v>668</v>
      </c>
      <c r="F680" s="65">
        <v>1</v>
      </c>
      <c r="G680" s="65">
        <v>1</v>
      </c>
      <c r="H680" s="65"/>
      <c r="I680" s="65">
        <v>1037</v>
      </c>
      <c r="J680" s="65"/>
      <c r="K680" s="65" t="s">
        <v>343</v>
      </c>
      <c r="L680" s="65">
        <f t="shared" si="2"/>
        <v>1</v>
      </c>
      <c r="M680" s="65">
        <v>4</v>
      </c>
      <c r="N680" s="65">
        <v>40</v>
      </c>
      <c r="O680" s="2">
        <v>100</v>
      </c>
      <c r="P680" s="65"/>
      <c r="Q680" s="65">
        <v>200</v>
      </c>
      <c r="R680" s="65">
        <v>80</v>
      </c>
      <c r="T680" s="52"/>
      <c r="AC680" s="2">
        <v>671</v>
      </c>
    </row>
    <row r="681" spans="1:29" x14ac:dyDescent="0.15">
      <c r="A681" s="56">
        <v>649</v>
      </c>
      <c r="B681" s="65">
        <v>40</v>
      </c>
      <c r="C681" s="65"/>
      <c r="D681" s="65"/>
      <c r="E681" s="65" t="s">
        <v>670</v>
      </c>
      <c r="F681" s="65">
        <v>2</v>
      </c>
      <c r="G681" s="65">
        <v>1</v>
      </c>
      <c r="H681" s="65"/>
      <c r="I681" s="65">
        <v>1103</v>
      </c>
      <c r="J681" s="65"/>
      <c r="K681" s="65" t="s">
        <v>671</v>
      </c>
      <c r="L681" s="65">
        <f t="shared" si="2"/>
        <v>1</v>
      </c>
      <c r="M681" s="65">
        <v>4</v>
      </c>
      <c r="N681" s="65">
        <v>40</v>
      </c>
      <c r="O681" s="2">
        <v>100</v>
      </c>
      <c r="P681" s="65"/>
      <c r="Q681" s="65">
        <v>788</v>
      </c>
      <c r="R681" s="65">
        <v>315</v>
      </c>
      <c r="T681" s="52"/>
      <c r="AC681" s="2">
        <v>672</v>
      </c>
    </row>
    <row r="682" spans="1:29" x14ac:dyDescent="0.15">
      <c r="A682" s="56">
        <v>650</v>
      </c>
      <c r="B682" s="65">
        <v>40</v>
      </c>
      <c r="C682" s="65"/>
      <c r="D682" s="65"/>
      <c r="E682" s="65" t="s">
        <v>670</v>
      </c>
      <c r="F682" s="65">
        <v>8</v>
      </c>
      <c r="G682" s="65">
        <v>1</v>
      </c>
      <c r="H682" s="65"/>
      <c r="I682" s="65">
        <v>1034</v>
      </c>
      <c r="J682" s="65"/>
      <c r="K682" s="65" t="s">
        <v>229</v>
      </c>
      <c r="L682" s="65">
        <f t="shared" si="2"/>
        <v>120</v>
      </c>
      <c r="M682" s="65">
        <v>4</v>
      </c>
      <c r="N682" s="65">
        <v>30</v>
      </c>
      <c r="O682" s="2">
        <v>100</v>
      </c>
      <c r="P682" s="65"/>
      <c r="Q682" s="65">
        <v>600</v>
      </c>
      <c r="R682" s="65">
        <v>180</v>
      </c>
      <c r="T682" s="52"/>
      <c r="AC682" s="2">
        <v>673</v>
      </c>
    </row>
    <row r="683" spans="1:29" x14ac:dyDescent="0.15">
      <c r="A683" s="56">
        <v>651</v>
      </c>
      <c r="B683" s="65">
        <v>40</v>
      </c>
      <c r="C683" s="65"/>
      <c r="D683" s="65"/>
      <c r="E683" s="65" t="s">
        <v>670</v>
      </c>
      <c r="F683" s="65">
        <v>12</v>
      </c>
      <c r="G683" s="65">
        <v>1</v>
      </c>
      <c r="H683" s="65"/>
      <c r="I683" s="65">
        <v>1034</v>
      </c>
      <c r="J683" s="65"/>
      <c r="K683" s="65" t="s">
        <v>229</v>
      </c>
      <c r="L683" s="65">
        <f t="shared" si="2"/>
        <v>110</v>
      </c>
      <c r="M683" s="65">
        <v>4</v>
      </c>
      <c r="N683" s="65">
        <v>40</v>
      </c>
      <c r="O683" s="2">
        <v>100</v>
      </c>
      <c r="P683" s="65"/>
      <c r="Q683" s="65">
        <v>550</v>
      </c>
      <c r="R683" s="65">
        <v>220</v>
      </c>
      <c r="T683" s="52"/>
      <c r="AC683" s="2">
        <v>674</v>
      </c>
    </row>
    <row r="684" spans="1:29" x14ac:dyDescent="0.15">
      <c r="A684" s="56">
        <v>652</v>
      </c>
      <c r="B684" s="65">
        <v>40</v>
      </c>
      <c r="C684" s="65"/>
      <c r="D684" s="65"/>
      <c r="E684" s="65" t="s">
        <v>670</v>
      </c>
      <c r="F684" s="65">
        <v>12</v>
      </c>
      <c r="G684" s="65">
        <v>1</v>
      </c>
      <c r="H684" s="65"/>
      <c r="I684" s="65">
        <v>1034</v>
      </c>
      <c r="J684" s="65"/>
      <c r="K684" s="65" t="s">
        <v>229</v>
      </c>
      <c r="L684" s="65">
        <f t="shared" si="2"/>
        <v>100</v>
      </c>
      <c r="M684" s="65">
        <v>4</v>
      </c>
      <c r="N684" s="65">
        <v>50</v>
      </c>
      <c r="O684" s="2">
        <v>100</v>
      </c>
      <c r="P684" s="65"/>
      <c r="Q684" s="65">
        <v>500</v>
      </c>
      <c r="R684" s="65">
        <v>250</v>
      </c>
      <c r="T684" s="52"/>
      <c r="AB684" s="2"/>
      <c r="AC684" s="2">
        <v>675</v>
      </c>
    </row>
    <row r="685" spans="1:29" x14ac:dyDescent="0.15">
      <c r="A685" s="56">
        <v>653</v>
      </c>
      <c r="B685" s="65">
        <v>40</v>
      </c>
      <c r="C685" s="65"/>
      <c r="D685" s="65"/>
      <c r="E685" s="65" t="s">
        <v>670</v>
      </c>
      <c r="F685" s="65">
        <v>2</v>
      </c>
      <c r="G685" s="65">
        <v>1</v>
      </c>
      <c r="H685" s="65"/>
      <c r="I685" s="65">
        <v>1036</v>
      </c>
      <c r="J685" s="65"/>
      <c r="K685" s="65" t="s">
        <v>655</v>
      </c>
      <c r="L685" s="65">
        <f t="shared" si="2"/>
        <v>1</v>
      </c>
      <c r="M685" s="65">
        <v>4</v>
      </c>
      <c r="N685" s="65">
        <v>80</v>
      </c>
      <c r="O685" s="2">
        <v>100</v>
      </c>
      <c r="P685" s="65"/>
      <c r="Q685" s="65">
        <v>150</v>
      </c>
      <c r="R685" s="65">
        <v>120</v>
      </c>
      <c r="T685" s="52"/>
      <c r="AC685" s="2">
        <v>676</v>
      </c>
    </row>
    <row r="686" spans="1:29" x14ac:dyDescent="0.15">
      <c r="A686" s="56">
        <v>654</v>
      </c>
      <c r="B686" s="65">
        <v>40</v>
      </c>
      <c r="C686" s="65"/>
      <c r="D686" s="65"/>
      <c r="E686" s="65" t="s">
        <v>670</v>
      </c>
      <c r="F686" s="65">
        <v>2</v>
      </c>
      <c r="G686" s="65">
        <v>1</v>
      </c>
      <c r="H686" s="65"/>
      <c r="I686" s="65">
        <v>1036</v>
      </c>
      <c r="J686" s="65"/>
      <c r="K686" s="65" t="s">
        <v>655</v>
      </c>
      <c r="L686" s="65">
        <f t="shared" si="2"/>
        <v>1</v>
      </c>
      <c r="M686" s="65">
        <v>4</v>
      </c>
      <c r="N686" s="65">
        <v>80</v>
      </c>
      <c r="O686" s="2">
        <v>100</v>
      </c>
      <c r="P686" s="65"/>
      <c r="Q686" s="65">
        <v>150</v>
      </c>
      <c r="R686" s="65">
        <v>120</v>
      </c>
      <c r="T686" s="52"/>
      <c r="AC686" s="2">
        <v>677</v>
      </c>
    </row>
    <row r="687" spans="1:29" x14ac:dyDescent="0.15">
      <c r="A687" s="56">
        <v>655</v>
      </c>
      <c r="B687" s="65">
        <v>40</v>
      </c>
      <c r="C687" s="65"/>
      <c r="D687" s="65"/>
      <c r="E687" s="65" t="s">
        <v>670</v>
      </c>
      <c r="F687" s="65">
        <v>1</v>
      </c>
      <c r="G687" s="65">
        <v>1</v>
      </c>
      <c r="H687" s="65"/>
      <c r="I687" s="65">
        <v>1037</v>
      </c>
      <c r="J687" s="65"/>
      <c r="K687" s="65" t="s">
        <v>343</v>
      </c>
      <c r="L687" s="65">
        <f t="shared" si="2"/>
        <v>1</v>
      </c>
      <c r="M687" s="65">
        <v>4</v>
      </c>
      <c r="N687" s="65">
        <v>40</v>
      </c>
      <c r="O687" s="2">
        <v>100</v>
      </c>
      <c r="P687" s="65"/>
      <c r="Q687" s="65">
        <v>200</v>
      </c>
      <c r="R687" s="65">
        <v>80</v>
      </c>
      <c r="T687" s="52"/>
      <c r="AC687" s="2">
        <v>678</v>
      </c>
    </row>
    <row r="688" spans="1:29" x14ac:dyDescent="0.15">
      <c r="A688" s="56">
        <v>656</v>
      </c>
      <c r="B688" s="65">
        <v>40</v>
      </c>
      <c r="C688" s="65"/>
      <c r="D688" s="65"/>
      <c r="E688" s="65" t="s">
        <v>672</v>
      </c>
      <c r="F688" s="65">
        <v>2</v>
      </c>
      <c r="G688" s="65">
        <v>1</v>
      </c>
      <c r="H688" s="65"/>
      <c r="I688" s="65">
        <v>1104</v>
      </c>
      <c r="J688" s="65"/>
      <c r="K688" s="65" t="s">
        <v>673</v>
      </c>
      <c r="L688" s="65">
        <f t="shared" si="2"/>
        <v>1</v>
      </c>
      <c r="M688" s="65">
        <v>4</v>
      </c>
      <c r="N688" s="65">
        <v>40</v>
      </c>
      <c r="O688" s="2">
        <v>100</v>
      </c>
      <c r="P688" s="65"/>
      <c r="Q688" s="65">
        <f>R688/0.4</f>
        <v>970</v>
      </c>
      <c r="R688" s="65">
        <v>388</v>
      </c>
      <c r="T688" s="52"/>
      <c r="AC688" s="2">
        <v>679</v>
      </c>
    </row>
    <row r="689" spans="1:29" x14ac:dyDescent="0.15">
      <c r="A689" s="56">
        <v>657</v>
      </c>
      <c r="B689" s="65">
        <v>40</v>
      </c>
      <c r="C689" s="65"/>
      <c r="D689" s="65"/>
      <c r="E689" s="65" t="s">
        <v>672</v>
      </c>
      <c r="F689" s="65">
        <v>8</v>
      </c>
      <c r="G689" s="65">
        <v>1</v>
      </c>
      <c r="H689" s="65"/>
      <c r="I689" s="65">
        <v>1034</v>
      </c>
      <c r="J689" s="65"/>
      <c r="K689" s="65" t="s">
        <v>229</v>
      </c>
      <c r="L689" s="65">
        <f t="shared" si="2"/>
        <v>130</v>
      </c>
      <c r="M689" s="65">
        <v>4</v>
      </c>
      <c r="N689" s="65">
        <v>30</v>
      </c>
      <c r="O689" s="2">
        <v>100</v>
      </c>
      <c r="P689" s="65"/>
      <c r="Q689" s="65">
        <v>650</v>
      </c>
      <c r="R689" s="65">
        <v>195</v>
      </c>
      <c r="T689" s="52"/>
      <c r="AC689" s="2">
        <v>680</v>
      </c>
    </row>
    <row r="690" spans="1:29" x14ac:dyDescent="0.15">
      <c r="A690" s="56">
        <v>658</v>
      </c>
      <c r="B690" s="65">
        <v>40</v>
      </c>
      <c r="C690" s="65"/>
      <c r="D690" s="65"/>
      <c r="E690" s="65" t="s">
        <v>672</v>
      </c>
      <c r="F690" s="65">
        <v>12</v>
      </c>
      <c r="G690" s="65">
        <v>1</v>
      </c>
      <c r="H690" s="65"/>
      <c r="I690" s="65">
        <v>1034</v>
      </c>
      <c r="J690" s="65"/>
      <c r="K690" s="65" t="s">
        <v>229</v>
      </c>
      <c r="L690" s="65">
        <f t="shared" si="2"/>
        <v>120</v>
      </c>
      <c r="M690" s="65">
        <v>4</v>
      </c>
      <c r="N690" s="65">
        <v>40</v>
      </c>
      <c r="O690" s="2">
        <v>100</v>
      </c>
      <c r="P690" s="65"/>
      <c r="Q690" s="65">
        <v>600</v>
      </c>
      <c r="R690" s="65">
        <v>240</v>
      </c>
      <c r="T690" s="52"/>
      <c r="AC690" s="2">
        <v>681</v>
      </c>
    </row>
    <row r="691" spans="1:29" x14ac:dyDescent="0.15">
      <c r="A691" s="56">
        <v>659</v>
      </c>
      <c r="B691" s="65">
        <v>40</v>
      </c>
      <c r="C691" s="65"/>
      <c r="D691" s="65"/>
      <c r="E691" s="65" t="s">
        <v>672</v>
      </c>
      <c r="F691" s="65">
        <v>12</v>
      </c>
      <c r="G691" s="65">
        <v>1</v>
      </c>
      <c r="H691" s="65"/>
      <c r="I691" s="65">
        <v>1034</v>
      </c>
      <c r="J691" s="65"/>
      <c r="K691" s="65" t="s">
        <v>229</v>
      </c>
      <c r="L691" s="65">
        <f t="shared" si="2"/>
        <v>110</v>
      </c>
      <c r="M691" s="65">
        <v>4</v>
      </c>
      <c r="N691" s="65">
        <v>50</v>
      </c>
      <c r="O691" s="2">
        <v>100</v>
      </c>
      <c r="P691" s="65"/>
      <c r="Q691" s="65">
        <v>550</v>
      </c>
      <c r="R691" s="65">
        <v>275</v>
      </c>
      <c r="T691" s="52"/>
      <c r="AC691" s="2">
        <v>682</v>
      </c>
    </row>
    <row r="692" spans="1:29" x14ac:dyDescent="0.15">
      <c r="A692" s="56">
        <v>660</v>
      </c>
      <c r="B692" s="65">
        <v>40</v>
      </c>
      <c r="C692" s="65"/>
      <c r="D692" s="65"/>
      <c r="E692" s="65" t="s">
        <v>672</v>
      </c>
      <c r="F692" s="65">
        <v>2</v>
      </c>
      <c r="G692" s="65">
        <v>1</v>
      </c>
      <c r="H692" s="65"/>
      <c r="I692" s="65">
        <v>1036</v>
      </c>
      <c r="J692" s="65"/>
      <c r="K692" s="65" t="s">
        <v>655</v>
      </c>
      <c r="L692" s="65">
        <f t="shared" si="2"/>
        <v>1</v>
      </c>
      <c r="M692" s="65">
        <v>4</v>
      </c>
      <c r="N692" s="65">
        <v>80</v>
      </c>
      <c r="O692" s="2">
        <v>100</v>
      </c>
      <c r="P692" s="65"/>
      <c r="Q692" s="65">
        <v>150</v>
      </c>
      <c r="R692" s="65">
        <v>120</v>
      </c>
      <c r="T692" s="52"/>
      <c r="AC692" s="2">
        <v>683</v>
      </c>
    </row>
    <row r="693" spans="1:29" x14ac:dyDescent="0.15">
      <c r="A693" s="56">
        <v>661</v>
      </c>
      <c r="B693" s="65">
        <v>40</v>
      </c>
      <c r="C693" s="65"/>
      <c r="D693" s="65"/>
      <c r="E693" s="65" t="s">
        <v>672</v>
      </c>
      <c r="F693" s="65">
        <v>2</v>
      </c>
      <c r="G693" s="65">
        <v>1</v>
      </c>
      <c r="H693" s="65"/>
      <c r="I693" s="65">
        <v>1036</v>
      </c>
      <c r="J693" s="65"/>
      <c r="K693" s="65" t="s">
        <v>655</v>
      </c>
      <c r="L693" s="65">
        <f t="shared" si="2"/>
        <v>1</v>
      </c>
      <c r="M693" s="65">
        <v>4</v>
      </c>
      <c r="N693" s="65">
        <v>80</v>
      </c>
      <c r="O693" s="2">
        <v>100</v>
      </c>
      <c r="P693" s="65"/>
      <c r="Q693" s="65">
        <v>150</v>
      </c>
      <c r="R693" s="65">
        <v>120</v>
      </c>
      <c r="T693" s="52"/>
      <c r="AC693" s="2">
        <v>684</v>
      </c>
    </row>
    <row r="694" spans="1:29" x14ac:dyDescent="0.15">
      <c r="A694" s="56">
        <v>662</v>
      </c>
      <c r="B694" s="65">
        <v>40</v>
      </c>
      <c r="C694" s="65"/>
      <c r="D694" s="65"/>
      <c r="E694" s="65" t="s">
        <v>672</v>
      </c>
      <c r="F694" s="65">
        <v>1</v>
      </c>
      <c r="G694" s="65">
        <v>1</v>
      </c>
      <c r="H694" s="65"/>
      <c r="I694" s="65">
        <v>1037</v>
      </c>
      <c r="J694" s="65"/>
      <c r="K694" s="65" t="s">
        <v>343</v>
      </c>
      <c r="L694" s="65">
        <f t="shared" si="2"/>
        <v>1</v>
      </c>
      <c r="M694" s="65">
        <v>4</v>
      </c>
      <c r="N694" s="65">
        <v>40</v>
      </c>
      <c r="O694" s="2">
        <v>100</v>
      </c>
      <c r="P694" s="65"/>
      <c r="Q694" s="65">
        <v>200</v>
      </c>
      <c r="R694" s="65">
        <v>80</v>
      </c>
      <c r="T694" s="52"/>
      <c r="AC694" s="2">
        <v>685</v>
      </c>
    </row>
    <row r="695" spans="1:29" x14ac:dyDescent="0.15">
      <c r="A695" s="56">
        <v>663</v>
      </c>
      <c r="B695" s="65">
        <v>40</v>
      </c>
      <c r="C695" s="65"/>
      <c r="D695" s="65"/>
      <c r="E695" s="65" t="s">
        <v>674</v>
      </c>
      <c r="F695" s="65">
        <v>2</v>
      </c>
      <c r="G695" s="65">
        <v>1</v>
      </c>
      <c r="H695" s="65"/>
      <c r="I695" s="65">
        <v>1105</v>
      </c>
      <c r="J695" s="65"/>
      <c r="K695" s="65" t="s">
        <v>675</v>
      </c>
      <c r="L695" s="65">
        <f t="shared" si="2"/>
        <v>1</v>
      </c>
      <c r="M695" s="65">
        <v>4</v>
      </c>
      <c r="N695" s="65">
        <v>40</v>
      </c>
      <c r="O695" s="2">
        <v>100</v>
      </c>
      <c r="P695" s="65"/>
      <c r="Q695" s="65">
        <f>R695/0.4</f>
        <v>1170</v>
      </c>
      <c r="R695" s="65">
        <v>468</v>
      </c>
      <c r="T695" s="52"/>
      <c r="AC695" s="2">
        <v>686</v>
      </c>
    </row>
    <row r="696" spans="1:29" x14ac:dyDescent="0.15">
      <c r="A696" s="56">
        <v>664</v>
      </c>
      <c r="B696" s="65">
        <v>40</v>
      </c>
      <c r="C696" s="65"/>
      <c r="D696" s="65"/>
      <c r="E696" s="65" t="s">
        <v>674</v>
      </c>
      <c r="F696" s="65">
        <v>8</v>
      </c>
      <c r="G696" s="65">
        <v>1</v>
      </c>
      <c r="H696" s="65"/>
      <c r="I696" s="65">
        <v>1034</v>
      </c>
      <c r="J696" s="65"/>
      <c r="K696" s="65" t="s">
        <v>229</v>
      </c>
      <c r="L696" s="65">
        <f t="shared" si="2"/>
        <v>140</v>
      </c>
      <c r="M696" s="65">
        <v>4</v>
      </c>
      <c r="N696" s="65">
        <v>30</v>
      </c>
      <c r="O696" s="2">
        <v>100</v>
      </c>
      <c r="P696" s="65"/>
      <c r="Q696" s="65">
        <v>700</v>
      </c>
      <c r="R696" s="65">
        <v>210</v>
      </c>
      <c r="T696" s="52"/>
      <c r="AC696" s="2">
        <v>687</v>
      </c>
    </row>
    <row r="697" spans="1:29" x14ac:dyDescent="0.15">
      <c r="A697" s="56">
        <v>665</v>
      </c>
      <c r="B697" s="65">
        <v>40</v>
      </c>
      <c r="C697" s="65"/>
      <c r="D697" s="65"/>
      <c r="E697" s="65" t="s">
        <v>674</v>
      </c>
      <c r="F697" s="65">
        <v>12</v>
      </c>
      <c r="G697" s="65">
        <v>1</v>
      </c>
      <c r="H697" s="65"/>
      <c r="I697" s="65">
        <v>1034</v>
      </c>
      <c r="J697" s="65"/>
      <c r="K697" s="65" t="s">
        <v>229</v>
      </c>
      <c r="L697" s="65">
        <f t="shared" si="2"/>
        <v>130</v>
      </c>
      <c r="M697" s="65">
        <v>4</v>
      </c>
      <c r="N697" s="65">
        <v>40</v>
      </c>
      <c r="O697" s="2">
        <v>100</v>
      </c>
      <c r="P697" s="65"/>
      <c r="Q697" s="65">
        <v>650</v>
      </c>
      <c r="R697" s="65">
        <v>260</v>
      </c>
      <c r="T697" s="52"/>
      <c r="AC697" s="2">
        <v>688</v>
      </c>
    </row>
    <row r="698" spans="1:29" x14ac:dyDescent="0.15">
      <c r="A698" s="56">
        <v>666</v>
      </c>
      <c r="B698" s="65">
        <v>40</v>
      </c>
      <c r="C698" s="65"/>
      <c r="D698" s="65"/>
      <c r="E698" s="65" t="s">
        <v>674</v>
      </c>
      <c r="F698" s="65">
        <v>12</v>
      </c>
      <c r="G698" s="65">
        <v>1</v>
      </c>
      <c r="H698" s="65"/>
      <c r="I698" s="65">
        <v>1034</v>
      </c>
      <c r="J698" s="65"/>
      <c r="K698" s="65" t="s">
        <v>229</v>
      </c>
      <c r="L698" s="65">
        <f t="shared" si="2"/>
        <v>120</v>
      </c>
      <c r="M698" s="65">
        <v>4</v>
      </c>
      <c r="N698" s="65">
        <v>50</v>
      </c>
      <c r="O698" s="2">
        <v>100</v>
      </c>
      <c r="P698" s="65"/>
      <c r="Q698" s="65">
        <v>600</v>
      </c>
      <c r="R698" s="65">
        <v>300</v>
      </c>
      <c r="T698" s="52"/>
      <c r="AC698" s="2">
        <v>689</v>
      </c>
    </row>
    <row r="699" spans="1:29" x14ac:dyDescent="0.15">
      <c r="A699" s="56">
        <v>667</v>
      </c>
      <c r="B699" s="65">
        <v>40</v>
      </c>
      <c r="C699" s="65"/>
      <c r="D699" s="65"/>
      <c r="E699" s="65" t="s">
        <v>674</v>
      </c>
      <c r="F699" s="65">
        <v>2</v>
      </c>
      <c r="G699" s="65">
        <v>1</v>
      </c>
      <c r="H699" s="65"/>
      <c r="I699" s="65">
        <v>1036</v>
      </c>
      <c r="J699" s="65"/>
      <c r="K699" s="65" t="s">
        <v>655</v>
      </c>
      <c r="L699" s="65">
        <f t="shared" si="2"/>
        <v>1</v>
      </c>
      <c r="M699" s="65">
        <v>4</v>
      </c>
      <c r="N699" s="65">
        <v>80</v>
      </c>
      <c r="O699" s="2">
        <v>100</v>
      </c>
      <c r="P699" s="65"/>
      <c r="Q699" s="65">
        <v>150</v>
      </c>
      <c r="R699" s="65">
        <v>120</v>
      </c>
      <c r="T699" s="52"/>
      <c r="AC699" s="2">
        <v>690</v>
      </c>
    </row>
    <row r="700" spans="1:29" x14ac:dyDescent="0.15">
      <c r="A700" s="56">
        <v>668</v>
      </c>
      <c r="B700" s="65">
        <v>40</v>
      </c>
      <c r="C700" s="65"/>
      <c r="D700" s="65"/>
      <c r="E700" s="65" t="s">
        <v>674</v>
      </c>
      <c r="F700" s="65">
        <v>2</v>
      </c>
      <c r="G700" s="65">
        <v>1</v>
      </c>
      <c r="H700" s="65"/>
      <c r="I700" s="65">
        <v>1036</v>
      </c>
      <c r="J700" s="65"/>
      <c r="K700" s="65" t="s">
        <v>655</v>
      </c>
      <c r="L700" s="65">
        <f t="shared" si="2"/>
        <v>1</v>
      </c>
      <c r="M700" s="65">
        <v>4</v>
      </c>
      <c r="N700" s="65">
        <v>80</v>
      </c>
      <c r="O700" s="2">
        <v>100</v>
      </c>
      <c r="P700" s="65"/>
      <c r="Q700" s="65">
        <v>150</v>
      </c>
      <c r="R700" s="65">
        <v>120</v>
      </c>
      <c r="T700" s="52"/>
      <c r="AC700" s="2">
        <v>691</v>
      </c>
    </row>
    <row r="701" spans="1:29" x14ac:dyDescent="0.15">
      <c r="A701" s="56">
        <v>669</v>
      </c>
      <c r="B701" s="65">
        <v>40</v>
      </c>
      <c r="C701" s="65"/>
      <c r="D701" s="65"/>
      <c r="E701" s="65" t="s">
        <v>674</v>
      </c>
      <c r="F701" s="65">
        <v>1</v>
      </c>
      <c r="G701" s="65">
        <v>1</v>
      </c>
      <c r="H701" s="65"/>
      <c r="I701" s="65">
        <v>1037</v>
      </c>
      <c r="J701" s="65"/>
      <c r="K701" s="65" t="s">
        <v>343</v>
      </c>
      <c r="L701" s="65">
        <f t="shared" si="2"/>
        <v>1</v>
      </c>
      <c r="M701" s="65">
        <v>4</v>
      </c>
      <c r="N701" s="65">
        <v>40</v>
      </c>
      <c r="O701" s="2">
        <v>100</v>
      </c>
      <c r="P701" s="65"/>
      <c r="Q701" s="65">
        <v>200</v>
      </c>
      <c r="R701" s="65">
        <v>80</v>
      </c>
      <c r="T701" s="52"/>
      <c r="AC701" s="2">
        <v>692</v>
      </c>
    </row>
    <row r="702" spans="1:29" x14ac:dyDescent="0.15">
      <c r="A702" s="56">
        <v>670</v>
      </c>
      <c r="B702" s="65">
        <v>40</v>
      </c>
      <c r="C702" s="65"/>
      <c r="D702" s="65"/>
      <c r="E702" s="65" t="s">
        <v>676</v>
      </c>
      <c r="F702" s="65">
        <v>2</v>
      </c>
      <c r="G702" s="65">
        <v>1</v>
      </c>
      <c r="H702" s="65"/>
      <c r="I702" s="65">
        <v>1106</v>
      </c>
      <c r="J702" s="65"/>
      <c r="K702" s="65" t="s">
        <v>677</v>
      </c>
      <c r="L702" s="65">
        <f t="shared" si="2"/>
        <v>1</v>
      </c>
      <c r="M702" s="65">
        <v>4</v>
      </c>
      <c r="N702" s="65">
        <v>40</v>
      </c>
      <c r="O702" s="2">
        <v>100</v>
      </c>
      <c r="P702" s="65"/>
      <c r="Q702" s="65">
        <v>1388</v>
      </c>
      <c r="R702" s="65">
        <v>555</v>
      </c>
      <c r="T702" s="52"/>
      <c r="AC702" s="2">
        <v>693</v>
      </c>
    </row>
    <row r="703" spans="1:29" x14ac:dyDescent="0.15">
      <c r="A703" s="56">
        <v>671</v>
      </c>
      <c r="B703" s="65">
        <v>40</v>
      </c>
      <c r="C703" s="65"/>
      <c r="D703" s="65"/>
      <c r="E703" s="65" t="s">
        <v>676</v>
      </c>
      <c r="F703" s="65">
        <v>8</v>
      </c>
      <c r="G703" s="65">
        <v>1</v>
      </c>
      <c r="H703" s="65"/>
      <c r="I703" s="65">
        <v>1034</v>
      </c>
      <c r="J703" s="65"/>
      <c r="K703" s="65" t="s">
        <v>229</v>
      </c>
      <c r="L703" s="65">
        <f t="shared" si="2"/>
        <v>150</v>
      </c>
      <c r="M703" s="65">
        <v>4</v>
      </c>
      <c r="N703" s="65">
        <v>30</v>
      </c>
      <c r="O703" s="2">
        <v>100</v>
      </c>
      <c r="P703" s="65"/>
      <c r="Q703" s="65">
        <v>750</v>
      </c>
      <c r="R703" s="65">
        <v>225</v>
      </c>
      <c r="T703" s="52"/>
      <c r="AC703" s="2">
        <v>694</v>
      </c>
    </row>
    <row r="704" spans="1:29" x14ac:dyDescent="0.15">
      <c r="A704" s="56">
        <v>672</v>
      </c>
      <c r="B704" s="65">
        <v>40</v>
      </c>
      <c r="C704" s="65"/>
      <c r="D704" s="65"/>
      <c r="E704" s="65" t="s">
        <v>676</v>
      </c>
      <c r="F704" s="65">
        <v>12</v>
      </c>
      <c r="G704" s="65">
        <v>1</v>
      </c>
      <c r="H704" s="65"/>
      <c r="I704" s="65">
        <v>1034</v>
      </c>
      <c r="J704" s="65"/>
      <c r="K704" s="65" t="s">
        <v>229</v>
      </c>
      <c r="L704" s="65">
        <f t="shared" ref="L704:L722" si="3">IF(F704&gt;=5,L697+10,1)</f>
        <v>140</v>
      </c>
      <c r="M704" s="65">
        <v>4</v>
      </c>
      <c r="N704" s="65">
        <v>40</v>
      </c>
      <c r="O704" s="2">
        <v>100</v>
      </c>
      <c r="P704" s="65"/>
      <c r="Q704" s="65">
        <v>700</v>
      </c>
      <c r="R704" s="65">
        <v>280</v>
      </c>
      <c r="T704" s="52"/>
      <c r="AC704" s="2">
        <v>695</v>
      </c>
    </row>
    <row r="705" spans="1:29" x14ac:dyDescent="0.15">
      <c r="A705" s="56">
        <v>673</v>
      </c>
      <c r="B705" s="65">
        <v>40</v>
      </c>
      <c r="C705" s="65"/>
      <c r="D705" s="65"/>
      <c r="E705" s="65" t="s">
        <v>676</v>
      </c>
      <c r="F705" s="65">
        <v>12</v>
      </c>
      <c r="G705" s="65">
        <v>1</v>
      </c>
      <c r="H705" s="65"/>
      <c r="I705" s="65">
        <v>1034</v>
      </c>
      <c r="J705" s="65"/>
      <c r="K705" s="65" t="s">
        <v>229</v>
      </c>
      <c r="L705" s="65">
        <f t="shared" si="3"/>
        <v>130</v>
      </c>
      <c r="M705" s="65">
        <v>4</v>
      </c>
      <c r="N705" s="65">
        <v>50</v>
      </c>
      <c r="O705" s="2">
        <v>100</v>
      </c>
      <c r="P705" s="65"/>
      <c r="Q705" s="65">
        <v>650</v>
      </c>
      <c r="R705" s="65">
        <v>325</v>
      </c>
      <c r="T705" s="52"/>
      <c r="AC705" s="2">
        <v>696</v>
      </c>
    </row>
    <row r="706" spans="1:29" x14ac:dyDescent="0.15">
      <c r="A706" s="56">
        <v>674</v>
      </c>
      <c r="B706" s="65">
        <v>40</v>
      </c>
      <c r="C706" s="65"/>
      <c r="D706" s="65"/>
      <c r="E706" s="65" t="s">
        <v>676</v>
      </c>
      <c r="F706" s="65">
        <v>2</v>
      </c>
      <c r="G706" s="65">
        <v>1</v>
      </c>
      <c r="H706" s="65"/>
      <c r="I706" s="65">
        <v>1036</v>
      </c>
      <c r="J706" s="65"/>
      <c r="K706" s="65" t="s">
        <v>655</v>
      </c>
      <c r="L706" s="65">
        <f t="shared" si="3"/>
        <v>1</v>
      </c>
      <c r="M706" s="65">
        <v>4</v>
      </c>
      <c r="N706" s="65">
        <v>80</v>
      </c>
      <c r="O706" s="2">
        <v>100</v>
      </c>
      <c r="P706" s="65"/>
      <c r="Q706" s="65">
        <v>150</v>
      </c>
      <c r="R706" s="65">
        <v>120</v>
      </c>
      <c r="T706" s="52"/>
      <c r="AC706" s="2">
        <v>697</v>
      </c>
    </row>
    <row r="707" spans="1:29" x14ac:dyDescent="0.15">
      <c r="A707" s="56">
        <v>675</v>
      </c>
      <c r="B707" s="65">
        <v>40</v>
      </c>
      <c r="C707" s="65"/>
      <c r="D707" s="65"/>
      <c r="E707" s="65" t="s">
        <v>676</v>
      </c>
      <c r="F707" s="65">
        <v>2</v>
      </c>
      <c r="G707" s="65">
        <v>1</v>
      </c>
      <c r="H707" s="65"/>
      <c r="I707" s="65">
        <v>1036</v>
      </c>
      <c r="J707" s="65"/>
      <c r="K707" s="65" t="s">
        <v>655</v>
      </c>
      <c r="L707" s="65">
        <f t="shared" si="3"/>
        <v>1</v>
      </c>
      <c r="M707" s="65">
        <v>4</v>
      </c>
      <c r="N707" s="65">
        <v>80</v>
      </c>
      <c r="O707" s="2">
        <v>100</v>
      </c>
      <c r="P707" s="65"/>
      <c r="Q707" s="65">
        <v>150</v>
      </c>
      <c r="R707" s="65">
        <v>120</v>
      </c>
      <c r="T707" s="52"/>
      <c r="AC707" s="2">
        <v>698</v>
      </c>
    </row>
    <row r="708" spans="1:29" x14ac:dyDescent="0.15">
      <c r="A708" s="56">
        <v>676</v>
      </c>
      <c r="B708" s="65">
        <v>40</v>
      </c>
      <c r="C708" s="65"/>
      <c r="D708" s="65"/>
      <c r="E708" s="65" t="s">
        <v>676</v>
      </c>
      <c r="F708" s="65">
        <v>1</v>
      </c>
      <c r="G708" s="65">
        <v>1</v>
      </c>
      <c r="H708" s="65"/>
      <c r="I708" s="65">
        <v>1037</v>
      </c>
      <c r="J708" s="65"/>
      <c r="K708" s="65" t="s">
        <v>343</v>
      </c>
      <c r="L708" s="65">
        <f t="shared" si="3"/>
        <v>1</v>
      </c>
      <c r="M708" s="65">
        <v>4</v>
      </c>
      <c r="N708" s="65">
        <v>40</v>
      </c>
      <c r="O708" s="2">
        <v>100</v>
      </c>
      <c r="P708" s="65"/>
      <c r="Q708" s="65">
        <v>200</v>
      </c>
      <c r="R708" s="65">
        <v>80</v>
      </c>
      <c r="T708" s="52"/>
      <c r="AC708" s="2">
        <v>699</v>
      </c>
    </row>
    <row r="709" spans="1:29" x14ac:dyDescent="0.15">
      <c r="A709" s="56">
        <v>677</v>
      </c>
      <c r="B709" s="65">
        <v>40</v>
      </c>
      <c r="C709" s="65"/>
      <c r="D709" s="65"/>
      <c r="E709" s="65" t="s">
        <v>678</v>
      </c>
      <c r="F709" s="65">
        <v>2</v>
      </c>
      <c r="G709" s="65">
        <v>1</v>
      </c>
      <c r="H709" s="65"/>
      <c r="I709" s="65">
        <v>1107</v>
      </c>
      <c r="J709" s="65"/>
      <c r="K709" s="65" t="s">
        <v>679</v>
      </c>
      <c r="L709" s="65">
        <f t="shared" si="3"/>
        <v>1</v>
      </c>
      <c r="M709" s="65">
        <v>4</v>
      </c>
      <c r="N709" s="65">
        <v>40</v>
      </c>
      <c r="O709" s="2">
        <v>100</v>
      </c>
      <c r="P709" s="65"/>
      <c r="Q709" s="65">
        <f>R709/0.4</f>
        <v>1665</v>
      </c>
      <c r="R709" s="65">
        <v>666</v>
      </c>
      <c r="T709" s="52"/>
      <c r="AC709" s="2">
        <v>700</v>
      </c>
    </row>
    <row r="710" spans="1:29" x14ac:dyDescent="0.15">
      <c r="A710" s="56">
        <v>678</v>
      </c>
      <c r="B710" s="65">
        <v>40</v>
      </c>
      <c r="C710" s="65"/>
      <c r="D710" s="65"/>
      <c r="E710" s="65" t="s">
        <v>678</v>
      </c>
      <c r="F710" s="65">
        <v>8</v>
      </c>
      <c r="G710" s="65">
        <v>1</v>
      </c>
      <c r="H710" s="65"/>
      <c r="I710" s="65">
        <v>1034</v>
      </c>
      <c r="J710" s="65"/>
      <c r="K710" s="65" t="s">
        <v>229</v>
      </c>
      <c r="L710" s="65">
        <f t="shared" si="3"/>
        <v>160</v>
      </c>
      <c r="M710" s="65">
        <v>4</v>
      </c>
      <c r="N710" s="65">
        <v>30</v>
      </c>
      <c r="O710" s="2">
        <v>100</v>
      </c>
      <c r="P710" s="65"/>
      <c r="Q710" s="65">
        <v>800</v>
      </c>
      <c r="R710" s="65">
        <v>240</v>
      </c>
      <c r="T710" s="52"/>
      <c r="AC710" s="2">
        <v>701</v>
      </c>
    </row>
    <row r="711" spans="1:29" x14ac:dyDescent="0.15">
      <c r="A711" s="56">
        <v>679</v>
      </c>
      <c r="B711" s="65">
        <v>40</v>
      </c>
      <c r="C711" s="65"/>
      <c r="D711" s="65"/>
      <c r="E711" s="65" t="s">
        <v>678</v>
      </c>
      <c r="F711" s="65">
        <v>12</v>
      </c>
      <c r="G711" s="65">
        <v>1</v>
      </c>
      <c r="H711" s="65"/>
      <c r="I711" s="65">
        <v>1034</v>
      </c>
      <c r="J711" s="65"/>
      <c r="K711" s="65" t="s">
        <v>229</v>
      </c>
      <c r="L711" s="65">
        <f t="shared" si="3"/>
        <v>150</v>
      </c>
      <c r="M711" s="65">
        <v>4</v>
      </c>
      <c r="N711" s="65">
        <v>40</v>
      </c>
      <c r="O711" s="2">
        <v>100</v>
      </c>
      <c r="P711" s="65"/>
      <c r="Q711" s="65">
        <v>750</v>
      </c>
      <c r="R711" s="65">
        <v>300</v>
      </c>
      <c r="T711" s="52"/>
      <c r="AC711" s="2">
        <v>702</v>
      </c>
    </row>
    <row r="712" spans="1:29" x14ac:dyDescent="0.15">
      <c r="A712" s="56">
        <v>680</v>
      </c>
      <c r="B712" s="65">
        <v>40</v>
      </c>
      <c r="C712" s="65"/>
      <c r="D712" s="65"/>
      <c r="E712" s="65" t="s">
        <v>678</v>
      </c>
      <c r="F712" s="65">
        <v>12</v>
      </c>
      <c r="G712" s="65">
        <v>1</v>
      </c>
      <c r="H712" s="65"/>
      <c r="I712" s="65">
        <v>1034</v>
      </c>
      <c r="J712" s="65"/>
      <c r="K712" s="65" t="s">
        <v>229</v>
      </c>
      <c r="L712" s="65">
        <f t="shared" si="3"/>
        <v>140</v>
      </c>
      <c r="M712" s="65">
        <v>4</v>
      </c>
      <c r="N712" s="65">
        <v>50</v>
      </c>
      <c r="O712" s="2">
        <v>100</v>
      </c>
      <c r="P712" s="65"/>
      <c r="Q712" s="65">
        <v>700</v>
      </c>
      <c r="R712" s="65">
        <v>350</v>
      </c>
      <c r="T712" s="52"/>
      <c r="AC712" s="2">
        <v>703</v>
      </c>
    </row>
    <row r="713" spans="1:29" x14ac:dyDescent="0.15">
      <c r="A713" s="56">
        <v>681</v>
      </c>
      <c r="B713" s="65">
        <v>40</v>
      </c>
      <c r="C713" s="65"/>
      <c r="D713" s="65"/>
      <c r="E713" s="65" t="s">
        <v>678</v>
      </c>
      <c r="F713" s="65">
        <v>2</v>
      </c>
      <c r="G713" s="65">
        <v>1</v>
      </c>
      <c r="H713" s="65"/>
      <c r="I713" s="65">
        <v>1036</v>
      </c>
      <c r="J713" s="65"/>
      <c r="K713" s="65" t="s">
        <v>655</v>
      </c>
      <c r="L713" s="65">
        <f t="shared" si="3"/>
        <v>1</v>
      </c>
      <c r="M713" s="65">
        <v>4</v>
      </c>
      <c r="N713" s="65">
        <v>80</v>
      </c>
      <c r="O713" s="2">
        <v>100</v>
      </c>
      <c r="P713" s="65"/>
      <c r="Q713" s="65">
        <v>150</v>
      </c>
      <c r="R713" s="65">
        <v>120</v>
      </c>
      <c r="T713" s="52"/>
      <c r="AC713" s="2">
        <v>704</v>
      </c>
    </row>
    <row r="714" spans="1:29" x14ac:dyDescent="0.15">
      <c r="A714" s="56">
        <v>682</v>
      </c>
      <c r="B714" s="65">
        <v>40</v>
      </c>
      <c r="C714" s="65"/>
      <c r="D714" s="65"/>
      <c r="E714" s="65" t="s">
        <v>678</v>
      </c>
      <c r="F714" s="65">
        <v>2</v>
      </c>
      <c r="G714" s="65">
        <v>1</v>
      </c>
      <c r="H714" s="65"/>
      <c r="I714" s="65">
        <v>1036</v>
      </c>
      <c r="J714" s="65"/>
      <c r="K714" s="65" t="s">
        <v>655</v>
      </c>
      <c r="L714" s="65">
        <f t="shared" si="3"/>
        <v>1</v>
      </c>
      <c r="M714" s="65">
        <v>4</v>
      </c>
      <c r="N714" s="65">
        <v>80</v>
      </c>
      <c r="O714" s="2">
        <v>100</v>
      </c>
      <c r="P714" s="65"/>
      <c r="Q714" s="65">
        <v>150</v>
      </c>
      <c r="R714" s="65">
        <v>120</v>
      </c>
      <c r="T714" s="52"/>
      <c r="AC714" s="2">
        <v>705</v>
      </c>
    </row>
    <row r="715" spans="1:29" x14ac:dyDescent="0.15">
      <c r="A715" s="56">
        <v>683</v>
      </c>
      <c r="B715" s="65">
        <v>40</v>
      </c>
      <c r="C715" s="65"/>
      <c r="D715" s="65"/>
      <c r="E715" s="65" t="s">
        <v>678</v>
      </c>
      <c r="F715" s="65">
        <v>1</v>
      </c>
      <c r="G715" s="65">
        <v>1</v>
      </c>
      <c r="H715" s="65"/>
      <c r="I715" s="65">
        <v>1037</v>
      </c>
      <c r="J715" s="65"/>
      <c r="K715" s="65" t="s">
        <v>343</v>
      </c>
      <c r="L715" s="65">
        <f t="shared" si="3"/>
        <v>1</v>
      </c>
      <c r="M715" s="65">
        <v>4</v>
      </c>
      <c r="N715" s="65">
        <v>40</v>
      </c>
      <c r="O715" s="2">
        <v>100</v>
      </c>
      <c r="P715" s="65"/>
      <c r="Q715" s="65">
        <v>200</v>
      </c>
      <c r="R715" s="65">
        <v>80</v>
      </c>
      <c r="T715" s="52"/>
      <c r="AC715" s="2">
        <v>706</v>
      </c>
    </row>
    <row r="716" spans="1:29" x14ac:dyDescent="0.15">
      <c r="A716" s="56">
        <v>684</v>
      </c>
      <c r="B716" s="65">
        <v>40</v>
      </c>
      <c r="C716" s="65"/>
      <c r="D716" s="65"/>
      <c r="E716" s="65" t="s">
        <v>680</v>
      </c>
      <c r="F716" s="65">
        <v>2</v>
      </c>
      <c r="G716" s="65">
        <v>1</v>
      </c>
      <c r="H716" s="65"/>
      <c r="I716" s="65">
        <v>1108</v>
      </c>
      <c r="J716" s="65"/>
      <c r="K716" s="65" t="s">
        <v>681</v>
      </c>
      <c r="L716" s="65">
        <f t="shared" si="3"/>
        <v>1</v>
      </c>
      <c r="M716" s="65">
        <v>4</v>
      </c>
      <c r="N716" s="65">
        <v>40</v>
      </c>
      <c r="O716" s="2">
        <v>100</v>
      </c>
      <c r="P716" s="65"/>
      <c r="Q716" s="65">
        <f>R716/0.4</f>
        <v>2000</v>
      </c>
      <c r="R716" s="65">
        <v>800</v>
      </c>
      <c r="T716" s="52"/>
      <c r="AC716" s="2">
        <v>707</v>
      </c>
    </row>
    <row r="717" spans="1:29" x14ac:dyDescent="0.15">
      <c r="A717" s="56">
        <v>685</v>
      </c>
      <c r="B717" s="65">
        <v>40</v>
      </c>
      <c r="C717" s="65"/>
      <c r="D717" s="65"/>
      <c r="E717" s="65" t="s">
        <v>680</v>
      </c>
      <c r="F717" s="65">
        <v>8</v>
      </c>
      <c r="G717" s="65">
        <v>1</v>
      </c>
      <c r="H717" s="65"/>
      <c r="I717" s="65">
        <v>1034</v>
      </c>
      <c r="J717" s="65"/>
      <c r="K717" s="65" t="s">
        <v>229</v>
      </c>
      <c r="L717" s="65">
        <f t="shared" si="3"/>
        <v>170</v>
      </c>
      <c r="M717" s="65">
        <v>4</v>
      </c>
      <c r="N717" s="65">
        <v>30</v>
      </c>
      <c r="O717" s="2">
        <v>100</v>
      </c>
      <c r="P717" s="65"/>
      <c r="Q717" s="65">
        <v>850</v>
      </c>
      <c r="R717" s="65">
        <v>255</v>
      </c>
      <c r="T717" s="52"/>
      <c r="AC717" s="2">
        <v>708</v>
      </c>
    </row>
    <row r="718" spans="1:29" x14ac:dyDescent="0.15">
      <c r="A718" s="56">
        <v>686</v>
      </c>
      <c r="B718" s="65">
        <v>40</v>
      </c>
      <c r="C718" s="65"/>
      <c r="D718" s="65"/>
      <c r="E718" s="65" t="s">
        <v>680</v>
      </c>
      <c r="F718" s="65">
        <v>12</v>
      </c>
      <c r="G718" s="65">
        <v>1</v>
      </c>
      <c r="H718" s="65"/>
      <c r="I718" s="65">
        <v>1034</v>
      </c>
      <c r="J718" s="65"/>
      <c r="K718" s="65" t="s">
        <v>229</v>
      </c>
      <c r="L718" s="65">
        <f t="shared" si="3"/>
        <v>160</v>
      </c>
      <c r="M718" s="65">
        <v>4</v>
      </c>
      <c r="N718" s="65">
        <v>40</v>
      </c>
      <c r="O718" s="2">
        <v>100</v>
      </c>
      <c r="P718" s="65"/>
      <c r="Q718" s="65">
        <v>800</v>
      </c>
      <c r="R718" s="65">
        <v>320</v>
      </c>
      <c r="T718" s="52"/>
      <c r="AC718" s="2">
        <v>709</v>
      </c>
    </row>
    <row r="719" spans="1:29" x14ac:dyDescent="0.15">
      <c r="A719" s="56">
        <v>687</v>
      </c>
      <c r="B719" s="65">
        <v>40</v>
      </c>
      <c r="C719" s="65"/>
      <c r="D719" s="65"/>
      <c r="E719" s="65" t="s">
        <v>680</v>
      </c>
      <c r="F719" s="65">
        <v>12</v>
      </c>
      <c r="G719" s="65">
        <v>1</v>
      </c>
      <c r="H719" s="65"/>
      <c r="I719" s="65">
        <v>1034</v>
      </c>
      <c r="J719" s="65"/>
      <c r="K719" s="65" t="s">
        <v>229</v>
      </c>
      <c r="L719" s="65">
        <f t="shared" si="3"/>
        <v>150</v>
      </c>
      <c r="M719" s="65">
        <v>4</v>
      </c>
      <c r="N719" s="65">
        <v>50</v>
      </c>
      <c r="O719" s="2">
        <v>100</v>
      </c>
      <c r="P719" s="65"/>
      <c r="Q719" s="65">
        <v>750</v>
      </c>
      <c r="R719" s="65">
        <v>375</v>
      </c>
      <c r="T719" s="52"/>
      <c r="AC719" s="2">
        <v>710</v>
      </c>
    </row>
    <row r="720" spans="1:29" x14ac:dyDescent="0.15">
      <c r="A720" s="56">
        <v>688</v>
      </c>
      <c r="B720" s="65">
        <v>40</v>
      </c>
      <c r="C720" s="65"/>
      <c r="D720" s="65"/>
      <c r="E720" s="65" t="s">
        <v>680</v>
      </c>
      <c r="F720" s="65">
        <v>2</v>
      </c>
      <c r="G720" s="65">
        <v>1</v>
      </c>
      <c r="H720" s="65"/>
      <c r="I720" s="65">
        <v>1036</v>
      </c>
      <c r="J720" s="65"/>
      <c r="K720" s="65" t="s">
        <v>655</v>
      </c>
      <c r="L720" s="65">
        <f t="shared" si="3"/>
        <v>1</v>
      </c>
      <c r="M720" s="65">
        <v>4</v>
      </c>
      <c r="N720" s="65">
        <v>80</v>
      </c>
      <c r="O720" s="2">
        <v>100</v>
      </c>
      <c r="P720" s="65"/>
      <c r="Q720" s="65">
        <v>150</v>
      </c>
      <c r="R720" s="65">
        <v>120</v>
      </c>
      <c r="T720" s="52"/>
      <c r="AC720" s="2">
        <v>711</v>
      </c>
    </row>
    <row r="721" spans="1:29" x14ac:dyDescent="0.15">
      <c r="A721" s="56">
        <v>689</v>
      </c>
      <c r="B721" s="65">
        <v>40</v>
      </c>
      <c r="C721" s="65"/>
      <c r="D721" s="65"/>
      <c r="E721" s="65" t="s">
        <v>680</v>
      </c>
      <c r="F721" s="65">
        <v>2</v>
      </c>
      <c r="G721" s="65">
        <v>1</v>
      </c>
      <c r="H721" s="65"/>
      <c r="I721" s="65">
        <v>1036</v>
      </c>
      <c r="J721" s="65"/>
      <c r="K721" s="65" t="s">
        <v>655</v>
      </c>
      <c r="L721" s="65">
        <f t="shared" si="3"/>
        <v>1</v>
      </c>
      <c r="M721" s="65">
        <v>4</v>
      </c>
      <c r="N721" s="65">
        <v>80</v>
      </c>
      <c r="O721" s="2">
        <v>100</v>
      </c>
      <c r="P721" s="65"/>
      <c r="Q721" s="65">
        <v>150</v>
      </c>
      <c r="R721" s="65">
        <v>120</v>
      </c>
      <c r="T721" s="52"/>
      <c r="AC721" s="2">
        <v>712</v>
      </c>
    </row>
    <row r="722" spans="1:29" x14ac:dyDescent="0.15">
      <c r="A722" s="56">
        <v>690</v>
      </c>
      <c r="B722" s="65">
        <v>40</v>
      </c>
      <c r="C722" s="65"/>
      <c r="D722" s="65"/>
      <c r="E722" s="65" t="s">
        <v>680</v>
      </c>
      <c r="F722" s="65">
        <v>1</v>
      </c>
      <c r="G722" s="65">
        <v>1</v>
      </c>
      <c r="H722" s="65"/>
      <c r="I722" s="65">
        <v>1037</v>
      </c>
      <c r="J722" s="65"/>
      <c r="K722" s="65" t="s">
        <v>343</v>
      </c>
      <c r="L722" s="65">
        <f t="shared" si="3"/>
        <v>1</v>
      </c>
      <c r="M722" s="65">
        <v>4</v>
      </c>
      <c r="N722" s="65">
        <v>40</v>
      </c>
      <c r="O722" s="2">
        <v>100</v>
      </c>
      <c r="P722" s="65"/>
      <c r="Q722" s="65">
        <v>200</v>
      </c>
      <c r="R722" s="65">
        <v>80</v>
      </c>
      <c r="T722" s="52"/>
      <c r="AC722" s="2">
        <v>713</v>
      </c>
    </row>
    <row r="723" spans="1:29" x14ac:dyDescent="0.15">
      <c r="A723" s="56">
        <v>691</v>
      </c>
      <c r="B723" s="64">
        <v>41</v>
      </c>
      <c r="C723" s="64"/>
      <c r="D723" s="64">
        <v>1</v>
      </c>
      <c r="E723" s="64"/>
      <c r="F723" s="64">
        <v>1</v>
      </c>
      <c r="G723" s="64"/>
      <c r="H723" s="64"/>
      <c r="I723" s="64">
        <v>4076</v>
      </c>
      <c r="J723" s="64"/>
      <c r="K723" s="64" t="s">
        <v>682</v>
      </c>
      <c r="L723" s="64">
        <v>1</v>
      </c>
      <c r="M723" s="64">
        <v>4</v>
      </c>
      <c r="N723" s="64">
        <v>60</v>
      </c>
      <c r="O723" s="2">
        <v>100</v>
      </c>
      <c r="P723" s="64"/>
      <c r="Q723" s="64">
        <v>1980</v>
      </c>
      <c r="R723" s="65">
        <v>1188</v>
      </c>
      <c r="T723" s="52"/>
      <c r="AB723" s="2"/>
      <c r="AC723" s="2">
        <v>714</v>
      </c>
    </row>
    <row r="724" spans="1:29" x14ac:dyDescent="0.15">
      <c r="A724" s="56">
        <v>692</v>
      </c>
      <c r="B724" s="65">
        <v>41</v>
      </c>
      <c r="C724" s="65"/>
      <c r="D724" s="65"/>
      <c r="E724" s="65" t="s">
        <v>683</v>
      </c>
      <c r="F724" s="65">
        <v>2</v>
      </c>
      <c r="G724" s="65">
        <v>1</v>
      </c>
      <c r="H724" s="65"/>
      <c r="I724" s="65">
        <v>1304</v>
      </c>
      <c r="J724" s="65"/>
      <c r="K724" s="65" t="s">
        <v>654</v>
      </c>
      <c r="L724" s="65">
        <v>1</v>
      </c>
      <c r="M724" s="65">
        <v>4</v>
      </c>
      <c r="N724" s="65">
        <v>40</v>
      </c>
      <c r="O724" s="2">
        <v>100</v>
      </c>
      <c r="P724" s="65"/>
      <c r="Q724" s="65">
        <v>63</v>
      </c>
      <c r="R724" s="65">
        <v>25</v>
      </c>
      <c r="T724" s="52"/>
      <c r="AC724" s="2">
        <v>715</v>
      </c>
    </row>
    <row r="725" spans="1:29" x14ac:dyDescent="0.15">
      <c r="A725" s="56">
        <v>693</v>
      </c>
      <c r="B725" s="65">
        <v>41</v>
      </c>
      <c r="C725" s="65"/>
      <c r="D725" s="65"/>
      <c r="E725" s="65" t="s">
        <v>683</v>
      </c>
      <c r="F725" s="65">
        <v>5</v>
      </c>
      <c r="G725" s="65">
        <v>1</v>
      </c>
      <c r="H725" s="65"/>
      <c r="I725" s="65">
        <v>1049</v>
      </c>
      <c r="J725" s="65"/>
      <c r="K725" s="65" t="s">
        <v>684</v>
      </c>
      <c r="L725" s="65">
        <v>40</v>
      </c>
      <c r="M725" s="65">
        <v>4</v>
      </c>
      <c r="N725" s="65">
        <v>50</v>
      </c>
      <c r="O725" s="2">
        <v>100</v>
      </c>
      <c r="P725" s="65"/>
      <c r="Q725" s="65">
        <v>200</v>
      </c>
      <c r="R725" s="65">
        <v>100</v>
      </c>
      <c r="T725" s="52"/>
      <c r="AC725" s="2">
        <v>716</v>
      </c>
    </row>
    <row r="726" spans="1:29" x14ac:dyDescent="0.15">
      <c r="A726" s="56">
        <v>694</v>
      </c>
      <c r="B726" s="65">
        <v>41</v>
      </c>
      <c r="C726" s="65"/>
      <c r="D726" s="65"/>
      <c r="E726" s="65" t="s">
        <v>683</v>
      </c>
      <c r="F726" s="65">
        <v>5</v>
      </c>
      <c r="G726" s="65">
        <v>1</v>
      </c>
      <c r="H726" s="65"/>
      <c r="I726" s="65">
        <v>1049</v>
      </c>
      <c r="J726" s="65"/>
      <c r="K726" s="65" t="s">
        <v>684</v>
      </c>
      <c r="L726" s="65">
        <v>30</v>
      </c>
      <c r="M726" s="65">
        <v>4</v>
      </c>
      <c r="N726" s="65">
        <v>60</v>
      </c>
      <c r="O726" s="2">
        <v>100</v>
      </c>
      <c r="P726" s="65"/>
      <c r="Q726" s="65">
        <v>150</v>
      </c>
      <c r="R726" s="65">
        <v>90</v>
      </c>
      <c r="T726" s="52"/>
      <c r="AC726" s="2">
        <v>717</v>
      </c>
    </row>
    <row r="727" spans="1:29" x14ac:dyDescent="0.15">
      <c r="A727" s="56">
        <v>695</v>
      </c>
      <c r="B727" s="65">
        <v>41</v>
      </c>
      <c r="C727" s="65"/>
      <c r="D727" s="65"/>
      <c r="E727" s="65" t="s">
        <v>683</v>
      </c>
      <c r="F727" s="65">
        <v>5</v>
      </c>
      <c r="G727" s="65">
        <v>1</v>
      </c>
      <c r="H727" s="65"/>
      <c r="I727" s="65">
        <v>1049</v>
      </c>
      <c r="J727" s="65"/>
      <c r="K727" s="65" t="s">
        <v>684</v>
      </c>
      <c r="L727" s="65">
        <v>20</v>
      </c>
      <c r="M727" s="65">
        <v>4</v>
      </c>
      <c r="N727" s="65">
        <v>70</v>
      </c>
      <c r="O727" s="2">
        <v>100</v>
      </c>
      <c r="P727" s="65"/>
      <c r="Q727" s="65">
        <v>100</v>
      </c>
      <c r="R727" s="65">
        <v>70</v>
      </c>
      <c r="T727" s="52"/>
      <c r="AC727" s="2">
        <v>718</v>
      </c>
    </row>
    <row r="728" spans="1:29" x14ac:dyDescent="0.15">
      <c r="A728" s="56">
        <v>696</v>
      </c>
      <c r="B728" s="65">
        <v>41</v>
      </c>
      <c r="C728" s="65"/>
      <c r="D728" s="65"/>
      <c r="E728" s="65" t="s">
        <v>683</v>
      </c>
      <c r="F728" s="65">
        <v>2</v>
      </c>
      <c r="G728" s="65">
        <v>1</v>
      </c>
      <c r="H728" s="65"/>
      <c r="I728" s="65">
        <v>1051</v>
      </c>
      <c r="J728" s="65"/>
      <c r="K728" s="65" t="s">
        <v>685</v>
      </c>
      <c r="L728" s="65">
        <v>1</v>
      </c>
      <c r="M728" s="65">
        <v>4</v>
      </c>
      <c r="N728" s="65">
        <v>40</v>
      </c>
      <c r="O728" s="2">
        <v>100</v>
      </c>
      <c r="P728" s="65"/>
      <c r="Q728" s="65">
        <v>500</v>
      </c>
      <c r="R728" s="65">
        <v>200</v>
      </c>
      <c r="T728" s="52"/>
      <c r="AC728" s="2">
        <v>719</v>
      </c>
    </row>
    <row r="729" spans="1:29" x14ac:dyDescent="0.15">
      <c r="A729" s="56">
        <v>697</v>
      </c>
      <c r="B729" s="65">
        <v>41</v>
      </c>
      <c r="C729" s="65"/>
      <c r="D729" s="65"/>
      <c r="E729" s="65" t="s">
        <v>683</v>
      </c>
      <c r="F729" s="65">
        <v>2</v>
      </c>
      <c r="G729" s="65">
        <v>1</v>
      </c>
      <c r="H729" s="65"/>
      <c r="I729" s="65">
        <v>1051</v>
      </c>
      <c r="J729" s="65"/>
      <c r="K729" s="65" t="s">
        <v>685</v>
      </c>
      <c r="L729" s="65">
        <v>1</v>
      </c>
      <c r="M729" s="65">
        <v>4</v>
      </c>
      <c r="N729" s="65">
        <v>60</v>
      </c>
      <c r="O729" s="2">
        <v>100</v>
      </c>
      <c r="P729" s="65"/>
      <c r="Q729" s="65">
        <v>500</v>
      </c>
      <c r="R729" s="65">
        <v>300</v>
      </c>
      <c r="T729" s="52"/>
      <c r="AC729" s="2">
        <v>720</v>
      </c>
    </row>
    <row r="730" spans="1:29" x14ac:dyDescent="0.15">
      <c r="A730" s="56">
        <v>698</v>
      </c>
      <c r="B730" s="65">
        <v>41</v>
      </c>
      <c r="C730" s="65"/>
      <c r="D730" s="65"/>
      <c r="E730" s="65" t="s">
        <v>683</v>
      </c>
      <c r="F730" s="65">
        <v>1</v>
      </c>
      <c r="G730" s="65">
        <v>1</v>
      </c>
      <c r="H730" s="65"/>
      <c r="I730" s="65">
        <v>1051</v>
      </c>
      <c r="J730" s="65"/>
      <c r="K730" s="65" t="s">
        <v>346</v>
      </c>
      <c r="L730" s="65">
        <v>1</v>
      </c>
      <c r="M730" s="65">
        <v>4</v>
      </c>
      <c r="N730" s="65">
        <v>40</v>
      </c>
      <c r="O730" s="2">
        <v>100</v>
      </c>
      <c r="P730" s="65"/>
      <c r="Q730" s="65">
        <v>200</v>
      </c>
      <c r="R730" s="65">
        <v>80</v>
      </c>
      <c r="T730" s="52"/>
      <c r="AC730" s="2">
        <v>721</v>
      </c>
    </row>
    <row r="731" spans="1:29" x14ac:dyDescent="0.15">
      <c r="A731" s="56">
        <v>699</v>
      </c>
      <c r="B731" s="65">
        <v>41</v>
      </c>
      <c r="C731" s="65"/>
      <c r="D731" s="65"/>
      <c r="E731" s="65" t="s">
        <v>686</v>
      </c>
      <c r="F731" s="65">
        <v>2</v>
      </c>
      <c r="G731" s="65">
        <v>1</v>
      </c>
      <c r="H731" s="65"/>
      <c r="I731" s="65">
        <v>1305</v>
      </c>
      <c r="J731" s="65"/>
      <c r="K731" s="65" t="s">
        <v>657</v>
      </c>
      <c r="L731" s="65">
        <v>1</v>
      </c>
      <c r="M731" s="65">
        <v>4</v>
      </c>
      <c r="N731" s="65">
        <v>40</v>
      </c>
      <c r="O731" s="2">
        <v>100</v>
      </c>
      <c r="P731" s="65"/>
      <c r="Q731" s="65">
        <v>125</v>
      </c>
      <c r="R731" s="65">
        <v>50</v>
      </c>
      <c r="T731" s="52"/>
      <c r="AC731" s="2">
        <v>722</v>
      </c>
    </row>
    <row r="732" spans="1:29" x14ac:dyDescent="0.15">
      <c r="A732" s="56">
        <v>700</v>
      </c>
      <c r="B732" s="65">
        <v>41</v>
      </c>
      <c r="C732" s="65"/>
      <c r="D732" s="65"/>
      <c r="E732" s="65" t="s">
        <v>686</v>
      </c>
      <c r="F732" s="65">
        <v>5</v>
      </c>
      <c r="G732" s="65">
        <v>1</v>
      </c>
      <c r="H732" s="65"/>
      <c r="I732" s="65">
        <v>1049</v>
      </c>
      <c r="J732" s="65"/>
      <c r="K732" s="65" t="s">
        <v>684</v>
      </c>
      <c r="L732" s="65">
        <v>50</v>
      </c>
      <c r="M732" s="65">
        <v>4</v>
      </c>
      <c r="N732" s="65">
        <v>50</v>
      </c>
      <c r="O732" s="2">
        <v>100</v>
      </c>
      <c r="P732" s="65"/>
      <c r="Q732" s="65">
        <v>250</v>
      </c>
      <c r="R732" s="65">
        <v>125</v>
      </c>
      <c r="T732" s="52"/>
      <c r="AC732" s="2">
        <v>723</v>
      </c>
    </row>
    <row r="733" spans="1:29" x14ac:dyDescent="0.15">
      <c r="A733" s="56">
        <v>701</v>
      </c>
      <c r="B733" s="65">
        <v>41</v>
      </c>
      <c r="C733" s="65"/>
      <c r="D733" s="65"/>
      <c r="E733" s="65" t="s">
        <v>686</v>
      </c>
      <c r="F733" s="65">
        <v>5</v>
      </c>
      <c r="G733" s="65">
        <v>1</v>
      </c>
      <c r="H733" s="65"/>
      <c r="I733" s="65">
        <v>1049</v>
      </c>
      <c r="J733" s="65"/>
      <c r="K733" s="65" t="s">
        <v>684</v>
      </c>
      <c r="L733" s="65">
        <v>40</v>
      </c>
      <c r="M733" s="65">
        <v>4</v>
      </c>
      <c r="N733" s="65">
        <v>60</v>
      </c>
      <c r="O733" s="2">
        <v>100</v>
      </c>
      <c r="P733" s="65"/>
      <c r="Q733" s="65">
        <v>200</v>
      </c>
      <c r="R733" s="65">
        <v>120</v>
      </c>
      <c r="T733" s="52"/>
      <c r="AC733" s="2">
        <v>724</v>
      </c>
    </row>
    <row r="734" spans="1:29" x14ac:dyDescent="0.15">
      <c r="A734" s="56">
        <v>702</v>
      </c>
      <c r="B734" s="65">
        <v>41</v>
      </c>
      <c r="C734" s="65"/>
      <c r="D734" s="65"/>
      <c r="E734" s="65" t="s">
        <v>686</v>
      </c>
      <c r="F734" s="65">
        <v>5</v>
      </c>
      <c r="G734" s="65">
        <v>1</v>
      </c>
      <c r="H734" s="65"/>
      <c r="I734" s="65">
        <v>1049</v>
      </c>
      <c r="J734" s="65"/>
      <c r="K734" s="65" t="s">
        <v>684</v>
      </c>
      <c r="L734" s="65">
        <v>30</v>
      </c>
      <c r="M734" s="65">
        <v>4</v>
      </c>
      <c r="N734" s="65">
        <v>70</v>
      </c>
      <c r="O734" s="2">
        <v>100</v>
      </c>
      <c r="P734" s="65"/>
      <c r="Q734" s="65">
        <v>150</v>
      </c>
      <c r="R734" s="65">
        <v>105</v>
      </c>
      <c r="T734" s="52"/>
      <c r="AC734" s="2">
        <v>725</v>
      </c>
    </row>
    <row r="735" spans="1:29" x14ac:dyDescent="0.15">
      <c r="A735" s="56">
        <v>703</v>
      </c>
      <c r="B735" s="65">
        <v>41</v>
      </c>
      <c r="C735" s="65"/>
      <c r="D735" s="65"/>
      <c r="E735" s="65" t="s">
        <v>686</v>
      </c>
      <c r="F735" s="65">
        <v>2</v>
      </c>
      <c r="G735" s="65">
        <v>1</v>
      </c>
      <c r="H735" s="65"/>
      <c r="I735" s="65">
        <v>1051</v>
      </c>
      <c r="J735" s="65"/>
      <c r="K735" s="65" t="s">
        <v>685</v>
      </c>
      <c r="L735" s="65">
        <v>1</v>
      </c>
      <c r="M735" s="65">
        <v>4</v>
      </c>
      <c r="N735" s="65">
        <v>40</v>
      </c>
      <c r="O735" s="2">
        <v>100</v>
      </c>
      <c r="P735" s="65"/>
      <c r="Q735" s="65">
        <v>500</v>
      </c>
      <c r="R735" s="65">
        <v>200</v>
      </c>
      <c r="T735" s="52"/>
      <c r="AC735" s="2">
        <v>726</v>
      </c>
    </row>
    <row r="736" spans="1:29" x14ac:dyDescent="0.15">
      <c r="A736" s="56">
        <v>704</v>
      </c>
      <c r="B736" s="65">
        <v>41</v>
      </c>
      <c r="C736" s="65"/>
      <c r="D736" s="65"/>
      <c r="E736" s="65" t="s">
        <v>686</v>
      </c>
      <c r="F736" s="65">
        <v>2</v>
      </c>
      <c r="G736" s="65">
        <v>1</v>
      </c>
      <c r="H736" s="65"/>
      <c r="I736" s="65">
        <v>1051</v>
      </c>
      <c r="J736" s="65"/>
      <c r="K736" s="65" t="s">
        <v>685</v>
      </c>
      <c r="L736" s="65">
        <v>1</v>
      </c>
      <c r="M736" s="65">
        <v>4</v>
      </c>
      <c r="N736" s="65">
        <v>60</v>
      </c>
      <c r="O736" s="2">
        <v>100</v>
      </c>
      <c r="P736" s="65"/>
      <c r="Q736" s="65">
        <v>500</v>
      </c>
      <c r="R736" s="65">
        <v>300</v>
      </c>
      <c r="T736" s="52"/>
      <c r="AC736" s="2">
        <v>727</v>
      </c>
    </row>
    <row r="737" spans="1:29" x14ac:dyDescent="0.15">
      <c r="A737" s="56">
        <v>705</v>
      </c>
      <c r="B737" s="65">
        <v>41</v>
      </c>
      <c r="C737" s="65"/>
      <c r="D737" s="65"/>
      <c r="E737" s="65" t="s">
        <v>686</v>
      </c>
      <c r="F737" s="65">
        <v>1</v>
      </c>
      <c r="G737" s="65">
        <v>1</v>
      </c>
      <c r="H737" s="65"/>
      <c r="I737" s="65">
        <v>1051</v>
      </c>
      <c r="J737" s="65"/>
      <c r="K737" s="65" t="s">
        <v>346</v>
      </c>
      <c r="L737" s="65">
        <v>1</v>
      </c>
      <c r="M737" s="65">
        <v>4</v>
      </c>
      <c r="N737" s="65">
        <v>40</v>
      </c>
      <c r="O737" s="2">
        <v>100</v>
      </c>
      <c r="P737" s="65"/>
      <c r="Q737" s="65">
        <v>200</v>
      </c>
      <c r="R737" s="65">
        <v>80</v>
      </c>
      <c r="T737" s="52"/>
      <c r="AC737" s="2">
        <v>728</v>
      </c>
    </row>
    <row r="738" spans="1:29" x14ac:dyDescent="0.15">
      <c r="A738" s="56">
        <v>706</v>
      </c>
      <c r="B738" s="65">
        <v>41</v>
      </c>
      <c r="C738" s="65"/>
      <c r="D738" s="65"/>
      <c r="E738" s="65" t="s">
        <v>687</v>
      </c>
      <c r="F738" s="65">
        <v>2</v>
      </c>
      <c r="G738" s="65">
        <v>1</v>
      </c>
      <c r="H738" s="65"/>
      <c r="I738" s="65">
        <v>1306</v>
      </c>
      <c r="J738" s="65"/>
      <c r="K738" s="65" t="s">
        <v>659</v>
      </c>
      <c r="L738" s="65">
        <f>IF(F738=5,L731+10,1)</f>
        <v>1</v>
      </c>
      <c r="M738" s="65">
        <v>4</v>
      </c>
      <c r="N738" s="65">
        <v>40</v>
      </c>
      <c r="O738" s="2">
        <v>100</v>
      </c>
      <c r="P738" s="65"/>
      <c r="Q738" s="65">
        <v>188</v>
      </c>
      <c r="R738" s="65">
        <v>75</v>
      </c>
      <c r="T738" s="52"/>
      <c r="AB738" s="2"/>
      <c r="AC738" s="2">
        <v>729</v>
      </c>
    </row>
    <row r="739" spans="1:29" x14ac:dyDescent="0.15">
      <c r="A739" s="56">
        <v>707</v>
      </c>
      <c r="B739" s="65">
        <v>41</v>
      </c>
      <c r="C739" s="65"/>
      <c r="D739" s="65"/>
      <c r="E739" s="65" t="s">
        <v>687</v>
      </c>
      <c r="F739" s="65">
        <v>5</v>
      </c>
      <c r="G739" s="65">
        <v>1</v>
      </c>
      <c r="H739" s="65"/>
      <c r="I739" s="65">
        <v>1049</v>
      </c>
      <c r="J739" s="65"/>
      <c r="K739" s="65" t="s">
        <v>684</v>
      </c>
      <c r="L739" s="65">
        <f t="shared" ref="L739:L770" si="4">IF(F739&gt;=5,L732+10,1)</f>
        <v>60</v>
      </c>
      <c r="M739" s="65">
        <v>4</v>
      </c>
      <c r="N739" s="65">
        <v>50</v>
      </c>
      <c r="O739" s="2">
        <v>100</v>
      </c>
      <c r="P739" s="65"/>
      <c r="Q739" s="65">
        <v>300</v>
      </c>
      <c r="R739" s="65">
        <v>150</v>
      </c>
      <c r="T739" s="52"/>
      <c r="AC739" s="2">
        <v>730</v>
      </c>
    </row>
    <row r="740" spans="1:29" x14ac:dyDescent="0.15">
      <c r="A740" s="56">
        <v>708</v>
      </c>
      <c r="B740" s="65">
        <v>41</v>
      </c>
      <c r="C740" s="65"/>
      <c r="D740" s="65"/>
      <c r="E740" s="65" t="s">
        <v>687</v>
      </c>
      <c r="F740" s="65">
        <v>5</v>
      </c>
      <c r="G740" s="65">
        <v>1</v>
      </c>
      <c r="H740" s="65"/>
      <c r="I740" s="65">
        <v>1049</v>
      </c>
      <c r="J740" s="65"/>
      <c r="K740" s="65" t="s">
        <v>684</v>
      </c>
      <c r="L740" s="65">
        <f t="shared" si="4"/>
        <v>50</v>
      </c>
      <c r="M740" s="65">
        <v>4</v>
      </c>
      <c r="N740" s="65">
        <v>60</v>
      </c>
      <c r="O740" s="2">
        <v>100</v>
      </c>
      <c r="P740" s="65"/>
      <c r="Q740" s="65">
        <v>250</v>
      </c>
      <c r="R740" s="65">
        <v>150</v>
      </c>
      <c r="T740" s="52"/>
      <c r="AC740" s="2">
        <v>731</v>
      </c>
    </row>
    <row r="741" spans="1:29" x14ac:dyDescent="0.15">
      <c r="A741" s="56">
        <v>709</v>
      </c>
      <c r="B741" s="65">
        <v>41</v>
      </c>
      <c r="C741" s="65"/>
      <c r="D741" s="65"/>
      <c r="E741" s="65" t="s">
        <v>687</v>
      </c>
      <c r="F741" s="65">
        <v>5</v>
      </c>
      <c r="G741" s="65">
        <v>1</v>
      </c>
      <c r="H741" s="65"/>
      <c r="I741" s="65">
        <v>1049</v>
      </c>
      <c r="J741" s="65"/>
      <c r="K741" s="65" t="s">
        <v>684</v>
      </c>
      <c r="L741" s="65">
        <f t="shared" si="4"/>
        <v>40</v>
      </c>
      <c r="M741" s="65">
        <v>4</v>
      </c>
      <c r="N741" s="65">
        <v>70</v>
      </c>
      <c r="O741" s="2">
        <v>100</v>
      </c>
      <c r="P741" s="65"/>
      <c r="Q741" s="65">
        <v>200</v>
      </c>
      <c r="R741" s="65">
        <v>140</v>
      </c>
      <c r="T741" s="52"/>
      <c r="AC741" s="2">
        <v>732</v>
      </c>
    </row>
    <row r="742" spans="1:29" x14ac:dyDescent="0.15">
      <c r="A742" s="56">
        <v>710</v>
      </c>
      <c r="B742" s="65">
        <v>41</v>
      </c>
      <c r="C742" s="65"/>
      <c r="D742" s="65"/>
      <c r="E742" s="65" t="s">
        <v>687</v>
      </c>
      <c r="F742" s="65">
        <v>2</v>
      </c>
      <c r="G742" s="65">
        <v>1</v>
      </c>
      <c r="H742" s="65"/>
      <c r="I742" s="65">
        <v>1051</v>
      </c>
      <c r="J742" s="65"/>
      <c r="K742" s="65" t="s">
        <v>685</v>
      </c>
      <c r="L742" s="65">
        <f t="shared" si="4"/>
        <v>1</v>
      </c>
      <c r="M742" s="65">
        <v>4</v>
      </c>
      <c r="N742" s="65">
        <v>40</v>
      </c>
      <c r="O742" s="2">
        <v>100</v>
      </c>
      <c r="P742" s="65"/>
      <c r="Q742" s="65">
        <v>500</v>
      </c>
      <c r="R742" s="65">
        <v>200</v>
      </c>
      <c r="T742" s="52"/>
      <c r="AC742" s="2">
        <v>733</v>
      </c>
    </row>
    <row r="743" spans="1:29" x14ac:dyDescent="0.15">
      <c r="A743" s="56">
        <v>711</v>
      </c>
      <c r="B743" s="65">
        <v>41</v>
      </c>
      <c r="C743" s="65"/>
      <c r="D743" s="65"/>
      <c r="E743" s="65" t="s">
        <v>687</v>
      </c>
      <c r="F743" s="65">
        <v>2</v>
      </c>
      <c r="G743" s="65">
        <v>1</v>
      </c>
      <c r="H743" s="65"/>
      <c r="I743" s="65">
        <v>1051</v>
      </c>
      <c r="J743" s="65"/>
      <c r="K743" s="65" t="s">
        <v>685</v>
      </c>
      <c r="L743" s="65">
        <f t="shared" si="4"/>
        <v>1</v>
      </c>
      <c r="M743" s="65">
        <v>4</v>
      </c>
      <c r="N743" s="65">
        <v>60</v>
      </c>
      <c r="O743" s="2">
        <v>100</v>
      </c>
      <c r="P743" s="65"/>
      <c r="Q743" s="65">
        <v>500</v>
      </c>
      <c r="R743" s="65">
        <v>300</v>
      </c>
      <c r="T743" s="52"/>
      <c r="AC743" s="2">
        <v>734</v>
      </c>
    </row>
    <row r="744" spans="1:29" x14ac:dyDescent="0.15">
      <c r="A744" s="56">
        <v>712</v>
      </c>
      <c r="B744" s="65">
        <v>41</v>
      </c>
      <c r="C744" s="65"/>
      <c r="D744" s="65"/>
      <c r="E744" s="65" t="s">
        <v>687</v>
      </c>
      <c r="F744" s="65">
        <v>1</v>
      </c>
      <c r="G744" s="65">
        <v>1</v>
      </c>
      <c r="H744" s="65"/>
      <c r="I744" s="65">
        <v>1051</v>
      </c>
      <c r="J744" s="65"/>
      <c r="K744" s="65" t="s">
        <v>346</v>
      </c>
      <c r="L744" s="65">
        <f t="shared" si="4"/>
        <v>1</v>
      </c>
      <c r="M744" s="65">
        <v>4</v>
      </c>
      <c r="N744" s="65">
        <v>40</v>
      </c>
      <c r="O744" s="2">
        <v>100</v>
      </c>
      <c r="P744" s="65"/>
      <c r="Q744" s="65">
        <v>200</v>
      </c>
      <c r="R744" s="65">
        <v>80</v>
      </c>
      <c r="T744" s="52"/>
      <c r="AC744" s="2">
        <v>735</v>
      </c>
    </row>
    <row r="745" spans="1:29" x14ac:dyDescent="0.15">
      <c r="A745" s="56">
        <v>713</v>
      </c>
      <c r="B745" s="65">
        <v>41</v>
      </c>
      <c r="C745" s="65"/>
      <c r="D745" s="65"/>
      <c r="E745" s="65" t="s">
        <v>688</v>
      </c>
      <c r="F745" s="65">
        <v>2</v>
      </c>
      <c r="G745" s="65">
        <v>1</v>
      </c>
      <c r="H745" s="65"/>
      <c r="I745" s="65">
        <v>1131</v>
      </c>
      <c r="J745" s="65"/>
      <c r="K745" s="65" t="s">
        <v>661</v>
      </c>
      <c r="L745" s="65">
        <f t="shared" si="4"/>
        <v>1</v>
      </c>
      <c r="M745" s="65">
        <v>4</v>
      </c>
      <c r="N745" s="65">
        <v>40</v>
      </c>
      <c r="O745" s="2">
        <v>100</v>
      </c>
      <c r="P745" s="65"/>
      <c r="Q745" s="65">
        <v>275</v>
      </c>
      <c r="R745" s="65">
        <v>110</v>
      </c>
      <c r="T745" s="52"/>
      <c r="AC745" s="2">
        <v>736</v>
      </c>
    </row>
    <row r="746" spans="1:29" x14ac:dyDescent="0.15">
      <c r="A746" s="56">
        <v>714</v>
      </c>
      <c r="B746" s="65">
        <v>41</v>
      </c>
      <c r="C746" s="65"/>
      <c r="D746" s="65"/>
      <c r="E746" s="65" t="s">
        <v>688</v>
      </c>
      <c r="F746" s="65">
        <v>8</v>
      </c>
      <c r="G746" s="65">
        <v>1</v>
      </c>
      <c r="H746" s="65"/>
      <c r="I746" s="65">
        <v>1049</v>
      </c>
      <c r="J746" s="65"/>
      <c r="K746" s="65" t="s">
        <v>684</v>
      </c>
      <c r="L746" s="65">
        <f t="shared" si="4"/>
        <v>70</v>
      </c>
      <c r="M746" s="65">
        <v>4</v>
      </c>
      <c r="N746" s="65">
        <v>40</v>
      </c>
      <c r="O746" s="2">
        <v>100</v>
      </c>
      <c r="P746" s="65"/>
      <c r="Q746" s="65">
        <v>350</v>
      </c>
      <c r="R746" s="65">
        <v>140</v>
      </c>
      <c r="T746" s="52"/>
      <c r="AC746" s="2">
        <v>737</v>
      </c>
    </row>
    <row r="747" spans="1:29" x14ac:dyDescent="0.15">
      <c r="A747" s="56">
        <v>715</v>
      </c>
      <c r="B747" s="65">
        <v>41</v>
      </c>
      <c r="C747" s="65"/>
      <c r="D747" s="65"/>
      <c r="E747" s="65" t="s">
        <v>688</v>
      </c>
      <c r="F747" s="65">
        <v>8</v>
      </c>
      <c r="G747" s="65">
        <v>1</v>
      </c>
      <c r="H747" s="65"/>
      <c r="I747" s="65">
        <v>1049</v>
      </c>
      <c r="J747" s="65"/>
      <c r="K747" s="65" t="s">
        <v>684</v>
      </c>
      <c r="L747" s="65">
        <f t="shared" si="4"/>
        <v>60</v>
      </c>
      <c r="M747" s="65">
        <v>4</v>
      </c>
      <c r="N747" s="65">
        <v>50</v>
      </c>
      <c r="O747" s="2">
        <v>100</v>
      </c>
      <c r="P747" s="65"/>
      <c r="Q747" s="65">
        <v>300</v>
      </c>
      <c r="R747" s="65">
        <v>150</v>
      </c>
      <c r="T747" s="52"/>
      <c r="AC747" s="2">
        <v>738</v>
      </c>
    </row>
    <row r="748" spans="1:29" x14ac:dyDescent="0.15">
      <c r="A748" s="56">
        <v>716</v>
      </c>
      <c r="B748" s="65">
        <v>41</v>
      </c>
      <c r="C748" s="65"/>
      <c r="D748" s="65"/>
      <c r="E748" s="65" t="s">
        <v>688</v>
      </c>
      <c r="F748" s="65">
        <v>8</v>
      </c>
      <c r="G748" s="65">
        <v>1</v>
      </c>
      <c r="H748" s="65"/>
      <c r="I748" s="65">
        <v>1049</v>
      </c>
      <c r="J748" s="65"/>
      <c r="K748" s="65" t="s">
        <v>684</v>
      </c>
      <c r="L748" s="65">
        <f t="shared" si="4"/>
        <v>50</v>
      </c>
      <c r="M748" s="65">
        <v>4</v>
      </c>
      <c r="N748" s="65">
        <v>60</v>
      </c>
      <c r="O748" s="2">
        <v>100</v>
      </c>
      <c r="P748" s="65"/>
      <c r="Q748" s="65">
        <v>250</v>
      </c>
      <c r="R748" s="65">
        <v>150</v>
      </c>
      <c r="T748" s="52"/>
      <c r="AC748" s="2">
        <v>739</v>
      </c>
    </row>
    <row r="749" spans="1:29" x14ac:dyDescent="0.15">
      <c r="A749" s="56">
        <v>717</v>
      </c>
      <c r="B749" s="65">
        <v>41</v>
      </c>
      <c r="C749" s="65"/>
      <c r="D749" s="65"/>
      <c r="E749" s="65" t="s">
        <v>688</v>
      </c>
      <c r="F749" s="65">
        <v>2</v>
      </c>
      <c r="G749" s="65">
        <v>1</v>
      </c>
      <c r="H749" s="65"/>
      <c r="I749" s="65">
        <v>1051</v>
      </c>
      <c r="J749" s="65"/>
      <c r="K749" s="65" t="s">
        <v>685</v>
      </c>
      <c r="L749" s="65">
        <f t="shared" si="4"/>
        <v>1</v>
      </c>
      <c r="M749" s="65">
        <v>4</v>
      </c>
      <c r="N749" s="65">
        <v>40</v>
      </c>
      <c r="O749" s="2">
        <v>100</v>
      </c>
      <c r="P749" s="65"/>
      <c r="Q749" s="65">
        <v>500</v>
      </c>
      <c r="R749" s="65">
        <v>200</v>
      </c>
      <c r="T749" s="52"/>
      <c r="AC749" s="2">
        <v>740</v>
      </c>
    </row>
    <row r="750" spans="1:29" x14ac:dyDescent="0.15">
      <c r="A750" s="56">
        <v>718</v>
      </c>
      <c r="B750" s="65">
        <v>41</v>
      </c>
      <c r="C750" s="65"/>
      <c r="D750" s="65"/>
      <c r="E750" s="65" t="s">
        <v>688</v>
      </c>
      <c r="F750" s="65">
        <v>2</v>
      </c>
      <c r="G750" s="65">
        <v>1</v>
      </c>
      <c r="H750" s="65"/>
      <c r="I750" s="65">
        <v>1051</v>
      </c>
      <c r="J750" s="65"/>
      <c r="K750" s="65" t="s">
        <v>685</v>
      </c>
      <c r="L750" s="65">
        <f t="shared" si="4"/>
        <v>1</v>
      </c>
      <c r="M750" s="65">
        <v>4</v>
      </c>
      <c r="N750" s="65">
        <v>60</v>
      </c>
      <c r="O750" s="2">
        <v>100</v>
      </c>
      <c r="P750" s="65"/>
      <c r="Q750" s="65">
        <v>500</v>
      </c>
      <c r="R750" s="65">
        <v>300</v>
      </c>
      <c r="T750" s="52"/>
      <c r="AC750" s="2">
        <v>741</v>
      </c>
    </row>
    <row r="751" spans="1:29" x14ac:dyDescent="0.15">
      <c r="A751" s="56">
        <v>719</v>
      </c>
      <c r="B751" s="65">
        <v>41</v>
      </c>
      <c r="C751" s="65"/>
      <c r="D751" s="65"/>
      <c r="E751" s="65" t="s">
        <v>688</v>
      </c>
      <c r="F751" s="65">
        <v>1</v>
      </c>
      <c r="G751" s="65">
        <v>1</v>
      </c>
      <c r="H751" s="65"/>
      <c r="I751" s="65">
        <v>1051</v>
      </c>
      <c r="J751" s="65"/>
      <c r="K751" s="65" t="s">
        <v>346</v>
      </c>
      <c r="L751" s="65">
        <f t="shared" si="4"/>
        <v>1</v>
      </c>
      <c r="M751" s="65">
        <v>4</v>
      </c>
      <c r="N751" s="65">
        <v>40</v>
      </c>
      <c r="O751" s="2">
        <v>100</v>
      </c>
      <c r="P751" s="65"/>
      <c r="Q751" s="65">
        <v>200</v>
      </c>
      <c r="R751" s="65">
        <v>80</v>
      </c>
      <c r="T751" s="52"/>
      <c r="AC751" s="2">
        <v>742</v>
      </c>
    </row>
    <row r="752" spans="1:29" x14ac:dyDescent="0.15">
      <c r="A752" s="56">
        <v>720</v>
      </c>
      <c r="B752" s="65">
        <v>41</v>
      </c>
      <c r="C752" s="65"/>
      <c r="D752" s="65"/>
      <c r="E752" s="65" t="s">
        <v>689</v>
      </c>
      <c r="F752" s="65">
        <v>2</v>
      </c>
      <c r="G752" s="65">
        <v>1</v>
      </c>
      <c r="H752" s="65"/>
      <c r="I752" s="65">
        <v>1132</v>
      </c>
      <c r="J752" s="65"/>
      <c r="K752" s="65" t="s">
        <v>663</v>
      </c>
      <c r="L752" s="65">
        <f t="shared" si="4"/>
        <v>1</v>
      </c>
      <c r="M752" s="65">
        <v>4</v>
      </c>
      <c r="N752" s="65">
        <v>40</v>
      </c>
      <c r="O752" s="2">
        <v>100</v>
      </c>
      <c r="P752" s="65"/>
      <c r="Q752" s="65">
        <v>360</v>
      </c>
      <c r="R752" s="65">
        <v>144</v>
      </c>
      <c r="T752" s="52"/>
      <c r="AC752" s="2">
        <v>743</v>
      </c>
    </row>
    <row r="753" spans="1:29" x14ac:dyDescent="0.15">
      <c r="A753" s="56">
        <v>721</v>
      </c>
      <c r="B753" s="65">
        <v>41</v>
      </c>
      <c r="C753" s="65"/>
      <c r="D753" s="65"/>
      <c r="E753" s="65" t="s">
        <v>689</v>
      </c>
      <c r="F753" s="65">
        <v>8</v>
      </c>
      <c r="G753" s="65">
        <v>1</v>
      </c>
      <c r="H753" s="65"/>
      <c r="I753" s="65">
        <v>1049</v>
      </c>
      <c r="J753" s="65"/>
      <c r="K753" s="65" t="s">
        <v>684</v>
      </c>
      <c r="L753" s="65">
        <f t="shared" si="4"/>
        <v>80</v>
      </c>
      <c r="M753" s="65">
        <v>4</v>
      </c>
      <c r="N753" s="65">
        <v>40</v>
      </c>
      <c r="O753" s="2">
        <v>100</v>
      </c>
      <c r="P753" s="65"/>
      <c r="Q753" s="65">
        <v>400</v>
      </c>
      <c r="R753" s="65">
        <v>160</v>
      </c>
      <c r="T753" s="52"/>
      <c r="AC753" s="2">
        <v>744</v>
      </c>
    </row>
    <row r="754" spans="1:29" x14ac:dyDescent="0.15">
      <c r="A754" s="56">
        <v>722</v>
      </c>
      <c r="B754" s="65">
        <v>41</v>
      </c>
      <c r="C754" s="65"/>
      <c r="D754" s="65"/>
      <c r="E754" s="65" t="s">
        <v>689</v>
      </c>
      <c r="F754" s="65">
        <v>8</v>
      </c>
      <c r="G754" s="65">
        <v>1</v>
      </c>
      <c r="H754" s="65"/>
      <c r="I754" s="65">
        <v>1049</v>
      </c>
      <c r="J754" s="65"/>
      <c r="K754" s="65" t="s">
        <v>684</v>
      </c>
      <c r="L754" s="65">
        <f t="shared" si="4"/>
        <v>70</v>
      </c>
      <c r="M754" s="65">
        <v>4</v>
      </c>
      <c r="N754" s="65">
        <v>50</v>
      </c>
      <c r="O754" s="2">
        <v>100</v>
      </c>
      <c r="P754" s="65"/>
      <c r="Q754" s="65">
        <v>350</v>
      </c>
      <c r="R754" s="65">
        <v>175</v>
      </c>
      <c r="T754" s="52"/>
      <c r="AC754" s="2">
        <v>745</v>
      </c>
    </row>
    <row r="755" spans="1:29" x14ac:dyDescent="0.15">
      <c r="A755" s="56">
        <v>723</v>
      </c>
      <c r="B755" s="65">
        <v>41</v>
      </c>
      <c r="C755" s="65"/>
      <c r="D755" s="65"/>
      <c r="E755" s="65" t="s">
        <v>689</v>
      </c>
      <c r="F755" s="65">
        <v>8</v>
      </c>
      <c r="G755" s="65">
        <v>1</v>
      </c>
      <c r="H755" s="65"/>
      <c r="I755" s="65">
        <v>1049</v>
      </c>
      <c r="J755" s="65"/>
      <c r="K755" s="65" t="s">
        <v>684</v>
      </c>
      <c r="L755" s="65">
        <f t="shared" si="4"/>
        <v>60</v>
      </c>
      <c r="M755" s="65">
        <v>4</v>
      </c>
      <c r="N755" s="65">
        <v>60</v>
      </c>
      <c r="O755" s="2">
        <v>100</v>
      </c>
      <c r="P755" s="65"/>
      <c r="Q755" s="65">
        <v>300</v>
      </c>
      <c r="R755" s="65">
        <v>180</v>
      </c>
      <c r="T755" s="52"/>
      <c r="AB755" s="2"/>
      <c r="AC755" s="2">
        <v>746</v>
      </c>
    </row>
    <row r="756" spans="1:29" x14ac:dyDescent="0.15">
      <c r="A756" s="56">
        <v>724</v>
      </c>
      <c r="B756" s="65">
        <v>41</v>
      </c>
      <c r="C756" s="65"/>
      <c r="D756" s="65"/>
      <c r="E756" s="65" t="s">
        <v>689</v>
      </c>
      <c r="F756" s="65">
        <v>2</v>
      </c>
      <c r="G756" s="65">
        <v>1</v>
      </c>
      <c r="H756" s="65"/>
      <c r="I756" s="65">
        <v>1051</v>
      </c>
      <c r="J756" s="65"/>
      <c r="K756" s="65" t="s">
        <v>685</v>
      </c>
      <c r="L756" s="65">
        <f t="shared" si="4"/>
        <v>1</v>
      </c>
      <c r="M756" s="65">
        <v>4</v>
      </c>
      <c r="N756" s="65">
        <v>40</v>
      </c>
      <c r="O756" s="2">
        <v>100</v>
      </c>
      <c r="P756" s="65"/>
      <c r="Q756" s="65">
        <v>500</v>
      </c>
      <c r="R756" s="65">
        <v>200</v>
      </c>
      <c r="T756" s="52"/>
      <c r="AC756" s="2">
        <v>747</v>
      </c>
    </row>
    <row r="757" spans="1:29" x14ac:dyDescent="0.15">
      <c r="A757" s="56">
        <v>725</v>
      </c>
      <c r="B757" s="65">
        <v>41</v>
      </c>
      <c r="C757" s="65"/>
      <c r="D757" s="65"/>
      <c r="E757" s="65" t="s">
        <v>689</v>
      </c>
      <c r="F757" s="65">
        <v>2</v>
      </c>
      <c r="G757" s="65">
        <v>1</v>
      </c>
      <c r="H757" s="65"/>
      <c r="I757" s="65">
        <v>1051</v>
      </c>
      <c r="J757" s="65"/>
      <c r="K757" s="65" t="s">
        <v>685</v>
      </c>
      <c r="L757" s="65">
        <f t="shared" si="4"/>
        <v>1</v>
      </c>
      <c r="M757" s="65">
        <v>4</v>
      </c>
      <c r="N757" s="65">
        <v>60</v>
      </c>
      <c r="O757" s="2">
        <v>100</v>
      </c>
      <c r="P757" s="65"/>
      <c r="Q757" s="65">
        <v>500</v>
      </c>
      <c r="R757" s="65">
        <v>300</v>
      </c>
      <c r="T757" s="52"/>
      <c r="AC757" s="2">
        <v>748</v>
      </c>
    </row>
    <row r="758" spans="1:29" x14ac:dyDescent="0.15">
      <c r="A758" s="56">
        <v>726</v>
      </c>
      <c r="B758" s="65">
        <v>41</v>
      </c>
      <c r="C758" s="65"/>
      <c r="D758" s="65"/>
      <c r="E758" s="65" t="s">
        <v>689</v>
      </c>
      <c r="F758" s="65">
        <v>1</v>
      </c>
      <c r="G758" s="65">
        <v>1</v>
      </c>
      <c r="H758" s="65"/>
      <c r="I758" s="65">
        <v>1051</v>
      </c>
      <c r="J758" s="65"/>
      <c r="K758" s="65" t="s">
        <v>346</v>
      </c>
      <c r="L758" s="65">
        <f t="shared" si="4"/>
        <v>1</v>
      </c>
      <c r="M758" s="65">
        <v>4</v>
      </c>
      <c r="N758" s="65">
        <v>40</v>
      </c>
      <c r="O758" s="2">
        <v>100</v>
      </c>
      <c r="P758" s="65"/>
      <c r="Q758" s="65">
        <v>200</v>
      </c>
      <c r="R758" s="65">
        <v>80</v>
      </c>
      <c r="T758" s="52"/>
      <c r="AC758" s="2">
        <v>749</v>
      </c>
    </row>
    <row r="759" spans="1:29" x14ac:dyDescent="0.15">
      <c r="A759" s="56">
        <v>727</v>
      </c>
      <c r="B759" s="65">
        <v>41</v>
      </c>
      <c r="C759" s="65"/>
      <c r="D759" s="65"/>
      <c r="E759" s="65" t="s">
        <v>690</v>
      </c>
      <c r="F759" s="65">
        <v>2</v>
      </c>
      <c r="G759" s="65">
        <v>1</v>
      </c>
      <c r="H759" s="65"/>
      <c r="I759" s="65">
        <v>1133</v>
      </c>
      <c r="J759" s="65"/>
      <c r="K759" s="65" t="s">
        <v>665</v>
      </c>
      <c r="L759" s="65">
        <f t="shared" si="4"/>
        <v>1</v>
      </c>
      <c r="M759" s="65">
        <v>4</v>
      </c>
      <c r="N759" s="65">
        <v>40</v>
      </c>
      <c r="O759" s="2">
        <v>100</v>
      </c>
      <c r="P759" s="65"/>
      <c r="Q759" s="65">
        <v>450</v>
      </c>
      <c r="R759" s="65">
        <v>180</v>
      </c>
      <c r="T759" s="52"/>
      <c r="AC759" s="2">
        <v>750</v>
      </c>
    </row>
    <row r="760" spans="1:29" x14ac:dyDescent="0.15">
      <c r="A760" s="56">
        <v>728</v>
      </c>
      <c r="B760" s="65">
        <v>41</v>
      </c>
      <c r="C760" s="65"/>
      <c r="D760" s="65"/>
      <c r="E760" s="65" t="s">
        <v>690</v>
      </c>
      <c r="F760" s="65">
        <v>8</v>
      </c>
      <c r="G760" s="65">
        <v>1</v>
      </c>
      <c r="H760" s="65"/>
      <c r="I760" s="65">
        <v>1049</v>
      </c>
      <c r="J760" s="65"/>
      <c r="K760" s="65" t="s">
        <v>684</v>
      </c>
      <c r="L760" s="65">
        <f t="shared" si="4"/>
        <v>90</v>
      </c>
      <c r="M760" s="65">
        <v>4</v>
      </c>
      <c r="N760" s="65">
        <v>40</v>
      </c>
      <c r="O760" s="2">
        <v>100</v>
      </c>
      <c r="P760" s="65"/>
      <c r="Q760" s="65">
        <v>450</v>
      </c>
      <c r="R760" s="65">
        <v>180</v>
      </c>
      <c r="T760" s="52"/>
      <c r="AC760" s="2">
        <v>751</v>
      </c>
    </row>
    <row r="761" spans="1:29" x14ac:dyDescent="0.15">
      <c r="A761" s="56">
        <v>729</v>
      </c>
      <c r="B761" s="65">
        <v>41</v>
      </c>
      <c r="C761" s="65"/>
      <c r="D761" s="65"/>
      <c r="E761" s="65" t="s">
        <v>690</v>
      </c>
      <c r="F761" s="65">
        <v>8</v>
      </c>
      <c r="G761" s="65">
        <v>1</v>
      </c>
      <c r="H761" s="65"/>
      <c r="I761" s="65">
        <v>1049</v>
      </c>
      <c r="J761" s="65"/>
      <c r="K761" s="65" t="s">
        <v>684</v>
      </c>
      <c r="L761" s="65">
        <f t="shared" si="4"/>
        <v>80</v>
      </c>
      <c r="M761" s="65">
        <v>4</v>
      </c>
      <c r="N761" s="65">
        <v>50</v>
      </c>
      <c r="O761" s="2">
        <v>100</v>
      </c>
      <c r="P761" s="65"/>
      <c r="Q761" s="65">
        <v>400</v>
      </c>
      <c r="R761" s="65">
        <v>200</v>
      </c>
      <c r="T761" s="52"/>
      <c r="AC761" s="2">
        <v>752</v>
      </c>
    </row>
    <row r="762" spans="1:29" x14ac:dyDescent="0.15">
      <c r="A762" s="56">
        <v>730</v>
      </c>
      <c r="B762" s="65">
        <v>41</v>
      </c>
      <c r="C762" s="65"/>
      <c r="D762" s="65"/>
      <c r="E762" s="65" t="s">
        <v>690</v>
      </c>
      <c r="F762" s="65">
        <v>8</v>
      </c>
      <c r="G762" s="65">
        <v>1</v>
      </c>
      <c r="H762" s="65"/>
      <c r="I762" s="65">
        <v>1049</v>
      </c>
      <c r="J762" s="65"/>
      <c r="K762" s="65" t="s">
        <v>684</v>
      </c>
      <c r="L762" s="65">
        <f t="shared" si="4"/>
        <v>70</v>
      </c>
      <c r="M762" s="65">
        <v>4</v>
      </c>
      <c r="N762" s="65">
        <v>60</v>
      </c>
      <c r="O762" s="2">
        <v>100</v>
      </c>
      <c r="P762" s="65"/>
      <c r="Q762" s="65">
        <v>350</v>
      </c>
      <c r="R762" s="65">
        <v>210</v>
      </c>
      <c r="T762" s="52"/>
      <c r="AC762" s="2">
        <v>753</v>
      </c>
    </row>
    <row r="763" spans="1:29" x14ac:dyDescent="0.15">
      <c r="A763" s="56">
        <v>731</v>
      </c>
      <c r="B763" s="65">
        <v>41</v>
      </c>
      <c r="C763" s="65"/>
      <c r="D763" s="65"/>
      <c r="E763" s="65" t="s">
        <v>690</v>
      </c>
      <c r="F763" s="65">
        <v>2</v>
      </c>
      <c r="G763" s="65">
        <v>1</v>
      </c>
      <c r="H763" s="65"/>
      <c r="I763" s="65">
        <v>1051</v>
      </c>
      <c r="J763" s="65"/>
      <c r="K763" s="65" t="s">
        <v>685</v>
      </c>
      <c r="L763" s="65">
        <f t="shared" si="4"/>
        <v>1</v>
      </c>
      <c r="M763" s="65">
        <v>4</v>
      </c>
      <c r="N763" s="65">
        <v>40</v>
      </c>
      <c r="O763" s="2">
        <v>100</v>
      </c>
      <c r="P763" s="65"/>
      <c r="Q763" s="65">
        <v>500</v>
      </c>
      <c r="R763" s="65">
        <v>200</v>
      </c>
      <c r="T763" s="52"/>
      <c r="AC763" s="2">
        <v>754</v>
      </c>
    </row>
    <row r="764" spans="1:29" x14ac:dyDescent="0.15">
      <c r="A764" s="56">
        <v>732</v>
      </c>
      <c r="B764" s="65">
        <v>41</v>
      </c>
      <c r="C764" s="65"/>
      <c r="D764" s="65"/>
      <c r="E764" s="65" t="s">
        <v>690</v>
      </c>
      <c r="F764" s="65">
        <v>2</v>
      </c>
      <c r="G764" s="65">
        <v>1</v>
      </c>
      <c r="H764" s="65"/>
      <c r="I764" s="65">
        <v>1051</v>
      </c>
      <c r="J764" s="65"/>
      <c r="K764" s="65" t="s">
        <v>685</v>
      </c>
      <c r="L764" s="65">
        <f t="shared" si="4"/>
        <v>1</v>
      </c>
      <c r="M764" s="65">
        <v>4</v>
      </c>
      <c r="N764" s="65">
        <v>60</v>
      </c>
      <c r="O764" s="2">
        <v>100</v>
      </c>
      <c r="P764" s="65"/>
      <c r="Q764" s="65">
        <v>500</v>
      </c>
      <c r="R764" s="65">
        <v>300</v>
      </c>
      <c r="T764" s="52"/>
      <c r="AC764" s="2">
        <v>755</v>
      </c>
    </row>
    <row r="765" spans="1:29" x14ac:dyDescent="0.15">
      <c r="A765" s="56">
        <v>733</v>
      </c>
      <c r="B765" s="65">
        <v>41</v>
      </c>
      <c r="C765" s="65"/>
      <c r="D765" s="65"/>
      <c r="E765" s="65" t="s">
        <v>690</v>
      </c>
      <c r="F765" s="65">
        <v>1</v>
      </c>
      <c r="G765" s="65">
        <v>1</v>
      </c>
      <c r="H765" s="65"/>
      <c r="I765" s="65">
        <v>1051</v>
      </c>
      <c r="J765" s="65"/>
      <c r="K765" s="65" t="s">
        <v>346</v>
      </c>
      <c r="L765" s="65">
        <f t="shared" si="4"/>
        <v>1</v>
      </c>
      <c r="M765" s="65">
        <v>4</v>
      </c>
      <c r="N765" s="65">
        <v>40</v>
      </c>
      <c r="O765" s="2">
        <v>100</v>
      </c>
      <c r="P765" s="65"/>
      <c r="Q765" s="65">
        <v>200</v>
      </c>
      <c r="R765" s="65">
        <v>80</v>
      </c>
      <c r="T765" s="52"/>
      <c r="AC765" s="2">
        <v>756</v>
      </c>
    </row>
    <row r="766" spans="1:29" x14ac:dyDescent="0.15">
      <c r="A766" s="56">
        <v>734</v>
      </c>
      <c r="B766" s="65">
        <v>41</v>
      </c>
      <c r="C766" s="65"/>
      <c r="D766" s="65"/>
      <c r="E766" s="65" t="s">
        <v>691</v>
      </c>
      <c r="F766" s="65">
        <v>2</v>
      </c>
      <c r="G766" s="65">
        <v>1</v>
      </c>
      <c r="H766" s="65"/>
      <c r="I766" s="65">
        <v>1134</v>
      </c>
      <c r="J766" s="65"/>
      <c r="K766" s="65" t="s">
        <v>667</v>
      </c>
      <c r="L766" s="65">
        <f t="shared" si="4"/>
        <v>1</v>
      </c>
      <c r="M766" s="65">
        <v>4</v>
      </c>
      <c r="N766" s="65">
        <v>40</v>
      </c>
      <c r="O766" s="2">
        <v>100</v>
      </c>
      <c r="P766" s="65"/>
      <c r="Q766" s="65">
        <v>548</v>
      </c>
      <c r="R766" s="65">
        <v>219</v>
      </c>
      <c r="T766" s="52"/>
      <c r="AC766" s="2">
        <v>757</v>
      </c>
    </row>
    <row r="767" spans="1:29" x14ac:dyDescent="0.15">
      <c r="A767" s="56">
        <v>735</v>
      </c>
      <c r="B767" s="65">
        <v>41</v>
      </c>
      <c r="C767" s="65"/>
      <c r="D767" s="65"/>
      <c r="E767" s="65" t="s">
        <v>691</v>
      </c>
      <c r="F767" s="65">
        <v>8</v>
      </c>
      <c r="G767" s="65">
        <v>1</v>
      </c>
      <c r="H767" s="65"/>
      <c r="I767" s="65">
        <v>1049</v>
      </c>
      <c r="J767" s="65"/>
      <c r="K767" s="65" t="s">
        <v>684</v>
      </c>
      <c r="L767" s="65">
        <f t="shared" si="4"/>
        <v>100</v>
      </c>
      <c r="M767" s="65">
        <v>4</v>
      </c>
      <c r="N767" s="65">
        <v>30</v>
      </c>
      <c r="O767" s="2">
        <v>100</v>
      </c>
      <c r="P767" s="65"/>
      <c r="Q767" s="65">
        <v>500</v>
      </c>
      <c r="R767" s="65">
        <v>150</v>
      </c>
      <c r="T767" s="52"/>
      <c r="AC767" s="2">
        <v>758</v>
      </c>
    </row>
    <row r="768" spans="1:29" x14ac:dyDescent="0.15">
      <c r="A768" s="56">
        <v>736</v>
      </c>
      <c r="B768" s="65">
        <v>41</v>
      </c>
      <c r="C768" s="65"/>
      <c r="D768" s="65"/>
      <c r="E768" s="65" t="s">
        <v>691</v>
      </c>
      <c r="F768" s="65">
        <v>12</v>
      </c>
      <c r="G768" s="65">
        <v>1</v>
      </c>
      <c r="H768" s="65"/>
      <c r="I768" s="65">
        <v>1049</v>
      </c>
      <c r="J768" s="65"/>
      <c r="K768" s="65" t="s">
        <v>684</v>
      </c>
      <c r="L768" s="65">
        <f t="shared" si="4"/>
        <v>90</v>
      </c>
      <c r="M768" s="65">
        <v>4</v>
      </c>
      <c r="N768" s="65">
        <v>40</v>
      </c>
      <c r="O768" s="2">
        <v>100</v>
      </c>
      <c r="P768" s="65"/>
      <c r="Q768" s="65">
        <v>450</v>
      </c>
      <c r="R768" s="65">
        <v>180</v>
      </c>
      <c r="T768" s="52"/>
      <c r="AC768" s="2">
        <v>759</v>
      </c>
    </row>
    <row r="769" spans="1:29" x14ac:dyDescent="0.15">
      <c r="A769" s="56">
        <v>737</v>
      </c>
      <c r="B769" s="65">
        <v>41</v>
      </c>
      <c r="C769" s="65"/>
      <c r="D769" s="65"/>
      <c r="E769" s="65" t="s">
        <v>691</v>
      </c>
      <c r="F769" s="65">
        <v>12</v>
      </c>
      <c r="G769" s="65">
        <v>1</v>
      </c>
      <c r="H769" s="65"/>
      <c r="I769" s="65">
        <v>1049</v>
      </c>
      <c r="J769" s="65"/>
      <c r="K769" s="65" t="s">
        <v>684</v>
      </c>
      <c r="L769" s="65">
        <f t="shared" si="4"/>
        <v>80</v>
      </c>
      <c r="M769" s="65">
        <v>4</v>
      </c>
      <c r="N769" s="65">
        <v>50</v>
      </c>
      <c r="O769" s="2">
        <v>100</v>
      </c>
      <c r="P769" s="65"/>
      <c r="Q769" s="65">
        <v>400</v>
      </c>
      <c r="R769" s="65">
        <v>200</v>
      </c>
      <c r="T769" s="52"/>
      <c r="AC769" s="2">
        <v>760</v>
      </c>
    </row>
    <row r="770" spans="1:29" x14ac:dyDescent="0.15">
      <c r="A770" s="56">
        <v>738</v>
      </c>
      <c r="B770" s="65">
        <v>41</v>
      </c>
      <c r="C770" s="65"/>
      <c r="D770" s="65"/>
      <c r="E770" s="65" t="s">
        <v>691</v>
      </c>
      <c r="F770" s="65">
        <v>2</v>
      </c>
      <c r="G770" s="65">
        <v>1</v>
      </c>
      <c r="H770" s="65"/>
      <c r="I770" s="65">
        <v>1051</v>
      </c>
      <c r="J770" s="65"/>
      <c r="K770" s="65" t="s">
        <v>685</v>
      </c>
      <c r="L770" s="65">
        <f t="shared" si="4"/>
        <v>1</v>
      </c>
      <c r="M770" s="65">
        <v>4</v>
      </c>
      <c r="N770" s="65">
        <v>40</v>
      </c>
      <c r="O770" s="2">
        <v>100</v>
      </c>
      <c r="P770" s="65"/>
      <c r="Q770" s="65">
        <v>500</v>
      </c>
      <c r="R770" s="65">
        <v>200</v>
      </c>
      <c r="T770" s="52"/>
      <c r="AC770" s="2">
        <v>761</v>
      </c>
    </row>
    <row r="771" spans="1:29" x14ac:dyDescent="0.15">
      <c r="A771" s="56">
        <v>739</v>
      </c>
      <c r="B771" s="65">
        <v>41</v>
      </c>
      <c r="C771" s="65"/>
      <c r="D771" s="65"/>
      <c r="E771" s="65" t="s">
        <v>691</v>
      </c>
      <c r="F771" s="65">
        <v>2</v>
      </c>
      <c r="G771" s="65">
        <v>1</v>
      </c>
      <c r="H771" s="65"/>
      <c r="I771" s="65">
        <v>1051</v>
      </c>
      <c r="J771" s="65"/>
      <c r="K771" s="65" t="s">
        <v>685</v>
      </c>
      <c r="L771" s="65">
        <f t="shared" ref="L771:L802" si="5">IF(F771&gt;=5,L764+10,1)</f>
        <v>1</v>
      </c>
      <c r="M771" s="65">
        <v>4</v>
      </c>
      <c r="N771" s="65">
        <v>60</v>
      </c>
      <c r="O771" s="2">
        <v>100</v>
      </c>
      <c r="P771" s="65"/>
      <c r="Q771" s="65">
        <v>500</v>
      </c>
      <c r="R771" s="65">
        <v>300</v>
      </c>
      <c r="T771" s="52"/>
      <c r="AC771" s="2">
        <v>762</v>
      </c>
    </row>
    <row r="772" spans="1:29" x14ac:dyDescent="0.15">
      <c r="A772" s="56">
        <v>740</v>
      </c>
      <c r="B772" s="65">
        <v>41</v>
      </c>
      <c r="C772" s="65"/>
      <c r="D772" s="65"/>
      <c r="E772" s="65" t="s">
        <v>691</v>
      </c>
      <c r="F772" s="65">
        <v>1</v>
      </c>
      <c r="G772" s="65">
        <v>1</v>
      </c>
      <c r="H772" s="65"/>
      <c r="I772" s="65">
        <v>1051</v>
      </c>
      <c r="J772" s="65"/>
      <c r="K772" s="65" t="s">
        <v>346</v>
      </c>
      <c r="L772" s="65">
        <f t="shared" si="5"/>
        <v>1</v>
      </c>
      <c r="M772" s="65">
        <v>4</v>
      </c>
      <c r="N772" s="65">
        <v>40</v>
      </c>
      <c r="O772" s="2">
        <v>100</v>
      </c>
      <c r="P772" s="65"/>
      <c r="Q772" s="65">
        <v>200</v>
      </c>
      <c r="R772" s="65">
        <v>80</v>
      </c>
      <c r="T772" s="52"/>
      <c r="AC772" s="2">
        <v>763</v>
      </c>
    </row>
    <row r="773" spans="1:29" x14ac:dyDescent="0.15">
      <c r="A773" s="56">
        <v>741</v>
      </c>
      <c r="B773" s="65">
        <v>41</v>
      </c>
      <c r="C773" s="65"/>
      <c r="D773" s="65"/>
      <c r="E773" s="65" t="s">
        <v>692</v>
      </c>
      <c r="F773" s="65">
        <v>2</v>
      </c>
      <c r="G773" s="65">
        <v>1</v>
      </c>
      <c r="H773" s="65"/>
      <c r="I773" s="65">
        <v>1135</v>
      </c>
      <c r="J773" s="65"/>
      <c r="K773" s="65" t="s">
        <v>669</v>
      </c>
      <c r="L773" s="65">
        <f t="shared" si="5"/>
        <v>1</v>
      </c>
      <c r="M773" s="65">
        <v>4</v>
      </c>
      <c r="N773" s="65">
        <v>40</v>
      </c>
      <c r="O773" s="2">
        <v>100</v>
      </c>
      <c r="P773" s="65"/>
      <c r="Q773" s="65">
        <v>650</v>
      </c>
      <c r="R773" s="65">
        <v>360</v>
      </c>
      <c r="T773" s="52"/>
      <c r="AC773" s="2">
        <v>764</v>
      </c>
    </row>
    <row r="774" spans="1:29" x14ac:dyDescent="0.15">
      <c r="A774" s="56">
        <v>742</v>
      </c>
      <c r="B774" s="65">
        <v>41</v>
      </c>
      <c r="C774" s="65"/>
      <c r="D774" s="65"/>
      <c r="E774" s="65" t="s">
        <v>692</v>
      </c>
      <c r="F774" s="65">
        <v>8</v>
      </c>
      <c r="G774" s="65">
        <v>1</v>
      </c>
      <c r="H774" s="65"/>
      <c r="I774" s="65">
        <v>1049</v>
      </c>
      <c r="J774" s="65"/>
      <c r="K774" s="65" t="s">
        <v>684</v>
      </c>
      <c r="L774" s="65">
        <f t="shared" si="5"/>
        <v>110</v>
      </c>
      <c r="M774" s="65">
        <v>4</v>
      </c>
      <c r="N774" s="65">
        <v>30</v>
      </c>
      <c r="O774" s="2">
        <v>100</v>
      </c>
      <c r="P774" s="65"/>
      <c r="Q774" s="65">
        <v>550</v>
      </c>
      <c r="R774" s="65">
        <v>165</v>
      </c>
      <c r="T774" s="52"/>
      <c r="AC774" s="2">
        <v>765</v>
      </c>
    </row>
    <row r="775" spans="1:29" x14ac:dyDescent="0.15">
      <c r="A775" s="56">
        <v>743</v>
      </c>
      <c r="B775" s="65">
        <v>41</v>
      </c>
      <c r="C775" s="65"/>
      <c r="D775" s="65"/>
      <c r="E775" s="65" t="s">
        <v>692</v>
      </c>
      <c r="F775" s="65">
        <v>12</v>
      </c>
      <c r="G775" s="65">
        <v>1</v>
      </c>
      <c r="H775" s="65"/>
      <c r="I775" s="65">
        <v>1049</v>
      </c>
      <c r="J775" s="65"/>
      <c r="K775" s="65" t="s">
        <v>684</v>
      </c>
      <c r="L775" s="65">
        <f t="shared" si="5"/>
        <v>100</v>
      </c>
      <c r="M775" s="65">
        <v>4</v>
      </c>
      <c r="N775" s="65">
        <v>40</v>
      </c>
      <c r="O775" s="2">
        <v>100</v>
      </c>
      <c r="P775" s="65"/>
      <c r="Q775" s="65">
        <v>500</v>
      </c>
      <c r="R775" s="65">
        <v>200</v>
      </c>
      <c r="T775" s="52"/>
      <c r="AC775" s="2">
        <v>766</v>
      </c>
    </row>
    <row r="776" spans="1:29" x14ac:dyDescent="0.15">
      <c r="A776" s="56">
        <v>744</v>
      </c>
      <c r="B776" s="65">
        <v>41</v>
      </c>
      <c r="C776" s="65"/>
      <c r="D776" s="65"/>
      <c r="E776" s="65" t="s">
        <v>692</v>
      </c>
      <c r="F776" s="65">
        <v>12</v>
      </c>
      <c r="G776" s="65">
        <v>1</v>
      </c>
      <c r="H776" s="65"/>
      <c r="I776" s="65">
        <v>1049</v>
      </c>
      <c r="J776" s="65"/>
      <c r="K776" s="65" t="s">
        <v>684</v>
      </c>
      <c r="L776" s="65">
        <f t="shared" si="5"/>
        <v>90</v>
      </c>
      <c r="M776" s="65">
        <v>4</v>
      </c>
      <c r="N776" s="65">
        <v>50</v>
      </c>
      <c r="O776" s="2">
        <v>100</v>
      </c>
      <c r="P776" s="65"/>
      <c r="Q776" s="65">
        <v>450</v>
      </c>
      <c r="R776" s="65">
        <v>225</v>
      </c>
      <c r="T776" s="52"/>
      <c r="AC776" s="2">
        <v>767</v>
      </c>
    </row>
    <row r="777" spans="1:29" x14ac:dyDescent="0.15">
      <c r="A777" s="56">
        <v>745</v>
      </c>
      <c r="B777" s="65">
        <v>41</v>
      </c>
      <c r="C777" s="65"/>
      <c r="D777" s="65"/>
      <c r="E777" s="65" t="s">
        <v>692</v>
      </c>
      <c r="F777" s="65">
        <v>2</v>
      </c>
      <c r="G777" s="65">
        <v>1</v>
      </c>
      <c r="H777" s="65"/>
      <c r="I777" s="65">
        <v>1051</v>
      </c>
      <c r="J777" s="65"/>
      <c r="K777" s="65" t="s">
        <v>685</v>
      </c>
      <c r="L777" s="65">
        <f t="shared" si="5"/>
        <v>1</v>
      </c>
      <c r="M777" s="65">
        <v>4</v>
      </c>
      <c r="N777" s="65">
        <v>40</v>
      </c>
      <c r="O777" s="2">
        <v>100</v>
      </c>
      <c r="P777" s="65"/>
      <c r="Q777" s="65">
        <v>500</v>
      </c>
      <c r="R777" s="65">
        <v>200</v>
      </c>
      <c r="T777" s="52"/>
      <c r="AC777" s="2">
        <v>768</v>
      </c>
    </row>
    <row r="778" spans="1:29" x14ac:dyDescent="0.15">
      <c r="A778" s="56">
        <v>746</v>
      </c>
      <c r="B778" s="65">
        <v>41</v>
      </c>
      <c r="C778" s="65"/>
      <c r="D778" s="65"/>
      <c r="E778" s="65" t="s">
        <v>692</v>
      </c>
      <c r="F778" s="65">
        <v>2</v>
      </c>
      <c r="G778" s="65">
        <v>1</v>
      </c>
      <c r="H778" s="65"/>
      <c r="I778" s="65">
        <v>1051</v>
      </c>
      <c r="J778" s="65"/>
      <c r="K778" s="65" t="s">
        <v>685</v>
      </c>
      <c r="L778" s="65">
        <f t="shared" si="5"/>
        <v>1</v>
      </c>
      <c r="M778" s="65">
        <v>4</v>
      </c>
      <c r="N778" s="65">
        <v>60</v>
      </c>
      <c r="O778" s="2">
        <v>100</v>
      </c>
      <c r="P778" s="65"/>
      <c r="Q778" s="65">
        <v>500</v>
      </c>
      <c r="R778" s="65">
        <v>300</v>
      </c>
      <c r="T778" s="52"/>
      <c r="AC778" s="2">
        <v>769</v>
      </c>
    </row>
    <row r="779" spans="1:29" x14ac:dyDescent="0.15">
      <c r="A779" s="56">
        <v>747</v>
      </c>
      <c r="B779" s="65">
        <v>41</v>
      </c>
      <c r="C779" s="65"/>
      <c r="D779" s="65"/>
      <c r="E779" s="65" t="s">
        <v>692</v>
      </c>
      <c r="F779" s="65">
        <v>1</v>
      </c>
      <c r="G779" s="65">
        <v>1</v>
      </c>
      <c r="H779" s="65"/>
      <c r="I779" s="65">
        <v>1051</v>
      </c>
      <c r="J779" s="65"/>
      <c r="K779" s="65" t="s">
        <v>346</v>
      </c>
      <c r="L779" s="65">
        <f t="shared" si="5"/>
        <v>1</v>
      </c>
      <c r="M779" s="65">
        <v>4</v>
      </c>
      <c r="N779" s="65">
        <v>40</v>
      </c>
      <c r="O779" s="2">
        <v>100</v>
      </c>
      <c r="P779" s="65"/>
      <c r="Q779" s="65">
        <v>200</v>
      </c>
      <c r="R779" s="65">
        <v>80</v>
      </c>
      <c r="T779" s="52"/>
      <c r="AC779" s="2">
        <v>770</v>
      </c>
    </row>
    <row r="780" spans="1:29" x14ac:dyDescent="0.15">
      <c r="A780" s="56">
        <v>748</v>
      </c>
      <c r="B780" s="65">
        <v>41</v>
      </c>
      <c r="C780" s="65"/>
      <c r="D780" s="65"/>
      <c r="E780" s="65" t="s">
        <v>693</v>
      </c>
      <c r="F780" s="65">
        <v>2</v>
      </c>
      <c r="G780" s="65">
        <v>1</v>
      </c>
      <c r="H780" s="65"/>
      <c r="I780" s="65">
        <v>1136</v>
      </c>
      <c r="J780" s="65"/>
      <c r="K780" s="65" t="s">
        <v>671</v>
      </c>
      <c r="L780" s="65">
        <f t="shared" si="5"/>
        <v>1</v>
      </c>
      <c r="M780" s="65">
        <v>4</v>
      </c>
      <c r="N780" s="65">
        <v>40</v>
      </c>
      <c r="O780" s="2">
        <v>100</v>
      </c>
      <c r="P780" s="65"/>
      <c r="Q780" s="65">
        <v>788</v>
      </c>
      <c r="R780" s="65">
        <v>315</v>
      </c>
      <c r="T780" s="52"/>
      <c r="AC780" s="2">
        <v>771</v>
      </c>
    </row>
    <row r="781" spans="1:29" x14ac:dyDescent="0.15">
      <c r="A781" s="56">
        <v>749</v>
      </c>
      <c r="B781" s="65">
        <v>41</v>
      </c>
      <c r="C781" s="65"/>
      <c r="D781" s="65"/>
      <c r="E781" s="65" t="s">
        <v>693</v>
      </c>
      <c r="F781" s="65">
        <v>8</v>
      </c>
      <c r="G781" s="65">
        <v>1</v>
      </c>
      <c r="H781" s="65"/>
      <c r="I781" s="65">
        <v>1049</v>
      </c>
      <c r="J781" s="65"/>
      <c r="K781" s="65" t="s">
        <v>684</v>
      </c>
      <c r="L781" s="65">
        <f t="shared" si="5"/>
        <v>120</v>
      </c>
      <c r="M781" s="65">
        <v>4</v>
      </c>
      <c r="N781" s="65">
        <v>30</v>
      </c>
      <c r="O781" s="2">
        <v>100</v>
      </c>
      <c r="P781" s="65"/>
      <c r="Q781" s="65">
        <v>600</v>
      </c>
      <c r="R781" s="65">
        <v>180</v>
      </c>
      <c r="T781" s="52"/>
      <c r="AB781" s="2"/>
      <c r="AC781" s="2">
        <v>772</v>
      </c>
    </row>
    <row r="782" spans="1:29" x14ac:dyDescent="0.15">
      <c r="A782" s="56">
        <v>750</v>
      </c>
      <c r="B782" s="65">
        <v>41</v>
      </c>
      <c r="C782" s="65"/>
      <c r="D782" s="65"/>
      <c r="E782" s="65" t="s">
        <v>693</v>
      </c>
      <c r="F782" s="65">
        <v>12</v>
      </c>
      <c r="G782" s="65">
        <v>1</v>
      </c>
      <c r="H782" s="65"/>
      <c r="I782" s="65">
        <v>1049</v>
      </c>
      <c r="J782" s="65"/>
      <c r="K782" s="65" t="s">
        <v>684</v>
      </c>
      <c r="L782" s="65">
        <f t="shared" si="5"/>
        <v>110</v>
      </c>
      <c r="M782" s="65">
        <v>4</v>
      </c>
      <c r="N782" s="65">
        <v>40</v>
      </c>
      <c r="O782" s="2">
        <v>100</v>
      </c>
      <c r="P782" s="65"/>
      <c r="Q782" s="65">
        <v>550</v>
      </c>
      <c r="R782" s="65">
        <v>220</v>
      </c>
      <c r="T782" s="52"/>
      <c r="AC782" s="2">
        <v>773</v>
      </c>
    </row>
    <row r="783" spans="1:29" x14ac:dyDescent="0.15">
      <c r="A783" s="56">
        <v>751</v>
      </c>
      <c r="B783" s="65">
        <v>41</v>
      </c>
      <c r="C783" s="65"/>
      <c r="D783" s="65"/>
      <c r="E783" s="65" t="s">
        <v>693</v>
      </c>
      <c r="F783" s="65">
        <v>12</v>
      </c>
      <c r="G783" s="65">
        <v>1</v>
      </c>
      <c r="H783" s="65"/>
      <c r="I783" s="65">
        <v>1049</v>
      </c>
      <c r="J783" s="65"/>
      <c r="K783" s="65" t="s">
        <v>684</v>
      </c>
      <c r="L783" s="65">
        <f t="shared" si="5"/>
        <v>100</v>
      </c>
      <c r="M783" s="65">
        <v>4</v>
      </c>
      <c r="N783" s="65">
        <v>50</v>
      </c>
      <c r="O783" s="2">
        <v>100</v>
      </c>
      <c r="P783" s="65"/>
      <c r="Q783" s="65">
        <v>500</v>
      </c>
      <c r="R783" s="65">
        <v>250</v>
      </c>
      <c r="T783" s="52"/>
      <c r="AC783" s="2">
        <v>774</v>
      </c>
    </row>
    <row r="784" spans="1:29" x14ac:dyDescent="0.15">
      <c r="A784" s="56">
        <v>752</v>
      </c>
      <c r="B784" s="65">
        <v>41</v>
      </c>
      <c r="C784" s="65"/>
      <c r="D784" s="65"/>
      <c r="E784" s="65" t="s">
        <v>693</v>
      </c>
      <c r="F784" s="65">
        <v>2</v>
      </c>
      <c r="G784" s="65">
        <v>1</v>
      </c>
      <c r="H784" s="65"/>
      <c r="I784" s="65">
        <v>1051</v>
      </c>
      <c r="J784" s="65"/>
      <c r="K784" s="65" t="s">
        <v>685</v>
      </c>
      <c r="L784" s="65">
        <f t="shared" si="5"/>
        <v>1</v>
      </c>
      <c r="M784" s="65">
        <v>4</v>
      </c>
      <c r="N784" s="65">
        <v>40</v>
      </c>
      <c r="O784" s="2">
        <v>100</v>
      </c>
      <c r="P784" s="65"/>
      <c r="Q784" s="65">
        <v>500</v>
      </c>
      <c r="R784" s="65">
        <v>200</v>
      </c>
      <c r="T784" s="52"/>
      <c r="AC784" s="2">
        <v>775</v>
      </c>
    </row>
    <row r="785" spans="1:29" x14ac:dyDescent="0.15">
      <c r="A785" s="56">
        <v>753</v>
      </c>
      <c r="B785" s="65">
        <v>41</v>
      </c>
      <c r="C785" s="65"/>
      <c r="D785" s="65"/>
      <c r="E785" s="65" t="s">
        <v>693</v>
      </c>
      <c r="F785" s="65">
        <v>2</v>
      </c>
      <c r="G785" s="65">
        <v>1</v>
      </c>
      <c r="H785" s="65"/>
      <c r="I785" s="65">
        <v>1051</v>
      </c>
      <c r="J785" s="65"/>
      <c r="K785" s="65" t="s">
        <v>685</v>
      </c>
      <c r="L785" s="65">
        <f t="shared" si="5"/>
        <v>1</v>
      </c>
      <c r="M785" s="65">
        <v>4</v>
      </c>
      <c r="N785" s="65">
        <v>60</v>
      </c>
      <c r="O785" s="2">
        <v>100</v>
      </c>
      <c r="P785" s="65"/>
      <c r="Q785" s="65">
        <v>500</v>
      </c>
      <c r="R785" s="65">
        <v>300</v>
      </c>
      <c r="T785" s="52"/>
      <c r="AC785" s="2">
        <v>776</v>
      </c>
    </row>
    <row r="786" spans="1:29" x14ac:dyDescent="0.15">
      <c r="A786" s="56">
        <v>754</v>
      </c>
      <c r="B786" s="65">
        <v>41</v>
      </c>
      <c r="C786" s="65"/>
      <c r="D786" s="65"/>
      <c r="E786" s="65" t="s">
        <v>693</v>
      </c>
      <c r="F786" s="65">
        <v>1</v>
      </c>
      <c r="G786" s="65">
        <v>1</v>
      </c>
      <c r="H786" s="65"/>
      <c r="I786" s="65">
        <v>1051</v>
      </c>
      <c r="J786" s="65"/>
      <c r="K786" s="65" t="s">
        <v>346</v>
      </c>
      <c r="L786" s="65">
        <f t="shared" si="5"/>
        <v>1</v>
      </c>
      <c r="M786" s="65">
        <v>4</v>
      </c>
      <c r="N786" s="65">
        <v>40</v>
      </c>
      <c r="O786" s="2">
        <v>100</v>
      </c>
      <c r="P786" s="65"/>
      <c r="Q786" s="65">
        <v>200</v>
      </c>
      <c r="R786" s="65">
        <v>80</v>
      </c>
      <c r="T786" s="52"/>
      <c r="AC786" s="2">
        <v>777</v>
      </c>
    </row>
    <row r="787" spans="1:29" x14ac:dyDescent="0.15">
      <c r="A787" s="56">
        <v>755</v>
      </c>
      <c r="B787" s="65">
        <v>41</v>
      </c>
      <c r="C787" s="65"/>
      <c r="D787" s="65"/>
      <c r="E787" s="65" t="s">
        <v>694</v>
      </c>
      <c r="F787" s="65">
        <v>2</v>
      </c>
      <c r="G787" s="65">
        <v>1</v>
      </c>
      <c r="H787" s="65"/>
      <c r="I787" s="65">
        <v>1137</v>
      </c>
      <c r="J787" s="65"/>
      <c r="K787" s="65" t="s">
        <v>673</v>
      </c>
      <c r="L787" s="65">
        <f t="shared" si="5"/>
        <v>1</v>
      </c>
      <c r="M787" s="65">
        <v>4</v>
      </c>
      <c r="N787" s="65">
        <v>40</v>
      </c>
      <c r="O787" s="2">
        <v>100</v>
      </c>
      <c r="P787" s="65"/>
      <c r="Q787" s="65">
        <v>970</v>
      </c>
      <c r="R787" s="65">
        <v>388</v>
      </c>
      <c r="T787" s="52"/>
      <c r="AC787" s="2">
        <v>778</v>
      </c>
    </row>
    <row r="788" spans="1:29" x14ac:dyDescent="0.15">
      <c r="A788" s="56">
        <v>756</v>
      </c>
      <c r="B788" s="65">
        <v>41</v>
      </c>
      <c r="C788" s="65"/>
      <c r="D788" s="65"/>
      <c r="E788" s="65" t="s">
        <v>694</v>
      </c>
      <c r="F788" s="65">
        <v>8</v>
      </c>
      <c r="G788" s="65">
        <v>1</v>
      </c>
      <c r="H788" s="65"/>
      <c r="I788" s="65">
        <v>1049</v>
      </c>
      <c r="J788" s="65"/>
      <c r="K788" s="65" t="s">
        <v>684</v>
      </c>
      <c r="L788" s="65">
        <f t="shared" si="5"/>
        <v>130</v>
      </c>
      <c r="M788" s="65">
        <v>4</v>
      </c>
      <c r="N788" s="65">
        <v>30</v>
      </c>
      <c r="O788" s="2">
        <v>100</v>
      </c>
      <c r="P788" s="65"/>
      <c r="Q788" s="65">
        <v>650</v>
      </c>
      <c r="R788" s="65">
        <v>195</v>
      </c>
      <c r="T788" s="52"/>
      <c r="AC788" s="2">
        <v>779</v>
      </c>
    </row>
    <row r="789" spans="1:29" x14ac:dyDescent="0.15">
      <c r="A789" s="56">
        <v>757</v>
      </c>
      <c r="B789" s="65">
        <v>41</v>
      </c>
      <c r="C789" s="65"/>
      <c r="D789" s="65"/>
      <c r="E789" s="65" t="s">
        <v>694</v>
      </c>
      <c r="F789" s="65">
        <v>12</v>
      </c>
      <c r="G789" s="65">
        <v>1</v>
      </c>
      <c r="H789" s="65"/>
      <c r="I789" s="65">
        <v>1049</v>
      </c>
      <c r="J789" s="65"/>
      <c r="K789" s="65" t="s">
        <v>684</v>
      </c>
      <c r="L789" s="65">
        <f t="shared" si="5"/>
        <v>120</v>
      </c>
      <c r="M789" s="65">
        <v>4</v>
      </c>
      <c r="N789" s="65">
        <v>40</v>
      </c>
      <c r="O789" s="2">
        <v>100</v>
      </c>
      <c r="P789" s="65"/>
      <c r="Q789" s="65">
        <v>600</v>
      </c>
      <c r="R789" s="65">
        <v>240</v>
      </c>
      <c r="T789" s="52"/>
      <c r="AC789" s="2">
        <v>780</v>
      </c>
    </row>
    <row r="790" spans="1:29" x14ac:dyDescent="0.15">
      <c r="A790" s="56">
        <v>758</v>
      </c>
      <c r="B790" s="65">
        <v>41</v>
      </c>
      <c r="C790" s="65"/>
      <c r="D790" s="65"/>
      <c r="E790" s="65" t="s">
        <v>694</v>
      </c>
      <c r="F790" s="65">
        <v>12</v>
      </c>
      <c r="G790" s="65">
        <v>1</v>
      </c>
      <c r="H790" s="65"/>
      <c r="I790" s="65">
        <v>1049</v>
      </c>
      <c r="J790" s="65"/>
      <c r="K790" s="65" t="s">
        <v>684</v>
      </c>
      <c r="L790" s="65">
        <f t="shared" si="5"/>
        <v>110</v>
      </c>
      <c r="M790" s="65">
        <v>4</v>
      </c>
      <c r="N790" s="65">
        <v>50</v>
      </c>
      <c r="O790" s="2">
        <v>100</v>
      </c>
      <c r="P790" s="65"/>
      <c r="Q790" s="65">
        <v>550</v>
      </c>
      <c r="R790" s="65">
        <v>275</v>
      </c>
      <c r="T790" s="52"/>
      <c r="AC790" s="2">
        <v>781</v>
      </c>
    </row>
    <row r="791" spans="1:29" x14ac:dyDescent="0.15">
      <c r="A791" s="56">
        <v>759</v>
      </c>
      <c r="B791" s="65">
        <v>41</v>
      </c>
      <c r="C791" s="65"/>
      <c r="D791" s="65"/>
      <c r="E791" s="65" t="s">
        <v>694</v>
      </c>
      <c r="F791" s="65">
        <v>2</v>
      </c>
      <c r="G791" s="65">
        <v>1</v>
      </c>
      <c r="H791" s="65"/>
      <c r="I791" s="65">
        <v>1051</v>
      </c>
      <c r="J791" s="65"/>
      <c r="K791" s="65" t="s">
        <v>685</v>
      </c>
      <c r="L791" s="65">
        <f t="shared" si="5"/>
        <v>1</v>
      </c>
      <c r="M791" s="65">
        <v>4</v>
      </c>
      <c r="N791" s="65">
        <v>40</v>
      </c>
      <c r="O791" s="2">
        <v>100</v>
      </c>
      <c r="P791" s="65"/>
      <c r="Q791" s="65">
        <v>500</v>
      </c>
      <c r="R791" s="65">
        <v>200</v>
      </c>
      <c r="T791" s="52"/>
      <c r="AC791" s="2">
        <v>782</v>
      </c>
    </row>
    <row r="792" spans="1:29" x14ac:dyDescent="0.15">
      <c r="A792" s="56">
        <v>760</v>
      </c>
      <c r="B792" s="65">
        <v>41</v>
      </c>
      <c r="C792" s="65"/>
      <c r="D792" s="65"/>
      <c r="E792" s="65" t="s">
        <v>694</v>
      </c>
      <c r="F792" s="65">
        <v>2</v>
      </c>
      <c r="G792" s="65">
        <v>1</v>
      </c>
      <c r="H792" s="65"/>
      <c r="I792" s="65">
        <v>1051</v>
      </c>
      <c r="J792" s="65"/>
      <c r="K792" s="65" t="s">
        <v>685</v>
      </c>
      <c r="L792" s="65">
        <f t="shared" si="5"/>
        <v>1</v>
      </c>
      <c r="M792" s="65">
        <v>4</v>
      </c>
      <c r="N792" s="65">
        <v>60</v>
      </c>
      <c r="O792" s="2">
        <v>100</v>
      </c>
      <c r="P792" s="65"/>
      <c r="Q792" s="65">
        <v>500</v>
      </c>
      <c r="R792" s="65">
        <v>300</v>
      </c>
      <c r="T792" s="52"/>
      <c r="AC792" s="2">
        <v>783</v>
      </c>
    </row>
    <row r="793" spans="1:29" x14ac:dyDescent="0.15">
      <c r="A793" s="56">
        <v>761</v>
      </c>
      <c r="B793" s="65">
        <v>41</v>
      </c>
      <c r="C793" s="65"/>
      <c r="D793" s="65"/>
      <c r="E793" s="65" t="s">
        <v>694</v>
      </c>
      <c r="F793" s="65">
        <v>1</v>
      </c>
      <c r="G793" s="65">
        <v>1</v>
      </c>
      <c r="H793" s="65"/>
      <c r="I793" s="65">
        <v>1051</v>
      </c>
      <c r="J793" s="65"/>
      <c r="K793" s="65" t="s">
        <v>346</v>
      </c>
      <c r="L793" s="65">
        <f t="shared" si="5"/>
        <v>1</v>
      </c>
      <c r="M793" s="65">
        <v>4</v>
      </c>
      <c r="N793" s="65">
        <v>40</v>
      </c>
      <c r="O793" s="2">
        <v>100</v>
      </c>
      <c r="P793" s="65"/>
      <c r="Q793" s="65">
        <v>200</v>
      </c>
      <c r="R793" s="65">
        <v>80</v>
      </c>
      <c r="T793" s="52"/>
      <c r="AC793" s="2">
        <v>784</v>
      </c>
    </row>
    <row r="794" spans="1:29" x14ac:dyDescent="0.15">
      <c r="A794" s="56">
        <v>762</v>
      </c>
      <c r="B794" s="65">
        <v>41</v>
      </c>
      <c r="C794" s="65"/>
      <c r="D794" s="65"/>
      <c r="E794" s="65" t="s">
        <v>695</v>
      </c>
      <c r="F794" s="65">
        <v>2</v>
      </c>
      <c r="G794" s="65">
        <v>1</v>
      </c>
      <c r="H794" s="65"/>
      <c r="I794" s="65">
        <v>1138</v>
      </c>
      <c r="J794" s="65"/>
      <c r="K794" s="65" t="s">
        <v>675</v>
      </c>
      <c r="L794" s="65">
        <f t="shared" si="5"/>
        <v>1</v>
      </c>
      <c r="M794" s="65">
        <v>4</v>
      </c>
      <c r="N794" s="65">
        <v>40</v>
      </c>
      <c r="O794" s="2">
        <v>100</v>
      </c>
      <c r="P794" s="65"/>
      <c r="Q794" s="65">
        <v>1170</v>
      </c>
      <c r="R794" s="65">
        <v>468</v>
      </c>
      <c r="T794" s="52"/>
      <c r="AB794" s="2"/>
      <c r="AC794" s="2">
        <v>785</v>
      </c>
    </row>
    <row r="795" spans="1:29" x14ac:dyDescent="0.15">
      <c r="A795" s="56">
        <v>763</v>
      </c>
      <c r="B795" s="65">
        <v>41</v>
      </c>
      <c r="C795" s="65"/>
      <c r="D795" s="65"/>
      <c r="E795" s="65" t="s">
        <v>695</v>
      </c>
      <c r="F795" s="65">
        <v>8</v>
      </c>
      <c r="G795" s="65">
        <v>1</v>
      </c>
      <c r="H795" s="65"/>
      <c r="I795" s="65">
        <v>1049</v>
      </c>
      <c r="J795" s="65"/>
      <c r="K795" s="65" t="s">
        <v>684</v>
      </c>
      <c r="L795" s="65">
        <f t="shared" si="5"/>
        <v>140</v>
      </c>
      <c r="M795" s="65">
        <v>4</v>
      </c>
      <c r="N795" s="65">
        <v>30</v>
      </c>
      <c r="O795" s="2">
        <v>100</v>
      </c>
      <c r="P795" s="65"/>
      <c r="Q795" s="65">
        <v>700</v>
      </c>
      <c r="R795" s="65">
        <v>210</v>
      </c>
      <c r="T795" s="52"/>
      <c r="AC795" s="2">
        <v>786</v>
      </c>
    </row>
    <row r="796" spans="1:29" x14ac:dyDescent="0.15">
      <c r="A796" s="56">
        <v>764</v>
      </c>
      <c r="B796" s="65">
        <v>41</v>
      </c>
      <c r="C796" s="65"/>
      <c r="D796" s="65"/>
      <c r="E796" s="65" t="s">
        <v>695</v>
      </c>
      <c r="F796" s="65">
        <v>12</v>
      </c>
      <c r="G796" s="65">
        <v>1</v>
      </c>
      <c r="H796" s="65"/>
      <c r="I796" s="65">
        <v>1049</v>
      </c>
      <c r="J796" s="65"/>
      <c r="K796" s="65" t="s">
        <v>684</v>
      </c>
      <c r="L796" s="65">
        <f t="shared" si="5"/>
        <v>130</v>
      </c>
      <c r="M796" s="65">
        <v>4</v>
      </c>
      <c r="N796" s="65">
        <v>40</v>
      </c>
      <c r="O796" s="2">
        <v>100</v>
      </c>
      <c r="P796" s="65"/>
      <c r="Q796" s="65">
        <v>650</v>
      </c>
      <c r="R796" s="65">
        <v>260</v>
      </c>
      <c r="T796" s="52"/>
      <c r="AC796" s="2">
        <v>787</v>
      </c>
    </row>
    <row r="797" spans="1:29" x14ac:dyDescent="0.15">
      <c r="A797" s="56">
        <v>765</v>
      </c>
      <c r="B797" s="65">
        <v>41</v>
      </c>
      <c r="C797" s="65"/>
      <c r="D797" s="65"/>
      <c r="E797" s="65" t="s">
        <v>695</v>
      </c>
      <c r="F797" s="65">
        <v>12</v>
      </c>
      <c r="G797" s="65">
        <v>1</v>
      </c>
      <c r="H797" s="65"/>
      <c r="I797" s="65">
        <v>1049</v>
      </c>
      <c r="J797" s="65"/>
      <c r="K797" s="65" t="s">
        <v>684</v>
      </c>
      <c r="L797" s="65">
        <f t="shared" si="5"/>
        <v>120</v>
      </c>
      <c r="M797" s="65">
        <v>4</v>
      </c>
      <c r="N797" s="65">
        <v>50</v>
      </c>
      <c r="O797" s="2">
        <v>100</v>
      </c>
      <c r="P797" s="65"/>
      <c r="Q797" s="65">
        <v>600</v>
      </c>
      <c r="R797" s="65">
        <v>300</v>
      </c>
      <c r="T797" s="52"/>
      <c r="AC797" s="2">
        <v>788</v>
      </c>
    </row>
    <row r="798" spans="1:29" x14ac:dyDescent="0.15">
      <c r="A798" s="56">
        <v>766</v>
      </c>
      <c r="B798" s="65">
        <v>41</v>
      </c>
      <c r="C798" s="65"/>
      <c r="D798" s="65"/>
      <c r="E798" s="65" t="s">
        <v>695</v>
      </c>
      <c r="F798" s="65">
        <v>2</v>
      </c>
      <c r="G798" s="65">
        <v>1</v>
      </c>
      <c r="H798" s="65"/>
      <c r="I798" s="65">
        <v>1051</v>
      </c>
      <c r="J798" s="65"/>
      <c r="K798" s="65" t="s">
        <v>685</v>
      </c>
      <c r="L798" s="65">
        <f t="shared" si="5"/>
        <v>1</v>
      </c>
      <c r="M798" s="65">
        <v>4</v>
      </c>
      <c r="N798" s="65">
        <v>40</v>
      </c>
      <c r="O798" s="2">
        <v>100</v>
      </c>
      <c r="P798" s="65"/>
      <c r="Q798" s="65">
        <v>500</v>
      </c>
      <c r="R798" s="65">
        <v>200</v>
      </c>
      <c r="T798" s="52"/>
      <c r="AB798" s="2"/>
      <c r="AC798" s="2">
        <v>789</v>
      </c>
    </row>
    <row r="799" spans="1:29" x14ac:dyDescent="0.15">
      <c r="A799" s="56">
        <v>767</v>
      </c>
      <c r="B799" s="65">
        <v>41</v>
      </c>
      <c r="C799" s="65"/>
      <c r="D799" s="65"/>
      <c r="E799" s="65" t="s">
        <v>695</v>
      </c>
      <c r="F799" s="65">
        <v>2</v>
      </c>
      <c r="G799" s="65">
        <v>1</v>
      </c>
      <c r="H799" s="65"/>
      <c r="I799" s="65">
        <v>1051</v>
      </c>
      <c r="J799" s="65"/>
      <c r="K799" s="65" t="s">
        <v>685</v>
      </c>
      <c r="L799" s="65">
        <f t="shared" si="5"/>
        <v>1</v>
      </c>
      <c r="M799" s="65">
        <v>4</v>
      </c>
      <c r="N799" s="65">
        <v>60</v>
      </c>
      <c r="O799" s="2">
        <v>100</v>
      </c>
      <c r="P799" s="65"/>
      <c r="Q799" s="65">
        <v>500</v>
      </c>
      <c r="R799" s="65">
        <v>300</v>
      </c>
      <c r="T799" s="52"/>
      <c r="AC799" s="2">
        <v>790</v>
      </c>
    </row>
    <row r="800" spans="1:29" x14ac:dyDescent="0.15">
      <c r="A800" s="56">
        <v>768</v>
      </c>
      <c r="B800" s="65">
        <v>41</v>
      </c>
      <c r="C800" s="65"/>
      <c r="D800" s="65"/>
      <c r="E800" s="65" t="s">
        <v>695</v>
      </c>
      <c r="F800" s="65">
        <v>1</v>
      </c>
      <c r="G800" s="65">
        <v>1</v>
      </c>
      <c r="H800" s="65"/>
      <c r="I800" s="65">
        <v>1051</v>
      </c>
      <c r="J800" s="65"/>
      <c r="K800" s="65" t="s">
        <v>346</v>
      </c>
      <c r="L800" s="65">
        <f t="shared" si="5"/>
        <v>1</v>
      </c>
      <c r="M800" s="65">
        <v>4</v>
      </c>
      <c r="N800" s="65">
        <v>40</v>
      </c>
      <c r="O800" s="2">
        <v>100</v>
      </c>
      <c r="P800" s="65"/>
      <c r="Q800" s="65">
        <v>200</v>
      </c>
      <c r="R800" s="65">
        <v>80</v>
      </c>
      <c r="T800" s="52"/>
      <c r="AC800" s="2">
        <v>791</v>
      </c>
    </row>
    <row r="801" spans="1:29" x14ac:dyDescent="0.15">
      <c r="A801" s="56">
        <v>769</v>
      </c>
      <c r="B801" s="65">
        <v>41</v>
      </c>
      <c r="C801" s="65"/>
      <c r="D801" s="65"/>
      <c r="E801" s="65" t="s">
        <v>696</v>
      </c>
      <c r="F801" s="65">
        <v>2</v>
      </c>
      <c r="G801" s="65">
        <v>1</v>
      </c>
      <c r="H801" s="65"/>
      <c r="I801" s="65">
        <v>1139</v>
      </c>
      <c r="J801" s="65"/>
      <c r="K801" s="65" t="s">
        <v>677</v>
      </c>
      <c r="L801" s="65">
        <f t="shared" si="5"/>
        <v>1</v>
      </c>
      <c r="M801" s="65">
        <v>4</v>
      </c>
      <c r="N801" s="65">
        <v>40</v>
      </c>
      <c r="O801" s="2">
        <v>100</v>
      </c>
      <c r="P801" s="65"/>
      <c r="Q801" s="65">
        <v>1388</v>
      </c>
      <c r="R801" s="65">
        <v>555</v>
      </c>
      <c r="T801" s="52"/>
      <c r="AC801" s="2">
        <v>792</v>
      </c>
    </row>
    <row r="802" spans="1:29" x14ac:dyDescent="0.15">
      <c r="A802" s="56">
        <v>770</v>
      </c>
      <c r="B802" s="65">
        <v>41</v>
      </c>
      <c r="C802" s="65"/>
      <c r="D802" s="65"/>
      <c r="E802" s="65" t="s">
        <v>696</v>
      </c>
      <c r="F802" s="65">
        <v>8</v>
      </c>
      <c r="G802" s="65">
        <v>1</v>
      </c>
      <c r="H802" s="65"/>
      <c r="I802" s="65">
        <v>1049</v>
      </c>
      <c r="J802" s="65"/>
      <c r="K802" s="65" t="s">
        <v>684</v>
      </c>
      <c r="L802" s="65">
        <f t="shared" si="5"/>
        <v>150</v>
      </c>
      <c r="M802" s="65">
        <v>4</v>
      </c>
      <c r="N802" s="65">
        <v>30</v>
      </c>
      <c r="O802" s="2">
        <v>100</v>
      </c>
      <c r="P802" s="65"/>
      <c r="Q802" s="65">
        <v>750</v>
      </c>
      <c r="R802" s="65">
        <v>225</v>
      </c>
      <c r="T802" s="52"/>
      <c r="AC802" s="2">
        <v>793</v>
      </c>
    </row>
    <row r="803" spans="1:29" x14ac:dyDescent="0.15">
      <c r="A803" s="56">
        <v>771</v>
      </c>
      <c r="B803" s="65">
        <v>41</v>
      </c>
      <c r="C803" s="65"/>
      <c r="D803" s="65"/>
      <c r="E803" s="65" t="s">
        <v>696</v>
      </c>
      <c r="F803" s="65">
        <v>12</v>
      </c>
      <c r="G803" s="65">
        <v>1</v>
      </c>
      <c r="H803" s="65"/>
      <c r="I803" s="65">
        <v>1049</v>
      </c>
      <c r="J803" s="65"/>
      <c r="K803" s="65" t="s">
        <v>684</v>
      </c>
      <c r="L803" s="65">
        <f t="shared" ref="L803:L821" si="6">IF(F803&gt;=5,L796+10,1)</f>
        <v>140</v>
      </c>
      <c r="M803" s="65">
        <v>4</v>
      </c>
      <c r="N803" s="65">
        <v>40</v>
      </c>
      <c r="O803" s="2">
        <v>100</v>
      </c>
      <c r="P803" s="65"/>
      <c r="Q803" s="65">
        <v>700</v>
      </c>
      <c r="R803" s="65">
        <v>280</v>
      </c>
      <c r="T803" s="52"/>
      <c r="AC803" s="2">
        <v>794</v>
      </c>
    </row>
    <row r="804" spans="1:29" x14ac:dyDescent="0.15">
      <c r="A804" s="56">
        <v>772</v>
      </c>
      <c r="B804" s="65">
        <v>41</v>
      </c>
      <c r="C804" s="65"/>
      <c r="D804" s="65"/>
      <c r="E804" s="65" t="s">
        <v>696</v>
      </c>
      <c r="F804" s="65">
        <v>12</v>
      </c>
      <c r="G804" s="65">
        <v>1</v>
      </c>
      <c r="H804" s="65"/>
      <c r="I804" s="65">
        <v>1049</v>
      </c>
      <c r="J804" s="65"/>
      <c r="K804" s="65" t="s">
        <v>684</v>
      </c>
      <c r="L804" s="65">
        <f t="shared" si="6"/>
        <v>130</v>
      </c>
      <c r="M804" s="65">
        <v>4</v>
      </c>
      <c r="N804" s="65">
        <v>50</v>
      </c>
      <c r="O804" s="2">
        <v>100</v>
      </c>
      <c r="P804" s="65"/>
      <c r="Q804" s="65">
        <v>650</v>
      </c>
      <c r="R804" s="65">
        <v>325</v>
      </c>
      <c r="T804" s="52"/>
      <c r="AC804" s="2">
        <v>795</v>
      </c>
    </row>
    <row r="805" spans="1:29" x14ac:dyDescent="0.15">
      <c r="A805" s="56">
        <v>773</v>
      </c>
      <c r="B805" s="65">
        <v>41</v>
      </c>
      <c r="C805" s="65"/>
      <c r="D805" s="65"/>
      <c r="E805" s="65" t="s">
        <v>696</v>
      </c>
      <c r="F805" s="65">
        <v>2</v>
      </c>
      <c r="G805" s="65">
        <v>1</v>
      </c>
      <c r="H805" s="65"/>
      <c r="I805" s="65">
        <v>1051</v>
      </c>
      <c r="J805" s="65"/>
      <c r="K805" s="65" t="s">
        <v>685</v>
      </c>
      <c r="L805" s="65">
        <f t="shared" si="6"/>
        <v>1</v>
      </c>
      <c r="M805" s="65">
        <v>4</v>
      </c>
      <c r="N805" s="65">
        <v>40</v>
      </c>
      <c r="O805" s="2">
        <v>100</v>
      </c>
      <c r="P805" s="65"/>
      <c r="Q805" s="65">
        <v>500</v>
      </c>
      <c r="R805" s="65">
        <v>200</v>
      </c>
      <c r="T805" s="52"/>
      <c r="AC805" s="2">
        <v>796</v>
      </c>
    </row>
    <row r="806" spans="1:29" x14ac:dyDescent="0.15">
      <c r="A806" s="56">
        <v>774</v>
      </c>
      <c r="B806" s="65">
        <v>41</v>
      </c>
      <c r="C806" s="65"/>
      <c r="D806" s="65"/>
      <c r="E806" s="65" t="s">
        <v>696</v>
      </c>
      <c r="F806" s="65">
        <v>2</v>
      </c>
      <c r="G806" s="65">
        <v>1</v>
      </c>
      <c r="H806" s="65"/>
      <c r="I806" s="65">
        <v>1051</v>
      </c>
      <c r="J806" s="65"/>
      <c r="K806" s="65" t="s">
        <v>685</v>
      </c>
      <c r="L806" s="65">
        <f t="shared" si="6"/>
        <v>1</v>
      </c>
      <c r="M806" s="65">
        <v>4</v>
      </c>
      <c r="N806" s="65">
        <v>60</v>
      </c>
      <c r="O806" s="2">
        <v>100</v>
      </c>
      <c r="P806" s="65"/>
      <c r="Q806" s="65">
        <v>500</v>
      </c>
      <c r="R806" s="65">
        <v>300</v>
      </c>
      <c r="T806" s="52"/>
      <c r="AC806" s="2">
        <v>797</v>
      </c>
    </row>
    <row r="807" spans="1:29" x14ac:dyDescent="0.15">
      <c r="A807" s="56">
        <v>775</v>
      </c>
      <c r="B807" s="65">
        <v>41</v>
      </c>
      <c r="C807" s="65"/>
      <c r="D807" s="65"/>
      <c r="E807" s="65" t="s">
        <v>696</v>
      </c>
      <c r="F807" s="65">
        <v>1</v>
      </c>
      <c r="G807" s="65">
        <v>1</v>
      </c>
      <c r="H807" s="65"/>
      <c r="I807" s="65">
        <v>1051</v>
      </c>
      <c r="J807" s="65"/>
      <c r="K807" s="65" t="s">
        <v>346</v>
      </c>
      <c r="L807" s="65">
        <f t="shared" si="6"/>
        <v>1</v>
      </c>
      <c r="M807" s="65">
        <v>4</v>
      </c>
      <c r="N807" s="65">
        <v>40</v>
      </c>
      <c r="O807" s="2">
        <v>100</v>
      </c>
      <c r="P807" s="65"/>
      <c r="Q807" s="65">
        <v>200</v>
      </c>
      <c r="R807" s="65">
        <v>80</v>
      </c>
      <c r="T807" s="52"/>
      <c r="AC807" s="2">
        <v>798</v>
      </c>
    </row>
    <row r="808" spans="1:29" x14ac:dyDescent="0.15">
      <c r="A808" s="56">
        <v>776</v>
      </c>
      <c r="B808" s="65">
        <v>41</v>
      </c>
      <c r="C808" s="65"/>
      <c r="D808" s="65"/>
      <c r="E808" s="65" t="s">
        <v>697</v>
      </c>
      <c r="F808" s="65">
        <v>2</v>
      </c>
      <c r="G808" s="65">
        <v>1</v>
      </c>
      <c r="H808" s="65"/>
      <c r="I808" s="65">
        <v>1140</v>
      </c>
      <c r="J808" s="65"/>
      <c r="K808" s="65" t="s">
        <v>679</v>
      </c>
      <c r="L808" s="65">
        <f t="shared" si="6"/>
        <v>1</v>
      </c>
      <c r="M808" s="65">
        <v>4</v>
      </c>
      <c r="N808" s="65">
        <v>40</v>
      </c>
      <c r="O808" s="2">
        <v>100</v>
      </c>
      <c r="P808" s="65"/>
      <c r="Q808" s="65">
        <v>1665</v>
      </c>
      <c r="R808" s="65">
        <v>666</v>
      </c>
      <c r="T808" s="52"/>
      <c r="AC808" s="2">
        <v>799</v>
      </c>
    </row>
    <row r="809" spans="1:29" x14ac:dyDescent="0.15">
      <c r="A809" s="56">
        <v>777</v>
      </c>
      <c r="B809" s="65">
        <v>41</v>
      </c>
      <c r="C809" s="65"/>
      <c r="D809" s="65"/>
      <c r="E809" s="65" t="s">
        <v>697</v>
      </c>
      <c r="F809" s="65">
        <v>8</v>
      </c>
      <c r="G809" s="65">
        <v>1</v>
      </c>
      <c r="H809" s="65"/>
      <c r="I809" s="65">
        <v>1049</v>
      </c>
      <c r="J809" s="65"/>
      <c r="K809" s="65" t="s">
        <v>684</v>
      </c>
      <c r="L809" s="65">
        <f t="shared" si="6"/>
        <v>160</v>
      </c>
      <c r="M809" s="65">
        <v>4</v>
      </c>
      <c r="N809" s="65">
        <v>30</v>
      </c>
      <c r="O809" s="2">
        <v>100</v>
      </c>
      <c r="P809" s="65"/>
      <c r="Q809" s="65">
        <v>800</v>
      </c>
      <c r="R809" s="65">
        <v>240</v>
      </c>
      <c r="T809" s="52"/>
      <c r="AC809" s="2">
        <v>800</v>
      </c>
    </row>
    <row r="810" spans="1:29" x14ac:dyDescent="0.15">
      <c r="A810" s="56">
        <v>778</v>
      </c>
      <c r="B810" s="65">
        <v>41</v>
      </c>
      <c r="C810" s="65"/>
      <c r="D810" s="65"/>
      <c r="E810" s="65" t="s">
        <v>697</v>
      </c>
      <c r="F810" s="65">
        <v>12</v>
      </c>
      <c r="G810" s="65">
        <v>1</v>
      </c>
      <c r="H810" s="65"/>
      <c r="I810" s="65">
        <v>1049</v>
      </c>
      <c r="J810" s="65"/>
      <c r="K810" s="65" t="s">
        <v>684</v>
      </c>
      <c r="L810" s="65">
        <f t="shared" si="6"/>
        <v>150</v>
      </c>
      <c r="M810" s="65">
        <v>4</v>
      </c>
      <c r="N810" s="65">
        <v>40</v>
      </c>
      <c r="O810" s="2">
        <v>100</v>
      </c>
      <c r="P810" s="65"/>
      <c r="Q810" s="65">
        <v>750</v>
      </c>
      <c r="R810" s="65">
        <v>300</v>
      </c>
      <c r="T810" s="52"/>
      <c r="AC810" s="2">
        <v>801</v>
      </c>
    </row>
    <row r="811" spans="1:29" x14ac:dyDescent="0.15">
      <c r="A811" s="56">
        <v>779</v>
      </c>
      <c r="B811" s="65">
        <v>41</v>
      </c>
      <c r="C811" s="65"/>
      <c r="D811" s="65"/>
      <c r="E811" s="65" t="s">
        <v>697</v>
      </c>
      <c r="F811" s="65">
        <v>12</v>
      </c>
      <c r="G811" s="65">
        <v>1</v>
      </c>
      <c r="H811" s="65"/>
      <c r="I811" s="65">
        <v>1049</v>
      </c>
      <c r="J811" s="65"/>
      <c r="K811" s="65" t="s">
        <v>684</v>
      </c>
      <c r="L811" s="65">
        <f t="shared" si="6"/>
        <v>140</v>
      </c>
      <c r="M811" s="65">
        <v>4</v>
      </c>
      <c r="N811" s="65">
        <v>50</v>
      </c>
      <c r="O811" s="2">
        <v>100</v>
      </c>
      <c r="P811" s="65"/>
      <c r="Q811" s="65">
        <v>700</v>
      </c>
      <c r="R811" s="65">
        <v>350</v>
      </c>
      <c r="T811" s="52"/>
      <c r="AC811" s="2">
        <v>802</v>
      </c>
    </row>
    <row r="812" spans="1:29" x14ac:dyDescent="0.15">
      <c r="A812" s="56">
        <v>780</v>
      </c>
      <c r="B812" s="65">
        <v>41</v>
      </c>
      <c r="C812" s="65"/>
      <c r="D812" s="65"/>
      <c r="E812" s="65" t="s">
        <v>697</v>
      </c>
      <c r="F812" s="65">
        <v>2</v>
      </c>
      <c r="G812" s="65">
        <v>1</v>
      </c>
      <c r="H812" s="65"/>
      <c r="I812" s="65">
        <v>1051</v>
      </c>
      <c r="J812" s="65"/>
      <c r="K812" s="65" t="s">
        <v>685</v>
      </c>
      <c r="L812" s="65">
        <f t="shared" si="6"/>
        <v>1</v>
      </c>
      <c r="M812" s="65">
        <v>4</v>
      </c>
      <c r="N812" s="65">
        <v>40</v>
      </c>
      <c r="O812" s="2">
        <v>100</v>
      </c>
      <c r="P812" s="65"/>
      <c r="Q812" s="65">
        <v>500</v>
      </c>
      <c r="R812" s="65">
        <v>200</v>
      </c>
      <c r="T812" s="52"/>
      <c r="AC812" s="2">
        <v>803</v>
      </c>
    </row>
    <row r="813" spans="1:29" x14ac:dyDescent="0.15">
      <c r="A813" s="56">
        <v>781</v>
      </c>
      <c r="B813" s="65">
        <v>41</v>
      </c>
      <c r="C813" s="65"/>
      <c r="D813" s="65"/>
      <c r="E813" s="65" t="s">
        <v>697</v>
      </c>
      <c r="F813" s="65">
        <v>2</v>
      </c>
      <c r="G813" s="65">
        <v>1</v>
      </c>
      <c r="H813" s="65"/>
      <c r="I813" s="65">
        <v>1051</v>
      </c>
      <c r="J813" s="65"/>
      <c r="K813" s="65" t="s">
        <v>685</v>
      </c>
      <c r="L813" s="65">
        <f t="shared" si="6"/>
        <v>1</v>
      </c>
      <c r="M813" s="65">
        <v>4</v>
      </c>
      <c r="N813" s="65">
        <v>60</v>
      </c>
      <c r="O813" s="2">
        <v>100</v>
      </c>
      <c r="P813" s="65"/>
      <c r="Q813" s="65">
        <v>500</v>
      </c>
      <c r="R813" s="65">
        <v>300</v>
      </c>
      <c r="T813" s="52"/>
      <c r="AC813" s="2">
        <v>804</v>
      </c>
    </row>
    <row r="814" spans="1:29" x14ac:dyDescent="0.15">
      <c r="A814" s="56">
        <v>782</v>
      </c>
      <c r="B814" s="65">
        <v>41</v>
      </c>
      <c r="C814" s="65"/>
      <c r="D814" s="65"/>
      <c r="E814" s="65" t="s">
        <v>697</v>
      </c>
      <c r="F814" s="65">
        <v>1</v>
      </c>
      <c r="G814" s="65">
        <v>1</v>
      </c>
      <c r="H814" s="65"/>
      <c r="I814" s="65">
        <v>1051</v>
      </c>
      <c r="J814" s="65"/>
      <c r="K814" s="65" t="s">
        <v>346</v>
      </c>
      <c r="L814" s="65">
        <f t="shared" si="6"/>
        <v>1</v>
      </c>
      <c r="M814" s="65">
        <v>4</v>
      </c>
      <c r="N814" s="65">
        <v>40</v>
      </c>
      <c r="O814" s="2">
        <v>100</v>
      </c>
      <c r="P814" s="65"/>
      <c r="Q814" s="65">
        <v>200</v>
      </c>
      <c r="R814" s="65">
        <v>80</v>
      </c>
      <c r="T814" s="52"/>
      <c r="AC814" s="2">
        <v>805</v>
      </c>
    </row>
    <row r="815" spans="1:29" x14ac:dyDescent="0.15">
      <c r="A815" s="56">
        <v>783</v>
      </c>
      <c r="B815" s="65">
        <v>41</v>
      </c>
      <c r="C815" s="65"/>
      <c r="D815" s="65"/>
      <c r="E815" s="65" t="s">
        <v>698</v>
      </c>
      <c r="F815" s="65">
        <v>2</v>
      </c>
      <c r="G815" s="65">
        <v>1</v>
      </c>
      <c r="H815" s="65"/>
      <c r="I815" s="65">
        <v>1141</v>
      </c>
      <c r="J815" s="65"/>
      <c r="K815" s="65" t="s">
        <v>681</v>
      </c>
      <c r="L815" s="65">
        <f t="shared" si="6"/>
        <v>1</v>
      </c>
      <c r="M815" s="65">
        <v>4</v>
      </c>
      <c r="N815" s="65">
        <v>40</v>
      </c>
      <c r="O815" s="2">
        <v>100</v>
      </c>
      <c r="P815" s="65"/>
      <c r="Q815" s="65">
        <v>2000</v>
      </c>
      <c r="R815" s="65">
        <v>800</v>
      </c>
      <c r="T815" s="52"/>
      <c r="AC815" s="2">
        <v>806</v>
      </c>
    </row>
    <row r="816" spans="1:29" x14ac:dyDescent="0.15">
      <c r="A816" s="56">
        <v>784</v>
      </c>
      <c r="B816" s="65">
        <v>41</v>
      </c>
      <c r="C816" s="65"/>
      <c r="D816" s="65"/>
      <c r="E816" s="65" t="s">
        <v>698</v>
      </c>
      <c r="F816" s="65">
        <v>8</v>
      </c>
      <c r="G816" s="65">
        <v>1</v>
      </c>
      <c r="H816" s="65"/>
      <c r="I816" s="65">
        <v>1049</v>
      </c>
      <c r="J816" s="65"/>
      <c r="K816" s="65" t="s">
        <v>684</v>
      </c>
      <c r="L816" s="65">
        <f t="shared" si="6"/>
        <v>170</v>
      </c>
      <c r="M816" s="65">
        <v>4</v>
      </c>
      <c r="N816" s="65">
        <v>30</v>
      </c>
      <c r="O816" s="2">
        <v>100</v>
      </c>
      <c r="P816" s="65"/>
      <c r="Q816" s="65">
        <v>850</v>
      </c>
      <c r="R816" s="65">
        <v>255</v>
      </c>
      <c r="T816" s="52"/>
      <c r="AC816" s="2">
        <v>807</v>
      </c>
    </row>
    <row r="817" spans="1:29" x14ac:dyDescent="0.15">
      <c r="A817" s="56">
        <v>785</v>
      </c>
      <c r="B817" s="65">
        <v>41</v>
      </c>
      <c r="C817" s="65"/>
      <c r="D817" s="65"/>
      <c r="E817" s="65" t="s">
        <v>698</v>
      </c>
      <c r="F817" s="65">
        <v>12</v>
      </c>
      <c r="G817" s="65">
        <v>1</v>
      </c>
      <c r="H817" s="65"/>
      <c r="I817" s="65">
        <v>1049</v>
      </c>
      <c r="J817" s="65"/>
      <c r="K817" s="65" t="s">
        <v>684</v>
      </c>
      <c r="L817" s="65">
        <f t="shared" si="6"/>
        <v>160</v>
      </c>
      <c r="M817" s="65">
        <v>4</v>
      </c>
      <c r="N817" s="65">
        <v>40</v>
      </c>
      <c r="O817" s="2">
        <v>100</v>
      </c>
      <c r="P817" s="65"/>
      <c r="Q817" s="65">
        <v>800</v>
      </c>
      <c r="R817" s="65">
        <v>320</v>
      </c>
      <c r="T817" s="52"/>
      <c r="AC817" s="2">
        <v>808</v>
      </c>
    </row>
    <row r="818" spans="1:29" x14ac:dyDescent="0.15">
      <c r="A818" s="56">
        <v>786</v>
      </c>
      <c r="B818" s="65">
        <v>41</v>
      </c>
      <c r="C818" s="65"/>
      <c r="D818" s="65"/>
      <c r="E818" s="65" t="s">
        <v>698</v>
      </c>
      <c r="F818" s="65">
        <v>12</v>
      </c>
      <c r="G818" s="65">
        <v>1</v>
      </c>
      <c r="H818" s="65"/>
      <c r="I818" s="65">
        <v>1049</v>
      </c>
      <c r="J818" s="65"/>
      <c r="K818" s="65" t="s">
        <v>684</v>
      </c>
      <c r="L818" s="65">
        <f t="shared" si="6"/>
        <v>150</v>
      </c>
      <c r="M818" s="65">
        <v>4</v>
      </c>
      <c r="N818" s="65">
        <v>50</v>
      </c>
      <c r="O818" s="2">
        <v>100</v>
      </c>
      <c r="P818" s="65"/>
      <c r="Q818" s="65">
        <v>750</v>
      </c>
      <c r="R818" s="65">
        <v>375</v>
      </c>
      <c r="T818" s="52"/>
      <c r="AC818" s="2">
        <v>809</v>
      </c>
    </row>
    <row r="819" spans="1:29" x14ac:dyDescent="0.15">
      <c r="A819" s="56">
        <v>787</v>
      </c>
      <c r="B819" s="65">
        <v>41</v>
      </c>
      <c r="C819" s="65"/>
      <c r="D819" s="65"/>
      <c r="E819" s="65" t="s">
        <v>698</v>
      </c>
      <c r="F819" s="65">
        <v>2</v>
      </c>
      <c r="G819" s="65">
        <v>1</v>
      </c>
      <c r="H819" s="65"/>
      <c r="I819" s="65">
        <v>1051</v>
      </c>
      <c r="J819" s="65"/>
      <c r="K819" s="65" t="s">
        <v>685</v>
      </c>
      <c r="L819" s="65">
        <f t="shared" si="6"/>
        <v>1</v>
      </c>
      <c r="M819" s="65">
        <v>4</v>
      </c>
      <c r="N819" s="65">
        <v>40</v>
      </c>
      <c r="O819" s="2">
        <v>100</v>
      </c>
      <c r="P819" s="65"/>
      <c r="Q819" s="65">
        <v>500</v>
      </c>
      <c r="R819" s="65">
        <v>200</v>
      </c>
      <c r="T819" s="52"/>
      <c r="AC819" s="2">
        <v>810</v>
      </c>
    </row>
    <row r="820" spans="1:29" x14ac:dyDescent="0.15">
      <c r="A820" s="56">
        <v>788</v>
      </c>
      <c r="B820" s="65">
        <v>41</v>
      </c>
      <c r="C820" s="65"/>
      <c r="D820" s="65"/>
      <c r="E820" s="65" t="s">
        <v>698</v>
      </c>
      <c r="F820" s="65">
        <v>2</v>
      </c>
      <c r="G820" s="65">
        <v>1</v>
      </c>
      <c r="H820" s="65"/>
      <c r="I820" s="65">
        <v>1051</v>
      </c>
      <c r="J820" s="65"/>
      <c r="K820" s="65" t="s">
        <v>685</v>
      </c>
      <c r="L820" s="65">
        <f t="shared" si="6"/>
        <v>1</v>
      </c>
      <c r="M820" s="65">
        <v>4</v>
      </c>
      <c r="N820" s="65">
        <v>60</v>
      </c>
      <c r="O820" s="2">
        <v>100</v>
      </c>
      <c r="P820" s="65"/>
      <c r="Q820" s="65">
        <v>500</v>
      </c>
      <c r="R820" s="65">
        <v>300</v>
      </c>
      <c r="T820" s="52"/>
      <c r="AC820" s="2">
        <v>811</v>
      </c>
    </row>
    <row r="821" spans="1:29" x14ac:dyDescent="0.15">
      <c r="A821" s="56">
        <v>789</v>
      </c>
      <c r="B821" s="65">
        <v>41</v>
      </c>
      <c r="C821" s="65"/>
      <c r="D821" s="65"/>
      <c r="E821" s="65" t="s">
        <v>698</v>
      </c>
      <c r="F821" s="65">
        <v>1</v>
      </c>
      <c r="G821" s="65">
        <v>1</v>
      </c>
      <c r="H821" s="65"/>
      <c r="I821" s="65">
        <v>1051</v>
      </c>
      <c r="J821" s="65"/>
      <c r="K821" s="65" t="s">
        <v>346</v>
      </c>
      <c r="L821" s="65">
        <f t="shared" si="6"/>
        <v>1</v>
      </c>
      <c r="M821" s="65">
        <v>4</v>
      </c>
      <c r="N821" s="65">
        <v>40</v>
      </c>
      <c r="O821" s="2">
        <v>100</v>
      </c>
      <c r="P821" s="65"/>
      <c r="Q821" s="65">
        <v>200</v>
      </c>
      <c r="R821" s="65">
        <v>80</v>
      </c>
      <c r="T821" s="52"/>
      <c r="AC821" s="2">
        <v>812</v>
      </c>
    </row>
    <row r="822" spans="1:29" x14ac:dyDescent="0.15">
      <c r="A822" s="56">
        <v>790</v>
      </c>
      <c r="B822" s="64">
        <v>444</v>
      </c>
      <c r="C822" s="64"/>
      <c r="D822" s="64">
        <v>1</v>
      </c>
      <c r="E822" s="64"/>
      <c r="F822" s="64">
        <v>1</v>
      </c>
      <c r="G822" s="64"/>
      <c r="H822" s="64"/>
      <c r="I822" s="64">
        <v>4179</v>
      </c>
      <c r="J822" s="64"/>
      <c r="K822" s="64" t="s">
        <v>699</v>
      </c>
      <c r="L822" s="64">
        <v>1</v>
      </c>
      <c r="M822" s="64">
        <v>4</v>
      </c>
      <c r="N822" s="64">
        <v>50</v>
      </c>
      <c r="O822" s="2">
        <v>100</v>
      </c>
      <c r="P822" s="64"/>
      <c r="Q822" s="64">
        <v>2100</v>
      </c>
      <c r="R822" s="65">
        <v>1050</v>
      </c>
      <c r="T822" s="52"/>
      <c r="AC822" s="2">
        <v>813</v>
      </c>
    </row>
    <row r="823" spans="1:29" x14ac:dyDescent="0.15">
      <c r="A823" s="56">
        <v>791</v>
      </c>
      <c r="B823" s="65">
        <v>45</v>
      </c>
      <c r="C823" s="65"/>
      <c r="D823" s="65"/>
      <c r="E823" s="65" t="s">
        <v>700</v>
      </c>
      <c r="F823" s="65">
        <v>2</v>
      </c>
      <c r="G823" s="65">
        <v>1</v>
      </c>
      <c r="H823" s="65"/>
      <c r="I823" s="65">
        <v>1307</v>
      </c>
      <c r="J823" s="65"/>
      <c r="K823" s="65" t="s">
        <v>654</v>
      </c>
      <c r="L823" s="65">
        <v>1</v>
      </c>
      <c r="M823" s="65">
        <v>4</v>
      </c>
      <c r="N823" s="65">
        <v>40</v>
      </c>
      <c r="O823" s="2">
        <v>100</v>
      </c>
      <c r="P823" s="65"/>
      <c r="Q823" s="65">
        <v>63</v>
      </c>
      <c r="R823" s="65">
        <v>25</v>
      </c>
      <c r="T823" s="52"/>
      <c r="AC823" s="2">
        <v>814</v>
      </c>
    </row>
    <row r="824" spans="1:29" x14ac:dyDescent="0.15">
      <c r="A824" s="56">
        <v>792</v>
      </c>
      <c r="B824" s="65">
        <v>45</v>
      </c>
      <c r="C824" s="65"/>
      <c r="D824" s="65"/>
      <c r="E824" s="65" t="s">
        <v>700</v>
      </c>
      <c r="F824" s="65">
        <v>5</v>
      </c>
      <c r="G824" s="65">
        <v>1</v>
      </c>
      <c r="H824" s="65"/>
      <c r="I824" s="65">
        <v>1074</v>
      </c>
      <c r="J824" s="65"/>
      <c r="K824" s="65" t="s">
        <v>274</v>
      </c>
      <c r="L824" s="65">
        <v>40</v>
      </c>
      <c r="M824" s="65">
        <v>4</v>
      </c>
      <c r="N824" s="65">
        <v>50</v>
      </c>
      <c r="O824" s="2">
        <v>100</v>
      </c>
      <c r="P824" s="65"/>
      <c r="Q824" s="65">
        <v>100</v>
      </c>
      <c r="R824" s="65">
        <v>50</v>
      </c>
      <c r="T824" s="52"/>
      <c r="AB824" s="2"/>
      <c r="AC824" s="2">
        <v>815</v>
      </c>
    </row>
    <row r="825" spans="1:29" x14ac:dyDescent="0.15">
      <c r="A825" s="56">
        <v>793</v>
      </c>
      <c r="B825" s="65">
        <v>45</v>
      </c>
      <c r="C825" s="65"/>
      <c r="D825" s="65"/>
      <c r="E825" s="65" t="s">
        <v>700</v>
      </c>
      <c r="F825" s="65">
        <v>5</v>
      </c>
      <c r="G825" s="65">
        <v>1</v>
      </c>
      <c r="H825" s="65"/>
      <c r="I825" s="65">
        <v>1074</v>
      </c>
      <c r="J825" s="65"/>
      <c r="K825" s="65" t="s">
        <v>274</v>
      </c>
      <c r="L825" s="65">
        <v>30</v>
      </c>
      <c r="M825" s="65">
        <v>4</v>
      </c>
      <c r="N825" s="65">
        <v>60</v>
      </c>
      <c r="O825" s="2">
        <v>100</v>
      </c>
      <c r="P825" s="65"/>
      <c r="Q825" s="65">
        <v>150</v>
      </c>
      <c r="R825" s="65">
        <v>90</v>
      </c>
      <c r="T825" s="52"/>
      <c r="AC825" s="2">
        <v>816</v>
      </c>
    </row>
    <row r="826" spans="1:29" x14ac:dyDescent="0.15">
      <c r="A826" s="56">
        <v>794</v>
      </c>
      <c r="B826" s="65">
        <v>45</v>
      </c>
      <c r="C826" s="65"/>
      <c r="D826" s="65"/>
      <c r="E826" s="65" t="s">
        <v>700</v>
      </c>
      <c r="F826" s="65">
        <v>5</v>
      </c>
      <c r="G826" s="65">
        <v>1</v>
      </c>
      <c r="H826" s="65"/>
      <c r="I826" s="65">
        <v>1074</v>
      </c>
      <c r="J826" s="65"/>
      <c r="K826" s="65" t="s">
        <v>274</v>
      </c>
      <c r="L826" s="65">
        <v>20</v>
      </c>
      <c r="M826" s="65">
        <v>4</v>
      </c>
      <c r="N826" s="65">
        <v>70</v>
      </c>
      <c r="O826" s="2">
        <v>100</v>
      </c>
      <c r="P826" s="65"/>
      <c r="Q826" s="65">
        <v>200</v>
      </c>
      <c r="R826" s="65">
        <v>140</v>
      </c>
      <c r="T826" s="52"/>
      <c r="AC826" s="2">
        <v>817</v>
      </c>
    </row>
    <row r="827" spans="1:29" x14ac:dyDescent="0.15">
      <c r="A827" s="56">
        <v>795</v>
      </c>
      <c r="B827" s="65">
        <v>45</v>
      </c>
      <c r="C827" s="65"/>
      <c r="D827" s="65"/>
      <c r="E827" s="65" t="s">
        <v>700</v>
      </c>
      <c r="F827" s="65">
        <v>2</v>
      </c>
      <c r="G827" s="65">
        <v>1</v>
      </c>
      <c r="H827" s="65"/>
      <c r="I827" s="65">
        <v>1076</v>
      </c>
      <c r="J827" s="65"/>
      <c r="K827" s="65" t="s">
        <v>701</v>
      </c>
      <c r="L827" s="65">
        <v>1</v>
      </c>
      <c r="M827" s="65">
        <v>4</v>
      </c>
      <c r="N827" s="65">
        <v>80</v>
      </c>
      <c r="O827" s="2">
        <v>100</v>
      </c>
      <c r="P827" s="65"/>
      <c r="Q827" s="65">
        <v>150</v>
      </c>
      <c r="R827" s="65">
        <v>120</v>
      </c>
      <c r="T827" s="52"/>
      <c r="AC827" s="2">
        <v>818</v>
      </c>
    </row>
    <row r="828" spans="1:29" x14ac:dyDescent="0.15">
      <c r="A828" s="56">
        <v>796</v>
      </c>
      <c r="B828" s="65">
        <v>45</v>
      </c>
      <c r="C828" s="65"/>
      <c r="D828" s="65"/>
      <c r="E828" s="65" t="s">
        <v>700</v>
      </c>
      <c r="F828" s="65">
        <v>2</v>
      </c>
      <c r="G828" s="65">
        <v>1</v>
      </c>
      <c r="H828" s="65"/>
      <c r="I828" s="65">
        <v>1076</v>
      </c>
      <c r="J828" s="65"/>
      <c r="K828" s="65" t="s">
        <v>701</v>
      </c>
      <c r="L828" s="65">
        <v>1</v>
      </c>
      <c r="M828" s="65">
        <v>4</v>
      </c>
      <c r="N828" s="65">
        <v>80</v>
      </c>
      <c r="O828" s="2">
        <v>100</v>
      </c>
      <c r="P828" s="65"/>
      <c r="Q828" s="65">
        <v>150</v>
      </c>
      <c r="R828" s="65">
        <v>120</v>
      </c>
      <c r="T828" s="52"/>
      <c r="AC828" s="2">
        <v>819</v>
      </c>
    </row>
    <row r="829" spans="1:29" x14ac:dyDescent="0.15">
      <c r="A829" s="56">
        <v>797</v>
      </c>
      <c r="B829" s="65">
        <v>45</v>
      </c>
      <c r="C829" s="65"/>
      <c r="D829" s="65"/>
      <c r="E829" s="65" t="s">
        <v>700</v>
      </c>
      <c r="F829" s="65">
        <v>1</v>
      </c>
      <c r="G829" s="65">
        <v>1</v>
      </c>
      <c r="H829" s="65"/>
      <c r="I829" s="65">
        <v>1077</v>
      </c>
      <c r="J829" s="65"/>
      <c r="K829" s="65" t="s">
        <v>594</v>
      </c>
      <c r="L829" s="65">
        <v>1</v>
      </c>
      <c r="M829" s="65">
        <v>4</v>
      </c>
      <c r="N829" s="65">
        <v>80</v>
      </c>
      <c r="O829" s="2">
        <v>100</v>
      </c>
      <c r="P829" s="65"/>
      <c r="Q829" s="65">
        <v>1000</v>
      </c>
      <c r="R829" s="65">
        <v>800</v>
      </c>
      <c r="T829" s="52"/>
      <c r="AC829" s="2">
        <v>820</v>
      </c>
    </row>
    <row r="830" spans="1:29" x14ac:dyDescent="0.15">
      <c r="A830" s="56">
        <v>798</v>
      </c>
      <c r="B830" s="65">
        <v>45</v>
      </c>
      <c r="C830" s="65"/>
      <c r="D830" s="65"/>
      <c r="E830" s="65" t="s">
        <v>702</v>
      </c>
      <c r="F830" s="65">
        <v>2</v>
      </c>
      <c r="G830" s="65">
        <v>1</v>
      </c>
      <c r="H830" s="65"/>
      <c r="I830" s="65">
        <v>1308</v>
      </c>
      <c r="J830" s="65"/>
      <c r="K830" s="65" t="s">
        <v>657</v>
      </c>
      <c r="L830" s="65">
        <v>1</v>
      </c>
      <c r="M830" s="65">
        <v>4</v>
      </c>
      <c r="N830" s="65">
        <v>40</v>
      </c>
      <c r="O830" s="2">
        <v>100</v>
      </c>
      <c r="P830" s="65"/>
      <c r="Q830" s="65">
        <v>125</v>
      </c>
      <c r="R830" s="65">
        <v>50</v>
      </c>
      <c r="T830" s="52"/>
      <c r="AC830" s="2">
        <v>821</v>
      </c>
    </row>
    <row r="831" spans="1:29" x14ac:dyDescent="0.15">
      <c r="A831" s="56">
        <v>799</v>
      </c>
      <c r="B831" s="65">
        <v>45</v>
      </c>
      <c r="C831" s="65"/>
      <c r="D831" s="65"/>
      <c r="E831" s="65" t="s">
        <v>702</v>
      </c>
      <c r="F831" s="65">
        <v>5</v>
      </c>
      <c r="G831" s="65">
        <v>1</v>
      </c>
      <c r="H831" s="65"/>
      <c r="I831" s="65">
        <v>1074</v>
      </c>
      <c r="J831" s="65"/>
      <c r="K831" s="65" t="s">
        <v>274</v>
      </c>
      <c r="L831" s="65">
        <v>50</v>
      </c>
      <c r="M831" s="65">
        <v>4</v>
      </c>
      <c r="N831" s="65">
        <v>50</v>
      </c>
      <c r="O831" s="2">
        <v>100</v>
      </c>
      <c r="P831" s="65"/>
      <c r="Q831" s="65">
        <v>250</v>
      </c>
      <c r="R831" s="65">
        <v>125</v>
      </c>
      <c r="T831" s="52"/>
      <c r="AC831" s="2">
        <v>822</v>
      </c>
    </row>
    <row r="832" spans="1:29" x14ac:dyDescent="0.15">
      <c r="A832" s="56">
        <v>800</v>
      </c>
      <c r="B832" s="65">
        <v>45</v>
      </c>
      <c r="C832" s="65"/>
      <c r="D832" s="65"/>
      <c r="E832" s="65" t="s">
        <v>702</v>
      </c>
      <c r="F832" s="65">
        <v>5</v>
      </c>
      <c r="G832" s="65">
        <v>1</v>
      </c>
      <c r="H832" s="65"/>
      <c r="I832" s="65">
        <v>1074</v>
      </c>
      <c r="J832" s="65"/>
      <c r="K832" s="65" t="s">
        <v>274</v>
      </c>
      <c r="L832" s="65">
        <v>40</v>
      </c>
      <c r="M832" s="65">
        <v>4</v>
      </c>
      <c r="N832" s="65">
        <v>60</v>
      </c>
      <c r="O832" s="2">
        <v>100</v>
      </c>
      <c r="P832" s="65"/>
      <c r="Q832" s="65">
        <v>200</v>
      </c>
      <c r="R832" s="65">
        <v>120</v>
      </c>
      <c r="T832" s="52"/>
      <c r="AC832" s="2">
        <v>823</v>
      </c>
    </row>
    <row r="833" spans="1:29" x14ac:dyDescent="0.15">
      <c r="A833" s="56">
        <v>801</v>
      </c>
      <c r="B833" s="65">
        <v>45</v>
      </c>
      <c r="C833" s="65"/>
      <c r="D833" s="65"/>
      <c r="E833" s="65" t="s">
        <v>702</v>
      </c>
      <c r="F833" s="65">
        <v>5</v>
      </c>
      <c r="G833" s="65">
        <v>1</v>
      </c>
      <c r="H833" s="65"/>
      <c r="I833" s="65">
        <v>1074</v>
      </c>
      <c r="J833" s="65"/>
      <c r="K833" s="65" t="s">
        <v>274</v>
      </c>
      <c r="L833" s="65">
        <v>30</v>
      </c>
      <c r="M833" s="65">
        <v>4</v>
      </c>
      <c r="N833" s="65">
        <v>70</v>
      </c>
      <c r="O833" s="2">
        <v>100</v>
      </c>
      <c r="P833" s="65"/>
      <c r="Q833" s="65">
        <v>150</v>
      </c>
      <c r="R833" s="65">
        <v>105</v>
      </c>
      <c r="T833" s="52"/>
      <c r="AC833" s="2">
        <v>824</v>
      </c>
    </row>
    <row r="834" spans="1:29" x14ac:dyDescent="0.15">
      <c r="A834" s="56">
        <v>802</v>
      </c>
      <c r="B834" s="65">
        <v>45</v>
      </c>
      <c r="C834" s="65"/>
      <c r="D834" s="65"/>
      <c r="E834" s="65" t="s">
        <v>702</v>
      </c>
      <c r="F834" s="65">
        <v>2</v>
      </c>
      <c r="G834" s="65">
        <v>1</v>
      </c>
      <c r="H834" s="65"/>
      <c r="I834" s="65">
        <v>1076</v>
      </c>
      <c r="J834" s="65"/>
      <c r="K834" s="65" t="s">
        <v>701</v>
      </c>
      <c r="L834" s="65">
        <v>1</v>
      </c>
      <c r="M834" s="65">
        <v>4</v>
      </c>
      <c r="N834" s="65">
        <v>80</v>
      </c>
      <c r="O834" s="2">
        <v>100</v>
      </c>
      <c r="P834" s="65"/>
      <c r="Q834" s="65">
        <v>150</v>
      </c>
      <c r="R834" s="65">
        <v>120</v>
      </c>
      <c r="T834" s="52"/>
      <c r="AC834" s="2">
        <v>825</v>
      </c>
    </row>
    <row r="835" spans="1:29" x14ac:dyDescent="0.15">
      <c r="A835" s="56">
        <v>803</v>
      </c>
      <c r="B835" s="65">
        <v>45</v>
      </c>
      <c r="C835" s="65"/>
      <c r="D835" s="65"/>
      <c r="E835" s="65" t="s">
        <v>702</v>
      </c>
      <c r="F835" s="65">
        <v>2</v>
      </c>
      <c r="G835" s="65">
        <v>1</v>
      </c>
      <c r="H835" s="65"/>
      <c r="I835" s="65">
        <v>1076</v>
      </c>
      <c r="J835" s="65"/>
      <c r="K835" s="65" t="s">
        <v>701</v>
      </c>
      <c r="L835" s="65">
        <v>1</v>
      </c>
      <c r="M835" s="65">
        <v>4</v>
      </c>
      <c r="N835" s="65">
        <v>80</v>
      </c>
      <c r="O835" s="2">
        <v>100</v>
      </c>
      <c r="P835" s="65"/>
      <c r="Q835" s="65">
        <v>150</v>
      </c>
      <c r="R835" s="65">
        <v>120</v>
      </c>
      <c r="T835" s="52"/>
      <c r="AC835" s="2">
        <v>826</v>
      </c>
    </row>
    <row r="836" spans="1:29" x14ac:dyDescent="0.15">
      <c r="A836" s="56">
        <v>804</v>
      </c>
      <c r="B836" s="65">
        <v>45</v>
      </c>
      <c r="C836" s="65"/>
      <c r="D836" s="65"/>
      <c r="E836" s="65" t="s">
        <v>702</v>
      </c>
      <c r="F836" s="65">
        <v>1</v>
      </c>
      <c r="G836" s="65">
        <v>1</v>
      </c>
      <c r="H836" s="65"/>
      <c r="I836" s="65">
        <v>1077</v>
      </c>
      <c r="J836" s="65"/>
      <c r="K836" s="65" t="s">
        <v>594</v>
      </c>
      <c r="L836" s="65">
        <v>1</v>
      </c>
      <c r="M836" s="65">
        <v>4</v>
      </c>
      <c r="N836" s="65">
        <v>80</v>
      </c>
      <c r="O836" s="2">
        <v>100</v>
      </c>
      <c r="P836" s="65"/>
      <c r="Q836" s="65">
        <v>1000</v>
      </c>
      <c r="R836" s="65">
        <v>800</v>
      </c>
      <c r="T836" s="52"/>
      <c r="AC836" s="2">
        <v>827</v>
      </c>
    </row>
    <row r="837" spans="1:29" x14ac:dyDescent="0.15">
      <c r="A837" s="56">
        <v>805</v>
      </c>
      <c r="B837" s="65">
        <v>45</v>
      </c>
      <c r="C837" s="65"/>
      <c r="D837" s="65"/>
      <c r="E837" s="65" t="s">
        <v>703</v>
      </c>
      <c r="F837" s="65">
        <v>2</v>
      </c>
      <c r="G837" s="65">
        <v>1</v>
      </c>
      <c r="H837" s="65"/>
      <c r="I837" s="65">
        <v>1309</v>
      </c>
      <c r="J837" s="65"/>
      <c r="K837" s="65" t="s">
        <v>659</v>
      </c>
      <c r="L837" s="65">
        <f>IF(F837=5,L830+10,1)</f>
        <v>1</v>
      </c>
      <c r="M837" s="65">
        <v>4</v>
      </c>
      <c r="N837" s="65">
        <v>40</v>
      </c>
      <c r="O837" s="2">
        <v>100</v>
      </c>
      <c r="P837" s="65"/>
      <c r="Q837" s="65">
        <v>188</v>
      </c>
      <c r="R837" s="65">
        <v>75</v>
      </c>
      <c r="T837" s="52"/>
      <c r="AC837" s="2">
        <v>828</v>
      </c>
    </row>
    <row r="838" spans="1:29" x14ac:dyDescent="0.15">
      <c r="A838" s="56">
        <v>806</v>
      </c>
      <c r="B838" s="65">
        <v>45</v>
      </c>
      <c r="C838" s="65"/>
      <c r="D838" s="65"/>
      <c r="E838" s="65" t="s">
        <v>703</v>
      </c>
      <c r="F838" s="65">
        <v>5</v>
      </c>
      <c r="G838" s="65">
        <v>1</v>
      </c>
      <c r="H838" s="65"/>
      <c r="I838" s="65">
        <v>1074</v>
      </c>
      <c r="J838" s="65"/>
      <c r="K838" s="65" t="s">
        <v>274</v>
      </c>
      <c r="L838" s="65">
        <f t="shared" ref="L838:L869" si="7">IF(F838&gt;=5,L831+10,1)</f>
        <v>60</v>
      </c>
      <c r="M838" s="65">
        <v>4</v>
      </c>
      <c r="N838" s="65">
        <v>50</v>
      </c>
      <c r="O838" s="2">
        <v>100</v>
      </c>
      <c r="P838" s="65"/>
      <c r="Q838" s="65">
        <v>300</v>
      </c>
      <c r="R838" s="65">
        <v>150</v>
      </c>
      <c r="T838" s="52"/>
      <c r="AC838" s="2">
        <v>829</v>
      </c>
    </row>
    <row r="839" spans="1:29" x14ac:dyDescent="0.15">
      <c r="A839" s="56">
        <v>807</v>
      </c>
      <c r="B839" s="65">
        <v>45</v>
      </c>
      <c r="C839" s="65"/>
      <c r="D839" s="65"/>
      <c r="E839" s="65" t="s">
        <v>703</v>
      </c>
      <c r="F839" s="65">
        <v>5</v>
      </c>
      <c r="G839" s="65">
        <v>1</v>
      </c>
      <c r="H839" s="65"/>
      <c r="I839" s="65">
        <v>1074</v>
      </c>
      <c r="J839" s="65"/>
      <c r="K839" s="65" t="s">
        <v>274</v>
      </c>
      <c r="L839" s="65">
        <f t="shared" si="7"/>
        <v>50</v>
      </c>
      <c r="M839" s="65">
        <v>4</v>
      </c>
      <c r="N839" s="65">
        <v>60</v>
      </c>
      <c r="O839" s="2">
        <v>100</v>
      </c>
      <c r="P839" s="65"/>
      <c r="Q839" s="65">
        <v>250</v>
      </c>
      <c r="R839" s="65">
        <v>150</v>
      </c>
      <c r="T839" s="52"/>
      <c r="AC839" s="2">
        <v>830</v>
      </c>
    </row>
    <row r="840" spans="1:29" x14ac:dyDescent="0.15">
      <c r="A840" s="56">
        <v>808</v>
      </c>
      <c r="B840" s="65">
        <v>45</v>
      </c>
      <c r="C840" s="65"/>
      <c r="D840" s="65"/>
      <c r="E840" s="65" t="s">
        <v>703</v>
      </c>
      <c r="F840" s="65">
        <v>5</v>
      </c>
      <c r="G840" s="65">
        <v>1</v>
      </c>
      <c r="H840" s="65"/>
      <c r="I840" s="65">
        <v>1074</v>
      </c>
      <c r="J840" s="65"/>
      <c r="K840" s="65" t="s">
        <v>274</v>
      </c>
      <c r="L840" s="65">
        <f t="shared" si="7"/>
        <v>40</v>
      </c>
      <c r="M840" s="65">
        <v>4</v>
      </c>
      <c r="N840" s="65">
        <v>70</v>
      </c>
      <c r="O840" s="2">
        <v>100</v>
      </c>
      <c r="P840" s="65"/>
      <c r="Q840" s="65">
        <v>200</v>
      </c>
      <c r="R840" s="65">
        <v>140</v>
      </c>
      <c r="T840" s="52"/>
      <c r="AC840" s="2">
        <v>831</v>
      </c>
    </row>
    <row r="841" spans="1:29" x14ac:dyDescent="0.15">
      <c r="A841" s="56">
        <v>809</v>
      </c>
      <c r="B841" s="65">
        <v>45</v>
      </c>
      <c r="C841" s="65"/>
      <c r="D841" s="65"/>
      <c r="E841" s="65" t="s">
        <v>703</v>
      </c>
      <c r="F841" s="65">
        <v>2</v>
      </c>
      <c r="G841" s="65">
        <v>1</v>
      </c>
      <c r="H841" s="65"/>
      <c r="I841" s="65">
        <v>1076</v>
      </c>
      <c r="J841" s="65"/>
      <c r="K841" s="65" t="s">
        <v>701</v>
      </c>
      <c r="L841" s="65">
        <f t="shared" si="7"/>
        <v>1</v>
      </c>
      <c r="M841" s="65">
        <v>4</v>
      </c>
      <c r="N841" s="65">
        <v>80</v>
      </c>
      <c r="O841" s="2">
        <v>100</v>
      </c>
      <c r="P841" s="65"/>
      <c r="Q841" s="65">
        <v>150</v>
      </c>
      <c r="R841" s="65">
        <v>120</v>
      </c>
      <c r="T841" s="52"/>
      <c r="AB841" s="2"/>
      <c r="AC841" s="2">
        <v>832</v>
      </c>
    </row>
    <row r="842" spans="1:29" x14ac:dyDescent="0.15">
      <c r="A842" s="56">
        <v>810</v>
      </c>
      <c r="B842" s="65">
        <v>45</v>
      </c>
      <c r="C842" s="65"/>
      <c r="D842" s="65"/>
      <c r="E842" s="65" t="s">
        <v>703</v>
      </c>
      <c r="F842" s="65">
        <v>2</v>
      </c>
      <c r="G842" s="65">
        <v>1</v>
      </c>
      <c r="H842" s="65"/>
      <c r="I842" s="65">
        <v>1076</v>
      </c>
      <c r="J842" s="65"/>
      <c r="K842" s="65" t="s">
        <v>701</v>
      </c>
      <c r="L842" s="65">
        <f t="shared" si="7"/>
        <v>1</v>
      </c>
      <c r="M842" s="65">
        <v>4</v>
      </c>
      <c r="N842" s="65">
        <v>80</v>
      </c>
      <c r="O842" s="2">
        <v>100</v>
      </c>
      <c r="P842" s="65"/>
      <c r="Q842" s="65">
        <v>150</v>
      </c>
      <c r="R842" s="65">
        <v>120</v>
      </c>
      <c r="T842" s="52"/>
      <c r="AC842" s="2">
        <v>833</v>
      </c>
    </row>
    <row r="843" spans="1:29" x14ac:dyDescent="0.15">
      <c r="A843" s="56">
        <v>811</v>
      </c>
      <c r="B843" s="65">
        <v>45</v>
      </c>
      <c r="C843" s="65"/>
      <c r="D843" s="65"/>
      <c r="E843" s="65" t="s">
        <v>703</v>
      </c>
      <c r="F843" s="65">
        <v>1</v>
      </c>
      <c r="G843" s="65">
        <v>1</v>
      </c>
      <c r="H843" s="65"/>
      <c r="I843" s="65">
        <v>1077</v>
      </c>
      <c r="J843" s="65"/>
      <c r="K843" s="65" t="s">
        <v>594</v>
      </c>
      <c r="L843" s="65">
        <f t="shared" si="7"/>
        <v>1</v>
      </c>
      <c r="M843" s="65">
        <v>4</v>
      </c>
      <c r="N843" s="65">
        <v>80</v>
      </c>
      <c r="O843" s="2">
        <v>100</v>
      </c>
      <c r="P843" s="65"/>
      <c r="Q843" s="65">
        <v>1000</v>
      </c>
      <c r="R843" s="65">
        <v>800</v>
      </c>
      <c r="T843" s="52"/>
      <c r="AC843" s="2">
        <v>834</v>
      </c>
    </row>
    <row r="844" spans="1:29" x14ac:dyDescent="0.15">
      <c r="A844" s="56">
        <v>812</v>
      </c>
      <c r="B844" s="65">
        <v>45</v>
      </c>
      <c r="C844" s="65"/>
      <c r="D844" s="65"/>
      <c r="E844" s="65" t="s">
        <v>704</v>
      </c>
      <c r="F844" s="65">
        <v>2</v>
      </c>
      <c r="G844" s="65">
        <v>1</v>
      </c>
      <c r="H844" s="65"/>
      <c r="I844" s="65">
        <v>1186</v>
      </c>
      <c r="J844" s="65"/>
      <c r="K844" s="65" t="s">
        <v>661</v>
      </c>
      <c r="L844" s="65">
        <f t="shared" si="7"/>
        <v>1</v>
      </c>
      <c r="M844" s="65">
        <v>4</v>
      </c>
      <c r="N844" s="65">
        <v>40</v>
      </c>
      <c r="O844" s="2">
        <v>100</v>
      </c>
      <c r="P844" s="65"/>
      <c r="Q844" s="65">
        <v>275</v>
      </c>
      <c r="R844" s="65">
        <v>110</v>
      </c>
      <c r="T844" s="52"/>
      <c r="AC844" s="2">
        <v>835</v>
      </c>
    </row>
    <row r="845" spans="1:29" x14ac:dyDescent="0.15">
      <c r="A845" s="56">
        <v>813</v>
      </c>
      <c r="B845" s="65">
        <v>45</v>
      </c>
      <c r="C845" s="65"/>
      <c r="D845" s="65"/>
      <c r="E845" s="65" t="s">
        <v>704</v>
      </c>
      <c r="F845" s="65">
        <v>8</v>
      </c>
      <c r="G845" s="65">
        <v>1</v>
      </c>
      <c r="H845" s="65"/>
      <c r="I845" s="65">
        <v>1074</v>
      </c>
      <c r="J845" s="65"/>
      <c r="K845" s="65" t="s">
        <v>274</v>
      </c>
      <c r="L845" s="65">
        <f t="shared" si="7"/>
        <v>70</v>
      </c>
      <c r="M845" s="65">
        <v>4</v>
      </c>
      <c r="N845" s="65">
        <v>40</v>
      </c>
      <c r="O845" s="2">
        <v>100</v>
      </c>
      <c r="P845" s="65"/>
      <c r="Q845" s="65">
        <v>350</v>
      </c>
      <c r="R845" s="65">
        <v>140</v>
      </c>
      <c r="T845" s="52"/>
      <c r="AC845" s="2">
        <v>836</v>
      </c>
    </row>
    <row r="846" spans="1:29" x14ac:dyDescent="0.15">
      <c r="A846" s="56">
        <v>814</v>
      </c>
      <c r="B846" s="65">
        <v>45</v>
      </c>
      <c r="C846" s="65"/>
      <c r="D846" s="65"/>
      <c r="E846" s="65" t="s">
        <v>704</v>
      </c>
      <c r="F846" s="65">
        <v>8</v>
      </c>
      <c r="G846" s="65">
        <v>1</v>
      </c>
      <c r="H846" s="65"/>
      <c r="I846" s="65">
        <v>1074</v>
      </c>
      <c r="J846" s="65"/>
      <c r="K846" s="65" t="s">
        <v>274</v>
      </c>
      <c r="L846" s="65">
        <f t="shared" si="7"/>
        <v>60</v>
      </c>
      <c r="M846" s="65">
        <v>4</v>
      </c>
      <c r="N846" s="65">
        <v>50</v>
      </c>
      <c r="O846" s="2">
        <v>100</v>
      </c>
      <c r="P846" s="65"/>
      <c r="Q846" s="65">
        <v>300</v>
      </c>
      <c r="R846" s="65">
        <v>150</v>
      </c>
      <c r="T846" s="52"/>
      <c r="AC846" s="2">
        <v>837</v>
      </c>
    </row>
    <row r="847" spans="1:29" x14ac:dyDescent="0.15">
      <c r="A847" s="56">
        <v>815</v>
      </c>
      <c r="B847" s="65">
        <v>45</v>
      </c>
      <c r="C847" s="65"/>
      <c r="D847" s="65"/>
      <c r="E847" s="65" t="s">
        <v>704</v>
      </c>
      <c r="F847" s="65">
        <v>8</v>
      </c>
      <c r="G847" s="65">
        <v>1</v>
      </c>
      <c r="H847" s="65"/>
      <c r="I847" s="65">
        <v>1074</v>
      </c>
      <c r="J847" s="65"/>
      <c r="K847" s="65" t="s">
        <v>274</v>
      </c>
      <c r="L847" s="65">
        <f t="shared" si="7"/>
        <v>50</v>
      </c>
      <c r="M847" s="65">
        <v>4</v>
      </c>
      <c r="N847" s="65">
        <v>60</v>
      </c>
      <c r="O847" s="2">
        <v>100</v>
      </c>
      <c r="P847" s="65"/>
      <c r="Q847" s="65">
        <v>250</v>
      </c>
      <c r="R847" s="65">
        <v>150</v>
      </c>
      <c r="T847" s="52"/>
      <c r="AC847" s="2">
        <v>838</v>
      </c>
    </row>
    <row r="848" spans="1:29" x14ac:dyDescent="0.15">
      <c r="A848" s="56">
        <v>816</v>
      </c>
      <c r="B848" s="65">
        <v>45</v>
      </c>
      <c r="C848" s="65"/>
      <c r="D848" s="65"/>
      <c r="E848" s="65" t="s">
        <v>704</v>
      </c>
      <c r="F848" s="65">
        <v>2</v>
      </c>
      <c r="G848" s="65">
        <v>1</v>
      </c>
      <c r="H848" s="65"/>
      <c r="I848" s="65">
        <v>1076</v>
      </c>
      <c r="J848" s="65"/>
      <c r="K848" s="65" t="s">
        <v>701</v>
      </c>
      <c r="L848" s="65">
        <f t="shared" si="7"/>
        <v>1</v>
      </c>
      <c r="M848" s="65">
        <v>4</v>
      </c>
      <c r="N848" s="65">
        <v>80</v>
      </c>
      <c r="O848" s="2">
        <v>100</v>
      </c>
      <c r="P848" s="65"/>
      <c r="Q848" s="65">
        <v>150</v>
      </c>
      <c r="R848" s="65">
        <v>120</v>
      </c>
      <c r="T848" s="52"/>
      <c r="AC848" s="2">
        <v>839</v>
      </c>
    </row>
    <row r="849" spans="1:29" x14ac:dyDescent="0.15">
      <c r="A849" s="56">
        <v>817</v>
      </c>
      <c r="B849" s="65">
        <v>45</v>
      </c>
      <c r="C849" s="65"/>
      <c r="D849" s="65"/>
      <c r="E849" s="65" t="s">
        <v>704</v>
      </c>
      <c r="F849" s="65">
        <v>2</v>
      </c>
      <c r="G849" s="65">
        <v>1</v>
      </c>
      <c r="H849" s="65"/>
      <c r="I849" s="65">
        <v>1076</v>
      </c>
      <c r="J849" s="65"/>
      <c r="K849" s="65" t="s">
        <v>701</v>
      </c>
      <c r="L849" s="65">
        <f t="shared" si="7"/>
        <v>1</v>
      </c>
      <c r="M849" s="65">
        <v>4</v>
      </c>
      <c r="N849" s="65">
        <v>80</v>
      </c>
      <c r="O849" s="2">
        <v>100</v>
      </c>
      <c r="P849" s="65"/>
      <c r="Q849" s="65">
        <v>150</v>
      </c>
      <c r="R849" s="65">
        <v>120</v>
      </c>
      <c r="T849" s="52"/>
      <c r="AC849" s="2">
        <v>840</v>
      </c>
    </row>
    <row r="850" spans="1:29" x14ac:dyDescent="0.15">
      <c r="A850" s="56">
        <v>818</v>
      </c>
      <c r="B850" s="65">
        <v>45</v>
      </c>
      <c r="C850" s="65"/>
      <c r="D850" s="65"/>
      <c r="E850" s="65" t="s">
        <v>704</v>
      </c>
      <c r="F850" s="65">
        <v>1</v>
      </c>
      <c r="G850" s="65">
        <v>1</v>
      </c>
      <c r="H850" s="65"/>
      <c r="I850" s="65">
        <v>1077</v>
      </c>
      <c r="J850" s="65"/>
      <c r="K850" s="65" t="s">
        <v>594</v>
      </c>
      <c r="L850" s="65">
        <f t="shared" si="7"/>
        <v>1</v>
      </c>
      <c r="M850" s="65">
        <v>4</v>
      </c>
      <c r="N850" s="65">
        <v>80</v>
      </c>
      <c r="O850" s="2">
        <v>100</v>
      </c>
      <c r="P850" s="65"/>
      <c r="Q850" s="65">
        <v>1000</v>
      </c>
      <c r="R850" s="65">
        <v>800</v>
      </c>
      <c r="T850" s="52"/>
      <c r="AC850" s="2">
        <v>841</v>
      </c>
    </row>
    <row r="851" spans="1:29" x14ac:dyDescent="0.15">
      <c r="A851" s="56">
        <v>819</v>
      </c>
      <c r="B851" s="65">
        <v>45</v>
      </c>
      <c r="C851" s="65"/>
      <c r="D851" s="65"/>
      <c r="E851" s="65" t="s">
        <v>705</v>
      </c>
      <c r="F851" s="65">
        <v>2</v>
      </c>
      <c r="G851" s="65">
        <v>1</v>
      </c>
      <c r="H851" s="65"/>
      <c r="I851" s="65">
        <v>1187</v>
      </c>
      <c r="J851" s="65"/>
      <c r="K851" s="65" t="s">
        <v>663</v>
      </c>
      <c r="L851" s="65">
        <f t="shared" si="7"/>
        <v>1</v>
      </c>
      <c r="M851" s="65">
        <v>4</v>
      </c>
      <c r="N851" s="65">
        <v>40</v>
      </c>
      <c r="O851" s="2">
        <v>100</v>
      </c>
      <c r="P851" s="65"/>
      <c r="Q851" s="65">
        <v>360</v>
      </c>
      <c r="R851" s="65">
        <v>144</v>
      </c>
      <c r="T851" s="52"/>
      <c r="AC851" s="2">
        <v>842</v>
      </c>
    </row>
    <row r="852" spans="1:29" x14ac:dyDescent="0.15">
      <c r="A852" s="56">
        <v>820</v>
      </c>
      <c r="B852" s="65">
        <v>45</v>
      </c>
      <c r="C852" s="65"/>
      <c r="D852" s="65"/>
      <c r="E852" s="65" t="s">
        <v>705</v>
      </c>
      <c r="F852" s="65">
        <v>8</v>
      </c>
      <c r="G852" s="65">
        <v>1</v>
      </c>
      <c r="H852" s="65"/>
      <c r="I852" s="65">
        <v>1074</v>
      </c>
      <c r="J852" s="65"/>
      <c r="K852" s="65" t="s">
        <v>274</v>
      </c>
      <c r="L852" s="65">
        <f t="shared" si="7"/>
        <v>80</v>
      </c>
      <c r="M852" s="65">
        <v>4</v>
      </c>
      <c r="N852" s="65">
        <v>40</v>
      </c>
      <c r="O852" s="2">
        <v>100</v>
      </c>
      <c r="P852" s="65"/>
      <c r="Q852" s="65">
        <v>400</v>
      </c>
      <c r="R852" s="65">
        <v>160</v>
      </c>
      <c r="T852" s="52"/>
      <c r="AC852" s="2">
        <v>843</v>
      </c>
    </row>
    <row r="853" spans="1:29" x14ac:dyDescent="0.15">
      <c r="A853" s="56">
        <v>821</v>
      </c>
      <c r="B853" s="65">
        <v>45</v>
      </c>
      <c r="C853" s="65"/>
      <c r="D853" s="65"/>
      <c r="E853" s="65" t="s">
        <v>705</v>
      </c>
      <c r="F853" s="65">
        <v>8</v>
      </c>
      <c r="G853" s="65">
        <v>1</v>
      </c>
      <c r="H853" s="65"/>
      <c r="I853" s="65">
        <v>1074</v>
      </c>
      <c r="J853" s="65"/>
      <c r="K853" s="65" t="s">
        <v>274</v>
      </c>
      <c r="L853" s="65">
        <f t="shared" si="7"/>
        <v>70</v>
      </c>
      <c r="M853" s="65">
        <v>4</v>
      </c>
      <c r="N853" s="65">
        <v>50</v>
      </c>
      <c r="O853" s="2">
        <v>100</v>
      </c>
      <c r="P853" s="65"/>
      <c r="Q853" s="65">
        <v>350</v>
      </c>
      <c r="R853" s="65">
        <v>175</v>
      </c>
      <c r="T853" s="52"/>
      <c r="AC853" s="2">
        <v>844</v>
      </c>
    </row>
    <row r="854" spans="1:29" x14ac:dyDescent="0.15">
      <c r="A854" s="56">
        <v>822</v>
      </c>
      <c r="B854" s="65">
        <v>45</v>
      </c>
      <c r="C854" s="65"/>
      <c r="D854" s="65"/>
      <c r="E854" s="65" t="s">
        <v>705</v>
      </c>
      <c r="F854" s="65">
        <v>8</v>
      </c>
      <c r="G854" s="65">
        <v>1</v>
      </c>
      <c r="H854" s="65"/>
      <c r="I854" s="65">
        <v>1074</v>
      </c>
      <c r="J854" s="65"/>
      <c r="K854" s="65" t="s">
        <v>274</v>
      </c>
      <c r="L854" s="65">
        <f t="shared" si="7"/>
        <v>60</v>
      </c>
      <c r="M854" s="65">
        <v>4</v>
      </c>
      <c r="N854" s="65">
        <v>60</v>
      </c>
      <c r="O854" s="2">
        <v>100</v>
      </c>
      <c r="P854" s="65"/>
      <c r="Q854" s="65">
        <v>300</v>
      </c>
      <c r="R854" s="65">
        <v>180</v>
      </c>
      <c r="T854" s="52"/>
      <c r="AC854" s="2">
        <v>845</v>
      </c>
    </row>
    <row r="855" spans="1:29" x14ac:dyDescent="0.15">
      <c r="A855" s="56">
        <v>823</v>
      </c>
      <c r="B855" s="65">
        <v>45</v>
      </c>
      <c r="C855" s="65"/>
      <c r="D855" s="65"/>
      <c r="E855" s="65" t="s">
        <v>705</v>
      </c>
      <c r="F855" s="65">
        <v>2</v>
      </c>
      <c r="G855" s="65">
        <v>1</v>
      </c>
      <c r="H855" s="65"/>
      <c r="I855" s="65">
        <v>1076</v>
      </c>
      <c r="J855" s="65"/>
      <c r="K855" s="65" t="s">
        <v>701</v>
      </c>
      <c r="L855" s="65">
        <f t="shared" si="7"/>
        <v>1</v>
      </c>
      <c r="M855" s="65">
        <v>4</v>
      </c>
      <c r="N855" s="65">
        <v>80</v>
      </c>
      <c r="O855" s="2">
        <v>100</v>
      </c>
      <c r="P855" s="65"/>
      <c r="Q855" s="65">
        <v>150</v>
      </c>
      <c r="R855" s="65">
        <v>120</v>
      </c>
      <c r="T855" s="52"/>
      <c r="AC855" s="2">
        <v>846</v>
      </c>
    </row>
    <row r="856" spans="1:29" x14ac:dyDescent="0.15">
      <c r="A856" s="56">
        <v>824</v>
      </c>
      <c r="B856" s="65">
        <v>45</v>
      </c>
      <c r="C856" s="65"/>
      <c r="D856" s="65"/>
      <c r="E856" s="65" t="s">
        <v>705</v>
      </c>
      <c r="F856" s="65">
        <v>2</v>
      </c>
      <c r="G856" s="65">
        <v>1</v>
      </c>
      <c r="H856" s="65"/>
      <c r="I856" s="65">
        <v>1076</v>
      </c>
      <c r="J856" s="65"/>
      <c r="K856" s="65" t="s">
        <v>701</v>
      </c>
      <c r="L856" s="65">
        <f t="shared" si="7"/>
        <v>1</v>
      </c>
      <c r="M856" s="65">
        <v>4</v>
      </c>
      <c r="N856" s="65">
        <v>80</v>
      </c>
      <c r="O856" s="2">
        <v>100</v>
      </c>
      <c r="P856" s="65"/>
      <c r="Q856" s="65">
        <v>150</v>
      </c>
      <c r="R856" s="65">
        <v>120</v>
      </c>
      <c r="T856" s="52"/>
      <c r="AC856" s="2">
        <v>847</v>
      </c>
    </row>
    <row r="857" spans="1:29" x14ac:dyDescent="0.15">
      <c r="A857" s="56">
        <v>825</v>
      </c>
      <c r="B857" s="65">
        <v>45</v>
      </c>
      <c r="C857" s="65"/>
      <c r="D857" s="65"/>
      <c r="E857" s="65" t="s">
        <v>705</v>
      </c>
      <c r="F857" s="65">
        <v>1</v>
      </c>
      <c r="G857" s="65">
        <v>1</v>
      </c>
      <c r="H857" s="65"/>
      <c r="I857" s="65">
        <v>1077</v>
      </c>
      <c r="J857" s="65"/>
      <c r="K857" s="65" t="s">
        <v>594</v>
      </c>
      <c r="L857" s="65">
        <f t="shared" si="7"/>
        <v>1</v>
      </c>
      <c r="M857" s="65">
        <v>4</v>
      </c>
      <c r="N857" s="65">
        <v>80</v>
      </c>
      <c r="O857" s="2">
        <v>100</v>
      </c>
      <c r="P857" s="65"/>
      <c r="Q857" s="65">
        <v>1000</v>
      </c>
      <c r="R857" s="65">
        <v>800</v>
      </c>
      <c r="T857" s="52"/>
      <c r="AC857" s="2">
        <v>848</v>
      </c>
    </row>
    <row r="858" spans="1:29" x14ac:dyDescent="0.15">
      <c r="A858" s="56">
        <v>826</v>
      </c>
      <c r="B858" s="65">
        <v>45</v>
      </c>
      <c r="C858" s="65"/>
      <c r="D858" s="65"/>
      <c r="E858" s="65" t="s">
        <v>706</v>
      </c>
      <c r="F858" s="65">
        <v>2</v>
      </c>
      <c r="G858" s="65">
        <v>1</v>
      </c>
      <c r="H858" s="65"/>
      <c r="I858" s="65">
        <v>1188</v>
      </c>
      <c r="J858" s="65"/>
      <c r="K858" s="65" t="s">
        <v>665</v>
      </c>
      <c r="L858" s="65">
        <f t="shared" si="7"/>
        <v>1</v>
      </c>
      <c r="M858" s="65">
        <v>4</v>
      </c>
      <c r="N858" s="65">
        <v>40</v>
      </c>
      <c r="O858" s="2">
        <v>100</v>
      </c>
      <c r="P858" s="65"/>
      <c r="Q858" s="65">
        <v>450</v>
      </c>
      <c r="R858" s="65">
        <v>180</v>
      </c>
      <c r="T858" s="52"/>
      <c r="AC858" s="2">
        <v>849</v>
      </c>
    </row>
    <row r="859" spans="1:29" x14ac:dyDescent="0.15">
      <c r="A859" s="56">
        <v>827</v>
      </c>
      <c r="B859" s="65">
        <v>45</v>
      </c>
      <c r="C859" s="65"/>
      <c r="D859" s="65"/>
      <c r="E859" s="65" t="s">
        <v>706</v>
      </c>
      <c r="F859" s="65">
        <v>8</v>
      </c>
      <c r="G859" s="65">
        <v>1</v>
      </c>
      <c r="H859" s="65"/>
      <c r="I859" s="65">
        <v>1074</v>
      </c>
      <c r="J859" s="65"/>
      <c r="K859" s="65" t="s">
        <v>274</v>
      </c>
      <c r="L859" s="65">
        <f t="shared" si="7"/>
        <v>90</v>
      </c>
      <c r="M859" s="65">
        <v>4</v>
      </c>
      <c r="N859" s="65">
        <v>40</v>
      </c>
      <c r="O859" s="2">
        <v>100</v>
      </c>
      <c r="P859" s="65"/>
      <c r="Q859" s="65">
        <v>450</v>
      </c>
      <c r="R859" s="65">
        <v>180</v>
      </c>
      <c r="T859" s="52"/>
      <c r="AC859" s="2">
        <v>850</v>
      </c>
    </row>
    <row r="860" spans="1:29" x14ac:dyDescent="0.15">
      <c r="A860" s="56">
        <v>828</v>
      </c>
      <c r="B860" s="65">
        <v>45</v>
      </c>
      <c r="C860" s="65"/>
      <c r="D860" s="65"/>
      <c r="E860" s="65" t="s">
        <v>706</v>
      </c>
      <c r="F860" s="65">
        <v>8</v>
      </c>
      <c r="G860" s="65">
        <v>1</v>
      </c>
      <c r="H860" s="65"/>
      <c r="I860" s="65">
        <v>1074</v>
      </c>
      <c r="J860" s="65"/>
      <c r="K860" s="65" t="s">
        <v>274</v>
      </c>
      <c r="L860" s="65">
        <f t="shared" si="7"/>
        <v>80</v>
      </c>
      <c r="M860" s="65">
        <v>4</v>
      </c>
      <c r="N860" s="65">
        <v>50</v>
      </c>
      <c r="O860" s="2">
        <v>100</v>
      </c>
      <c r="P860" s="65"/>
      <c r="Q860" s="65">
        <v>400</v>
      </c>
      <c r="R860" s="65">
        <v>200</v>
      </c>
      <c r="T860" s="52"/>
      <c r="AC860" s="2">
        <v>851</v>
      </c>
    </row>
    <row r="861" spans="1:29" x14ac:dyDescent="0.15">
      <c r="A861" s="56">
        <v>829</v>
      </c>
      <c r="B861" s="65">
        <v>45</v>
      </c>
      <c r="C861" s="65"/>
      <c r="D861" s="65"/>
      <c r="E861" s="65" t="s">
        <v>706</v>
      </c>
      <c r="F861" s="65">
        <v>8</v>
      </c>
      <c r="G861" s="65">
        <v>1</v>
      </c>
      <c r="H861" s="65"/>
      <c r="I861" s="65">
        <v>1074</v>
      </c>
      <c r="J861" s="65"/>
      <c r="K861" s="65" t="s">
        <v>274</v>
      </c>
      <c r="L861" s="65">
        <f t="shared" si="7"/>
        <v>70</v>
      </c>
      <c r="M861" s="65">
        <v>4</v>
      </c>
      <c r="N861" s="65">
        <v>60</v>
      </c>
      <c r="O861" s="2">
        <v>100</v>
      </c>
      <c r="P861" s="65"/>
      <c r="Q861" s="65">
        <v>350</v>
      </c>
      <c r="R861" s="65">
        <v>210</v>
      </c>
      <c r="T861" s="52"/>
      <c r="AC861" s="2">
        <v>852</v>
      </c>
    </row>
    <row r="862" spans="1:29" x14ac:dyDescent="0.15">
      <c r="A862" s="56">
        <v>830</v>
      </c>
      <c r="B862" s="65">
        <v>45</v>
      </c>
      <c r="C862" s="65"/>
      <c r="D862" s="65"/>
      <c r="E862" s="65" t="s">
        <v>706</v>
      </c>
      <c r="F862" s="65">
        <v>2</v>
      </c>
      <c r="G862" s="65">
        <v>1</v>
      </c>
      <c r="H862" s="65"/>
      <c r="I862" s="65">
        <v>1076</v>
      </c>
      <c r="J862" s="65"/>
      <c r="K862" s="65" t="s">
        <v>701</v>
      </c>
      <c r="L862" s="65">
        <f t="shared" si="7"/>
        <v>1</v>
      </c>
      <c r="M862" s="65">
        <v>4</v>
      </c>
      <c r="N862" s="65">
        <v>80</v>
      </c>
      <c r="O862" s="2">
        <v>100</v>
      </c>
      <c r="P862" s="65"/>
      <c r="Q862" s="65">
        <v>150</v>
      </c>
      <c r="R862" s="65">
        <v>120</v>
      </c>
      <c r="T862" s="52"/>
      <c r="AC862" s="2">
        <v>853</v>
      </c>
    </row>
    <row r="863" spans="1:29" x14ac:dyDescent="0.15">
      <c r="A863" s="56">
        <v>831</v>
      </c>
      <c r="B863" s="65">
        <v>45</v>
      </c>
      <c r="C863" s="65"/>
      <c r="D863" s="65"/>
      <c r="E863" s="65" t="s">
        <v>706</v>
      </c>
      <c r="F863" s="65">
        <v>2</v>
      </c>
      <c r="G863" s="65">
        <v>1</v>
      </c>
      <c r="H863" s="65"/>
      <c r="I863" s="65">
        <v>1076</v>
      </c>
      <c r="J863" s="65"/>
      <c r="K863" s="65" t="s">
        <v>701</v>
      </c>
      <c r="L863" s="65">
        <f t="shared" si="7"/>
        <v>1</v>
      </c>
      <c r="M863" s="65">
        <v>4</v>
      </c>
      <c r="N863" s="65">
        <v>80</v>
      </c>
      <c r="O863" s="2">
        <v>100</v>
      </c>
      <c r="P863" s="65"/>
      <c r="Q863" s="65">
        <v>150</v>
      </c>
      <c r="R863" s="65">
        <v>120</v>
      </c>
      <c r="T863" s="52"/>
      <c r="AC863" s="2">
        <v>854</v>
      </c>
    </row>
    <row r="864" spans="1:29" x14ac:dyDescent="0.15">
      <c r="A864" s="56">
        <v>832</v>
      </c>
      <c r="B864" s="65">
        <v>45</v>
      </c>
      <c r="C864" s="65"/>
      <c r="D864" s="65"/>
      <c r="E864" s="65" t="s">
        <v>706</v>
      </c>
      <c r="F864" s="65">
        <v>1</v>
      </c>
      <c r="G864" s="65">
        <v>1</v>
      </c>
      <c r="H864" s="65"/>
      <c r="I864" s="65">
        <v>1077</v>
      </c>
      <c r="J864" s="65"/>
      <c r="K864" s="65" t="s">
        <v>594</v>
      </c>
      <c r="L864" s="65">
        <f t="shared" si="7"/>
        <v>1</v>
      </c>
      <c r="M864" s="65">
        <v>4</v>
      </c>
      <c r="N864" s="65">
        <v>80</v>
      </c>
      <c r="O864" s="2">
        <v>100</v>
      </c>
      <c r="P864" s="65"/>
      <c r="Q864" s="65">
        <v>1000</v>
      </c>
      <c r="R864" s="65">
        <v>800</v>
      </c>
      <c r="T864" s="52"/>
      <c r="AC864" s="2">
        <v>855</v>
      </c>
    </row>
    <row r="865" spans="1:29" x14ac:dyDescent="0.15">
      <c r="A865" s="56">
        <v>833</v>
      </c>
      <c r="B865" s="65">
        <v>45</v>
      </c>
      <c r="C865" s="65"/>
      <c r="D865" s="65"/>
      <c r="E865" s="65" t="s">
        <v>707</v>
      </c>
      <c r="F865" s="65">
        <v>2</v>
      </c>
      <c r="G865" s="65">
        <v>1</v>
      </c>
      <c r="H865" s="65"/>
      <c r="I865" s="65">
        <v>1189</v>
      </c>
      <c r="J865" s="65"/>
      <c r="K865" s="65" t="s">
        <v>667</v>
      </c>
      <c r="L865" s="65">
        <f t="shared" si="7"/>
        <v>1</v>
      </c>
      <c r="M865" s="65">
        <v>4</v>
      </c>
      <c r="N865" s="65">
        <v>40</v>
      </c>
      <c r="O865" s="2">
        <v>100</v>
      </c>
      <c r="P865" s="65"/>
      <c r="Q865" s="65">
        <v>548</v>
      </c>
      <c r="R865" s="65">
        <v>219</v>
      </c>
      <c r="T865" s="52"/>
      <c r="AB865" s="2"/>
      <c r="AC865" s="2">
        <v>856</v>
      </c>
    </row>
    <row r="866" spans="1:29" x14ac:dyDescent="0.15">
      <c r="A866" s="56">
        <v>834</v>
      </c>
      <c r="B866" s="65">
        <v>45</v>
      </c>
      <c r="C866" s="65"/>
      <c r="D866" s="65"/>
      <c r="E866" s="65" t="s">
        <v>707</v>
      </c>
      <c r="F866" s="65">
        <v>12</v>
      </c>
      <c r="G866" s="65">
        <v>1</v>
      </c>
      <c r="H866" s="65"/>
      <c r="I866" s="65">
        <v>1074</v>
      </c>
      <c r="J866" s="65"/>
      <c r="K866" s="65" t="s">
        <v>274</v>
      </c>
      <c r="L866" s="65">
        <f t="shared" si="7"/>
        <v>100</v>
      </c>
      <c r="M866" s="65">
        <v>4</v>
      </c>
      <c r="N866" s="65">
        <v>40</v>
      </c>
      <c r="O866" s="2">
        <v>100</v>
      </c>
      <c r="P866" s="65"/>
      <c r="Q866" s="65">
        <v>500</v>
      </c>
      <c r="R866" s="65">
        <v>200</v>
      </c>
      <c r="T866" s="52"/>
      <c r="AC866" s="2">
        <v>857</v>
      </c>
    </row>
    <row r="867" spans="1:29" x14ac:dyDescent="0.15">
      <c r="A867" s="56">
        <v>835</v>
      </c>
      <c r="B867" s="65">
        <v>45</v>
      </c>
      <c r="C867" s="65"/>
      <c r="D867" s="65"/>
      <c r="E867" s="65" t="s">
        <v>707</v>
      </c>
      <c r="F867" s="65">
        <v>12</v>
      </c>
      <c r="G867" s="65">
        <v>1</v>
      </c>
      <c r="H867" s="65"/>
      <c r="I867" s="65">
        <v>1074</v>
      </c>
      <c r="J867" s="65"/>
      <c r="K867" s="65" t="s">
        <v>274</v>
      </c>
      <c r="L867" s="65">
        <f t="shared" si="7"/>
        <v>90</v>
      </c>
      <c r="M867" s="65">
        <v>4</v>
      </c>
      <c r="N867" s="65">
        <v>50</v>
      </c>
      <c r="O867" s="2">
        <v>100</v>
      </c>
      <c r="P867" s="65"/>
      <c r="Q867" s="65">
        <v>450</v>
      </c>
      <c r="R867" s="65">
        <v>225</v>
      </c>
      <c r="T867" s="52"/>
      <c r="AB867" s="2"/>
      <c r="AC867" s="2">
        <v>858</v>
      </c>
    </row>
    <row r="868" spans="1:29" x14ac:dyDescent="0.15">
      <c r="A868" s="56">
        <v>836</v>
      </c>
      <c r="B868" s="65">
        <v>45</v>
      </c>
      <c r="C868" s="65"/>
      <c r="D868" s="65"/>
      <c r="E868" s="65" t="s">
        <v>707</v>
      </c>
      <c r="F868" s="65">
        <v>12</v>
      </c>
      <c r="G868" s="65">
        <v>1</v>
      </c>
      <c r="H868" s="65"/>
      <c r="I868" s="65">
        <v>1074</v>
      </c>
      <c r="J868" s="65"/>
      <c r="K868" s="65" t="s">
        <v>274</v>
      </c>
      <c r="L868" s="65">
        <f t="shared" si="7"/>
        <v>80</v>
      </c>
      <c r="M868" s="65">
        <v>4</v>
      </c>
      <c r="N868" s="65">
        <v>60</v>
      </c>
      <c r="O868" s="2">
        <v>100</v>
      </c>
      <c r="P868" s="65"/>
      <c r="Q868" s="65">
        <v>400</v>
      </c>
      <c r="R868" s="65">
        <v>240</v>
      </c>
      <c r="T868" s="52"/>
      <c r="AC868" s="2">
        <v>859</v>
      </c>
    </row>
    <row r="869" spans="1:29" x14ac:dyDescent="0.15">
      <c r="A869" s="56">
        <v>837</v>
      </c>
      <c r="B869" s="65">
        <v>45</v>
      </c>
      <c r="C869" s="65"/>
      <c r="D869" s="65"/>
      <c r="E869" s="65" t="s">
        <v>707</v>
      </c>
      <c r="F869" s="65">
        <v>2</v>
      </c>
      <c r="G869" s="65">
        <v>1</v>
      </c>
      <c r="H869" s="65"/>
      <c r="I869" s="65">
        <v>1076</v>
      </c>
      <c r="J869" s="65"/>
      <c r="K869" s="65" t="s">
        <v>701</v>
      </c>
      <c r="L869" s="65">
        <f t="shared" si="7"/>
        <v>1</v>
      </c>
      <c r="M869" s="65">
        <v>4</v>
      </c>
      <c r="N869" s="65">
        <v>80</v>
      </c>
      <c r="O869" s="2">
        <v>100</v>
      </c>
      <c r="P869" s="65"/>
      <c r="Q869" s="65">
        <v>150</v>
      </c>
      <c r="R869" s="65">
        <v>120</v>
      </c>
      <c r="T869" s="52"/>
      <c r="AC869" s="2">
        <v>860</v>
      </c>
    </row>
    <row r="870" spans="1:29" x14ac:dyDescent="0.15">
      <c r="A870" s="56">
        <v>838</v>
      </c>
      <c r="B870" s="65">
        <v>45</v>
      </c>
      <c r="C870" s="65"/>
      <c r="D870" s="65"/>
      <c r="E870" s="65" t="s">
        <v>707</v>
      </c>
      <c r="F870" s="65">
        <v>2</v>
      </c>
      <c r="G870" s="65">
        <v>1</v>
      </c>
      <c r="H870" s="65"/>
      <c r="I870" s="65">
        <v>1076</v>
      </c>
      <c r="J870" s="65"/>
      <c r="K870" s="65" t="s">
        <v>701</v>
      </c>
      <c r="L870" s="65">
        <f t="shared" ref="L870:L901" si="8">IF(F870&gt;=5,L863+10,1)</f>
        <v>1</v>
      </c>
      <c r="M870" s="65">
        <v>4</v>
      </c>
      <c r="N870" s="65">
        <v>80</v>
      </c>
      <c r="O870" s="2">
        <v>100</v>
      </c>
      <c r="P870" s="65"/>
      <c r="Q870" s="65">
        <v>150</v>
      </c>
      <c r="R870" s="65">
        <v>120</v>
      </c>
      <c r="T870" s="52"/>
      <c r="AC870" s="2">
        <v>861</v>
      </c>
    </row>
    <row r="871" spans="1:29" x14ac:dyDescent="0.15">
      <c r="A871" s="56">
        <v>839</v>
      </c>
      <c r="B871" s="65">
        <v>45</v>
      </c>
      <c r="C871" s="65"/>
      <c r="D871" s="65"/>
      <c r="E871" s="65" t="s">
        <v>707</v>
      </c>
      <c r="F871" s="65">
        <v>1</v>
      </c>
      <c r="G871" s="65">
        <v>1</v>
      </c>
      <c r="H871" s="65"/>
      <c r="I871" s="65">
        <v>1077</v>
      </c>
      <c r="J871" s="65"/>
      <c r="K871" s="65" t="s">
        <v>594</v>
      </c>
      <c r="L871" s="65">
        <f t="shared" si="8"/>
        <v>1</v>
      </c>
      <c r="M871" s="65">
        <v>4</v>
      </c>
      <c r="N871" s="65">
        <v>80</v>
      </c>
      <c r="O871" s="2">
        <v>100</v>
      </c>
      <c r="P871" s="65"/>
      <c r="Q871" s="65">
        <v>1000</v>
      </c>
      <c r="R871" s="65">
        <v>800</v>
      </c>
      <c r="T871" s="52"/>
      <c r="AC871" s="2">
        <v>862</v>
      </c>
    </row>
    <row r="872" spans="1:29" x14ac:dyDescent="0.15">
      <c r="A872" s="56">
        <v>840</v>
      </c>
      <c r="B872" s="65">
        <v>45</v>
      </c>
      <c r="C872" s="65"/>
      <c r="D872" s="65"/>
      <c r="E872" s="65" t="s">
        <v>708</v>
      </c>
      <c r="F872" s="65">
        <v>2</v>
      </c>
      <c r="G872" s="65">
        <v>1</v>
      </c>
      <c r="H872" s="65"/>
      <c r="I872" s="65">
        <v>1190</v>
      </c>
      <c r="J872" s="65"/>
      <c r="K872" s="65" t="s">
        <v>669</v>
      </c>
      <c r="L872" s="65">
        <f t="shared" si="8"/>
        <v>1</v>
      </c>
      <c r="M872" s="65">
        <v>4</v>
      </c>
      <c r="N872" s="65">
        <v>40</v>
      </c>
      <c r="O872" s="2">
        <v>100</v>
      </c>
      <c r="P872" s="65"/>
      <c r="Q872" s="65">
        <v>650</v>
      </c>
      <c r="R872" s="65">
        <v>260</v>
      </c>
      <c r="T872" s="52"/>
      <c r="AC872" s="2">
        <v>863</v>
      </c>
    </row>
    <row r="873" spans="1:29" x14ac:dyDescent="0.15">
      <c r="A873" s="56">
        <v>841</v>
      </c>
      <c r="B873" s="65">
        <v>45</v>
      </c>
      <c r="C873" s="65"/>
      <c r="D873" s="65"/>
      <c r="E873" s="65" t="s">
        <v>708</v>
      </c>
      <c r="F873" s="65">
        <v>8</v>
      </c>
      <c r="G873" s="65">
        <v>1</v>
      </c>
      <c r="H873" s="65"/>
      <c r="I873" s="65">
        <v>1074</v>
      </c>
      <c r="J873" s="65"/>
      <c r="K873" s="65" t="s">
        <v>274</v>
      </c>
      <c r="L873" s="65">
        <f t="shared" si="8"/>
        <v>110</v>
      </c>
      <c r="M873" s="65">
        <v>4</v>
      </c>
      <c r="N873" s="65">
        <v>30</v>
      </c>
      <c r="O873" s="2">
        <v>100</v>
      </c>
      <c r="P873" s="65"/>
      <c r="Q873" s="65">
        <v>550</v>
      </c>
      <c r="R873" s="65">
        <v>165</v>
      </c>
      <c r="T873" s="52"/>
      <c r="AC873" s="2">
        <v>864</v>
      </c>
    </row>
    <row r="874" spans="1:29" x14ac:dyDescent="0.15">
      <c r="A874" s="56">
        <v>842</v>
      </c>
      <c r="B874" s="65">
        <v>45</v>
      </c>
      <c r="C874" s="65"/>
      <c r="D874" s="65"/>
      <c r="E874" s="65" t="s">
        <v>708</v>
      </c>
      <c r="F874" s="65">
        <v>12</v>
      </c>
      <c r="G874" s="65">
        <v>1</v>
      </c>
      <c r="H874" s="65"/>
      <c r="I874" s="65">
        <v>1074</v>
      </c>
      <c r="J874" s="65"/>
      <c r="K874" s="65" t="s">
        <v>274</v>
      </c>
      <c r="L874" s="65">
        <f t="shared" si="8"/>
        <v>100</v>
      </c>
      <c r="M874" s="65">
        <v>4</v>
      </c>
      <c r="N874" s="65">
        <v>40</v>
      </c>
      <c r="O874" s="2">
        <v>100</v>
      </c>
      <c r="P874" s="65"/>
      <c r="Q874" s="65">
        <v>500</v>
      </c>
      <c r="R874" s="65">
        <v>200</v>
      </c>
      <c r="T874" s="52"/>
      <c r="AC874" s="2">
        <v>865</v>
      </c>
    </row>
    <row r="875" spans="1:29" x14ac:dyDescent="0.15">
      <c r="A875" s="56">
        <v>843</v>
      </c>
      <c r="B875" s="65">
        <v>45</v>
      </c>
      <c r="C875" s="65"/>
      <c r="D875" s="65"/>
      <c r="E875" s="65" t="s">
        <v>708</v>
      </c>
      <c r="F875" s="65">
        <v>12</v>
      </c>
      <c r="G875" s="65">
        <v>1</v>
      </c>
      <c r="H875" s="65"/>
      <c r="I875" s="65">
        <v>1074</v>
      </c>
      <c r="J875" s="65"/>
      <c r="K875" s="65" t="s">
        <v>274</v>
      </c>
      <c r="L875" s="65">
        <f t="shared" si="8"/>
        <v>90</v>
      </c>
      <c r="M875" s="65">
        <v>4</v>
      </c>
      <c r="N875" s="65">
        <v>50</v>
      </c>
      <c r="O875" s="2">
        <v>100</v>
      </c>
      <c r="P875" s="65"/>
      <c r="Q875" s="65">
        <v>450</v>
      </c>
      <c r="R875" s="65">
        <v>225</v>
      </c>
      <c r="T875" s="52"/>
      <c r="AC875" s="2">
        <v>866</v>
      </c>
    </row>
    <row r="876" spans="1:29" x14ac:dyDescent="0.15">
      <c r="A876" s="56">
        <v>844</v>
      </c>
      <c r="B876" s="65">
        <v>45</v>
      </c>
      <c r="C876" s="65"/>
      <c r="D876" s="65"/>
      <c r="E876" s="65" t="s">
        <v>708</v>
      </c>
      <c r="F876" s="65">
        <v>2</v>
      </c>
      <c r="G876" s="65">
        <v>1</v>
      </c>
      <c r="H876" s="65"/>
      <c r="I876" s="65">
        <v>1076</v>
      </c>
      <c r="J876" s="65"/>
      <c r="K876" s="65" t="s">
        <v>701</v>
      </c>
      <c r="L876" s="65">
        <f t="shared" si="8"/>
        <v>1</v>
      </c>
      <c r="M876" s="65">
        <v>4</v>
      </c>
      <c r="N876" s="65">
        <v>80</v>
      </c>
      <c r="O876" s="2">
        <v>100</v>
      </c>
      <c r="P876" s="65"/>
      <c r="Q876" s="65">
        <v>150</v>
      </c>
      <c r="R876" s="65">
        <v>120</v>
      </c>
      <c r="T876" s="52"/>
      <c r="AC876" s="2">
        <v>867</v>
      </c>
    </row>
    <row r="877" spans="1:29" x14ac:dyDescent="0.15">
      <c r="A877" s="56">
        <v>845</v>
      </c>
      <c r="B877" s="65">
        <v>45</v>
      </c>
      <c r="C877" s="65"/>
      <c r="D877" s="65"/>
      <c r="E877" s="65" t="s">
        <v>708</v>
      </c>
      <c r="F877" s="65">
        <v>2</v>
      </c>
      <c r="G877" s="65">
        <v>1</v>
      </c>
      <c r="H877" s="65"/>
      <c r="I877" s="65">
        <v>1076</v>
      </c>
      <c r="J877" s="65"/>
      <c r="K877" s="65" t="s">
        <v>701</v>
      </c>
      <c r="L877" s="65">
        <f t="shared" si="8"/>
        <v>1</v>
      </c>
      <c r="M877" s="65">
        <v>4</v>
      </c>
      <c r="N877" s="65">
        <v>80</v>
      </c>
      <c r="O877" s="2">
        <v>100</v>
      </c>
      <c r="P877" s="65"/>
      <c r="Q877" s="65">
        <v>150</v>
      </c>
      <c r="R877" s="65">
        <v>120</v>
      </c>
      <c r="T877" s="52"/>
      <c r="AC877" s="2">
        <v>868</v>
      </c>
    </row>
    <row r="878" spans="1:29" x14ac:dyDescent="0.15">
      <c r="A878" s="56">
        <v>846</v>
      </c>
      <c r="B878" s="65">
        <v>45</v>
      </c>
      <c r="C878" s="65"/>
      <c r="D878" s="65"/>
      <c r="E878" s="65" t="s">
        <v>708</v>
      </c>
      <c r="F878" s="65">
        <v>1</v>
      </c>
      <c r="G878" s="65">
        <v>1</v>
      </c>
      <c r="H878" s="65"/>
      <c r="I878" s="65">
        <v>1077</v>
      </c>
      <c r="J878" s="65"/>
      <c r="K878" s="65" t="s">
        <v>594</v>
      </c>
      <c r="L878" s="65">
        <f t="shared" si="8"/>
        <v>1</v>
      </c>
      <c r="M878" s="65">
        <v>4</v>
      </c>
      <c r="N878" s="65">
        <v>80</v>
      </c>
      <c r="O878" s="2">
        <v>100</v>
      </c>
      <c r="P878" s="65"/>
      <c r="Q878" s="65">
        <v>1000</v>
      </c>
      <c r="R878" s="65">
        <v>800</v>
      </c>
      <c r="T878" s="52"/>
      <c r="AC878" s="2">
        <v>869</v>
      </c>
    </row>
    <row r="879" spans="1:29" x14ac:dyDescent="0.15">
      <c r="A879" s="56">
        <v>847</v>
      </c>
      <c r="B879" s="65">
        <v>45</v>
      </c>
      <c r="C879" s="65"/>
      <c r="D879" s="65"/>
      <c r="E879" s="65" t="s">
        <v>709</v>
      </c>
      <c r="F879" s="65">
        <v>2</v>
      </c>
      <c r="G879" s="65">
        <v>1</v>
      </c>
      <c r="H879" s="65"/>
      <c r="I879" s="65">
        <v>1191</v>
      </c>
      <c r="J879" s="65"/>
      <c r="K879" s="65" t="s">
        <v>671</v>
      </c>
      <c r="L879" s="65">
        <f t="shared" si="8"/>
        <v>1</v>
      </c>
      <c r="M879" s="65">
        <v>4</v>
      </c>
      <c r="N879" s="65">
        <v>40</v>
      </c>
      <c r="O879" s="2">
        <v>100</v>
      </c>
      <c r="P879" s="65"/>
      <c r="Q879" s="65">
        <v>788</v>
      </c>
      <c r="R879" s="65">
        <v>315</v>
      </c>
      <c r="T879" s="52"/>
      <c r="AC879" s="2">
        <v>870</v>
      </c>
    </row>
    <row r="880" spans="1:29" x14ac:dyDescent="0.15">
      <c r="A880" s="56">
        <v>848</v>
      </c>
      <c r="B880" s="65">
        <v>45</v>
      </c>
      <c r="C880" s="65"/>
      <c r="D880" s="65"/>
      <c r="E880" s="65" t="s">
        <v>709</v>
      </c>
      <c r="F880" s="65">
        <v>8</v>
      </c>
      <c r="G880" s="65">
        <v>1</v>
      </c>
      <c r="H880" s="65"/>
      <c r="I880" s="65">
        <v>1074</v>
      </c>
      <c r="J880" s="65"/>
      <c r="K880" s="65" t="s">
        <v>274</v>
      </c>
      <c r="L880" s="65">
        <f t="shared" si="8"/>
        <v>120</v>
      </c>
      <c r="M880" s="65">
        <v>4</v>
      </c>
      <c r="N880" s="65">
        <v>30</v>
      </c>
      <c r="O880" s="2">
        <v>100</v>
      </c>
      <c r="P880" s="65"/>
      <c r="Q880" s="65">
        <v>600</v>
      </c>
      <c r="R880" s="65">
        <v>180</v>
      </c>
      <c r="T880" s="52"/>
      <c r="AC880" s="2">
        <v>871</v>
      </c>
    </row>
    <row r="881" spans="1:29" x14ac:dyDescent="0.15">
      <c r="A881" s="56">
        <v>849</v>
      </c>
      <c r="B881" s="65">
        <v>45</v>
      </c>
      <c r="C881" s="65"/>
      <c r="D881" s="65"/>
      <c r="E881" s="65" t="s">
        <v>709</v>
      </c>
      <c r="F881" s="65">
        <v>12</v>
      </c>
      <c r="G881" s="65">
        <v>1</v>
      </c>
      <c r="H881" s="65"/>
      <c r="I881" s="65">
        <v>1074</v>
      </c>
      <c r="J881" s="65"/>
      <c r="K881" s="65" t="s">
        <v>274</v>
      </c>
      <c r="L881" s="65">
        <f t="shared" si="8"/>
        <v>110</v>
      </c>
      <c r="M881" s="65">
        <v>4</v>
      </c>
      <c r="N881" s="65">
        <v>40</v>
      </c>
      <c r="O881" s="2">
        <v>100</v>
      </c>
      <c r="P881" s="65"/>
      <c r="Q881" s="65">
        <v>550</v>
      </c>
      <c r="R881" s="65">
        <v>220</v>
      </c>
      <c r="T881" s="52"/>
      <c r="AC881" s="2">
        <v>872</v>
      </c>
    </row>
    <row r="882" spans="1:29" x14ac:dyDescent="0.15">
      <c r="A882" s="56">
        <v>850</v>
      </c>
      <c r="B882" s="65">
        <v>45</v>
      </c>
      <c r="C882" s="65"/>
      <c r="D882" s="65"/>
      <c r="E882" s="65" t="s">
        <v>709</v>
      </c>
      <c r="F882" s="65">
        <v>12</v>
      </c>
      <c r="G882" s="65">
        <v>1</v>
      </c>
      <c r="H882" s="65"/>
      <c r="I882" s="65">
        <v>1074</v>
      </c>
      <c r="J882" s="65"/>
      <c r="K882" s="65" t="s">
        <v>274</v>
      </c>
      <c r="L882" s="65">
        <f t="shared" si="8"/>
        <v>100</v>
      </c>
      <c r="M882" s="65">
        <v>4</v>
      </c>
      <c r="N882" s="65">
        <v>50</v>
      </c>
      <c r="O882" s="2">
        <v>100</v>
      </c>
      <c r="P882" s="65"/>
      <c r="Q882" s="65">
        <v>500</v>
      </c>
      <c r="R882" s="65">
        <v>250</v>
      </c>
      <c r="T882" s="52"/>
      <c r="AC882" s="2">
        <v>873</v>
      </c>
    </row>
    <row r="883" spans="1:29" x14ac:dyDescent="0.15">
      <c r="A883" s="56">
        <v>851</v>
      </c>
      <c r="B883" s="65">
        <v>45</v>
      </c>
      <c r="C883" s="65"/>
      <c r="D883" s="65"/>
      <c r="E883" s="65" t="s">
        <v>709</v>
      </c>
      <c r="F883" s="65">
        <v>2</v>
      </c>
      <c r="G883" s="65">
        <v>1</v>
      </c>
      <c r="H883" s="65"/>
      <c r="I883" s="65">
        <v>1076</v>
      </c>
      <c r="J883" s="65"/>
      <c r="K883" s="65" t="s">
        <v>701</v>
      </c>
      <c r="L883" s="65">
        <f t="shared" si="8"/>
        <v>1</v>
      </c>
      <c r="M883" s="65">
        <v>4</v>
      </c>
      <c r="N883" s="65">
        <v>80</v>
      </c>
      <c r="O883" s="2">
        <v>100</v>
      </c>
      <c r="P883" s="65"/>
      <c r="Q883" s="65">
        <v>150</v>
      </c>
      <c r="R883" s="65">
        <v>120</v>
      </c>
      <c r="T883" s="52"/>
      <c r="AC883" s="2">
        <v>874</v>
      </c>
    </row>
    <row r="884" spans="1:29" x14ac:dyDescent="0.15">
      <c r="A884" s="56">
        <v>852</v>
      </c>
      <c r="B884" s="65">
        <v>45</v>
      </c>
      <c r="C884" s="65"/>
      <c r="D884" s="65"/>
      <c r="E884" s="65" t="s">
        <v>709</v>
      </c>
      <c r="F884" s="65">
        <v>2</v>
      </c>
      <c r="G884" s="65">
        <v>1</v>
      </c>
      <c r="H884" s="65"/>
      <c r="I884" s="65">
        <v>1076</v>
      </c>
      <c r="J884" s="65"/>
      <c r="K884" s="65" t="s">
        <v>701</v>
      </c>
      <c r="L884" s="65">
        <f t="shared" si="8"/>
        <v>1</v>
      </c>
      <c r="M884" s="65">
        <v>4</v>
      </c>
      <c r="N884" s="65">
        <v>80</v>
      </c>
      <c r="O884" s="2">
        <v>100</v>
      </c>
      <c r="P884" s="65"/>
      <c r="Q884" s="65">
        <v>150</v>
      </c>
      <c r="R884" s="65">
        <v>120</v>
      </c>
      <c r="T884" s="52"/>
      <c r="AB884" s="2"/>
      <c r="AC884" s="2">
        <v>875</v>
      </c>
    </row>
    <row r="885" spans="1:29" x14ac:dyDescent="0.15">
      <c r="A885" s="56">
        <v>853</v>
      </c>
      <c r="B885" s="65">
        <v>45</v>
      </c>
      <c r="C885" s="65"/>
      <c r="D885" s="65"/>
      <c r="E885" s="65" t="s">
        <v>709</v>
      </c>
      <c r="F885" s="65">
        <v>1</v>
      </c>
      <c r="G885" s="65">
        <v>1</v>
      </c>
      <c r="H885" s="65"/>
      <c r="I885" s="65">
        <v>1077</v>
      </c>
      <c r="J885" s="65"/>
      <c r="K885" s="65" t="s">
        <v>594</v>
      </c>
      <c r="L885" s="65">
        <f t="shared" si="8"/>
        <v>1</v>
      </c>
      <c r="M885" s="65">
        <v>4</v>
      </c>
      <c r="N885" s="65">
        <v>80</v>
      </c>
      <c r="O885" s="2">
        <v>100</v>
      </c>
      <c r="P885" s="65"/>
      <c r="Q885" s="65">
        <v>1000</v>
      </c>
      <c r="R885" s="65">
        <v>800</v>
      </c>
      <c r="T885" s="52"/>
      <c r="AC885" s="2">
        <v>876</v>
      </c>
    </row>
    <row r="886" spans="1:29" x14ac:dyDescent="0.15">
      <c r="A886" s="56">
        <v>854</v>
      </c>
      <c r="B886" s="65">
        <v>45</v>
      </c>
      <c r="C886" s="65"/>
      <c r="D886" s="65"/>
      <c r="E886" s="65" t="s">
        <v>710</v>
      </c>
      <c r="F886" s="65">
        <v>2</v>
      </c>
      <c r="G886" s="65">
        <v>1</v>
      </c>
      <c r="H886" s="65"/>
      <c r="I886" s="65">
        <v>1192</v>
      </c>
      <c r="J886" s="65"/>
      <c r="K886" s="65" t="s">
        <v>673</v>
      </c>
      <c r="L886" s="65">
        <f t="shared" si="8"/>
        <v>1</v>
      </c>
      <c r="M886" s="65">
        <v>4</v>
      </c>
      <c r="N886" s="65">
        <v>40</v>
      </c>
      <c r="O886" s="2">
        <v>100</v>
      </c>
      <c r="P886" s="65"/>
      <c r="Q886" s="65">
        <v>970</v>
      </c>
      <c r="R886" s="65">
        <v>388</v>
      </c>
      <c r="T886" s="52"/>
      <c r="AC886" s="2">
        <v>877</v>
      </c>
    </row>
    <row r="887" spans="1:29" x14ac:dyDescent="0.15">
      <c r="A887" s="56">
        <v>855</v>
      </c>
      <c r="B887" s="65">
        <v>45</v>
      </c>
      <c r="C887" s="65"/>
      <c r="D887" s="65"/>
      <c r="E887" s="65" t="s">
        <v>710</v>
      </c>
      <c r="F887" s="65">
        <v>8</v>
      </c>
      <c r="G887" s="65">
        <v>1</v>
      </c>
      <c r="H887" s="65"/>
      <c r="I887" s="65">
        <v>1074</v>
      </c>
      <c r="J887" s="65"/>
      <c r="K887" s="65" t="s">
        <v>274</v>
      </c>
      <c r="L887" s="65">
        <f t="shared" si="8"/>
        <v>130</v>
      </c>
      <c r="M887" s="65">
        <v>4</v>
      </c>
      <c r="N887" s="65">
        <v>30</v>
      </c>
      <c r="O887" s="2">
        <v>100</v>
      </c>
      <c r="P887" s="65"/>
      <c r="Q887" s="65">
        <v>650</v>
      </c>
      <c r="R887" s="65">
        <v>195</v>
      </c>
      <c r="T887" s="52"/>
      <c r="AC887" s="2">
        <v>878</v>
      </c>
    </row>
    <row r="888" spans="1:29" x14ac:dyDescent="0.15">
      <c r="A888" s="56">
        <v>856</v>
      </c>
      <c r="B888" s="65">
        <v>45</v>
      </c>
      <c r="C888" s="65"/>
      <c r="D888" s="65"/>
      <c r="E888" s="65" t="s">
        <v>710</v>
      </c>
      <c r="F888" s="65">
        <v>12</v>
      </c>
      <c r="G888" s="65">
        <v>1</v>
      </c>
      <c r="H888" s="65"/>
      <c r="I888" s="65">
        <v>1074</v>
      </c>
      <c r="J888" s="65"/>
      <c r="K888" s="65" t="s">
        <v>274</v>
      </c>
      <c r="L888" s="65">
        <f t="shared" si="8"/>
        <v>120</v>
      </c>
      <c r="M888" s="65">
        <v>4</v>
      </c>
      <c r="N888" s="65">
        <v>40</v>
      </c>
      <c r="O888" s="2">
        <v>100</v>
      </c>
      <c r="P888" s="65"/>
      <c r="Q888" s="65">
        <v>600</v>
      </c>
      <c r="R888" s="65">
        <v>240</v>
      </c>
      <c r="T888" s="52"/>
      <c r="AC888" s="2">
        <v>879</v>
      </c>
    </row>
    <row r="889" spans="1:29" x14ac:dyDescent="0.15">
      <c r="A889" s="56">
        <v>857</v>
      </c>
      <c r="B889" s="65">
        <v>45</v>
      </c>
      <c r="C889" s="65"/>
      <c r="D889" s="65"/>
      <c r="E889" s="65" t="s">
        <v>710</v>
      </c>
      <c r="F889" s="65">
        <v>12</v>
      </c>
      <c r="G889" s="65">
        <v>1</v>
      </c>
      <c r="H889" s="65"/>
      <c r="I889" s="65">
        <v>1074</v>
      </c>
      <c r="J889" s="65"/>
      <c r="K889" s="65" t="s">
        <v>274</v>
      </c>
      <c r="L889" s="65">
        <f t="shared" si="8"/>
        <v>110</v>
      </c>
      <c r="M889" s="65">
        <v>4</v>
      </c>
      <c r="N889" s="65">
        <v>50</v>
      </c>
      <c r="O889" s="2">
        <v>100</v>
      </c>
      <c r="P889" s="65"/>
      <c r="Q889" s="65">
        <v>550</v>
      </c>
      <c r="R889" s="65">
        <v>275</v>
      </c>
      <c r="T889" s="52"/>
      <c r="AC889" s="2">
        <v>880</v>
      </c>
    </row>
    <row r="890" spans="1:29" x14ac:dyDescent="0.15">
      <c r="A890" s="56">
        <v>858</v>
      </c>
      <c r="B890" s="65">
        <v>45</v>
      </c>
      <c r="C890" s="65"/>
      <c r="D890" s="65"/>
      <c r="E890" s="65" t="s">
        <v>710</v>
      </c>
      <c r="F890" s="65">
        <v>2</v>
      </c>
      <c r="G890" s="65">
        <v>1</v>
      </c>
      <c r="H890" s="65"/>
      <c r="I890" s="65">
        <v>1076</v>
      </c>
      <c r="J890" s="65"/>
      <c r="K890" s="65" t="s">
        <v>701</v>
      </c>
      <c r="L890" s="65">
        <f t="shared" si="8"/>
        <v>1</v>
      </c>
      <c r="M890" s="65">
        <v>4</v>
      </c>
      <c r="N890" s="65">
        <v>80</v>
      </c>
      <c r="O890" s="2">
        <v>100</v>
      </c>
      <c r="P890" s="65"/>
      <c r="Q890" s="65">
        <v>150</v>
      </c>
      <c r="R890" s="65">
        <v>120</v>
      </c>
      <c r="T890" s="52"/>
      <c r="AC890" s="2">
        <v>881</v>
      </c>
    </row>
    <row r="891" spans="1:29" x14ac:dyDescent="0.15">
      <c r="A891" s="56">
        <v>859</v>
      </c>
      <c r="B891" s="65">
        <v>45</v>
      </c>
      <c r="C891" s="65"/>
      <c r="D891" s="65"/>
      <c r="E891" s="65" t="s">
        <v>710</v>
      </c>
      <c r="F891" s="65">
        <v>2</v>
      </c>
      <c r="G891" s="65">
        <v>1</v>
      </c>
      <c r="H891" s="65"/>
      <c r="I891" s="65">
        <v>1076</v>
      </c>
      <c r="J891" s="65"/>
      <c r="K891" s="65" t="s">
        <v>701</v>
      </c>
      <c r="L891" s="65">
        <f t="shared" si="8"/>
        <v>1</v>
      </c>
      <c r="M891" s="65">
        <v>4</v>
      </c>
      <c r="N891" s="65">
        <v>80</v>
      </c>
      <c r="O891" s="2">
        <v>100</v>
      </c>
      <c r="P891" s="65"/>
      <c r="Q891" s="65">
        <v>150</v>
      </c>
      <c r="R891" s="65">
        <v>120</v>
      </c>
      <c r="T891" s="52"/>
      <c r="AC891" s="2">
        <v>882</v>
      </c>
    </row>
    <row r="892" spans="1:29" x14ac:dyDescent="0.15">
      <c r="A892" s="56">
        <v>860</v>
      </c>
      <c r="B892" s="65">
        <v>45</v>
      </c>
      <c r="C892" s="65"/>
      <c r="D892" s="65"/>
      <c r="E892" s="65" t="s">
        <v>710</v>
      </c>
      <c r="F892" s="65">
        <v>1</v>
      </c>
      <c r="G892" s="65">
        <v>1</v>
      </c>
      <c r="H892" s="65"/>
      <c r="I892" s="65">
        <v>1077</v>
      </c>
      <c r="J892" s="65"/>
      <c r="K892" s="65" t="s">
        <v>594</v>
      </c>
      <c r="L892" s="65">
        <f t="shared" si="8"/>
        <v>1</v>
      </c>
      <c r="M892" s="65">
        <v>4</v>
      </c>
      <c r="N892" s="65">
        <v>80</v>
      </c>
      <c r="O892" s="2">
        <v>100</v>
      </c>
      <c r="P892" s="65"/>
      <c r="Q892" s="65">
        <v>1000</v>
      </c>
      <c r="R892" s="65">
        <v>800</v>
      </c>
      <c r="T892" s="52"/>
      <c r="AC892" s="2">
        <v>883</v>
      </c>
    </row>
    <row r="893" spans="1:29" x14ac:dyDescent="0.15">
      <c r="A893" s="56">
        <v>861</v>
      </c>
      <c r="B893" s="65">
        <v>45</v>
      </c>
      <c r="C893" s="65"/>
      <c r="D893" s="65"/>
      <c r="E893" s="65" t="s">
        <v>711</v>
      </c>
      <c r="F893" s="65">
        <v>2</v>
      </c>
      <c r="G893" s="65">
        <v>1</v>
      </c>
      <c r="H893" s="65"/>
      <c r="I893" s="65">
        <v>1193</v>
      </c>
      <c r="J893" s="65"/>
      <c r="K893" s="65" t="s">
        <v>675</v>
      </c>
      <c r="L893" s="65">
        <f t="shared" si="8"/>
        <v>1</v>
      </c>
      <c r="M893" s="65">
        <v>4</v>
      </c>
      <c r="N893" s="65">
        <v>40</v>
      </c>
      <c r="O893" s="2">
        <v>100</v>
      </c>
      <c r="P893" s="65"/>
      <c r="Q893" s="65">
        <v>1170</v>
      </c>
      <c r="R893" s="65">
        <v>468</v>
      </c>
      <c r="T893" s="52"/>
      <c r="AC893" s="2">
        <v>884</v>
      </c>
    </row>
    <row r="894" spans="1:29" x14ac:dyDescent="0.15">
      <c r="A894" s="56">
        <v>862</v>
      </c>
      <c r="B894" s="65">
        <v>45</v>
      </c>
      <c r="C894" s="65"/>
      <c r="D894" s="65"/>
      <c r="E894" s="65" t="s">
        <v>711</v>
      </c>
      <c r="F894" s="65">
        <v>8</v>
      </c>
      <c r="G894" s="65">
        <v>1</v>
      </c>
      <c r="H894" s="65"/>
      <c r="I894" s="65">
        <v>1074</v>
      </c>
      <c r="J894" s="65"/>
      <c r="K894" s="65" t="s">
        <v>274</v>
      </c>
      <c r="L894" s="65">
        <f t="shared" si="8"/>
        <v>140</v>
      </c>
      <c r="M894" s="65">
        <v>4</v>
      </c>
      <c r="N894" s="65">
        <v>30</v>
      </c>
      <c r="O894" s="2">
        <v>100</v>
      </c>
      <c r="P894" s="65"/>
      <c r="Q894" s="65">
        <v>700</v>
      </c>
      <c r="R894" s="65">
        <v>210</v>
      </c>
      <c r="T894" s="52"/>
      <c r="AC894" s="2">
        <v>885</v>
      </c>
    </row>
    <row r="895" spans="1:29" x14ac:dyDescent="0.15">
      <c r="A895" s="56">
        <v>863</v>
      </c>
      <c r="B895" s="65">
        <v>45</v>
      </c>
      <c r="C895" s="65"/>
      <c r="D895" s="65"/>
      <c r="E895" s="65" t="s">
        <v>711</v>
      </c>
      <c r="F895" s="65">
        <v>12</v>
      </c>
      <c r="G895" s="65">
        <v>1</v>
      </c>
      <c r="H895" s="65"/>
      <c r="I895" s="65">
        <v>1074</v>
      </c>
      <c r="J895" s="65"/>
      <c r="K895" s="65" t="s">
        <v>274</v>
      </c>
      <c r="L895" s="65">
        <f t="shared" si="8"/>
        <v>130</v>
      </c>
      <c r="M895" s="65">
        <v>4</v>
      </c>
      <c r="N895" s="65">
        <v>40</v>
      </c>
      <c r="O895" s="2">
        <v>100</v>
      </c>
      <c r="P895" s="65"/>
      <c r="Q895" s="65">
        <v>650</v>
      </c>
      <c r="R895" s="65">
        <v>260</v>
      </c>
      <c r="T895" s="52"/>
      <c r="AC895" s="2">
        <v>886</v>
      </c>
    </row>
    <row r="896" spans="1:29" x14ac:dyDescent="0.15">
      <c r="A896" s="56">
        <v>864</v>
      </c>
      <c r="B896" s="65">
        <v>45</v>
      </c>
      <c r="C896" s="65"/>
      <c r="D896" s="65"/>
      <c r="E896" s="65" t="s">
        <v>711</v>
      </c>
      <c r="F896" s="65">
        <v>12</v>
      </c>
      <c r="G896" s="65">
        <v>1</v>
      </c>
      <c r="H896" s="65"/>
      <c r="I896" s="65">
        <v>1074</v>
      </c>
      <c r="J896" s="65"/>
      <c r="K896" s="65" t="s">
        <v>274</v>
      </c>
      <c r="L896" s="65">
        <f t="shared" si="8"/>
        <v>120</v>
      </c>
      <c r="M896" s="65">
        <v>4</v>
      </c>
      <c r="N896" s="65">
        <v>50</v>
      </c>
      <c r="O896" s="2">
        <v>100</v>
      </c>
      <c r="P896" s="65"/>
      <c r="Q896" s="65">
        <v>600</v>
      </c>
      <c r="R896" s="65">
        <v>300</v>
      </c>
      <c r="T896" s="52"/>
      <c r="AC896" s="2">
        <v>887</v>
      </c>
    </row>
    <row r="897" spans="1:29" x14ac:dyDescent="0.15">
      <c r="A897" s="56">
        <v>865</v>
      </c>
      <c r="B897" s="65">
        <v>45</v>
      </c>
      <c r="C897" s="65"/>
      <c r="D897" s="65"/>
      <c r="E897" s="65" t="s">
        <v>711</v>
      </c>
      <c r="F897" s="65">
        <v>2</v>
      </c>
      <c r="G897" s="65">
        <v>1</v>
      </c>
      <c r="H897" s="65"/>
      <c r="I897" s="65">
        <v>1076</v>
      </c>
      <c r="J897" s="65"/>
      <c r="K897" s="65" t="s">
        <v>701</v>
      </c>
      <c r="L897" s="65">
        <f t="shared" si="8"/>
        <v>1</v>
      </c>
      <c r="M897" s="65">
        <v>4</v>
      </c>
      <c r="N897" s="65">
        <v>80</v>
      </c>
      <c r="O897" s="2">
        <v>100</v>
      </c>
      <c r="P897" s="65"/>
      <c r="Q897" s="65">
        <v>150</v>
      </c>
      <c r="R897" s="65">
        <v>120</v>
      </c>
      <c r="T897" s="52"/>
      <c r="AC897" s="2">
        <v>888</v>
      </c>
    </row>
    <row r="898" spans="1:29" x14ac:dyDescent="0.15">
      <c r="A898" s="56">
        <v>866</v>
      </c>
      <c r="B898" s="65">
        <v>45</v>
      </c>
      <c r="C898" s="65"/>
      <c r="D898" s="65"/>
      <c r="E898" s="65" t="s">
        <v>711</v>
      </c>
      <c r="F898" s="65">
        <v>2</v>
      </c>
      <c r="G898" s="65">
        <v>1</v>
      </c>
      <c r="H898" s="65"/>
      <c r="I898" s="65">
        <v>1076</v>
      </c>
      <c r="J898" s="65"/>
      <c r="K898" s="65" t="s">
        <v>701</v>
      </c>
      <c r="L898" s="65">
        <f t="shared" si="8"/>
        <v>1</v>
      </c>
      <c r="M898" s="65">
        <v>4</v>
      </c>
      <c r="N898" s="65">
        <v>80</v>
      </c>
      <c r="O898" s="2">
        <v>100</v>
      </c>
      <c r="P898" s="65"/>
      <c r="Q898" s="65">
        <v>150</v>
      </c>
      <c r="R898" s="65">
        <v>120</v>
      </c>
      <c r="T898" s="52"/>
      <c r="AC898" s="2">
        <v>889</v>
      </c>
    </row>
    <row r="899" spans="1:29" x14ac:dyDescent="0.15">
      <c r="A899" s="56">
        <v>867</v>
      </c>
      <c r="B899" s="65">
        <v>45</v>
      </c>
      <c r="C899" s="65"/>
      <c r="D899" s="65"/>
      <c r="E899" s="65" t="s">
        <v>711</v>
      </c>
      <c r="F899" s="65">
        <v>1</v>
      </c>
      <c r="G899" s="65">
        <v>1</v>
      </c>
      <c r="H899" s="65"/>
      <c r="I899" s="65">
        <v>1077</v>
      </c>
      <c r="J899" s="65"/>
      <c r="K899" s="65" t="s">
        <v>594</v>
      </c>
      <c r="L899" s="65">
        <f t="shared" si="8"/>
        <v>1</v>
      </c>
      <c r="M899" s="65">
        <v>4</v>
      </c>
      <c r="N899" s="65">
        <v>80</v>
      </c>
      <c r="O899" s="2">
        <v>100</v>
      </c>
      <c r="P899" s="65"/>
      <c r="Q899" s="65">
        <v>1000</v>
      </c>
      <c r="R899" s="65">
        <v>800</v>
      </c>
      <c r="T899" s="52"/>
      <c r="AC899" s="2">
        <v>890</v>
      </c>
    </row>
    <row r="900" spans="1:29" x14ac:dyDescent="0.15">
      <c r="A900" s="56">
        <v>868</v>
      </c>
      <c r="B900" s="65">
        <v>45</v>
      </c>
      <c r="C900" s="65"/>
      <c r="D900" s="65"/>
      <c r="E900" s="65" t="s">
        <v>712</v>
      </c>
      <c r="F900" s="65">
        <v>2</v>
      </c>
      <c r="G900" s="65">
        <v>1</v>
      </c>
      <c r="H900" s="65"/>
      <c r="I900" s="65">
        <v>1194</v>
      </c>
      <c r="J900" s="65"/>
      <c r="K900" s="65" t="s">
        <v>677</v>
      </c>
      <c r="L900" s="65">
        <f t="shared" si="8"/>
        <v>1</v>
      </c>
      <c r="M900" s="65">
        <v>4</v>
      </c>
      <c r="N900" s="65">
        <v>40</v>
      </c>
      <c r="O900" s="2">
        <v>100</v>
      </c>
      <c r="P900" s="65"/>
      <c r="Q900" s="65">
        <v>1388</v>
      </c>
      <c r="R900" s="65">
        <v>555</v>
      </c>
      <c r="T900" s="52"/>
      <c r="AC900" s="2">
        <v>891</v>
      </c>
    </row>
    <row r="901" spans="1:29" x14ac:dyDescent="0.15">
      <c r="A901" s="56">
        <v>869</v>
      </c>
      <c r="B901" s="65">
        <v>45</v>
      </c>
      <c r="C901" s="65"/>
      <c r="D901" s="65"/>
      <c r="E901" s="65" t="s">
        <v>712</v>
      </c>
      <c r="F901" s="65">
        <v>8</v>
      </c>
      <c r="G901" s="65">
        <v>1</v>
      </c>
      <c r="H901" s="65"/>
      <c r="I901" s="65">
        <v>1074</v>
      </c>
      <c r="J901" s="65"/>
      <c r="K901" s="65" t="s">
        <v>274</v>
      </c>
      <c r="L901" s="65">
        <f t="shared" si="8"/>
        <v>150</v>
      </c>
      <c r="M901" s="65">
        <v>4</v>
      </c>
      <c r="N901" s="65">
        <v>30</v>
      </c>
      <c r="O901" s="2">
        <v>100</v>
      </c>
      <c r="P901" s="65"/>
      <c r="Q901" s="65">
        <v>750</v>
      </c>
      <c r="R901" s="65">
        <v>225</v>
      </c>
      <c r="T901" s="52"/>
      <c r="AC901" s="2">
        <v>892</v>
      </c>
    </row>
    <row r="902" spans="1:29" x14ac:dyDescent="0.15">
      <c r="A902" s="56">
        <v>870</v>
      </c>
      <c r="B902" s="65">
        <v>45</v>
      </c>
      <c r="C902" s="65"/>
      <c r="D902" s="65"/>
      <c r="E902" s="65" t="s">
        <v>712</v>
      </c>
      <c r="F902" s="65">
        <v>12</v>
      </c>
      <c r="G902" s="65">
        <v>1</v>
      </c>
      <c r="H902" s="65"/>
      <c r="I902" s="65">
        <v>1074</v>
      </c>
      <c r="J902" s="65"/>
      <c r="K902" s="65" t="s">
        <v>274</v>
      </c>
      <c r="L902" s="65">
        <f t="shared" ref="L902:L920" si="9">IF(F902&gt;=5,L895+10,1)</f>
        <v>140</v>
      </c>
      <c r="M902" s="65">
        <v>4</v>
      </c>
      <c r="N902" s="65">
        <v>40</v>
      </c>
      <c r="O902" s="2">
        <v>100</v>
      </c>
      <c r="P902" s="65"/>
      <c r="Q902" s="65">
        <v>700</v>
      </c>
      <c r="R902" s="65">
        <v>280</v>
      </c>
      <c r="T902" s="52"/>
      <c r="AC902" s="2">
        <v>893</v>
      </c>
    </row>
    <row r="903" spans="1:29" x14ac:dyDescent="0.15">
      <c r="A903" s="56">
        <v>871</v>
      </c>
      <c r="B903" s="65">
        <v>45</v>
      </c>
      <c r="C903" s="65"/>
      <c r="D903" s="65"/>
      <c r="E903" s="65" t="s">
        <v>712</v>
      </c>
      <c r="F903" s="65">
        <v>12</v>
      </c>
      <c r="G903" s="65">
        <v>1</v>
      </c>
      <c r="H903" s="65"/>
      <c r="I903" s="65">
        <v>1074</v>
      </c>
      <c r="J903" s="65"/>
      <c r="K903" s="65" t="s">
        <v>274</v>
      </c>
      <c r="L903" s="65">
        <f t="shared" si="9"/>
        <v>130</v>
      </c>
      <c r="M903" s="65">
        <v>4</v>
      </c>
      <c r="N903" s="65">
        <v>50</v>
      </c>
      <c r="O903" s="2">
        <v>100</v>
      </c>
      <c r="P903" s="65"/>
      <c r="Q903" s="65">
        <v>650</v>
      </c>
      <c r="R903" s="65">
        <v>325</v>
      </c>
      <c r="T903" s="52"/>
      <c r="AC903" s="2">
        <v>894</v>
      </c>
    </row>
    <row r="904" spans="1:29" x14ac:dyDescent="0.15">
      <c r="A904" s="56">
        <v>872</v>
      </c>
      <c r="B904" s="65">
        <v>45</v>
      </c>
      <c r="C904" s="65"/>
      <c r="D904" s="65"/>
      <c r="E904" s="65" t="s">
        <v>712</v>
      </c>
      <c r="F904" s="65">
        <v>2</v>
      </c>
      <c r="G904" s="65">
        <v>1</v>
      </c>
      <c r="H904" s="65"/>
      <c r="I904" s="65">
        <v>1076</v>
      </c>
      <c r="J904" s="65"/>
      <c r="K904" s="65" t="s">
        <v>701</v>
      </c>
      <c r="L904" s="65">
        <f t="shared" si="9"/>
        <v>1</v>
      </c>
      <c r="M904" s="65">
        <v>4</v>
      </c>
      <c r="N904" s="65">
        <v>80</v>
      </c>
      <c r="O904" s="2">
        <v>100</v>
      </c>
      <c r="P904" s="65"/>
      <c r="Q904" s="65">
        <v>150</v>
      </c>
      <c r="R904" s="65">
        <v>120</v>
      </c>
      <c r="T904" s="52"/>
      <c r="AC904" s="2">
        <v>895</v>
      </c>
    </row>
    <row r="905" spans="1:29" x14ac:dyDescent="0.15">
      <c r="A905" s="56">
        <v>873</v>
      </c>
      <c r="B905" s="65">
        <v>45</v>
      </c>
      <c r="C905" s="65"/>
      <c r="D905" s="65"/>
      <c r="E905" s="65" t="s">
        <v>712</v>
      </c>
      <c r="F905" s="65">
        <v>2</v>
      </c>
      <c r="G905" s="65">
        <v>1</v>
      </c>
      <c r="H905" s="65"/>
      <c r="I905" s="65">
        <v>1076</v>
      </c>
      <c r="J905" s="65"/>
      <c r="K905" s="65" t="s">
        <v>701</v>
      </c>
      <c r="L905" s="65">
        <f t="shared" si="9"/>
        <v>1</v>
      </c>
      <c r="M905" s="65">
        <v>4</v>
      </c>
      <c r="N905" s="65">
        <v>80</v>
      </c>
      <c r="O905" s="2">
        <v>100</v>
      </c>
      <c r="P905" s="65"/>
      <c r="Q905" s="65">
        <v>150</v>
      </c>
      <c r="R905" s="65">
        <v>120</v>
      </c>
      <c r="T905" s="52"/>
      <c r="AC905" s="2">
        <v>896</v>
      </c>
    </row>
    <row r="906" spans="1:29" x14ac:dyDescent="0.15">
      <c r="A906" s="56">
        <v>874</v>
      </c>
      <c r="B906" s="65">
        <v>45</v>
      </c>
      <c r="C906" s="65"/>
      <c r="D906" s="65"/>
      <c r="E906" s="65" t="s">
        <v>712</v>
      </c>
      <c r="F906" s="65">
        <v>1</v>
      </c>
      <c r="G906" s="65">
        <v>1</v>
      </c>
      <c r="H906" s="65"/>
      <c r="I906" s="65">
        <v>1077</v>
      </c>
      <c r="J906" s="65"/>
      <c r="K906" s="65" t="s">
        <v>594</v>
      </c>
      <c r="L906" s="65">
        <f t="shared" si="9"/>
        <v>1</v>
      </c>
      <c r="M906" s="65">
        <v>4</v>
      </c>
      <c r="N906" s="65">
        <v>80</v>
      </c>
      <c r="O906" s="2">
        <v>100</v>
      </c>
      <c r="P906" s="65"/>
      <c r="Q906" s="65">
        <v>1000</v>
      </c>
      <c r="R906" s="65">
        <v>800</v>
      </c>
      <c r="T906" s="52"/>
      <c r="AC906" s="2">
        <v>897</v>
      </c>
    </row>
    <row r="907" spans="1:29" x14ac:dyDescent="0.15">
      <c r="A907" s="56">
        <v>875</v>
      </c>
      <c r="B907" s="65">
        <v>45</v>
      </c>
      <c r="C907" s="65"/>
      <c r="D907" s="65"/>
      <c r="E907" s="65" t="s">
        <v>713</v>
      </c>
      <c r="F907" s="65">
        <v>2</v>
      </c>
      <c r="G907" s="65">
        <v>1</v>
      </c>
      <c r="H907" s="65"/>
      <c r="I907" s="65">
        <v>1195</v>
      </c>
      <c r="J907" s="65"/>
      <c r="K907" s="65" t="s">
        <v>679</v>
      </c>
      <c r="L907" s="65">
        <f t="shared" si="9"/>
        <v>1</v>
      </c>
      <c r="M907" s="65">
        <v>4</v>
      </c>
      <c r="N907" s="65">
        <v>40</v>
      </c>
      <c r="O907" s="2">
        <v>100</v>
      </c>
      <c r="P907" s="65"/>
      <c r="Q907" s="65">
        <v>1665</v>
      </c>
      <c r="R907" s="65">
        <v>666</v>
      </c>
      <c r="T907" s="52"/>
      <c r="AC907" s="2">
        <v>898</v>
      </c>
    </row>
    <row r="908" spans="1:29" x14ac:dyDescent="0.15">
      <c r="A908" s="56">
        <v>876</v>
      </c>
      <c r="B908" s="65">
        <v>45</v>
      </c>
      <c r="C908" s="65"/>
      <c r="D908" s="65"/>
      <c r="E908" s="65" t="s">
        <v>713</v>
      </c>
      <c r="F908" s="65">
        <v>8</v>
      </c>
      <c r="G908" s="65">
        <v>1</v>
      </c>
      <c r="H908" s="65"/>
      <c r="I908" s="65">
        <v>1074</v>
      </c>
      <c r="J908" s="65"/>
      <c r="K908" s="65" t="s">
        <v>274</v>
      </c>
      <c r="L908" s="65">
        <f t="shared" si="9"/>
        <v>160</v>
      </c>
      <c r="M908" s="65">
        <v>4</v>
      </c>
      <c r="N908" s="65">
        <v>30</v>
      </c>
      <c r="O908" s="2">
        <v>100</v>
      </c>
      <c r="P908" s="65"/>
      <c r="Q908" s="65">
        <v>800</v>
      </c>
      <c r="R908" s="65">
        <v>240</v>
      </c>
      <c r="T908" s="52"/>
      <c r="AC908" s="2">
        <v>899</v>
      </c>
    </row>
    <row r="909" spans="1:29" x14ac:dyDescent="0.15">
      <c r="A909" s="56">
        <v>877</v>
      </c>
      <c r="B909" s="65">
        <v>45</v>
      </c>
      <c r="C909" s="65"/>
      <c r="D909" s="65"/>
      <c r="E909" s="65" t="s">
        <v>713</v>
      </c>
      <c r="F909" s="65">
        <v>12</v>
      </c>
      <c r="G909" s="65">
        <v>1</v>
      </c>
      <c r="H909" s="65"/>
      <c r="I909" s="65">
        <v>1074</v>
      </c>
      <c r="J909" s="65"/>
      <c r="K909" s="65" t="s">
        <v>274</v>
      </c>
      <c r="L909" s="65">
        <f t="shared" si="9"/>
        <v>150</v>
      </c>
      <c r="M909" s="65">
        <v>4</v>
      </c>
      <c r="N909" s="65">
        <v>40</v>
      </c>
      <c r="O909" s="2">
        <v>100</v>
      </c>
      <c r="P909" s="65"/>
      <c r="Q909" s="65">
        <v>750</v>
      </c>
      <c r="R909" s="65">
        <v>300</v>
      </c>
      <c r="T909" s="52"/>
      <c r="AC909" s="2">
        <v>900</v>
      </c>
    </row>
    <row r="910" spans="1:29" x14ac:dyDescent="0.15">
      <c r="A910" s="56">
        <v>878</v>
      </c>
      <c r="B910" s="65">
        <v>45</v>
      </c>
      <c r="C910" s="65"/>
      <c r="D910" s="65"/>
      <c r="E910" s="65" t="s">
        <v>713</v>
      </c>
      <c r="F910" s="65">
        <v>12</v>
      </c>
      <c r="G910" s="65">
        <v>1</v>
      </c>
      <c r="H910" s="65"/>
      <c r="I910" s="65">
        <v>1074</v>
      </c>
      <c r="J910" s="65"/>
      <c r="K910" s="65" t="s">
        <v>274</v>
      </c>
      <c r="L910" s="65">
        <f t="shared" si="9"/>
        <v>140</v>
      </c>
      <c r="M910" s="65">
        <v>4</v>
      </c>
      <c r="N910" s="65">
        <v>50</v>
      </c>
      <c r="O910" s="2">
        <v>100</v>
      </c>
      <c r="P910" s="65"/>
      <c r="Q910" s="65">
        <v>700</v>
      </c>
      <c r="R910" s="65">
        <v>350</v>
      </c>
      <c r="T910" s="52"/>
      <c r="AB910" s="2"/>
      <c r="AC910" s="2">
        <v>901</v>
      </c>
    </row>
    <row r="911" spans="1:29" x14ac:dyDescent="0.15">
      <c r="A911" s="56">
        <v>879</v>
      </c>
      <c r="B911" s="65">
        <v>45</v>
      </c>
      <c r="C911" s="65"/>
      <c r="D911" s="65"/>
      <c r="E911" s="65" t="s">
        <v>713</v>
      </c>
      <c r="F911" s="65">
        <v>2</v>
      </c>
      <c r="G911" s="65">
        <v>1</v>
      </c>
      <c r="H911" s="65"/>
      <c r="I911" s="65">
        <v>1076</v>
      </c>
      <c r="J911" s="65"/>
      <c r="K911" s="65" t="s">
        <v>701</v>
      </c>
      <c r="L911" s="65">
        <f t="shared" si="9"/>
        <v>1</v>
      </c>
      <c r="M911" s="65">
        <v>4</v>
      </c>
      <c r="N911" s="65">
        <v>80</v>
      </c>
      <c r="O911" s="2">
        <v>100</v>
      </c>
      <c r="P911" s="65"/>
      <c r="Q911" s="65">
        <v>150</v>
      </c>
      <c r="R911" s="65">
        <v>120</v>
      </c>
      <c r="T911" s="52"/>
      <c r="AC911" s="2">
        <v>902</v>
      </c>
    </row>
    <row r="912" spans="1:29" x14ac:dyDescent="0.15">
      <c r="A912" s="56">
        <v>880</v>
      </c>
      <c r="B912" s="65">
        <v>45</v>
      </c>
      <c r="C912" s="65"/>
      <c r="D912" s="65"/>
      <c r="E912" s="65" t="s">
        <v>713</v>
      </c>
      <c r="F912" s="65">
        <v>2</v>
      </c>
      <c r="G912" s="65">
        <v>1</v>
      </c>
      <c r="H912" s="65"/>
      <c r="I912" s="65">
        <v>1076</v>
      </c>
      <c r="J912" s="65"/>
      <c r="K912" s="65" t="s">
        <v>701</v>
      </c>
      <c r="L912" s="65">
        <f t="shared" si="9"/>
        <v>1</v>
      </c>
      <c r="M912" s="65">
        <v>4</v>
      </c>
      <c r="N912" s="65">
        <v>80</v>
      </c>
      <c r="O912" s="2">
        <v>100</v>
      </c>
      <c r="P912" s="65"/>
      <c r="Q912" s="65">
        <v>150</v>
      </c>
      <c r="R912" s="65">
        <v>120</v>
      </c>
      <c r="T912" s="52"/>
      <c r="AC912" s="2">
        <v>903</v>
      </c>
    </row>
    <row r="913" spans="1:29" x14ac:dyDescent="0.15">
      <c r="A913" s="56">
        <v>881</v>
      </c>
      <c r="B913" s="65">
        <v>45</v>
      </c>
      <c r="C913" s="65"/>
      <c r="D913" s="65"/>
      <c r="E913" s="65" t="s">
        <v>713</v>
      </c>
      <c r="F913" s="65">
        <v>1</v>
      </c>
      <c r="G913" s="65">
        <v>1</v>
      </c>
      <c r="H913" s="65"/>
      <c r="I913" s="65">
        <v>1077</v>
      </c>
      <c r="J913" s="65"/>
      <c r="K913" s="65" t="s">
        <v>594</v>
      </c>
      <c r="L913" s="65">
        <f t="shared" si="9"/>
        <v>1</v>
      </c>
      <c r="M913" s="65">
        <v>4</v>
      </c>
      <c r="N913" s="65">
        <v>80</v>
      </c>
      <c r="O913" s="2">
        <v>100</v>
      </c>
      <c r="P913" s="65"/>
      <c r="Q913" s="65">
        <v>1000</v>
      </c>
      <c r="R913" s="65">
        <v>800</v>
      </c>
      <c r="T913" s="52"/>
      <c r="AC913" s="2">
        <v>904</v>
      </c>
    </row>
    <row r="914" spans="1:29" x14ac:dyDescent="0.15">
      <c r="A914" s="56">
        <v>882</v>
      </c>
      <c r="B914" s="65">
        <v>45</v>
      </c>
      <c r="C914" s="65"/>
      <c r="D914" s="65"/>
      <c r="E914" s="65" t="s">
        <v>714</v>
      </c>
      <c r="F914" s="65">
        <v>2</v>
      </c>
      <c r="G914" s="65">
        <v>1</v>
      </c>
      <c r="H914" s="65"/>
      <c r="I914" s="65">
        <v>1196</v>
      </c>
      <c r="J914" s="65"/>
      <c r="K914" s="65" t="s">
        <v>681</v>
      </c>
      <c r="L914" s="65">
        <f t="shared" si="9"/>
        <v>1</v>
      </c>
      <c r="M914" s="65">
        <v>4</v>
      </c>
      <c r="N914" s="65">
        <v>40</v>
      </c>
      <c r="O914" s="2">
        <v>100</v>
      </c>
      <c r="P914" s="65"/>
      <c r="Q914" s="65">
        <v>2000</v>
      </c>
      <c r="R914" s="65">
        <v>800</v>
      </c>
      <c r="T914" s="52"/>
      <c r="AC914" s="2">
        <v>905</v>
      </c>
    </row>
    <row r="915" spans="1:29" x14ac:dyDescent="0.15">
      <c r="A915" s="56">
        <v>883</v>
      </c>
      <c r="B915" s="65">
        <v>45</v>
      </c>
      <c r="C915" s="65"/>
      <c r="D915" s="65"/>
      <c r="E915" s="65" t="s">
        <v>714</v>
      </c>
      <c r="F915" s="65">
        <v>8</v>
      </c>
      <c r="G915" s="65">
        <v>1</v>
      </c>
      <c r="H915" s="65"/>
      <c r="I915" s="65">
        <v>1074</v>
      </c>
      <c r="J915" s="65"/>
      <c r="K915" s="65" t="s">
        <v>274</v>
      </c>
      <c r="L915" s="65">
        <f t="shared" si="9"/>
        <v>170</v>
      </c>
      <c r="M915" s="65">
        <v>4</v>
      </c>
      <c r="N915" s="65">
        <v>30</v>
      </c>
      <c r="O915" s="2">
        <v>100</v>
      </c>
      <c r="P915" s="65"/>
      <c r="Q915" s="65">
        <v>850</v>
      </c>
      <c r="R915" s="65">
        <v>255</v>
      </c>
      <c r="T915" s="52"/>
      <c r="AC915" s="2">
        <v>906</v>
      </c>
    </row>
    <row r="916" spans="1:29" x14ac:dyDescent="0.15">
      <c r="A916" s="56">
        <v>884</v>
      </c>
      <c r="B916" s="65">
        <v>45</v>
      </c>
      <c r="C916" s="65"/>
      <c r="D916" s="65"/>
      <c r="E916" s="65" t="s">
        <v>714</v>
      </c>
      <c r="F916" s="65">
        <v>12</v>
      </c>
      <c r="G916" s="65">
        <v>1</v>
      </c>
      <c r="H916" s="65"/>
      <c r="I916" s="65">
        <v>1074</v>
      </c>
      <c r="J916" s="65"/>
      <c r="K916" s="65" t="s">
        <v>274</v>
      </c>
      <c r="L916" s="65">
        <f t="shared" si="9"/>
        <v>160</v>
      </c>
      <c r="M916" s="65">
        <v>4</v>
      </c>
      <c r="N916" s="65">
        <v>40</v>
      </c>
      <c r="O916" s="2">
        <v>100</v>
      </c>
      <c r="P916" s="65"/>
      <c r="Q916" s="65">
        <v>800</v>
      </c>
      <c r="R916" s="65">
        <v>320</v>
      </c>
      <c r="T916" s="52"/>
      <c r="AC916" s="2">
        <v>907</v>
      </c>
    </row>
    <row r="917" spans="1:29" x14ac:dyDescent="0.15">
      <c r="A917" s="56">
        <v>885</v>
      </c>
      <c r="B917" s="65">
        <v>45</v>
      </c>
      <c r="C917" s="65"/>
      <c r="D917" s="65"/>
      <c r="E917" s="65" t="s">
        <v>714</v>
      </c>
      <c r="F917" s="65">
        <v>12</v>
      </c>
      <c r="G917" s="65">
        <v>1</v>
      </c>
      <c r="H917" s="65"/>
      <c r="I917" s="65">
        <v>1074</v>
      </c>
      <c r="J917" s="65"/>
      <c r="K917" s="65" t="s">
        <v>274</v>
      </c>
      <c r="L917" s="65">
        <f t="shared" si="9"/>
        <v>150</v>
      </c>
      <c r="M917" s="65">
        <v>4</v>
      </c>
      <c r="N917" s="65">
        <v>50</v>
      </c>
      <c r="O917" s="2">
        <v>100</v>
      </c>
      <c r="P917" s="65"/>
      <c r="Q917" s="65">
        <v>750</v>
      </c>
      <c r="R917" s="65">
        <v>375</v>
      </c>
      <c r="T917" s="52"/>
      <c r="AC917" s="2">
        <v>908</v>
      </c>
    </row>
    <row r="918" spans="1:29" x14ac:dyDescent="0.15">
      <c r="A918" s="56">
        <v>886</v>
      </c>
      <c r="B918" s="65">
        <v>45</v>
      </c>
      <c r="C918" s="65"/>
      <c r="D918" s="65"/>
      <c r="E918" s="65" t="s">
        <v>714</v>
      </c>
      <c r="F918" s="65">
        <v>2</v>
      </c>
      <c r="G918" s="65">
        <v>1</v>
      </c>
      <c r="H918" s="65"/>
      <c r="I918" s="65">
        <v>1076</v>
      </c>
      <c r="J918" s="65"/>
      <c r="K918" s="65" t="s">
        <v>701</v>
      </c>
      <c r="L918" s="65">
        <f t="shared" si="9"/>
        <v>1</v>
      </c>
      <c r="M918" s="65">
        <v>4</v>
      </c>
      <c r="N918" s="65">
        <v>80</v>
      </c>
      <c r="O918" s="2">
        <v>100</v>
      </c>
      <c r="P918" s="65"/>
      <c r="Q918" s="65">
        <v>150</v>
      </c>
      <c r="R918" s="65">
        <v>120</v>
      </c>
      <c r="T918" s="52"/>
      <c r="AC918" s="2">
        <v>909</v>
      </c>
    </row>
    <row r="919" spans="1:29" x14ac:dyDescent="0.15">
      <c r="A919" s="56">
        <v>887</v>
      </c>
      <c r="B919" s="65">
        <v>45</v>
      </c>
      <c r="C919" s="65"/>
      <c r="D919" s="65"/>
      <c r="E919" s="65" t="s">
        <v>714</v>
      </c>
      <c r="F919" s="65">
        <v>2</v>
      </c>
      <c r="G919" s="65">
        <v>1</v>
      </c>
      <c r="H919" s="65"/>
      <c r="I919" s="65">
        <v>1076</v>
      </c>
      <c r="J919" s="65"/>
      <c r="K919" s="65" t="s">
        <v>701</v>
      </c>
      <c r="L919" s="65">
        <f t="shared" si="9"/>
        <v>1</v>
      </c>
      <c r="M919" s="65">
        <v>4</v>
      </c>
      <c r="N919" s="65">
        <v>80</v>
      </c>
      <c r="O919" s="2">
        <v>100</v>
      </c>
      <c r="P919" s="65"/>
      <c r="Q919" s="65">
        <v>150</v>
      </c>
      <c r="R919" s="65">
        <v>120</v>
      </c>
      <c r="T919" s="52"/>
      <c r="AC919" s="2">
        <v>910</v>
      </c>
    </row>
    <row r="920" spans="1:29" x14ac:dyDescent="0.15">
      <c r="A920" s="56">
        <v>888</v>
      </c>
      <c r="B920" s="65">
        <v>45</v>
      </c>
      <c r="C920" s="65"/>
      <c r="D920" s="65"/>
      <c r="E920" s="65" t="s">
        <v>714</v>
      </c>
      <c r="F920" s="65">
        <v>1</v>
      </c>
      <c r="G920" s="65">
        <v>1</v>
      </c>
      <c r="H920" s="65"/>
      <c r="I920" s="65">
        <v>1077</v>
      </c>
      <c r="J920" s="65"/>
      <c r="K920" s="65" t="s">
        <v>594</v>
      </c>
      <c r="L920" s="65">
        <f t="shared" si="9"/>
        <v>1</v>
      </c>
      <c r="M920" s="65">
        <v>4</v>
      </c>
      <c r="N920" s="65">
        <v>80</v>
      </c>
      <c r="O920" s="2">
        <v>100</v>
      </c>
      <c r="P920" s="65"/>
      <c r="Q920" s="65">
        <v>1000</v>
      </c>
      <c r="R920" s="65">
        <v>800</v>
      </c>
      <c r="T920" s="52"/>
      <c r="AC920" s="2">
        <v>911</v>
      </c>
    </row>
    <row r="921" spans="1:29" x14ac:dyDescent="0.15">
      <c r="A921" s="56">
        <v>889</v>
      </c>
      <c r="B921" s="64">
        <v>444</v>
      </c>
      <c r="C921" s="64"/>
      <c r="D921" s="64">
        <v>1</v>
      </c>
      <c r="E921" s="64"/>
      <c r="F921" s="64">
        <v>1</v>
      </c>
      <c r="G921" s="64"/>
      <c r="H921" s="64"/>
      <c r="I921" s="64">
        <v>4176</v>
      </c>
      <c r="J921" s="64"/>
      <c r="K921" s="64" t="s">
        <v>715</v>
      </c>
      <c r="L921" s="64">
        <v>1</v>
      </c>
      <c r="M921" s="64">
        <v>4</v>
      </c>
      <c r="N921" s="64">
        <v>50</v>
      </c>
      <c r="O921" s="2">
        <v>100</v>
      </c>
      <c r="P921" s="64"/>
      <c r="Q921" s="64">
        <v>2100</v>
      </c>
      <c r="R921" s="65">
        <v>1050</v>
      </c>
      <c r="T921" s="52"/>
      <c r="AC921" s="2">
        <v>912</v>
      </c>
    </row>
    <row r="922" spans="1:29" x14ac:dyDescent="0.15">
      <c r="A922" s="56">
        <v>890</v>
      </c>
      <c r="B922" s="65">
        <v>46</v>
      </c>
      <c r="C922" s="65"/>
      <c r="D922" s="65"/>
      <c r="E922" s="65" t="s">
        <v>716</v>
      </c>
      <c r="F922" s="65">
        <v>2</v>
      </c>
      <c r="G922" s="65">
        <v>1</v>
      </c>
      <c r="H922" s="65"/>
      <c r="I922" s="65">
        <v>1310</v>
      </c>
      <c r="J922" s="65"/>
      <c r="K922" s="65" t="s">
        <v>654</v>
      </c>
      <c r="L922" s="65">
        <v>1</v>
      </c>
      <c r="M922" s="65">
        <v>4</v>
      </c>
      <c r="N922" s="65">
        <v>40</v>
      </c>
      <c r="O922" s="2">
        <v>100</v>
      </c>
      <c r="P922" s="65"/>
      <c r="Q922" s="65">
        <v>63</v>
      </c>
      <c r="R922" s="65">
        <v>25</v>
      </c>
      <c r="T922" s="52"/>
      <c r="AC922" s="2">
        <v>913</v>
      </c>
    </row>
    <row r="923" spans="1:29" x14ac:dyDescent="0.15">
      <c r="A923" s="56">
        <v>891</v>
      </c>
      <c r="B923" s="65">
        <v>46</v>
      </c>
      <c r="C923" s="65"/>
      <c r="D923" s="65"/>
      <c r="E923" s="65" t="s">
        <v>716</v>
      </c>
      <c r="F923" s="65">
        <v>5</v>
      </c>
      <c r="G923" s="65">
        <v>1</v>
      </c>
      <c r="H923" s="65"/>
      <c r="I923" s="65">
        <v>1079</v>
      </c>
      <c r="J923" s="65"/>
      <c r="K923" s="65" t="s">
        <v>275</v>
      </c>
      <c r="L923" s="65">
        <v>40</v>
      </c>
      <c r="M923" s="65">
        <v>4</v>
      </c>
      <c r="N923" s="65">
        <v>50</v>
      </c>
      <c r="O923" s="2">
        <v>100</v>
      </c>
      <c r="P923" s="65"/>
      <c r="Q923" s="65">
        <v>100</v>
      </c>
      <c r="R923" s="65">
        <v>50</v>
      </c>
      <c r="T923" s="52"/>
      <c r="AC923" s="2">
        <v>914</v>
      </c>
    </row>
    <row r="924" spans="1:29" x14ac:dyDescent="0.15">
      <c r="A924" s="56">
        <v>892</v>
      </c>
      <c r="B924" s="65">
        <v>46</v>
      </c>
      <c r="C924" s="65"/>
      <c r="D924" s="65"/>
      <c r="E924" s="65" t="s">
        <v>716</v>
      </c>
      <c r="F924" s="65">
        <v>5</v>
      </c>
      <c r="G924" s="65">
        <v>1</v>
      </c>
      <c r="H924" s="65"/>
      <c r="I924" s="65">
        <v>1079</v>
      </c>
      <c r="J924" s="65"/>
      <c r="K924" s="65" t="s">
        <v>275</v>
      </c>
      <c r="L924" s="65">
        <v>30</v>
      </c>
      <c r="M924" s="65">
        <v>4</v>
      </c>
      <c r="N924" s="65">
        <v>60</v>
      </c>
      <c r="O924" s="2">
        <v>100</v>
      </c>
      <c r="P924" s="65"/>
      <c r="Q924" s="65">
        <v>150</v>
      </c>
      <c r="R924" s="65">
        <v>90</v>
      </c>
      <c r="T924" s="52"/>
      <c r="AC924" s="2">
        <v>915</v>
      </c>
    </row>
    <row r="925" spans="1:29" x14ac:dyDescent="0.15">
      <c r="A925" s="56">
        <v>893</v>
      </c>
      <c r="B925" s="65">
        <v>46</v>
      </c>
      <c r="C925" s="65"/>
      <c r="D925" s="65"/>
      <c r="E925" s="65" t="s">
        <v>716</v>
      </c>
      <c r="F925" s="65">
        <v>5</v>
      </c>
      <c r="G925" s="65">
        <v>1</v>
      </c>
      <c r="H925" s="65"/>
      <c r="I925" s="65">
        <v>1079</v>
      </c>
      <c r="J925" s="65"/>
      <c r="K925" s="65" t="s">
        <v>275</v>
      </c>
      <c r="L925" s="65">
        <v>20</v>
      </c>
      <c r="M925" s="65">
        <v>4</v>
      </c>
      <c r="N925" s="65">
        <v>70</v>
      </c>
      <c r="O925" s="2">
        <v>100</v>
      </c>
      <c r="P925" s="65"/>
      <c r="Q925" s="65">
        <v>200</v>
      </c>
      <c r="R925" s="65">
        <v>140</v>
      </c>
      <c r="T925" s="52"/>
      <c r="AC925" s="2">
        <v>916</v>
      </c>
    </row>
    <row r="926" spans="1:29" x14ac:dyDescent="0.15">
      <c r="A926" s="56">
        <v>894</v>
      </c>
      <c r="B926" s="65">
        <v>46</v>
      </c>
      <c r="C926" s="65"/>
      <c r="D926" s="65"/>
      <c r="E926" s="65" t="s">
        <v>716</v>
      </c>
      <c r="F926" s="65">
        <v>2</v>
      </c>
      <c r="G926" s="65">
        <v>1</v>
      </c>
      <c r="H926" s="65"/>
      <c r="I926" s="65">
        <v>1081</v>
      </c>
      <c r="J926" s="65"/>
      <c r="K926" s="65" t="s">
        <v>717</v>
      </c>
      <c r="L926" s="65">
        <v>1</v>
      </c>
      <c r="M926" s="65">
        <v>4</v>
      </c>
      <c r="N926" s="65">
        <v>80</v>
      </c>
      <c r="O926" s="2">
        <v>100</v>
      </c>
      <c r="P926" s="65"/>
      <c r="Q926" s="65">
        <v>150</v>
      </c>
      <c r="R926" s="65">
        <v>120</v>
      </c>
      <c r="T926" s="52"/>
      <c r="AC926" s="2">
        <v>917</v>
      </c>
    </row>
    <row r="927" spans="1:29" x14ac:dyDescent="0.15">
      <c r="A927" s="56">
        <v>895</v>
      </c>
      <c r="B927" s="65">
        <v>46</v>
      </c>
      <c r="C927" s="65"/>
      <c r="D927" s="65"/>
      <c r="E927" s="65" t="s">
        <v>716</v>
      </c>
      <c r="F927" s="65">
        <v>2</v>
      </c>
      <c r="G927" s="65">
        <v>1</v>
      </c>
      <c r="H927" s="65"/>
      <c r="I927" s="65">
        <v>1081</v>
      </c>
      <c r="J927" s="65"/>
      <c r="K927" s="65" t="s">
        <v>717</v>
      </c>
      <c r="L927" s="65">
        <v>1</v>
      </c>
      <c r="M927" s="65">
        <v>4</v>
      </c>
      <c r="N927" s="65">
        <v>80</v>
      </c>
      <c r="O927" s="2">
        <v>100</v>
      </c>
      <c r="P927" s="65"/>
      <c r="Q927" s="65">
        <v>150</v>
      </c>
      <c r="R927" s="65">
        <v>120</v>
      </c>
      <c r="T927" s="52"/>
      <c r="AB927" s="2"/>
      <c r="AC927" s="2">
        <v>918</v>
      </c>
    </row>
    <row r="928" spans="1:29" x14ac:dyDescent="0.15">
      <c r="A928" s="56">
        <v>896</v>
      </c>
      <c r="B928" s="65">
        <v>46</v>
      </c>
      <c r="C928" s="65"/>
      <c r="D928" s="65"/>
      <c r="E928" s="65" t="s">
        <v>716</v>
      </c>
      <c r="F928" s="65">
        <v>1</v>
      </c>
      <c r="G928" s="65">
        <v>1</v>
      </c>
      <c r="H928" s="65"/>
      <c r="I928" s="65">
        <v>1082</v>
      </c>
      <c r="J928" s="65"/>
      <c r="K928" s="65" t="s">
        <v>613</v>
      </c>
      <c r="L928" s="65">
        <v>1</v>
      </c>
      <c r="M928" s="65">
        <v>4</v>
      </c>
      <c r="N928" s="65">
        <v>80</v>
      </c>
      <c r="O928" s="2">
        <v>100</v>
      </c>
      <c r="P928" s="65"/>
      <c r="Q928" s="65">
        <v>1000</v>
      </c>
      <c r="R928" s="65">
        <v>800</v>
      </c>
      <c r="T928" s="52"/>
      <c r="AC928" s="2">
        <v>919</v>
      </c>
    </row>
    <row r="929" spans="1:29" x14ac:dyDescent="0.15">
      <c r="A929" s="56">
        <v>897</v>
      </c>
      <c r="B929" s="65">
        <v>46</v>
      </c>
      <c r="C929" s="65"/>
      <c r="D929" s="65"/>
      <c r="E929" s="65" t="s">
        <v>718</v>
      </c>
      <c r="F929" s="65">
        <v>2</v>
      </c>
      <c r="G929" s="65">
        <v>1</v>
      </c>
      <c r="H929" s="65"/>
      <c r="I929" s="65">
        <v>1311</v>
      </c>
      <c r="J929" s="65"/>
      <c r="K929" s="65" t="s">
        <v>657</v>
      </c>
      <c r="L929" s="65">
        <v>1</v>
      </c>
      <c r="M929" s="65">
        <v>4</v>
      </c>
      <c r="N929" s="65">
        <v>40</v>
      </c>
      <c r="O929" s="2">
        <v>100</v>
      </c>
      <c r="P929" s="65"/>
      <c r="Q929" s="65">
        <v>125</v>
      </c>
      <c r="R929" s="65">
        <v>50</v>
      </c>
      <c r="T929" s="52"/>
      <c r="AC929" s="2">
        <v>920</v>
      </c>
    </row>
    <row r="930" spans="1:29" x14ac:dyDescent="0.15">
      <c r="A930" s="56">
        <v>898</v>
      </c>
      <c r="B930" s="65">
        <v>46</v>
      </c>
      <c r="C930" s="65"/>
      <c r="D930" s="65"/>
      <c r="E930" s="65" t="s">
        <v>718</v>
      </c>
      <c r="F930" s="65">
        <v>5</v>
      </c>
      <c r="G930" s="65">
        <v>1</v>
      </c>
      <c r="H930" s="65"/>
      <c r="I930" s="65">
        <v>1079</v>
      </c>
      <c r="J930" s="65"/>
      <c r="K930" s="65" t="s">
        <v>275</v>
      </c>
      <c r="L930" s="65">
        <v>50</v>
      </c>
      <c r="M930" s="65">
        <v>4</v>
      </c>
      <c r="N930" s="65">
        <v>50</v>
      </c>
      <c r="O930" s="2">
        <v>100</v>
      </c>
      <c r="P930" s="65"/>
      <c r="Q930" s="65">
        <v>250</v>
      </c>
      <c r="R930" s="65">
        <v>125</v>
      </c>
      <c r="T930" s="52"/>
      <c r="AC930" s="2">
        <v>921</v>
      </c>
    </row>
    <row r="931" spans="1:29" x14ac:dyDescent="0.15">
      <c r="A931" s="56">
        <v>899</v>
      </c>
      <c r="B931" s="65">
        <v>46</v>
      </c>
      <c r="C931" s="65"/>
      <c r="D931" s="65"/>
      <c r="E931" s="65" t="s">
        <v>718</v>
      </c>
      <c r="F931" s="65">
        <v>5</v>
      </c>
      <c r="G931" s="65">
        <v>1</v>
      </c>
      <c r="H931" s="65"/>
      <c r="I931" s="65">
        <v>1079</v>
      </c>
      <c r="J931" s="65"/>
      <c r="K931" s="65" t="s">
        <v>275</v>
      </c>
      <c r="L931" s="65">
        <v>40</v>
      </c>
      <c r="M931" s="65">
        <v>4</v>
      </c>
      <c r="N931" s="65">
        <v>60</v>
      </c>
      <c r="O931" s="2">
        <v>100</v>
      </c>
      <c r="P931" s="65"/>
      <c r="Q931" s="65">
        <v>200</v>
      </c>
      <c r="R931" s="65">
        <v>120</v>
      </c>
      <c r="T931" s="52"/>
      <c r="AC931" s="2">
        <v>922</v>
      </c>
    </row>
    <row r="932" spans="1:29" x14ac:dyDescent="0.15">
      <c r="A932" s="56">
        <v>900</v>
      </c>
      <c r="B932" s="65">
        <v>46</v>
      </c>
      <c r="C932" s="65"/>
      <c r="D932" s="65"/>
      <c r="E932" s="65" t="s">
        <v>718</v>
      </c>
      <c r="F932" s="65">
        <v>5</v>
      </c>
      <c r="G932" s="65">
        <v>1</v>
      </c>
      <c r="H932" s="65"/>
      <c r="I932" s="65">
        <v>1079</v>
      </c>
      <c r="J932" s="65"/>
      <c r="K932" s="65" t="s">
        <v>275</v>
      </c>
      <c r="L932" s="65">
        <v>30</v>
      </c>
      <c r="M932" s="65">
        <v>4</v>
      </c>
      <c r="N932" s="65">
        <v>70</v>
      </c>
      <c r="O932" s="2">
        <v>100</v>
      </c>
      <c r="P932" s="65"/>
      <c r="Q932" s="65">
        <v>150</v>
      </c>
      <c r="R932" s="65">
        <v>105</v>
      </c>
      <c r="T932" s="52"/>
      <c r="AC932" s="2">
        <v>923</v>
      </c>
    </row>
    <row r="933" spans="1:29" x14ac:dyDescent="0.15">
      <c r="A933" s="56">
        <v>901</v>
      </c>
      <c r="B933" s="65">
        <v>46</v>
      </c>
      <c r="C933" s="65"/>
      <c r="D933" s="65"/>
      <c r="E933" s="65" t="s">
        <v>718</v>
      </c>
      <c r="F933" s="65">
        <v>2</v>
      </c>
      <c r="G933" s="65">
        <v>1</v>
      </c>
      <c r="H933" s="65"/>
      <c r="I933" s="65">
        <v>1081</v>
      </c>
      <c r="J933" s="65"/>
      <c r="K933" s="65" t="s">
        <v>717</v>
      </c>
      <c r="L933" s="65">
        <v>1</v>
      </c>
      <c r="M933" s="65">
        <v>4</v>
      </c>
      <c r="N933" s="65">
        <v>80</v>
      </c>
      <c r="O933" s="2">
        <v>100</v>
      </c>
      <c r="P933" s="65"/>
      <c r="Q933" s="65">
        <v>150</v>
      </c>
      <c r="R933" s="65">
        <v>120</v>
      </c>
      <c r="T933" s="52"/>
      <c r="AC933" s="2">
        <v>924</v>
      </c>
    </row>
    <row r="934" spans="1:29" x14ac:dyDescent="0.15">
      <c r="A934" s="56">
        <v>902</v>
      </c>
      <c r="B934" s="65">
        <v>46</v>
      </c>
      <c r="C934" s="65"/>
      <c r="D934" s="65"/>
      <c r="E934" s="65" t="s">
        <v>718</v>
      </c>
      <c r="F934" s="65">
        <v>2</v>
      </c>
      <c r="G934" s="65">
        <v>1</v>
      </c>
      <c r="H934" s="65"/>
      <c r="I934" s="65">
        <v>1081</v>
      </c>
      <c r="J934" s="65"/>
      <c r="K934" s="65" t="s">
        <v>717</v>
      </c>
      <c r="L934" s="65">
        <v>1</v>
      </c>
      <c r="M934" s="65">
        <v>4</v>
      </c>
      <c r="N934" s="65">
        <v>80</v>
      </c>
      <c r="O934" s="2">
        <v>100</v>
      </c>
      <c r="P934" s="65"/>
      <c r="Q934" s="65">
        <v>150</v>
      </c>
      <c r="R934" s="65">
        <v>120</v>
      </c>
      <c r="T934" s="52"/>
      <c r="AC934" s="2">
        <v>925</v>
      </c>
    </row>
    <row r="935" spans="1:29" x14ac:dyDescent="0.15">
      <c r="A935" s="56">
        <v>903</v>
      </c>
      <c r="B935" s="65">
        <v>46</v>
      </c>
      <c r="C935" s="65"/>
      <c r="D935" s="65"/>
      <c r="E935" s="65" t="s">
        <v>718</v>
      </c>
      <c r="F935" s="65">
        <v>1</v>
      </c>
      <c r="G935" s="65">
        <v>1</v>
      </c>
      <c r="H935" s="65"/>
      <c r="I935" s="65">
        <v>1082</v>
      </c>
      <c r="J935" s="65"/>
      <c r="K935" s="65" t="s">
        <v>613</v>
      </c>
      <c r="L935" s="65">
        <v>1</v>
      </c>
      <c r="M935" s="65">
        <v>4</v>
      </c>
      <c r="N935" s="65">
        <v>80</v>
      </c>
      <c r="O935" s="2">
        <v>100</v>
      </c>
      <c r="P935" s="65"/>
      <c r="Q935" s="65">
        <v>1000</v>
      </c>
      <c r="R935" s="65">
        <v>800</v>
      </c>
      <c r="T935" s="52"/>
      <c r="AC935" s="2">
        <v>926</v>
      </c>
    </row>
    <row r="936" spans="1:29" x14ac:dyDescent="0.15">
      <c r="A936" s="56">
        <v>904</v>
      </c>
      <c r="B936" s="65">
        <v>46</v>
      </c>
      <c r="C936" s="65"/>
      <c r="D936" s="65"/>
      <c r="E936" s="65" t="s">
        <v>719</v>
      </c>
      <c r="F936" s="65">
        <v>2</v>
      </c>
      <c r="G936" s="65">
        <v>1</v>
      </c>
      <c r="H936" s="65"/>
      <c r="I936" s="65">
        <v>1312</v>
      </c>
      <c r="J936" s="65"/>
      <c r="K936" s="65" t="s">
        <v>659</v>
      </c>
      <c r="L936" s="65">
        <f>IF(F936=5,L929+10,1)</f>
        <v>1</v>
      </c>
      <c r="M936" s="65">
        <v>4</v>
      </c>
      <c r="N936" s="65">
        <v>40</v>
      </c>
      <c r="O936" s="2">
        <v>100</v>
      </c>
      <c r="P936" s="65"/>
      <c r="Q936" s="65">
        <v>188</v>
      </c>
      <c r="R936" s="65">
        <v>75</v>
      </c>
      <c r="T936" s="52"/>
      <c r="AB936" s="2"/>
      <c r="AC936" s="2">
        <v>927</v>
      </c>
    </row>
    <row r="937" spans="1:29" x14ac:dyDescent="0.15">
      <c r="A937" s="56">
        <v>905</v>
      </c>
      <c r="B937" s="65">
        <v>46</v>
      </c>
      <c r="C937" s="65"/>
      <c r="D937" s="65"/>
      <c r="E937" s="65" t="s">
        <v>719</v>
      </c>
      <c r="F937" s="65">
        <v>5</v>
      </c>
      <c r="G937" s="65">
        <v>1</v>
      </c>
      <c r="H937" s="65"/>
      <c r="I937" s="65">
        <v>1079</v>
      </c>
      <c r="J937" s="65"/>
      <c r="K937" s="65" t="s">
        <v>275</v>
      </c>
      <c r="L937" s="65">
        <f t="shared" ref="L937:L968" si="10">IF(F937&gt;=5,L930+10,1)</f>
        <v>60</v>
      </c>
      <c r="M937" s="65">
        <v>4</v>
      </c>
      <c r="N937" s="65">
        <v>50</v>
      </c>
      <c r="O937" s="2">
        <v>100</v>
      </c>
      <c r="P937" s="65"/>
      <c r="Q937" s="65">
        <v>300</v>
      </c>
      <c r="R937" s="65">
        <v>150</v>
      </c>
      <c r="T937" s="52"/>
      <c r="AC937" s="2">
        <v>928</v>
      </c>
    </row>
    <row r="938" spans="1:29" x14ac:dyDescent="0.15">
      <c r="A938" s="56">
        <v>906</v>
      </c>
      <c r="B938" s="65">
        <v>46</v>
      </c>
      <c r="C938" s="65"/>
      <c r="D938" s="65"/>
      <c r="E938" s="65" t="s">
        <v>719</v>
      </c>
      <c r="F938" s="65">
        <v>5</v>
      </c>
      <c r="G938" s="65">
        <v>1</v>
      </c>
      <c r="H938" s="65"/>
      <c r="I938" s="65">
        <v>1079</v>
      </c>
      <c r="J938" s="65"/>
      <c r="K938" s="65" t="s">
        <v>275</v>
      </c>
      <c r="L938" s="65">
        <f t="shared" si="10"/>
        <v>50</v>
      </c>
      <c r="M938" s="65">
        <v>4</v>
      </c>
      <c r="N938" s="65">
        <v>60</v>
      </c>
      <c r="O938" s="2">
        <v>100</v>
      </c>
      <c r="P938" s="65"/>
      <c r="Q938" s="65">
        <v>250</v>
      </c>
      <c r="R938" s="65">
        <v>150</v>
      </c>
      <c r="T938" s="52"/>
      <c r="AC938" s="2">
        <v>929</v>
      </c>
    </row>
    <row r="939" spans="1:29" x14ac:dyDescent="0.15">
      <c r="A939" s="56">
        <v>907</v>
      </c>
      <c r="B939" s="65">
        <v>46</v>
      </c>
      <c r="C939" s="65"/>
      <c r="D939" s="65"/>
      <c r="E939" s="65" t="s">
        <v>719</v>
      </c>
      <c r="F939" s="65">
        <v>5</v>
      </c>
      <c r="G939" s="65">
        <v>1</v>
      </c>
      <c r="H939" s="65"/>
      <c r="I939" s="65">
        <v>1079</v>
      </c>
      <c r="J939" s="65"/>
      <c r="K939" s="65" t="s">
        <v>275</v>
      </c>
      <c r="L939" s="65">
        <f t="shared" si="10"/>
        <v>40</v>
      </c>
      <c r="M939" s="65">
        <v>4</v>
      </c>
      <c r="N939" s="65">
        <v>70</v>
      </c>
      <c r="O939" s="2">
        <v>100</v>
      </c>
      <c r="P939" s="65"/>
      <c r="Q939" s="65">
        <v>200</v>
      </c>
      <c r="R939" s="65">
        <v>140</v>
      </c>
      <c r="T939" s="52"/>
      <c r="AC939" s="2">
        <v>930</v>
      </c>
    </row>
    <row r="940" spans="1:29" x14ac:dyDescent="0.15">
      <c r="A940" s="56">
        <v>908</v>
      </c>
      <c r="B940" s="65">
        <v>46</v>
      </c>
      <c r="C940" s="65"/>
      <c r="D940" s="65"/>
      <c r="E940" s="65" t="s">
        <v>719</v>
      </c>
      <c r="F940" s="65">
        <v>2</v>
      </c>
      <c r="G940" s="65">
        <v>1</v>
      </c>
      <c r="H940" s="65"/>
      <c r="I940" s="65">
        <v>1081</v>
      </c>
      <c r="J940" s="65"/>
      <c r="K940" s="65" t="s">
        <v>717</v>
      </c>
      <c r="L940" s="65">
        <f t="shared" si="10"/>
        <v>1</v>
      </c>
      <c r="M940" s="65">
        <v>4</v>
      </c>
      <c r="N940" s="65">
        <v>80</v>
      </c>
      <c r="O940" s="2">
        <v>100</v>
      </c>
      <c r="P940" s="65"/>
      <c r="Q940" s="65">
        <v>150</v>
      </c>
      <c r="R940" s="65">
        <v>120</v>
      </c>
      <c r="T940" s="52"/>
      <c r="AC940" s="2">
        <v>931</v>
      </c>
    </row>
    <row r="941" spans="1:29" x14ac:dyDescent="0.15">
      <c r="A941" s="56">
        <v>909</v>
      </c>
      <c r="B941" s="65">
        <v>46</v>
      </c>
      <c r="C941" s="65"/>
      <c r="D941" s="65"/>
      <c r="E941" s="65" t="s">
        <v>719</v>
      </c>
      <c r="F941" s="65">
        <v>2</v>
      </c>
      <c r="G941" s="65">
        <v>1</v>
      </c>
      <c r="H941" s="65"/>
      <c r="I941" s="65">
        <v>1081</v>
      </c>
      <c r="J941" s="65"/>
      <c r="K941" s="65" t="s">
        <v>717</v>
      </c>
      <c r="L941" s="65">
        <f t="shared" si="10"/>
        <v>1</v>
      </c>
      <c r="M941" s="65">
        <v>4</v>
      </c>
      <c r="N941" s="65">
        <v>80</v>
      </c>
      <c r="O941" s="2">
        <v>100</v>
      </c>
      <c r="P941" s="65"/>
      <c r="Q941" s="65">
        <v>150</v>
      </c>
      <c r="R941" s="65">
        <v>120</v>
      </c>
      <c r="T941" s="52"/>
      <c r="AC941" s="2">
        <v>932</v>
      </c>
    </row>
    <row r="942" spans="1:29" x14ac:dyDescent="0.15">
      <c r="A942" s="56">
        <v>910</v>
      </c>
      <c r="B942" s="65">
        <v>46</v>
      </c>
      <c r="C942" s="65"/>
      <c r="D942" s="65"/>
      <c r="E942" s="65" t="s">
        <v>719</v>
      </c>
      <c r="F942" s="65">
        <v>1</v>
      </c>
      <c r="G942" s="65">
        <v>1</v>
      </c>
      <c r="H942" s="65"/>
      <c r="I942" s="65">
        <v>1082</v>
      </c>
      <c r="J942" s="65"/>
      <c r="K942" s="65" t="s">
        <v>613</v>
      </c>
      <c r="L942" s="65">
        <f t="shared" si="10"/>
        <v>1</v>
      </c>
      <c r="M942" s="65">
        <v>4</v>
      </c>
      <c r="N942" s="65">
        <v>80</v>
      </c>
      <c r="O942" s="2">
        <v>100</v>
      </c>
      <c r="P942" s="65"/>
      <c r="Q942" s="65">
        <v>1000</v>
      </c>
      <c r="R942" s="65">
        <v>800</v>
      </c>
      <c r="T942" s="52"/>
      <c r="AC942" s="2">
        <v>933</v>
      </c>
    </row>
    <row r="943" spans="1:29" x14ac:dyDescent="0.15">
      <c r="A943" s="56">
        <v>911</v>
      </c>
      <c r="B943" s="65">
        <v>46</v>
      </c>
      <c r="C943" s="65"/>
      <c r="D943" s="65"/>
      <c r="E943" s="65" t="s">
        <v>720</v>
      </c>
      <c r="F943" s="65">
        <v>2</v>
      </c>
      <c r="G943" s="65">
        <v>1</v>
      </c>
      <c r="H943" s="65"/>
      <c r="I943" s="65">
        <v>1197</v>
      </c>
      <c r="J943" s="65"/>
      <c r="K943" s="65" t="s">
        <v>661</v>
      </c>
      <c r="L943" s="65">
        <f t="shared" si="10"/>
        <v>1</v>
      </c>
      <c r="M943" s="65">
        <v>4</v>
      </c>
      <c r="N943" s="65">
        <v>40</v>
      </c>
      <c r="O943" s="2">
        <v>100</v>
      </c>
      <c r="P943" s="65"/>
      <c r="Q943" s="65">
        <v>275</v>
      </c>
      <c r="R943" s="65">
        <v>110</v>
      </c>
      <c r="T943" s="52"/>
      <c r="AC943" s="2">
        <v>934</v>
      </c>
    </row>
    <row r="944" spans="1:29" x14ac:dyDescent="0.15">
      <c r="A944" s="56">
        <v>912</v>
      </c>
      <c r="B944" s="65">
        <v>46</v>
      </c>
      <c r="C944" s="65"/>
      <c r="D944" s="65"/>
      <c r="E944" s="65" t="s">
        <v>720</v>
      </c>
      <c r="F944" s="65">
        <v>8</v>
      </c>
      <c r="G944" s="65">
        <v>1</v>
      </c>
      <c r="H944" s="65"/>
      <c r="I944" s="65">
        <v>1079</v>
      </c>
      <c r="J944" s="65"/>
      <c r="K944" s="65" t="s">
        <v>275</v>
      </c>
      <c r="L944" s="65">
        <f t="shared" si="10"/>
        <v>70</v>
      </c>
      <c r="M944" s="65">
        <v>4</v>
      </c>
      <c r="N944" s="65">
        <v>40</v>
      </c>
      <c r="O944" s="2">
        <v>100</v>
      </c>
      <c r="P944" s="65"/>
      <c r="Q944" s="65">
        <v>350</v>
      </c>
      <c r="R944" s="65">
        <v>140</v>
      </c>
      <c r="T944" s="52"/>
      <c r="AC944" s="2">
        <v>935</v>
      </c>
    </row>
    <row r="945" spans="1:29" x14ac:dyDescent="0.15">
      <c r="A945" s="56">
        <v>913</v>
      </c>
      <c r="B945" s="65">
        <v>46</v>
      </c>
      <c r="C945" s="65"/>
      <c r="D945" s="65"/>
      <c r="E945" s="65" t="s">
        <v>720</v>
      </c>
      <c r="F945" s="65">
        <v>8</v>
      </c>
      <c r="G945" s="65">
        <v>1</v>
      </c>
      <c r="H945" s="65"/>
      <c r="I945" s="65">
        <v>1079</v>
      </c>
      <c r="J945" s="65"/>
      <c r="K945" s="65" t="s">
        <v>275</v>
      </c>
      <c r="L945" s="65">
        <f t="shared" si="10"/>
        <v>60</v>
      </c>
      <c r="M945" s="65">
        <v>4</v>
      </c>
      <c r="N945" s="65">
        <v>50</v>
      </c>
      <c r="O945" s="2">
        <v>100</v>
      </c>
      <c r="P945" s="65"/>
      <c r="Q945" s="65">
        <v>300</v>
      </c>
      <c r="R945" s="65">
        <v>150</v>
      </c>
      <c r="T945" s="52"/>
      <c r="AC945" s="2">
        <v>936</v>
      </c>
    </row>
    <row r="946" spans="1:29" x14ac:dyDescent="0.15">
      <c r="A946" s="56">
        <v>914</v>
      </c>
      <c r="B946" s="65">
        <v>46</v>
      </c>
      <c r="C946" s="65"/>
      <c r="D946" s="65"/>
      <c r="E946" s="65" t="s">
        <v>720</v>
      </c>
      <c r="F946" s="65">
        <v>8</v>
      </c>
      <c r="G946" s="65">
        <v>1</v>
      </c>
      <c r="H946" s="65"/>
      <c r="I946" s="65">
        <v>1079</v>
      </c>
      <c r="J946" s="65"/>
      <c r="K946" s="65" t="s">
        <v>275</v>
      </c>
      <c r="L946" s="65">
        <f t="shared" si="10"/>
        <v>50</v>
      </c>
      <c r="M946" s="65">
        <v>4</v>
      </c>
      <c r="N946" s="65">
        <v>60</v>
      </c>
      <c r="O946" s="2">
        <v>100</v>
      </c>
      <c r="P946" s="65"/>
      <c r="Q946" s="65">
        <v>250</v>
      </c>
      <c r="R946" s="65">
        <v>150</v>
      </c>
      <c r="T946" s="52"/>
      <c r="AC946" s="2">
        <v>937</v>
      </c>
    </row>
    <row r="947" spans="1:29" x14ac:dyDescent="0.15">
      <c r="A947" s="56">
        <v>915</v>
      </c>
      <c r="B947" s="65">
        <v>46</v>
      </c>
      <c r="C947" s="65"/>
      <c r="D947" s="65"/>
      <c r="E947" s="65" t="s">
        <v>720</v>
      </c>
      <c r="F947" s="65">
        <v>2</v>
      </c>
      <c r="G947" s="65">
        <v>1</v>
      </c>
      <c r="H947" s="65"/>
      <c r="I947" s="65">
        <v>1081</v>
      </c>
      <c r="J947" s="65"/>
      <c r="K947" s="65" t="s">
        <v>717</v>
      </c>
      <c r="L947" s="65">
        <f t="shared" si="10"/>
        <v>1</v>
      </c>
      <c r="M947" s="65">
        <v>4</v>
      </c>
      <c r="N947" s="65">
        <v>80</v>
      </c>
      <c r="O947" s="2">
        <v>100</v>
      </c>
      <c r="P947" s="65"/>
      <c r="Q947" s="65">
        <v>150</v>
      </c>
      <c r="R947" s="65">
        <v>120</v>
      </c>
      <c r="T947" s="52"/>
      <c r="AC947" s="2">
        <v>938</v>
      </c>
    </row>
    <row r="948" spans="1:29" x14ac:dyDescent="0.15">
      <c r="A948" s="56">
        <v>916</v>
      </c>
      <c r="B948" s="65">
        <v>46</v>
      </c>
      <c r="C948" s="65"/>
      <c r="D948" s="65"/>
      <c r="E948" s="65" t="s">
        <v>720</v>
      </c>
      <c r="F948" s="65">
        <v>2</v>
      </c>
      <c r="G948" s="65">
        <v>1</v>
      </c>
      <c r="H948" s="65"/>
      <c r="I948" s="65">
        <v>1081</v>
      </c>
      <c r="J948" s="65"/>
      <c r="K948" s="65" t="s">
        <v>717</v>
      </c>
      <c r="L948" s="65">
        <f t="shared" si="10"/>
        <v>1</v>
      </c>
      <c r="M948" s="65">
        <v>4</v>
      </c>
      <c r="N948" s="65">
        <v>80</v>
      </c>
      <c r="O948" s="2">
        <v>100</v>
      </c>
      <c r="P948" s="65"/>
      <c r="Q948" s="65">
        <v>150</v>
      </c>
      <c r="R948" s="65">
        <v>120</v>
      </c>
      <c r="T948" s="52"/>
      <c r="AC948" s="2">
        <v>939</v>
      </c>
    </row>
    <row r="949" spans="1:29" x14ac:dyDescent="0.15">
      <c r="A949" s="56">
        <v>917</v>
      </c>
      <c r="B949" s="65">
        <v>46</v>
      </c>
      <c r="C949" s="65"/>
      <c r="D949" s="65"/>
      <c r="E949" s="65" t="s">
        <v>720</v>
      </c>
      <c r="F949" s="65">
        <v>1</v>
      </c>
      <c r="G949" s="65">
        <v>1</v>
      </c>
      <c r="H949" s="65"/>
      <c r="I949" s="65">
        <v>1082</v>
      </c>
      <c r="J949" s="65"/>
      <c r="K949" s="65" t="s">
        <v>613</v>
      </c>
      <c r="L949" s="65">
        <f t="shared" si="10"/>
        <v>1</v>
      </c>
      <c r="M949" s="65">
        <v>4</v>
      </c>
      <c r="N949" s="65">
        <v>80</v>
      </c>
      <c r="O949" s="2">
        <v>100</v>
      </c>
      <c r="P949" s="65"/>
      <c r="Q949" s="65">
        <v>1000</v>
      </c>
      <c r="R949" s="65">
        <v>800</v>
      </c>
      <c r="T949" s="52"/>
      <c r="AC949" s="2">
        <v>940</v>
      </c>
    </row>
    <row r="950" spans="1:29" x14ac:dyDescent="0.15">
      <c r="A950" s="56">
        <v>918</v>
      </c>
      <c r="B950" s="65">
        <v>46</v>
      </c>
      <c r="C950" s="65"/>
      <c r="D950" s="65"/>
      <c r="E950" s="65" t="s">
        <v>721</v>
      </c>
      <c r="F950" s="65">
        <v>2</v>
      </c>
      <c r="G950" s="65">
        <v>1</v>
      </c>
      <c r="H950" s="65"/>
      <c r="I950" s="65">
        <v>1198</v>
      </c>
      <c r="J950" s="65"/>
      <c r="K950" s="65" t="s">
        <v>663</v>
      </c>
      <c r="L950" s="65">
        <f t="shared" si="10"/>
        <v>1</v>
      </c>
      <c r="M950" s="65">
        <v>4</v>
      </c>
      <c r="N950" s="65">
        <v>40</v>
      </c>
      <c r="O950" s="2">
        <v>100</v>
      </c>
      <c r="P950" s="65"/>
      <c r="Q950" s="65">
        <v>360</v>
      </c>
      <c r="R950" s="65">
        <v>144</v>
      </c>
      <c r="T950" s="52"/>
      <c r="AC950" s="2">
        <v>941</v>
      </c>
    </row>
    <row r="951" spans="1:29" x14ac:dyDescent="0.15">
      <c r="A951" s="56">
        <v>919</v>
      </c>
      <c r="B951" s="65">
        <v>46</v>
      </c>
      <c r="C951" s="65"/>
      <c r="D951" s="65"/>
      <c r="E951" s="65" t="s">
        <v>721</v>
      </c>
      <c r="F951" s="65">
        <v>8</v>
      </c>
      <c r="G951" s="65">
        <v>1</v>
      </c>
      <c r="H951" s="65"/>
      <c r="I951" s="65">
        <v>1079</v>
      </c>
      <c r="J951" s="65"/>
      <c r="K951" s="65" t="s">
        <v>275</v>
      </c>
      <c r="L951" s="65">
        <f t="shared" si="10"/>
        <v>80</v>
      </c>
      <c r="M951" s="65">
        <v>4</v>
      </c>
      <c r="N951" s="65">
        <v>40</v>
      </c>
      <c r="O951" s="2">
        <v>100</v>
      </c>
      <c r="P951" s="65"/>
      <c r="Q951" s="65">
        <v>400</v>
      </c>
      <c r="R951" s="65">
        <v>160</v>
      </c>
      <c r="T951" s="52"/>
      <c r="AC951" s="2">
        <v>942</v>
      </c>
    </row>
    <row r="952" spans="1:29" x14ac:dyDescent="0.15">
      <c r="A952" s="56">
        <v>920</v>
      </c>
      <c r="B952" s="65">
        <v>46</v>
      </c>
      <c r="C952" s="65"/>
      <c r="D952" s="65"/>
      <c r="E952" s="65" t="s">
        <v>721</v>
      </c>
      <c r="F952" s="65">
        <v>8</v>
      </c>
      <c r="G952" s="65">
        <v>1</v>
      </c>
      <c r="H952" s="65"/>
      <c r="I952" s="65">
        <v>1079</v>
      </c>
      <c r="J952" s="65"/>
      <c r="K952" s="65" t="s">
        <v>275</v>
      </c>
      <c r="L952" s="65">
        <f t="shared" si="10"/>
        <v>70</v>
      </c>
      <c r="M952" s="65">
        <v>4</v>
      </c>
      <c r="N952" s="65">
        <v>50</v>
      </c>
      <c r="O952" s="2">
        <v>100</v>
      </c>
      <c r="P952" s="65"/>
      <c r="Q952" s="65">
        <v>350</v>
      </c>
      <c r="R952" s="65">
        <v>175</v>
      </c>
      <c r="T952" s="52"/>
      <c r="AC952" s="2">
        <v>943</v>
      </c>
    </row>
    <row r="953" spans="1:29" x14ac:dyDescent="0.15">
      <c r="A953" s="56">
        <v>921</v>
      </c>
      <c r="B953" s="65">
        <v>46</v>
      </c>
      <c r="C953" s="65"/>
      <c r="D953" s="65"/>
      <c r="E953" s="65" t="s">
        <v>721</v>
      </c>
      <c r="F953" s="65">
        <v>8</v>
      </c>
      <c r="G953" s="65">
        <v>1</v>
      </c>
      <c r="H953" s="65"/>
      <c r="I953" s="65">
        <v>1079</v>
      </c>
      <c r="J953" s="65"/>
      <c r="K953" s="65" t="s">
        <v>275</v>
      </c>
      <c r="L953" s="65">
        <f t="shared" si="10"/>
        <v>60</v>
      </c>
      <c r="M953" s="65">
        <v>4</v>
      </c>
      <c r="N953" s="65">
        <v>60</v>
      </c>
      <c r="O953" s="2">
        <v>100</v>
      </c>
      <c r="P953" s="65"/>
      <c r="Q953" s="65">
        <v>300</v>
      </c>
      <c r="R953" s="65">
        <v>180</v>
      </c>
      <c r="T953" s="52"/>
      <c r="AB953" s="2"/>
      <c r="AC953" s="2">
        <v>944</v>
      </c>
    </row>
    <row r="954" spans="1:29" x14ac:dyDescent="0.15">
      <c r="A954" s="56">
        <v>922</v>
      </c>
      <c r="B954" s="65">
        <v>46</v>
      </c>
      <c r="C954" s="65"/>
      <c r="D954" s="65"/>
      <c r="E954" s="65" t="s">
        <v>721</v>
      </c>
      <c r="F954" s="65">
        <v>2</v>
      </c>
      <c r="G954" s="65">
        <v>1</v>
      </c>
      <c r="H954" s="65"/>
      <c r="I954" s="65">
        <v>1081</v>
      </c>
      <c r="J954" s="65"/>
      <c r="K954" s="65" t="s">
        <v>717</v>
      </c>
      <c r="L954" s="65">
        <f t="shared" si="10"/>
        <v>1</v>
      </c>
      <c r="M954" s="65">
        <v>4</v>
      </c>
      <c r="N954" s="65">
        <v>80</v>
      </c>
      <c r="O954" s="2">
        <v>100</v>
      </c>
      <c r="P954" s="65"/>
      <c r="Q954" s="65">
        <v>150</v>
      </c>
      <c r="R954" s="65">
        <v>120</v>
      </c>
      <c r="T954" s="52"/>
      <c r="AC954" s="2">
        <v>945</v>
      </c>
    </row>
    <row r="955" spans="1:29" x14ac:dyDescent="0.15">
      <c r="A955" s="56">
        <v>923</v>
      </c>
      <c r="B955" s="65">
        <v>46</v>
      </c>
      <c r="C955" s="65"/>
      <c r="D955" s="65"/>
      <c r="E955" s="65" t="s">
        <v>721</v>
      </c>
      <c r="F955" s="65">
        <v>2</v>
      </c>
      <c r="G955" s="65">
        <v>1</v>
      </c>
      <c r="H955" s="65"/>
      <c r="I955" s="65">
        <v>1081</v>
      </c>
      <c r="J955" s="65"/>
      <c r="K955" s="65" t="s">
        <v>717</v>
      </c>
      <c r="L955" s="65">
        <f t="shared" si="10"/>
        <v>1</v>
      </c>
      <c r="M955" s="65">
        <v>4</v>
      </c>
      <c r="N955" s="65">
        <v>80</v>
      </c>
      <c r="O955" s="2">
        <v>100</v>
      </c>
      <c r="P955" s="65"/>
      <c r="Q955" s="65">
        <v>150</v>
      </c>
      <c r="R955" s="65">
        <v>120</v>
      </c>
      <c r="T955" s="52"/>
      <c r="AC955" s="2">
        <v>946</v>
      </c>
    </row>
    <row r="956" spans="1:29" x14ac:dyDescent="0.15">
      <c r="A956" s="56">
        <v>924</v>
      </c>
      <c r="B956" s="65">
        <v>46</v>
      </c>
      <c r="C956" s="65"/>
      <c r="D956" s="65"/>
      <c r="E956" s="65" t="s">
        <v>721</v>
      </c>
      <c r="F956" s="65">
        <v>1</v>
      </c>
      <c r="G956" s="65">
        <v>1</v>
      </c>
      <c r="H956" s="65"/>
      <c r="I956" s="65">
        <v>1082</v>
      </c>
      <c r="J956" s="65"/>
      <c r="K956" s="65" t="s">
        <v>613</v>
      </c>
      <c r="L956" s="65">
        <f t="shared" si="10"/>
        <v>1</v>
      </c>
      <c r="M956" s="65">
        <v>4</v>
      </c>
      <c r="N956" s="65">
        <v>80</v>
      </c>
      <c r="O956" s="2">
        <v>100</v>
      </c>
      <c r="P956" s="65"/>
      <c r="Q956" s="65">
        <v>1000</v>
      </c>
      <c r="R956" s="65">
        <v>800</v>
      </c>
      <c r="T956" s="52"/>
      <c r="AC956" s="2">
        <v>947</v>
      </c>
    </row>
    <row r="957" spans="1:29" x14ac:dyDescent="0.15">
      <c r="A957" s="56">
        <v>925</v>
      </c>
      <c r="B957" s="65">
        <v>46</v>
      </c>
      <c r="C957" s="65"/>
      <c r="D957" s="65"/>
      <c r="E957" s="65" t="s">
        <v>722</v>
      </c>
      <c r="F957" s="65">
        <v>2</v>
      </c>
      <c r="G957" s="65">
        <v>1</v>
      </c>
      <c r="H957" s="65"/>
      <c r="I957" s="65">
        <v>1199</v>
      </c>
      <c r="J957" s="65"/>
      <c r="K957" s="65" t="s">
        <v>665</v>
      </c>
      <c r="L957" s="65">
        <f t="shared" si="10"/>
        <v>1</v>
      </c>
      <c r="M957" s="65">
        <v>4</v>
      </c>
      <c r="N957" s="65">
        <v>40</v>
      </c>
      <c r="O957" s="2">
        <v>100</v>
      </c>
      <c r="P957" s="65"/>
      <c r="Q957" s="65">
        <v>450</v>
      </c>
      <c r="R957" s="65">
        <v>180</v>
      </c>
      <c r="T957" s="52"/>
      <c r="AC957" s="2">
        <v>948</v>
      </c>
    </row>
    <row r="958" spans="1:29" x14ac:dyDescent="0.15">
      <c r="A958" s="56">
        <v>926</v>
      </c>
      <c r="B958" s="65">
        <v>46</v>
      </c>
      <c r="C958" s="65"/>
      <c r="D958" s="65"/>
      <c r="E958" s="65" t="s">
        <v>722</v>
      </c>
      <c r="F958" s="65">
        <v>8</v>
      </c>
      <c r="G958" s="65">
        <v>1</v>
      </c>
      <c r="H958" s="65"/>
      <c r="I958" s="65">
        <v>1079</v>
      </c>
      <c r="J958" s="65"/>
      <c r="K958" s="65" t="s">
        <v>275</v>
      </c>
      <c r="L958" s="65">
        <f t="shared" si="10"/>
        <v>90</v>
      </c>
      <c r="M958" s="65">
        <v>4</v>
      </c>
      <c r="N958" s="65">
        <v>40</v>
      </c>
      <c r="O958" s="2">
        <v>100</v>
      </c>
      <c r="P958" s="65"/>
      <c r="Q958" s="65">
        <v>450</v>
      </c>
      <c r="R958" s="65">
        <v>180</v>
      </c>
      <c r="T958" s="52"/>
      <c r="AC958" s="2">
        <v>949</v>
      </c>
    </row>
    <row r="959" spans="1:29" x14ac:dyDescent="0.15">
      <c r="A959" s="56">
        <v>927</v>
      </c>
      <c r="B959" s="65">
        <v>46</v>
      </c>
      <c r="C959" s="65"/>
      <c r="D959" s="65"/>
      <c r="E959" s="65" t="s">
        <v>722</v>
      </c>
      <c r="F959" s="65">
        <v>8</v>
      </c>
      <c r="G959" s="65">
        <v>1</v>
      </c>
      <c r="H959" s="65"/>
      <c r="I959" s="65">
        <v>1079</v>
      </c>
      <c r="J959" s="65"/>
      <c r="K959" s="65" t="s">
        <v>275</v>
      </c>
      <c r="L959" s="65">
        <f t="shared" si="10"/>
        <v>80</v>
      </c>
      <c r="M959" s="65">
        <v>4</v>
      </c>
      <c r="N959" s="65">
        <v>50</v>
      </c>
      <c r="O959" s="2">
        <v>100</v>
      </c>
      <c r="P959" s="65"/>
      <c r="Q959" s="65">
        <v>400</v>
      </c>
      <c r="R959" s="65">
        <v>200</v>
      </c>
      <c r="T959" s="52"/>
      <c r="AC959" s="2">
        <v>950</v>
      </c>
    </row>
    <row r="960" spans="1:29" x14ac:dyDescent="0.15">
      <c r="A960" s="56">
        <v>928</v>
      </c>
      <c r="B960" s="65">
        <v>46</v>
      </c>
      <c r="C960" s="65"/>
      <c r="D960" s="65"/>
      <c r="E960" s="65" t="s">
        <v>722</v>
      </c>
      <c r="F960" s="65">
        <v>8</v>
      </c>
      <c r="G960" s="65">
        <v>1</v>
      </c>
      <c r="H960" s="65"/>
      <c r="I960" s="65">
        <v>1079</v>
      </c>
      <c r="J960" s="65"/>
      <c r="K960" s="65" t="s">
        <v>275</v>
      </c>
      <c r="L960" s="65">
        <f t="shared" si="10"/>
        <v>70</v>
      </c>
      <c r="M960" s="65">
        <v>4</v>
      </c>
      <c r="N960" s="65">
        <v>60</v>
      </c>
      <c r="O960" s="2">
        <v>100</v>
      </c>
      <c r="P960" s="65"/>
      <c r="Q960" s="65">
        <v>350</v>
      </c>
      <c r="R960" s="65">
        <v>210</v>
      </c>
      <c r="T960" s="52"/>
      <c r="AC960" s="2">
        <v>951</v>
      </c>
    </row>
    <row r="961" spans="1:29" x14ac:dyDescent="0.15">
      <c r="A961" s="56">
        <v>929</v>
      </c>
      <c r="B961" s="65">
        <v>46</v>
      </c>
      <c r="C961" s="65"/>
      <c r="D961" s="65"/>
      <c r="E961" s="65" t="s">
        <v>722</v>
      </c>
      <c r="F961" s="65">
        <v>2</v>
      </c>
      <c r="G961" s="65">
        <v>1</v>
      </c>
      <c r="H961" s="65"/>
      <c r="I961" s="65">
        <v>1081</v>
      </c>
      <c r="J961" s="65"/>
      <c r="K961" s="65" t="s">
        <v>717</v>
      </c>
      <c r="L961" s="65">
        <f t="shared" si="10"/>
        <v>1</v>
      </c>
      <c r="M961" s="65">
        <v>4</v>
      </c>
      <c r="N961" s="65">
        <v>80</v>
      </c>
      <c r="O961" s="2">
        <v>100</v>
      </c>
      <c r="P961" s="65"/>
      <c r="Q961" s="65">
        <v>150</v>
      </c>
      <c r="R961" s="65">
        <v>120</v>
      </c>
      <c r="T961" s="52"/>
      <c r="AC961" s="2">
        <v>952</v>
      </c>
    </row>
    <row r="962" spans="1:29" x14ac:dyDescent="0.15">
      <c r="A962" s="56">
        <v>930</v>
      </c>
      <c r="B962" s="65">
        <v>46</v>
      </c>
      <c r="C962" s="65"/>
      <c r="D962" s="65"/>
      <c r="E962" s="65" t="s">
        <v>722</v>
      </c>
      <c r="F962" s="65">
        <v>2</v>
      </c>
      <c r="G962" s="65">
        <v>1</v>
      </c>
      <c r="H962" s="65"/>
      <c r="I962" s="65">
        <v>1081</v>
      </c>
      <c r="J962" s="65"/>
      <c r="K962" s="65" t="s">
        <v>717</v>
      </c>
      <c r="L962" s="65">
        <f t="shared" si="10"/>
        <v>1</v>
      </c>
      <c r="M962" s="65">
        <v>4</v>
      </c>
      <c r="N962" s="65">
        <v>80</v>
      </c>
      <c r="O962" s="2">
        <v>100</v>
      </c>
      <c r="P962" s="65"/>
      <c r="Q962" s="65">
        <v>150</v>
      </c>
      <c r="R962" s="65">
        <v>120</v>
      </c>
      <c r="T962" s="52"/>
      <c r="AC962" s="2">
        <v>953</v>
      </c>
    </row>
    <row r="963" spans="1:29" x14ac:dyDescent="0.15">
      <c r="A963" s="56">
        <v>931</v>
      </c>
      <c r="B963" s="65">
        <v>46</v>
      </c>
      <c r="C963" s="65"/>
      <c r="D963" s="65"/>
      <c r="E963" s="65" t="s">
        <v>722</v>
      </c>
      <c r="F963" s="65">
        <v>1</v>
      </c>
      <c r="G963" s="65">
        <v>1</v>
      </c>
      <c r="H963" s="65"/>
      <c r="I963" s="65">
        <v>1082</v>
      </c>
      <c r="J963" s="65"/>
      <c r="K963" s="65" t="s">
        <v>613</v>
      </c>
      <c r="L963" s="65">
        <f t="shared" si="10"/>
        <v>1</v>
      </c>
      <c r="M963" s="65">
        <v>4</v>
      </c>
      <c r="N963" s="65">
        <v>80</v>
      </c>
      <c r="O963" s="2">
        <v>100</v>
      </c>
      <c r="P963" s="65"/>
      <c r="Q963" s="65">
        <v>1000</v>
      </c>
      <c r="R963" s="65">
        <v>800</v>
      </c>
      <c r="T963" s="52"/>
      <c r="AC963" s="2">
        <v>954</v>
      </c>
    </row>
    <row r="964" spans="1:29" x14ac:dyDescent="0.15">
      <c r="A964" s="56">
        <v>932</v>
      </c>
      <c r="B964" s="65">
        <v>46</v>
      </c>
      <c r="C964" s="65"/>
      <c r="D964" s="65"/>
      <c r="E964" s="65" t="s">
        <v>723</v>
      </c>
      <c r="F964" s="65">
        <v>2</v>
      </c>
      <c r="G964" s="65">
        <v>1</v>
      </c>
      <c r="H964" s="65"/>
      <c r="I964" s="65">
        <v>1200</v>
      </c>
      <c r="J964" s="65"/>
      <c r="K964" s="65" t="s">
        <v>667</v>
      </c>
      <c r="L964" s="65">
        <f t="shared" si="10"/>
        <v>1</v>
      </c>
      <c r="M964" s="65">
        <v>4</v>
      </c>
      <c r="N964" s="65">
        <v>40</v>
      </c>
      <c r="O964" s="2">
        <v>100</v>
      </c>
      <c r="P964" s="65"/>
      <c r="Q964" s="65">
        <v>548</v>
      </c>
      <c r="R964" s="65">
        <v>219</v>
      </c>
      <c r="T964" s="52"/>
      <c r="AC964" s="2">
        <v>955</v>
      </c>
    </row>
    <row r="965" spans="1:29" x14ac:dyDescent="0.15">
      <c r="A965" s="56">
        <v>933</v>
      </c>
      <c r="B965" s="65">
        <v>46</v>
      </c>
      <c r="C965" s="65"/>
      <c r="D965" s="65"/>
      <c r="E965" s="65" t="s">
        <v>723</v>
      </c>
      <c r="F965" s="65">
        <v>12</v>
      </c>
      <c r="G965" s="65">
        <v>1</v>
      </c>
      <c r="H965" s="65"/>
      <c r="I965" s="65">
        <v>1079</v>
      </c>
      <c r="J965" s="65"/>
      <c r="K965" s="65" t="s">
        <v>275</v>
      </c>
      <c r="L965" s="65">
        <f t="shared" si="10"/>
        <v>100</v>
      </c>
      <c r="M965" s="65">
        <v>4</v>
      </c>
      <c r="N965" s="65">
        <v>40</v>
      </c>
      <c r="O965" s="2">
        <v>100</v>
      </c>
      <c r="P965" s="65"/>
      <c r="Q965" s="65">
        <v>500</v>
      </c>
      <c r="R965" s="65">
        <v>200</v>
      </c>
      <c r="T965" s="52"/>
      <c r="AC965" s="2">
        <v>956</v>
      </c>
    </row>
    <row r="966" spans="1:29" x14ac:dyDescent="0.15">
      <c r="A966" s="56">
        <v>934</v>
      </c>
      <c r="B966" s="65">
        <v>46</v>
      </c>
      <c r="C966" s="65"/>
      <c r="D966" s="65"/>
      <c r="E966" s="65" t="s">
        <v>723</v>
      </c>
      <c r="F966" s="65">
        <v>12</v>
      </c>
      <c r="G966" s="65">
        <v>1</v>
      </c>
      <c r="H966" s="65"/>
      <c r="I966" s="65">
        <v>1079</v>
      </c>
      <c r="J966" s="65"/>
      <c r="K966" s="65" t="s">
        <v>275</v>
      </c>
      <c r="L966" s="65">
        <f t="shared" si="10"/>
        <v>90</v>
      </c>
      <c r="M966" s="65">
        <v>4</v>
      </c>
      <c r="N966" s="65">
        <v>50</v>
      </c>
      <c r="O966" s="2">
        <v>100</v>
      </c>
      <c r="P966" s="65"/>
      <c r="Q966" s="65">
        <v>450</v>
      </c>
      <c r="R966" s="65">
        <v>225</v>
      </c>
      <c r="T966" s="52"/>
      <c r="AC966" s="2">
        <v>957</v>
      </c>
    </row>
    <row r="967" spans="1:29" x14ac:dyDescent="0.15">
      <c r="A967" s="56">
        <v>935</v>
      </c>
      <c r="B967" s="65">
        <v>46</v>
      </c>
      <c r="C967" s="65"/>
      <c r="D967" s="65"/>
      <c r="E967" s="65" t="s">
        <v>723</v>
      </c>
      <c r="F967" s="65">
        <v>12</v>
      </c>
      <c r="G967" s="65">
        <v>1</v>
      </c>
      <c r="H967" s="65"/>
      <c r="I967" s="65">
        <v>1079</v>
      </c>
      <c r="J967" s="65"/>
      <c r="K967" s="65" t="s">
        <v>275</v>
      </c>
      <c r="L967" s="65">
        <f t="shared" si="10"/>
        <v>80</v>
      </c>
      <c r="M967" s="65">
        <v>4</v>
      </c>
      <c r="N967" s="65">
        <v>60</v>
      </c>
      <c r="O967" s="2">
        <v>100</v>
      </c>
      <c r="P967" s="65"/>
      <c r="Q967" s="65">
        <v>400</v>
      </c>
      <c r="R967" s="65">
        <v>240</v>
      </c>
      <c r="T967" s="52"/>
      <c r="AC967" s="2">
        <v>958</v>
      </c>
    </row>
    <row r="968" spans="1:29" x14ac:dyDescent="0.15">
      <c r="A968" s="56">
        <v>936</v>
      </c>
      <c r="B968" s="65">
        <v>46</v>
      </c>
      <c r="C968" s="65"/>
      <c r="D968" s="65"/>
      <c r="E968" s="65" t="s">
        <v>723</v>
      </c>
      <c r="F968" s="65">
        <v>2</v>
      </c>
      <c r="G968" s="65">
        <v>1</v>
      </c>
      <c r="H968" s="65"/>
      <c r="I968" s="65">
        <v>1081</v>
      </c>
      <c r="J968" s="65"/>
      <c r="K968" s="65" t="s">
        <v>717</v>
      </c>
      <c r="L968" s="65">
        <f t="shared" si="10"/>
        <v>1</v>
      </c>
      <c r="M968" s="65">
        <v>4</v>
      </c>
      <c r="N968" s="65">
        <v>80</v>
      </c>
      <c r="O968" s="2">
        <v>100</v>
      </c>
      <c r="P968" s="65"/>
      <c r="Q968" s="65">
        <v>150</v>
      </c>
      <c r="R968" s="65">
        <v>120</v>
      </c>
      <c r="T968" s="52"/>
      <c r="AC968" s="2">
        <v>959</v>
      </c>
    </row>
    <row r="969" spans="1:29" x14ac:dyDescent="0.15">
      <c r="A969" s="56">
        <v>937</v>
      </c>
      <c r="B969" s="65">
        <v>46</v>
      </c>
      <c r="C969" s="65"/>
      <c r="D969" s="65"/>
      <c r="E969" s="65" t="s">
        <v>723</v>
      </c>
      <c r="F969" s="65">
        <v>2</v>
      </c>
      <c r="G969" s="65">
        <v>1</v>
      </c>
      <c r="H969" s="65"/>
      <c r="I969" s="65">
        <v>1081</v>
      </c>
      <c r="J969" s="65"/>
      <c r="K969" s="65" t="s">
        <v>717</v>
      </c>
      <c r="L969" s="65">
        <f t="shared" ref="L969:L1000" si="11">IF(F969&gt;=5,L962+10,1)</f>
        <v>1</v>
      </c>
      <c r="M969" s="65">
        <v>4</v>
      </c>
      <c r="N969" s="65">
        <v>80</v>
      </c>
      <c r="O969" s="2">
        <v>100</v>
      </c>
      <c r="P969" s="65"/>
      <c r="Q969" s="65">
        <v>150</v>
      </c>
      <c r="R969" s="65">
        <v>120</v>
      </c>
      <c r="T969" s="52"/>
      <c r="AC969" s="2">
        <v>960</v>
      </c>
    </row>
    <row r="970" spans="1:29" x14ac:dyDescent="0.15">
      <c r="A970" s="56">
        <v>938</v>
      </c>
      <c r="B970" s="65">
        <v>46</v>
      </c>
      <c r="C970" s="65"/>
      <c r="D970" s="65"/>
      <c r="E970" s="65" t="s">
        <v>723</v>
      </c>
      <c r="F970" s="65">
        <v>1</v>
      </c>
      <c r="G970" s="65">
        <v>1</v>
      </c>
      <c r="H970" s="65"/>
      <c r="I970" s="65">
        <v>1082</v>
      </c>
      <c r="J970" s="65"/>
      <c r="K970" s="65" t="s">
        <v>613</v>
      </c>
      <c r="L970" s="65">
        <f t="shared" si="11"/>
        <v>1</v>
      </c>
      <c r="M970" s="65">
        <v>4</v>
      </c>
      <c r="N970" s="65">
        <v>80</v>
      </c>
      <c r="O970" s="2">
        <v>100</v>
      </c>
      <c r="P970" s="65"/>
      <c r="Q970" s="65">
        <v>1000</v>
      </c>
      <c r="R970" s="65">
        <v>800</v>
      </c>
      <c r="T970" s="52"/>
      <c r="AB970" s="2"/>
      <c r="AC970" s="2">
        <v>961</v>
      </c>
    </row>
    <row r="971" spans="1:29" x14ac:dyDescent="0.15">
      <c r="A971" s="56">
        <v>939</v>
      </c>
      <c r="B971" s="65">
        <v>46</v>
      </c>
      <c r="C971" s="65"/>
      <c r="D971" s="65"/>
      <c r="E971" s="65" t="s">
        <v>724</v>
      </c>
      <c r="F971" s="65">
        <v>2</v>
      </c>
      <c r="G971" s="65">
        <v>1</v>
      </c>
      <c r="H971" s="65"/>
      <c r="I971" s="65">
        <v>1201</v>
      </c>
      <c r="J971" s="65"/>
      <c r="K971" s="65" t="s">
        <v>669</v>
      </c>
      <c r="L971" s="65">
        <f t="shared" si="11"/>
        <v>1</v>
      </c>
      <c r="M971" s="65">
        <v>4</v>
      </c>
      <c r="N971" s="65">
        <v>40</v>
      </c>
      <c r="O971" s="2">
        <v>100</v>
      </c>
      <c r="P971" s="65"/>
      <c r="Q971" s="65">
        <v>650</v>
      </c>
      <c r="R971" s="65">
        <v>260</v>
      </c>
      <c r="T971" s="52"/>
      <c r="AC971" s="2">
        <v>962</v>
      </c>
    </row>
    <row r="972" spans="1:29" x14ac:dyDescent="0.15">
      <c r="A972" s="56">
        <v>940</v>
      </c>
      <c r="B972" s="65">
        <v>46</v>
      </c>
      <c r="C972" s="65"/>
      <c r="D972" s="65"/>
      <c r="E972" s="65" t="s">
        <v>724</v>
      </c>
      <c r="F972" s="65">
        <v>8</v>
      </c>
      <c r="G972" s="65">
        <v>1</v>
      </c>
      <c r="H972" s="65"/>
      <c r="I972" s="65">
        <v>1079</v>
      </c>
      <c r="J972" s="65"/>
      <c r="K972" s="65" t="s">
        <v>275</v>
      </c>
      <c r="L972" s="65">
        <f t="shared" si="11"/>
        <v>110</v>
      </c>
      <c r="M972" s="65">
        <v>4</v>
      </c>
      <c r="N972" s="65">
        <v>30</v>
      </c>
      <c r="O972" s="2">
        <v>100</v>
      </c>
      <c r="P972" s="65"/>
      <c r="Q972" s="65">
        <v>550</v>
      </c>
      <c r="R972" s="65">
        <v>165</v>
      </c>
      <c r="T972" s="52"/>
      <c r="AC972" s="2">
        <v>963</v>
      </c>
    </row>
    <row r="973" spans="1:29" x14ac:dyDescent="0.15">
      <c r="A973" s="56">
        <v>941</v>
      </c>
      <c r="B973" s="65">
        <v>46</v>
      </c>
      <c r="C973" s="65"/>
      <c r="D973" s="65"/>
      <c r="E973" s="65" t="s">
        <v>724</v>
      </c>
      <c r="F973" s="65">
        <v>12</v>
      </c>
      <c r="G973" s="65">
        <v>1</v>
      </c>
      <c r="H973" s="65"/>
      <c r="I973" s="65">
        <v>1079</v>
      </c>
      <c r="J973" s="65"/>
      <c r="K973" s="65" t="s">
        <v>275</v>
      </c>
      <c r="L973" s="65">
        <f t="shared" si="11"/>
        <v>100</v>
      </c>
      <c r="M973" s="65">
        <v>4</v>
      </c>
      <c r="N973" s="65">
        <v>40</v>
      </c>
      <c r="O973" s="2">
        <v>100</v>
      </c>
      <c r="P973" s="65"/>
      <c r="Q973" s="65">
        <v>500</v>
      </c>
      <c r="R973" s="65">
        <v>200</v>
      </c>
      <c r="T973" s="52"/>
      <c r="AC973" s="2">
        <v>964</v>
      </c>
    </row>
    <row r="974" spans="1:29" x14ac:dyDescent="0.15">
      <c r="A974" s="56">
        <v>942</v>
      </c>
      <c r="B974" s="65">
        <v>46</v>
      </c>
      <c r="C974" s="65"/>
      <c r="D974" s="65"/>
      <c r="E974" s="65" t="s">
        <v>724</v>
      </c>
      <c r="F974" s="65">
        <v>12</v>
      </c>
      <c r="G974" s="65">
        <v>1</v>
      </c>
      <c r="H974" s="65"/>
      <c r="I974" s="65">
        <v>1079</v>
      </c>
      <c r="J974" s="65"/>
      <c r="K974" s="65" t="s">
        <v>275</v>
      </c>
      <c r="L974" s="65">
        <f t="shared" si="11"/>
        <v>90</v>
      </c>
      <c r="M974" s="65">
        <v>4</v>
      </c>
      <c r="N974" s="65">
        <v>50</v>
      </c>
      <c r="O974" s="2">
        <v>100</v>
      </c>
      <c r="P974" s="65"/>
      <c r="Q974" s="65">
        <v>450</v>
      </c>
      <c r="R974" s="65">
        <v>225</v>
      </c>
      <c r="T974" s="52"/>
      <c r="AC974" s="2">
        <v>965</v>
      </c>
    </row>
    <row r="975" spans="1:29" x14ac:dyDescent="0.15">
      <c r="A975" s="56">
        <v>943</v>
      </c>
      <c r="B975" s="65">
        <v>46</v>
      </c>
      <c r="C975" s="65"/>
      <c r="D975" s="65"/>
      <c r="E975" s="65" t="s">
        <v>724</v>
      </c>
      <c r="F975" s="65">
        <v>2</v>
      </c>
      <c r="G975" s="65">
        <v>1</v>
      </c>
      <c r="H975" s="65"/>
      <c r="I975" s="65">
        <v>1081</v>
      </c>
      <c r="J975" s="65"/>
      <c r="K975" s="65" t="s">
        <v>717</v>
      </c>
      <c r="L975" s="65">
        <f t="shared" si="11"/>
        <v>1</v>
      </c>
      <c r="M975" s="65">
        <v>4</v>
      </c>
      <c r="N975" s="65">
        <v>80</v>
      </c>
      <c r="O975" s="2">
        <v>100</v>
      </c>
      <c r="P975" s="65"/>
      <c r="Q975" s="65">
        <v>150</v>
      </c>
      <c r="R975" s="65">
        <v>120</v>
      </c>
      <c r="T975" s="52"/>
      <c r="AC975" s="2">
        <v>966</v>
      </c>
    </row>
    <row r="976" spans="1:29" x14ac:dyDescent="0.15">
      <c r="A976" s="56">
        <v>944</v>
      </c>
      <c r="B976" s="65">
        <v>46</v>
      </c>
      <c r="C976" s="65"/>
      <c r="D976" s="65"/>
      <c r="E976" s="65" t="s">
        <v>724</v>
      </c>
      <c r="F976" s="65">
        <v>2</v>
      </c>
      <c r="G976" s="65">
        <v>1</v>
      </c>
      <c r="H976" s="65"/>
      <c r="I976" s="65">
        <v>1081</v>
      </c>
      <c r="J976" s="65"/>
      <c r="K976" s="65" t="s">
        <v>717</v>
      </c>
      <c r="L976" s="65">
        <f t="shared" si="11"/>
        <v>1</v>
      </c>
      <c r="M976" s="65">
        <v>4</v>
      </c>
      <c r="N976" s="65">
        <v>80</v>
      </c>
      <c r="O976" s="2">
        <v>100</v>
      </c>
      <c r="P976" s="65"/>
      <c r="Q976" s="65">
        <v>150</v>
      </c>
      <c r="R976" s="65">
        <v>120</v>
      </c>
      <c r="T976" s="52"/>
      <c r="AC976" s="2">
        <v>967</v>
      </c>
    </row>
    <row r="977" spans="1:29" x14ac:dyDescent="0.15">
      <c r="A977" s="56">
        <v>945</v>
      </c>
      <c r="B977" s="65">
        <v>46</v>
      </c>
      <c r="C977" s="65"/>
      <c r="D977" s="65"/>
      <c r="E977" s="65" t="s">
        <v>724</v>
      </c>
      <c r="F977" s="65">
        <v>1</v>
      </c>
      <c r="G977" s="65">
        <v>1</v>
      </c>
      <c r="H977" s="65"/>
      <c r="I977" s="65">
        <v>1082</v>
      </c>
      <c r="J977" s="65"/>
      <c r="K977" s="65" t="s">
        <v>613</v>
      </c>
      <c r="L977" s="65">
        <f t="shared" si="11"/>
        <v>1</v>
      </c>
      <c r="M977" s="65">
        <v>4</v>
      </c>
      <c r="N977" s="65">
        <v>80</v>
      </c>
      <c r="O977" s="2">
        <v>100</v>
      </c>
      <c r="P977" s="65"/>
      <c r="Q977" s="65">
        <v>1000</v>
      </c>
      <c r="R977" s="65">
        <v>800</v>
      </c>
      <c r="T977" s="52"/>
      <c r="AC977" s="2">
        <v>968</v>
      </c>
    </row>
    <row r="978" spans="1:29" x14ac:dyDescent="0.15">
      <c r="A978" s="56">
        <v>946</v>
      </c>
      <c r="B978" s="65">
        <v>46</v>
      </c>
      <c r="C978" s="65"/>
      <c r="D978" s="65"/>
      <c r="E978" s="65" t="s">
        <v>725</v>
      </c>
      <c r="F978" s="65">
        <v>2</v>
      </c>
      <c r="G978" s="65">
        <v>1</v>
      </c>
      <c r="H978" s="65"/>
      <c r="I978" s="65">
        <v>1202</v>
      </c>
      <c r="J978" s="65"/>
      <c r="K978" s="65" t="s">
        <v>671</v>
      </c>
      <c r="L978" s="65">
        <f t="shared" si="11"/>
        <v>1</v>
      </c>
      <c r="M978" s="65">
        <v>4</v>
      </c>
      <c r="N978" s="65">
        <v>40</v>
      </c>
      <c r="O978" s="2">
        <v>100</v>
      </c>
      <c r="P978" s="65"/>
      <c r="Q978" s="65">
        <v>778</v>
      </c>
      <c r="R978" s="65">
        <v>315</v>
      </c>
      <c r="T978" s="52"/>
      <c r="AC978" s="2">
        <v>969</v>
      </c>
    </row>
    <row r="979" spans="1:29" x14ac:dyDescent="0.15">
      <c r="A979" s="56">
        <v>947</v>
      </c>
      <c r="B979" s="65">
        <v>46</v>
      </c>
      <c r="C979" s="65"/>
      <c r="D979" s="65"/>
      <c r="E979" s="65" t="s">
        <v>725</v>
      </c>
      <c r="F979" s="65">
        <v>8</v>
      </c>
      <c r="G979" s="65">
        <v>1</v>
      </c>
      <c r="H979" s="65"/>
      <c r="I979" s="65">
        <v>1079</v>
      </c>
      <c r="J979" s="65"/>
      <c r="K979" s="65" t="s">
        <v>275</v>
      </c>
      <c r="L979" s="65">
        <f t="shared" si="11"/>
        <v>120</v>
      </c>
      <c r="M979" s="65">
        <v>4</v>
      </c>
      <c r="N979" s="65">
        <v>30</v>
      </c>
      <c r="O979" s="2">
        <v>100</v>
      </c>
      <c r="P979" s="65"/>
      <c r="Q979" s="65">
        <v>600</v>
      </c>
      <c r="R979" s="65">
        <v>180</v>
      </c>
      <c r="T979" s="52"/>
      <c r="AC979" s="2">
        <v>970</v>
      </c>
    </row>
    <row r="980" spans="1:29" x14ac:dyDescent="0.15">
      <c r="A980" s="56">
        <v>948</v>
      </c>
      <c r="B980" s="65">
        <v>46</v>
      </c>
      <c r="C980" s="65"/>
      <c r="D980" s="65"/>
      <c r="E980" s="65" t="s">
        <v>725</v>
      </c>
      <c r="F980" s="65">
        <v>12</v>
      </c>
      <c r="G980" s="65">
        <v>1</v>
      </c>
      <c r="H980" s="65"/>
      <c r="I980" s="65">
        <v>1079</v>
      </c>
      <c r="J980" s="65"/>
      <c r="K980" s="65" t="s">
        <v>275</v>
      </c>
      <c r="L980" s="65">
        <f t="shared" si="11"/>
        <v>110</v>
      </c>
      <c r="M980" s="65">
        <v>4</v>
      </c>
      <c r="N980" s="65">
        <v>40</v>
      </c>
      <c r="O980" s="2">
        <v>100</v>
      </c>
      <c r="P980" s="65"/>
      <c r="Q980" s="65">
        <v>550</v>
      </c>
      <c r="R980" s="65">
        <v>220</v>
      </c>
      <c r="T980" s="52"/>
      <c r="AC980" s="2">
        <v>971</v>
      </c>
    </row>
    <row r="981" spans="1:29" x14ac:dyDescent="0.15">
      <c r="A981" s="56">
        <v>949</v>
      </c>
      <c r="B981" s="65">
        <v>46</v>
      </c>
      <c r="C981" s="65"/>
      <c r="D981" s="65"/>
      <c r="E981" s="65" t="s">
        <v>725</v>
      </c>
      <c r="F981" s="65">
        <v>12</v>
      </c>
      <c r="G981" s="65">
        <v>1</v>
      </c>
      <c r="H981" s="65"/>
      <c r="I981" s="65">
        <v>1079</v>
      </c>
      <c r="J981" s="65"/>
      <c r="K981" s="65" t="s">
        <v>275</v>
      </c>
      <c r="L981" s="65">
        <f t="shared" si="11"/>
        <v>100</v>
      </c>
      <c r="M981" s="65">
        <v>4</v>
      </c>
      <c r="N981" s="65">
        <v>50</v>
      </c>
      <c r="O981" s="2">
        <v>100</v>
      </c>
      <c r="P981" s="65"/>
      <c r="Q981" s="65">
        <v>500</v>
      </c>
      <c r="R981" s="65">
        <v>250</v>
      </c>
      <c r="T981" s="52"/>
      <c r="AC981" s="2">
        <v>972</v>
      </c>
    </row>
    <row r="982" spans="1:29" x14ac:dyDescent="0.15">
      <c r="A982" s="56">
        <v>950</v>
      </c>
      <c r="B982" s="65">
        <v>46</v>
      </c>
      <c r="C982" s="65"/>
      <c r="D982" s="65"/>
      <c r="E982" s="65" t="s">
        <v>725</v>
      </c>
      <c r="F982" s="65">
        <v>2</v>
      </c>
      <c r="G982" s="65">
        <v>1</v>
      </c>
      <c r="H982" s="65"/>
      <c r="I982" s="65">
        <v>1081</v>
      </c>
      <c r="J982" s="65"/>
      <c r="K982" s="65" t="s">
        <v>717</v>
      </c>
      <c r="L982" s="65">
        <f t="shared" si="11"/>
        <v>1</v>
      </c>
      <c r="M982" s="65">
        <v>4</v>
      </c>
      <c r="N982" s="65">
        <v>80</v>
      </c>
      <c r="O982" s="2">
        <v>100</v>
      </c>
      <c r="P982" s="65"/>
      <c r="Q982" s="65">
        <v>150</v>
      </c>
      <c r="R982" s="65">
        <v>120</v>
      </c>
      <c r="T982" s="52"/>
      <c r="AC982" s="2">
        <v>973</v>
      </c>
    </row>
    <row r="983" spans="1:29" x14ac:dyDescent="0.15">
      <c r="A983" s="56">
        <v>951</v>
      </c>
      <c r="B983" s="65">
        <v>46</v>
      </c>
      <c r="C983" s="65"/>
      <c r="D983" s="65"/>
      <c r="E983" s="65" t="s">
        <v>725</v>
      </c>
      <c r="F983" s="65">
        <v>2</v>
      </c>
      <c r="G983" s="65">
        <v>1</v>
      </c>
      <c r="H983" s="65"/>
      <c r="I983" s="65">
        <v>1081</v>
      </c>
      <c r="J983" s="65"/>
      <c r="K983" s="65" t="s">
        <v>717</v>
      </c>
      <c r="L983" s="65">
        <f t="shared" si="11"/>
        <v>1</v>
      </c>
      <c r="M983" s="65">
        <v>4</v>
      </c>
      <c r="N983" s="65">
        <v>80</v>
      </c>
      <c r="O983" s="2">
        <v>100</v>
      </c>
      <c r="P983" s="65"/>
      <c r="Q983" s="65">
        <v>150</v>
      </c>
      <c r="R983" s="65">
        <v>120</v>
      </c>
      <c r="T983" s="52"/>
      <c r="AC983" s="2">
        <v>974</v>
      </c>
    </row>
    <row r="984" spans="1:29" x14ac:dyDescent="0.15">
      <c r="A984" s="56">
        <v>952</v>
      </c>
      <c r="B984" s="65">
        <v>46</v>
      </c>
      <c r="C984" s="65"/>
      <c r="D984" s="65"/>
      <c r="E984" s="65" t="s">
        <v>725</v>
      </c>
      <c r="F984" s="65">
        <v>1</v>
      </c>
      <c r="G984" s="65">
        <v>1</v>
      </c>
      <c r="H984" s="65"/>
      <c r="I984" s="65">
        <v>1082</v>
      </c>
      <c r="J984" s="65"/>
      <c r="K984" s="65" t="s">
        <v>613</v>
      </c>
      <c r="L984" s="65">
        <f t="shared" si="11"/>
        <v>1</v>
      </c>
      <c r="M984" s="65">
        <v>4</v>
      </c>
      <c r="N984" s="65">
        <v>80</v>
      </c>
      <c r="O984" s="2">
        <v>100</v>
      </c>
      <c r="P984" s="65"/>
      <c r="Q984" s="65">
        <v>1000</v>
      </c>
      <c r="R984" s="65">
        <v>800</v>
      </c>
      <c r="T984" s="52"/>
      <c r="AC984" s="2">
        <v>975</v>
      </c>
    </row>
    <row r="985" spans="1:29" x14ac:dyDescent="0.15">
      <c r="A985" s="56">
        <v>953</v>
      </c>
      <c r="B985" s="65">
        <v>46</v>
      </c>
      <c r="C985" s="65"/>
      <c r="D985" s="65"/>
      <c r="E985" s="65" t="s">
        <v>726</v>
      </c>
      <c r="F985" s="65">
        <v>2</v>
      </c>
      <c r="G985" s="65">
        <v>1</v>
      </c>
      <c r="H985" s="65"/>
      <c r="I985" s="65">
        <v>1203</v>
      </c>
      <c r="J985" s="65"/>
      <c r="K985" s="65" t="s">
        <v>673</v>
      </c>
      <c r="L985" s="65">
        <f t="shared" si="11"/>
        <v>1</v>
      </c>
      <c r="M985" s="65">
        <v>4</v>
      </c>
      <c r="N985" s="65">
        <v>40</v>
      </c>
      <c r="O985" s="2">
        <v>100</v>
      </c>
      <c r="P985" s="65"/>
      <c r="Q985" s="65">
        <v>970</v>
      </c>
      <c r="R985" s="65">
        <v>388</v>
      </c>
      <c r="T985" s="52"/>
      <c r="AC985" s="2">
        <v>976</v>
      </c>
    </row>
    <row r="986" spans="1:29" x14ac:dyDescent="0.15">
      <c r="A986" s="56">
        <v>954</v>
      </c>
      <c r="B986" s="65">
        <v>46</v>
      </c>
      <c r="C986" s="65"/>
      <c r="D986" s="65"/>
      <c r="E986" s="65" t="s">
        <v>726</v>
      </c>
      <c r="F986" s="65">
        <v>8</v>
      </c>
      <c r="G986" s="65">
        <v>1</v>
      </c>
      <c r="H986" s="65"/>
      <c r="I986" s="65">
        <v>1079</v>
      </c>
      <c r="J986" s="65"/>
      <c r="K986" s="65" t="s">
        <v>275</v>
      </c>
      <c r="L986" s="65">
        <f t="shared" si="11"/>
        <v>130</v>
      </c>
      <c r="M986" s="65">
        <v>4</v>
      </c>
      <c r="N986" s="65">
        <v>30</v>
      </c>
      <c r="O986" s="2">
        <v>100</v>
      </c>
      <c r="P986" s="65"/>
      <c r="Q986" s="65">
        <v>650</v>
      </c>
      <c r="R986" s="65">
        <v>195</v>
      </c>
      <c r="T986" s="52"/>
      <c r="AC986" s="2">
        <v>977</v>
      </c>
    </row>
    <row r="987" spans="1:29" x14ac:dyDescent="0.15">
      <c r="A987" s="56">
        <v>955</v>
      </c>
      <c r="B987" s="65">
        <v>46</v>
      </c>
      <c r="C987" s="65"/>
      <c r="D987" s="65"/>
      <c r="E987" s="65" t="s">
        <v>726</v>
      </c>
      <c r="F987" s="65">
        <v>12</v>
      </c>
      <c r="G987" s="65">
        <v>1</v>
      </c>
      <c r="H987" s="65"/>
      <c r="I987" s="65">
        <v>1079</v>
      </c>
      <c r="J987" s="65"/>
      <c r="K987" s="65" t="s">
        <v>275</v>
      </c>
      <c r="L987" s="65">
        <f t="shared" si="11"/>
        <v>120</v>
      </c>
      <c r="M987" s="65">
        <v>4</v>
      </c>
      <c r="N987" s="65">
        <v>40</v>
      </c>
      <c r="O987" s="2">
        <v>100</v>
      </c>
      <c r="P987" s="65"/>
      <c r="Q987" s="65">
        <v>600</v>
      </c>
      <c r="R987" s="65">
        <v>240</v>
      </c>
      <c r="T987" s="52"/>
      <c r="AC987" s="2">
        <v>978</v>
      </c>
    </row>
    <row r="988" spans="1:29" x14ac:dyDescent="0.15">
      <c r="A988" s="56">
        <v>956</v>
      </c>
      <c r="B988" s="65">
        <v>46</v>
      </c>
      <c r="C988" s="65"/>
      <c r="D988" s="65"/>
      <c r="E988" s="65" t="s">
        <v>726</v>
      </c>
      <c r="F988" s="65">
        <v>12</v>
      </c>
      <c r="G988" s="65">
        <v>1</v>
      </c>
      <c r="H988" s="65"/>
      <c r="I988" s="65">
        <v>1079</v>
      </c>
      <c r="J988" s="65"/>
      <c r="K988" s="65" t="s">
        <v>275</v>
      </c>
      <c r="L988" s="65">
        <f t="shared" si="11"/>
        <v>110</v>
      </c>
      <c r="M988" s="65">
        <v>4</v>
      </c>
      <c r="N988" s="65">
        <v>50</v>
      </c>
      <c r="O988" s="2">
        <v>100</v>
      </c>
      <c r="P988" s="65"/>
      <c r="Q988" s="65">
        <v>550</v>
      </c>
      <c r="R988" s="65">
        <v>275</v>
      </c>
      <c r="T988" s="52"/>
      <c r="AC988" s="2">
        <v>979</v>
      </c>
    </row>
    <row r="989" spans="1:29" x14ac:dyDescent="0.15">
      <c r="A989" s="56">
        <v>957</v>
      </c>
      <c r="B989" s="65">
        <v>46</v>
      </c>
      <c r="C989" s="65"/>
      <c r="D989" s="65"/>
      <c r="E989" s="65" t="s">
        <v>726</v>
      </c>
      <c r="F989" s="65">
        <v>2</v>
      </c>
      <c r="G989" s="65">
        <v>1</v>
      </c>
      <c r="H989" s="65"/>
      <c r="I989" s="65">
        <v>1081</v>
      </c>
      <c r="J989" s="65"/>
      <c r="K989" s="65" t="s">
        <v>717</v>
      </c>
      <c r="L989" s="65">
        <f t="shared" si="11"/>
        <v>1</v>
      </c>
      <c r="M989" s="65">
        <v>4</v>
      </c>
      <c r="N989" s="65">
        <v>80</v>
      </c>
      <c r="O989" s="2">
        <v>100</v>
      </c>
      <c r="P989" s="65"/>
      <c r="Q989" s="65">
        <v>150</v>
      </c>
      <c r="R989" s="65">
        <v>120</v>
      </c>
      <c r="T989" s="52"/>
      <c r="AC989" s="2">
        <v>980</v>
      </c>
    </row>
    <row r="990" spans="1:29" x14ac:dyDescent="0.15">
      <c r="A990" s="56">
        <v>958</v>
      </c>
      <c r="B990" s="65">
        <v>46</v>
      </c>
      <c r="C990" s="65"/>
      <c r="D990" s="65"/>
      <c r="E990" s="65" t="s">
        <v>726</v>
      </c>
      <c r="F990" s="65">
        <v>2</v>
      </c>
      <c r="G990" s="65">
        <v>1</v>
      </c>
      <c r="H990" s="65"/>
      <c r="I990" s="65">
        <v>1081</v>
      </c>
      <c r="J990" s="65"/>
      <c r="K990" s="65" t="s">
        <v>717</v>
      </c>
      <c r="L990" s="65">
        <f t="shared" si="11"/>
        <v>1</v>
      </c>
      <c r="M990" s="65">
        <v>4</v>
      </c>
      <c r="N990" s="65">
        <v>80</v>
      </c>
      <c r="O990" s="2">
        <v>100</v>
      </c>
      <c r="P990" s="65"/>
      <c r="Q990" s="65">
        <v>150</v>
      </c>
      <c r="R990" s="65">
        <v>120</v>
      </c>
      <c r="T990" s="52"/>
      <c r="AC990" s="2">
        <v>981</v>
      </c>
    </row>
    <row r="991" spans="1:29" x14ac:dyDescent="0.15">
      <c r="A991" s="56">
        <v>959</v>
      </c>
      <c r="B991" s="65">
        <v>46</v>
      </c>
      <c r="C991" s="65"/>
      <c r="D991" s="65"/>
      <c r="E991" s="65" t="s">
        <v>726</v>
      </c>
      <c r="F991" s="65">
        <v>1</v>
      </c>
      <c r="G991" s="65">
        <v>1</v>
      </c>
      <c r="H991" s="65"/>
      <c r="I991" s="65">
        <v>1082</v>
      </c>
      <c r="J991" s="65"/>
      <c r="K991" s="65" t="s">
        <v>613</v>
      </c>
      <c r="L991" s="65">
        <f t="shared" si="11"/>
        <v>1</v>
      </c>
      <c r="M991" s="65">
        <v>4</v>
      </c>
      <c r="N991" s="65">
        <v>80</v>
      </c>
      <c r="O991" s="2">
        <v>100</v>
      </c>
      <c r="P991" s="65"/>
      <c r="Q991" s="65">
        <v>1000</v>
      </c>
      <c r="R991" s="65">
        <v>800</v>
      </c>
      <c r="T991" s="52"/>
      <c r="AC991" s="2">
        <v>982</v>
      </c>
    </row>
    <row r="992" spans="1:29" x14ac:dyDescent="0.15">
      <c r="A992" s="56">
        <v>960</v>
      </c>
      <c r="B992" s="65">
        <v>46</v>
      </c>
      <c r="C992" s="65"/>
      <c r="D992" s="65"/>
      <c r="E992" s="65" t="s">
        <v>727</v>
      </c>
      <c r="F992" s="65">
        <v>2</v>
      </c>
      <c r="G992" s="65">
        <v>1</v>
      </c>
      <c r="H992" s="65"/>
      <c r="I992" s="65">
        <v>1204</v>
      </c>
      <c r="J992" s="65"/>
      <c r="K992" s="65" t="s">
        <v>675</v>
      </c>
      <c r="L992" s="65">
        <f t="shared" si="11"/>
        <v>1</v>
      </c>
      <c r="M992" s="65">
        <v>4</v>
      </c>
      <c r="N992" s="65">
        <v>40</v>
      </c>
      <c r="O992" s="2">
        <v>100</v>
      </c>
      <c r="P992" s="65"/>
      <c r="Q992" s="65">
        <v>1170</v>
      </c>
      <c r="R992" s="65">
        <v>468</v>
      </c>
      <c r="T992" s="52"/>
      <c r="AC992" s="2">
        <v>983</v>
      </c>
    </row>
    <row r="993" spans="1:29" x14ac:dyDescent="0.15">
      <c r="A993" s="56">
        <v>961</v>
      </c>
      <c r="B993" s="65">
        <v>46</v>
      </c>
      <c r="C993" s="65"/>
      <c r="D993" s="65"/>
      <c r="E993" s="65" t="s">
        <v>727</v>
      </c>
      <c r="F993" s="65">
        <v>8</v>
      </c>
      <c r="G993" s="65">
        <v>1</v>
      </c>
      <c r="H993" s="65"/>
      <c r="I993" s="65">
        <v>1079</v>
      </c>
      <c r="J993" s="65"/>
      <c r="K993" s="65" t="s">
        <v>275</v>
      </c>
      <c r="L993" s="65">
        <f t="shared" si="11"/>
        <v>140</v>
      </c>
      <c r="M993" s="65">
        <v>4</v>
      </c>
      <c r="N993" s="65">
        <v>30</v>
      </c>
      <c r="O993" s="2">
        <v>100</v>
      </c>
      <c r="P993" s="65"/>
      <c r="Q993" s="65">
        <v>700</v>
      </c>
      <c r="R993" s="65">
        <v>210</v>
      </c>
      <c r="T993" s="52"/>
      <c r="AC993" s="2">
        <v>984</v>
      </c>
    </row>
    <row r="994" spans="1:29" x14ac:dyDescent="0.15">
      <c r="A994" s="56">
        <v>962</v>
      </c>
      <c r="B994" s="65">
        <v>46</v>
      </c>
      <c r="C994" s="65"/>
      <c r="D994" s="65"/>
      <c r="E994" s="65" t="s">
        <v>727</v>
      </c>
      <c r="F994" s="65">
        <v>12</v>
      </c>
      <c r="G994" s="65">
        <v>1</v>
      </c>
      <c r="H994" s="65"/>
      <c r="I994" s="65">
        <v>1079</v>
      </c>
      <c r="J994" s="65"/>
      <c r="K994" s="65" t="s">
        <v>275</v>
      </c>
      <c r="L994" s="65">
        <f t="shared" si="11"/>
        <v>130</v>
      </c>
      <c r="M994" s="65">
        <v>4</v>
      </c>
      <c r="N994" s="65">
        <v>40</v>
      </c>
      <c r="O994" s="2">
        <v>100</v>
      </c>
      <c r="P994" s="65"/>
      <c r="Q994" s="65">
        <v>650</v>
      </c>
      <c r="R994" s="65">
        <v>260</v>
      </c>
      <c r="T994" s="52"/>
      <c r="AC994" s="2">
        <v>985</v>
      </c>
    </row>
    <row r="995" spans="1:29" x14ac:dyDescent="0.15">
      <c r="A995" s="56">
        <v>963</v>
      </c>
      <c r="B995" s="65">
        <v>46</v>
      </c>
      <c r="C995" s="65"/>
      <c r="D995" s="65"/>
      <c r="E995" s="65" t="s">
        <v>727</v>
      </c>
      <c r="F995" s="65">
        <v>12</v>
      </c>
      <c r="G995" s="65">
        <v>1</v>
      </c>
      <c r="H995" s="65"/>
      <c r="I995" s="65">
        <v>1079</v>
      </c>
      <c r="J995" s="65"/>
      <c r="K995" s="65" t="s">
        <v>275</v>
      </c>
      <c r="L995" s="65">
        <f t="shared" si="11"/>
        <v>120</v>
      </c>
      <c r="M995" s="65">
        <v>4</v>
      </c>
      <c r="N995" s="65">
        <v>50</v>
      </c>
      <c r="O995" s="2">
        <v>100</v>
      </c>
      <c r="P995" s="65"/>
      <c r="Q995" s="65">
        <v>600</v>
      </c>
      <c r="R995" s="65">
        <v>300</v>
      </c>
      <c r="T995" s="52"/>
      <c r="AC995" s="2">
        <v>986</v>
      </c>
    </row>
    <row r="996" spans="1:29" x14ac:dyDescent="0.15">
      <c r="A996" s="56">
        <v>964</v>
      </c>
      <c r="B996" s="65">
        <v>46</v>
      </c>
      <c r="C996" s="65"/>
      <c r="D996" s="65"/>
      <c r="E996" s="65" t="s">
        <v>727</v>
      </c>
      <c r="F996" s="65">
        <v>2</v>
      </c>
      <c r="G996" s="65">
        <v>1</v>
      </c>
      <c r="H996" s="65"/>
      <c r="I996" s="65">
        <v>1081</v>
      </c>
      <c r="J996" s="65"/>
      <c r="K996" s="65" t="s">
        <v>717</v>
      </c>
      <c r="L996" s="65">
        <f t="shared" si="11"/>
        <v>1</v>
      </c>
      <c r="M996" s="65">
        <v>4</v>
      </c>
      <c r="N996" s="65">
        <v>80</v>
      </c>
      <c r="O996" s="2">
        <v>100</v>
      </c>
      <c r="P996" s="65"/>
      <c r="Q996" s="65">
        <v>150</v>
      </c>
      <c r="R996" s="65">
        <v>120</v>
      </c>
      <c r="T996" s="52"/>
      <c r="AC996" s="2">
        <v>987</v>
      </c>
    </row>
    <row r="997" spans="1:29" x14ac:dyDescent="0.15">
      <c r="A997" s="56">
        <v>965</v>
      </c>
      <c r="B997" s="65">
        <v>46</v>
      </c>
      <c r="C997" s="65"/>
      <c r="D997" s="65"/>
      <c r="E997" s="65" t="s">
        <v>727</v>
      </c>
      <c r="F997" s="65">
        <v>2</v>
      </c>
      <c r="G997" s="65">
        <v>1</v>
      </c>
      <c r="H997" s="65"/>
      <c r="I997" s="65">
        <v>1081</v>
      </c>
      <c r="J997" s="65"/>
      <c r="K997" s="65" t="s">
        <v>717</v>
      </c>
      <c r="L997" s="65">
        <f t="shared" si="11"/>
        <v>1</v>
      </c>
      <c r="M997" s="65">
        <v>4</v>
      </c>
      <c r="N997" s="65">
        <v>80</v>
      </c>
      <c r="O997" s="2">
        <v>100</v>
      </c>
      <c r="P997" s="65"/>
      <c r="Q997" s="65">
        <v>150</v>
      </c>
      <c r="R997" s="65">
        <v>120</v>
      </c>
      <c r="T997" s="52"/>
      <c r="AC997" s="2">
        <v>988</v>
      </c>
    </row>
    <row r="998" spans="1:29" x14ac:dyDescent="0.15">
      <c r="A998" s="56">
        <v>966</v>
      </c>
      <c r="B998" s="65">
        <v>46</v>
      </c>
      <c r="C998" s="65"/>
      <c r="D998" s="65"/>
      <c r="E998" s="65" t="s">
        <v>727</v>
      </c>
      <c r="F998" s="65">
        <v>1</v>
      </c>
      <c r="G998" s="65">
        <v>1</v>
      </c>
      <c r="H998" s="65"/>
      <c r="I998" s="65">
        <v>1082</v>
      </c>
      <c r="J998" s="65"/>
      <c r="K998" s="65" t="s">
        <v>613</v>
      </c>
      <c r="L998" s="65">
        <f t="shared" si="11"/>
        <v>1</v>
      </c>
      <c r="M998" s="65">
        <v>4</v>
      </c>
      <c r="N998" s="65">
        <v>80</v>
      </c>
      <c r="O998" s="2">
        <v>100</v>
      </c>
      <c r="P998" s="65"/>
      <c r="Q998" s="65">
        <v>1000</v>
      </c>
      <c r="R998" s="65">
        <v>800</v>
      </c>
      <c r="T998" s="52"/>
      <c r="AC998" s="2">
        <v>989</v>
      </c>
    </row>
    <row r="999" spans="1:29" x14ac:dyDescent="0.15">
      <c r="A999" s="56">
        <v>967</v>
      </c>
      <c r="B999" s="65">
        <v>46</v>
      </c>
      <c r="C999" s="65"/>
      <c r="D999" s="65"/>
      <c r="E999" s="65" t="s">
        <v>728</v>
      </c>
      <c r="F999" s="65">
        <v>2</v>
      </c>
      <c r="G999" s="65">
        <v>1</v>
      </c>
      <c r="H999" s="65"/>
      <c r="I999" s="65">
        <v>1205</v>
      </c>
      <c r="J999" s="65"/>
      <c r="K999" s="65" t="s">
        <v>677</v>
      </c>
      <c r="L999" s="65">
        <f t="shared" si="11"/>
        <v>1</v>
      </c>
      <c r="M999" s="65">
        <v>4</v>
      </c>
      <c r="N999" s="65">
        <v>40</v>
      </c>
      <c r="O999" s="2">
        <v>100</v>
      </c>
      <c r="P999" s="65"/>
      <c r="Q999" s="65">
        <v>1388</v>
      </c>
      <c r="R999" s="65">
        <v>555</v>
      </c>
      <c r="T999" s="52"/>
      <c r="AC999" s="2">
        <v>990</v>
      </c>
    </row>
    <row r="1000" spans="1:29" x14ac:dyDescent="0.15">
      <c r="A1000" s="56">
        <v>968</v>
      </c>
      <c r="B1000" s="65">
        <v>46</v>
      </c>
      <c r="C1000" s="65"/>
      <c r="D1000" s="65"/>
      <c r="E1000" s="65" t="s">
        <v>728</v>
      </c>
      <c r="F1000" s="65">
        <v>8</v>
      </c>
      <c r="G1000" s="65">
        <v>1</v>
      </c>
      <c r="H1000" s="65"/>
      <c r="I1000" s="65">
        <v>1079</v>
      </c>
      <c r="J1000" s="65"/>
      <c r="K1000" s="65" t="s">
        <v>275</v>
      </c>
      <c r="L1000" s="65">
        <f t="shared" si="11"/>
        <v>150</v>
      </c>
      <c r="M1000" s="65">
        <v>4</v>
      </c>
      <c r="N1000" s="65">
        <v>30</v>
      </c>
      <c r="O1000" s="2">
        <v>100</v>
      </c>
      <c r="P1000" s="65"/>
      <c r="Q1000" s="65">
        <v>750</v>
      </c>
      <c r="R1000" s="65">
        <v>225</v>
      </c>
      <c r="T1000" s="52"/>
      <c r="AC1000" s="2">
        <v>991</v>
      </c>
    </row>
    <row r="1001" spans="1:29" x14ac:dyDescent="0.15">
      <c r="A1001" s="56">
        <v>969</v>
      </c>
      <c r="B1001" s="65">
        <v>46</v>
      </c>
      <c r="C1001" s="65"/>
      <c r="D1001" s="65"/>
      <c r="E1001" s="65" t="s">
        <v>728</v>
      </c>
      <c r="F1001" s="65">
        <v>12</v>
      </c>
      <c r="G1001" s="65">
        <v>1</v>
      </c>
      <c r="H1001" s="65"/>
      <c r="I1001" s="65">
        <v>1079</v>
      </c>
      <c r="J1001" s="65"/>
      <c r="K1001" s="65" t="s">
        <v>275</v>
      </c>
      <c r="L1001" s="65">
        <f t="shared" ref="L1001:L1019" si="12">IF(F1001&gt;=5,L994+10,1)</f>
        <v>140</v>
      </c>
      <c r="M1001" s="65">
        <v>4</v>
      </c>
      <c r="N1001" s="65">
        <v>40</v>
      </c>
      <c r="O1001" s="2">
        <v>100</v>
      </c>
      <c r="P1001" s="65"/>
      <c r="Q1001" s="65">
        <v>700</v>
      </c>
      <c r="R1001" s="65">
        <v>280</v>
      </c>
      <c r="T1001" s="52"/>
      <c r="AC1001" s="2">
        <v>992</v>
      </c>
    </row>
    <row r="1002" spans="1:29" x14ac:dyDescent="0.15">
      <c r="A1002" s="56">
        <v>970</v>
      </c>
      <c r="B1002" s="65">
        <v>46</v>
      </c>
      <c r="C1002" s="65"/>
      <c r="D1002" s="65"/>
      <c r="E1002" s="65" t="s">
        <v>728</v>
      </c>
      <c r="F1002" s="65">
        <v>12</v>
      </c>
      <c r="G1002" s="65">
        <v>1</v>
      </c>
      <c r="H1002" s="65"/>
      <c r="I1002" s="65">
        <v>1079</v>
      </c>
      <c r="J1002" s="65"/>
      <c r="K1002" s="65" t="s">
        <v>275</v>
      </c>
      <c r="L1002" s="65">
        <f t="shared" si="12"/>
        <v>130</v>
      </c>
      <c r="M1002" s="65">
        <v>4</v>
      </c>
      <c r="N1002" s="65">
        <v>50</v>
      </c>
      <c r="O1002" s="2">
        <v>100</v>
      </c>
      <c r="P1002" s="65"/>
      <c r="Q1002" s="65">
        <v>650</v>
      </c>
      <c r="R1002" s="65">
        <v>325</v>
      </c>
      <c r="T1002" s="52"/>
      <c r="AC1002" s="2">
        <v>993</v>
      </c>
    </row>
    <row r="1003" spans="1:29" x14ac:dyDescent="0.15">
      <c r="A1003" s="56">
        <v>971</v>
      </c>
      <c r="B1003" s="65">
        <v>46</v>
      </c>
      <c r="C1003" s="65"/>
      <c r="D1003" s="65"/>
      <c r="E1003" s="65" t="s">
        <v>728</v>
      </c>
      <c r="F1003" s="65">
        <v>2</v>
      </c>
      <c r="G1003" s="65">
        <v>1</v>
      </c>
      <c r="H1003" s="65"/>
      <c r="I1003" s="65">
        <v>1081</v>
      </c>
      <c r="J1003" s="65"/>
      <c r="K1003" s="65" t="s">
        <v>717</v>
      </c>
      <c r="L1003" s="65">
        <f t="shared" si="12"/>
        <v>1</v>
      </c>
      <c r="M1003" s="65">
        <v>4</v>
      </c>
      <c r="N1003" s="65">
        <v>80</v>
      </c>
      <c r="O1003" s="2">
        <v>100</v>
      </c>
      <c r="P1003" s="65"/>
      <c r="Q1003" s="65">
        <v>150</v>
      </c>
      <c r="R1003" s="65">
        <v>120</v>
      </c>
      <c r="T1003" s="52"/>
      <c r="AC1003" s="2">
        <v>994</v>
      </c>
    </row>
    <row r="1004" spans="1:29" x14ac:dyDescent="0.15">
      <c r="A1004" s="56">
        <v>972</v>
      </c>
      <c r="B1004" s="65">
        <v>46</v>
      </c>
      <c r="C1004" s="65"/>
      <c r="D1004" s="65"/>
      <c r="E1004" s="65" t="s">
        <v>728</v>
      </c>
      <c r="F1004" s="65">
        <v>2</v>
      </c>
      <c r="G1004" s="65">
        <v>1</v>
      </c>
      <c r="H1004" s="65"/>
      <c r="I1004" s="65">
        <v>1081</v>
      </c>
      <c r="J1004" s="65"/>
      <c r="K1004" s="65" t="s">
        <v>717</v>
      </c>
      <c r="L1004" s="65">
        <f t="shared" si="12"/>
        <v>1</v>
      </c>
      <c r="M1004" s="65">
        <v>4</v>
      </c>
      <c r="N1004" s="65">
        <v>80</v>
      </c>
      <c r="O1004" s="2">
        <v>100</v>
      </c>
      <c r="P1004" s="65"/>
      <c r="Q1004" s="65">
        <v>150</v>
      </c>
      <c r="R1004" s="65">
        <v>120</v>
      </c>
      <c r="T1004" s="52"/>
      <c r="AC1004" s="2">
        <v>995</v>
      </c>
    </row>
    <row r="1005" spans="1:29" x14ac:dyDescent="0.15">
      <c r="A1005" s="56">
        <v>973</v>
      </c>
      <c r="B1005" s="65">
        <v>46</v>
      </c>
      <c r="C1005" s="65"/>
      <c r="D1005" s="65"/>
      <c r="E1005" s="65" t="s">
        <v>728</v>
      </c>
      <c r="F1005" s="65">
        <v>1</v>
      </c>
      <c r="G1005" s="65">
        <v>1</v>
      </c>
      <c r="H1005" s="65"/>
      <c r="I1005" s="65">
        <v>1082</v>
      </c>
      <c r="J1005" s="65"/>
      <c r="K1005" s="65" t="s">
        <v>613</v>
      </c>
      <c r="L1005" s="65">
        <f t="shared" si="12"/>
        <v>1</v>
      </c>
      <c r="M1005" s="65">
        <v>4</v>
      </c>
      <c r="N1005" s="65">
        <v>80</v>
      </c>
      <c r="O1005" s="2">
        <v>100</v>
      </c>
      <c r="P1005" s="65"/>
      <c r="Q1005" s="65">
        <v>1000</v>
      </c>
      <c r="R1005" s="65">
        <v>800</v>
      </c>
      <c r="T1005" s="52"/>
      <c r="AC1005" s="2">
        <v>996</v>
      </c>
    </row>
    <row r="1006" spans="1:29" x14ac:dyDescent="0.15">
      <c r="A1006" s="56">
        <v>974</v>
      </c>
      <c r="B1006" s="65">
        <v>46</v>
      </c>
      <c r="C1006" s="65"/>
      <c r="D1006" s="65"/>
      <c r="E1006" s="65" t="s">
        <v>729</v>
      </c>
      <c r="F1006" s="65">
        <v>2</v>
      </c>
      <c r="G1006" s="65">
        <v>1</v>
      </c>
      <c r="H1006" s="65"/>
      <c r="I1006" s="65">
        <v>1206</v>
      </c>
      <c r="J1006" s="65"/>
      <c r="K1006" s="65" t="s">
        <v>679</v>
      </c>
      <c r="L1006" s="65">
        <f t="shared" si="12"/>
        <v>1</v>
      </c>
      <c r="M1006" s="65">
        <v>4</v>
      </c>
      <c r="N1006" s="65">
        <v>40</v>
      </c>
      <c r="O1006" s="2">
        <v>100</v>
      </c>
      <c r="P1006" s="65"/>
      <c r="Q1006" s="65">
        <v>1665</v>
      </c>
      <c r="R1006" s="65">
        <v>666</v>
      </c>
      <c r="T1006" s="52"/>
      <c r="AC1006" s="2">
        <v>997</v>
      </c>
    </row>
    <row r="1007" spans="1:29" x14ac:dyDescent="0.15">
      <c r="A1007" s="56">
        <v>975</v>
      </c>
      <c r="B1007" s="65">
        <v>46</v>
      </c>
      <c r="C1007" s="65"/>
      <c r="D1007" s="65"/>
      <c r="E1007" s="65" t="s">
        <v>729</v>
      </c>
      <c r="F1007" s="65">
        <v>8</v>
      </c>
      <c r="G1007" s="65">
        <v>1</v>
      </c>
      <c r="H1007" s="65"/>
      <c r="I1007" s="65">
        <v>1079</v>
      </c>
      <c r="J1007" s="65"/>
      <c r="K1007" s="65" t="s">
        <v>275</v>
      </c>
      <c r="L1007" s="65">
        <f t="shared" si="12"/>
        <v>160</v>
      </c>
      <c r="M1007" s="65">
        <v>4</v>
      </c>
      <c r="N1007" s="65">
        <v>30</v>
      </c>
      <c r="O1007" s="2">
        <v>100</v>
      </c>
      <c r="P1007" s="65"/>
      <c r="Q1007" s="65">
        <v>800</v>
      </c>
      <c r="R1007" s="65">
        <v>240</v>
      </c>
      <c r="T1007" s="52"/>
      <c r="AB1007" s="2"/>
      <c r="AC1007" s="2">
        <v>998</v>
      </c>
    </row>
    <row r="1008" spans="1:29" x14ac:dyDescent="0.15">
      <c r="A1008" s="56">
        <v>976</v>
      </c>
      <c r="B1008" s="65">
        <v>46</v>
      </c>
      <c r="C1008" s="65"/>
      <c r="D1008" s="65"/>
      <c r="E1008" s="65" t="s">
        <v>729</v>
      </c>
      <c r="F1008" s="65">
        <v>12</v>
      </c>
      <c r="G1008" s="65">
        <v>1</v>
      </c>
      <c r="H1008" s="65"/>
      <c r="I1008" s="65">
        <v>1079</v>
      </c>
      <c r="J1008" s="65"/>
      <c r="K1008" s="65" t="s">
        <v>275</v>
      </c>
      <c r="L1008" s="65">
        <f t="shared" si="12"/>
        <v>150</v>
      </c>
      <c r="M1008" s="65">
        <v>4</v>
      </c>
      <c r="N1008" s="65">
        <v>40</v>
      </c>
      <c r="O1008" s="2">
        <v>100</v>
      </c>
      <c r="P1008" s="65"/>
      <c r="Q1008" s="65">
        <v>750</v>
      </c>
      <c r="R1008" s="65">
        <v>300</v>
      </c>
      <c r="T1008" s="52"/>
      <c r="AC1008" s="2">
        <v>999</v>
      </c>
    </row>
    <row r="1009" spans="1:29" x14ac:dyDescent="0.15">
      <c r="A1009" s="56">
        <v>977</v>
      </c>
      <c r="B1009" s="65">
        <v>46</v>
      </c>
      <c r="C1009" s="65"/>
      <c r="D1009" s="65"/>
      <c r="E1009" s="65" t="s">
        <v>729</v>
      </c>
      <c r="F1009" s="65">
        <v>12</v>
      </c>
      <c r="G1009" s="65">
        <v>1</v>
      </c>
      <c r="H1009" s="65"/>
      <c r="I1009" s="65">
        <v>1079</v>
      </c>
      <c r="J1009" s="65"/>
      <c r="K1009" s="65" t="s">
        <v>275</v>
      </c>
      <c r="L1009" s="65">
        <f t="shared" si="12"/>
        <v>140</v>
      </c>
      <c r="M1009" s="65">
        <v>4</v>
      </c>
      <c r="N1009" s="65">
        <v>50</v>
      </c>
      <c r="O1009" s="2">
        <v>100</v>
      </c>
      <c r="P1009" s="65"/>
      <c r="Q1009" s="65">
        <v>700</v>
      </c>
      <c r="R1009" s="65">
        <v>350</v>
      </c>
      <c r="T1009" s="52"/>
      <c r="AC1009" s="2">
        <v>1000</v>
      </c>
    </row>
    <row r="1010" spans="1:29" x14ac:dyDescent="0.15">
      <c r="A1010" s="56">
        <v>978</v>
      </c>
      <c r="B1010" s="65">
        <v>46</v>
      </c>
      <c r="C1010" s="65"/>
      <c r="D1010" s="65"/>
      <c r="E1010" s="65" t="s">
        <v>729</v>
      </c>
      <c r="F1010" s="65">
        <v>2</v>
      </c>
      <c r="G1010" s="65">
        <v>1</v>
      </c>
      <c r="H1010" s="65"/>
      <c r="I1010" s="65">
        <v>1081</v>
      </c>
      <c r="J1010" s="65"/>
      <c r="K1010" s="65" t="s">
        <v>717</v>
      </c>
      <c r="L1010" s="65">
        <f t="shared" si="12"/>
        <v>1</v>
      </c>
      <c r="M1010" s="65">
        <v>4</v>
      </c>
      <c r="N1010" s="65">
        <v>80</v>
      </c>
      <c r="O1010" s="2">
        <v>100</v>
      </c>
      <c r="P1010" s="65"/>
      <c r="Q1010" s="65">
        <v>150</v>
      </c>
      <c r="R1010" s="65">
        <v>120</v>
      </c>
      <c r="T1010" s="52"/>
      <c r="AC1010" s="2">
        <v>1001</v>
      </c>
    </row>
    <row r="1011" spans="1:29" x14ac:dyDescent="0.15">
      <c r="A1011" s="56">
        <v>979</v>
      </c>
      <c r="B1011" s="65">
        <v>46</v>
      </c>
      <c r="C1011" s="65"/>
      <c r="D1011" s="65"/>
      <c r="E1011" s="65" t="s">
        <v>729</v>
      </c>
      <c r="F1011" s="65">
        <v>2</v>
      </c>
      <c r="G1011" s="65">
        <v>1</v>
      </c>
      <c r="H1011" s="65"/>
      <c r="I1011" s="65">
        <v>1081</v>
      </c>
      <c r="J1011" s="65"/>
      <c r="K1011" s="65" t="s">
        <v>717</v>
      </c>
      <c r="L1011" s="65">
        <f t="shared" si="12"/>
        <v>1</v>
      </c>
      <c r="M1011" s="65">
        <v>4</v>
      </c>
      <c r="N1011" s="65">
        <v>80</v>
      </c>
      <c r="O1011" s="2">
        <v>100</v>
      </c>
      <c r="P1011" s="65"/>
      <c r="Q1011" s="65">
        <v>150</v>
      </c>
      <c r="R1011" s="65">
        <v>120</v>
      </c>
      <c r="T1011" s="52"/>
      <c r="AC1011" s="2">
        <v>1002</v>
      </c>
    </row>
    <row r="1012" spans="1:29" x14ac:dyDescent="0.15">
      <c r="A1012" s="56">
        <v>980</v>
      </c>
      <c r="B1012" s="65">
        <v>46</v>
      </c>
      <c r="C1012" s="65"/>
      <c r="D1012" s="65"/>
      <c r="E1012" s="65" t="s">
        <v>729</v>
      </c>
      <c r="F1012" s="65">
        <v>1</v>
      </c>
      <c r="G1012" s="65">
        <v>1</v>
      </c>
      <c r="H1012" s="65"/>
      <c r="I1012" s="65">
        <v>1082</v>
      </c>
      <c r="J1012" s="65"/>
      <c r="K1012" s="65" t="s">
        <v>613</v>
      </c>
      <c r="L1012" s="65">
        <f t="shared" si="12"/>
        <v>1</v>
      </c>
      <c r="M1012" s="65">
        <v>4</v>
      </c>
      <c r="N1012" s="65">
        <v>80</v>
      </c>
      <c r="O1012" s="2">
        <v>100</v>
      </c>
      <c r="P1012" s="65"/>
      <c r="Q1012" s="65">
        <v>1000</v>
      </c>
      <c r="R1012" s="65">
        <v>800</v>
      </c>
      <c r="T1012" s="52"/>
      <c r="AC1012" s="2">
        <v>1003</v>
      </c>
    </row>
    <row r="1013" spans="1:29" x14ac:dyDescent="0.15">
      <c r="A1013" s="56">
        <v>981</v>
      </c>
      <c r="B1013" s="65">
        <v>46</v>
      </c>
      <c r="C1013" s="65"/>
      <c r="D1013" s="65"/>
      <c r="E1013" s="65" t="s">
        <v>730</v>
      </c>
      <c r="F1013" s="65">
        <v>2</v>
      </c>
      <c r="G1013" s="65">
        <v>1</v>
      </c>
      <c r="H1013" s="65"/>
      <c r="I1013" s="65">
        <v>1207</v>
      </c>
      <c r="J1013" s="65"/>
      <c r="K1013" s="65" t="s">
        <v>681</v>
      </c>
      <c r="L1013" s="65">
        <f t="shared" si="12"/>
        <v>1</v>
      </c>
      <c r="M1013" s="65">
        <v>4</v>
      </c>
      <c r="N1013" s="65">
        <v>40</v>
      </c>
      <c r="O1013" s="2">
        <v>100</v>
      </c>
      <c r="P1013" s="65"/>
      <c r="Q1013" s="65">
        <v>2000</v>
      </c>
      <c r="R1013" s="65">
        <v>800</v>
      </c>
      <c r="T1013" s="52"/>
      <c r="AC1013" s="2">
        <v>1004</v>
      </c>
    </row>
    <row r="1014" spans="1:29" x14ac:dyDescent="0.15">
      <c r="A1014" s="56">
        <v>982</v>
      </c>
      <c r="B1014" s="65">
        <v>46</v>
      </c>
      <c r="C1014" s="65"/>
      <c r="D1014" s="65"/>
      <c r="E1014" s="65" t="s">
        <v>730</v>
      </c>
      <c r="F1014" s="65">
        <v>8</v>
      </c>
      <c r="G1014" s="65">
        <v>1</v>
      </c>
      <c r="H1014" s="65"/>
      <c r="I1014" s="65">
        <v>1079</v>
      </c>
      <c r="J1014" s="65"/>
      <c r="K1014" s="65" t="s">
        <v>275</v>
      </c>
      <c r="L1014" s="65">
        <f t="shared" si="12"/>
        <v>170</v>
      </c>
      <c r="M1014" s="65">
        <v>4</v>
      </c>
      <c r="N1014" s="65">
        <v>30</v>
      </c>
      <c r="O1014" s="2">
        <v>100</v>
      </c>
      <c r="P1014" s="65"/>
      <c r="Q1014" s="65">
        <v>850</v>
      </c>
      <c r="R1014" s="65">
        <v>255</v>
      </c>
      <c r="T1014" s="52"/>
      <c r="AC1014" s="2">
        <v>1005</v>
      </c>
    </row>
    <row r="1015" spans="1:29" x14ac:dyDescent="0.15">
      <c r="A1015" s="56">
        <v>983</v>
      </c>
      <c r="B1015" s="65">
        <v>46</v>
      </c>
      <c r="C1015" s="65"/>
      <c r="D1015" s="65"/>
      <c r="E1015" s="65" t="s">
        <v>730</v>
      </c>
      <c r="F1015" s="65">
        <v>12</v>
      </c>
      <c r="G1015" s="65">
        <v>1</v>
      </c>
      <c r="H1015" s="65"/>
      <c r="I1015" s="65">
        <v>1079</v>
      </c>
      <c r="J1015" s="65"/>
      <c r="K1015" s="65" t="s">
        <v>275</v>
      </c>
      <c r="L1015" s="65">
        <f t="shared" si="12"/>
        <v>160</v>
      </c>
      <c r="M1015" s="65">
        <v>4</v>
      </c>
      <c r="N1015" s="65">
        <v>40</v>
      </c>
      <c r="O1015" s="2">
        <v>100</v>
      </c>
      <c r="P1015" s="65"/>
      <c r="Q1015" s="65">
        <v>800</v>
      </c>
      <c r="R1015" s="65">
        <v>320</v>
      </c>
      <c r="T1015" s="52"/>
      <c r="AC1015" s="2">
        <v>1006</v>
      </c>
    </row>
    <row r="1016" spans="1:29" x14ac:dyDescent="0.15">
      <c r="A1016" s="56">
        <v>984</v>
      </c>
      <c r="B1016" s="65">
        <v>46</v>
      </c>
      <c r="C1016" s="65"/>
      <c r="D1016" s="65"/>
      <c r="E1016" s="65" t="s">
        <v>730</v>
      </c>
      <c r="F1016" s="65">
        <v>12</v>
      </c>
      <c r="G1016" s="65">
        <v>1</v>
      </c>
      <c r="H1016" s="65"/>
      <c r="I1016" s="65">
        <v>1079</v>
      </c>
      <c r="J1016" s="65"/>
      <c r="K1016" s="65" t="s">
        <v>275</v>
      </c>
      <c r="L1016" s="65">
        <f t="shared" si="12"/>
        <v>150</v>
      </c>
      <c r="M1016" s="65">
        <v>4</v>
      </c>
      <c r="N1016" s="65">
        <v>50</v>
      </c>
      <c r="O1016" s="2">
        <v>100</v>
      </c>
      <c r="P1016" s="65"/>
      <c r="Q1016" s="65">
        <v>750</v>
      </c>
      <c r="R1016" s="65">
        <v>375</v>
      </c>
      <c r="T1016" s="52"/>
      <c r="AC1016" s="2">
        <v>1007</v>
      </c>
    </row>
    <row r="1017" spans="1:29" x14ac:dyDescent="0.15">
      <c r="A1017" s="56">
        <v>985</v>
      </c>
      <c r="B1017" s="65">
        <v>46</v>
      </c>
      <c r="C1017" s="65"/>
      <c r="D1017" s="65"/>
      <c r="E1017" s="65" t="s">
        <v>730</v>
      </c>
      <c r="F1017" s="65">
        <v>2</v>
      </c>
      <c r="G1017" s="65">
        <v>1</v>
      </c>
      <c r="H1017" s="65"/>
      <c r="I1017" s="65">
        <v>1081</v>
      </c>
      <c r="J1017" s="65"/>
      <c r="K1017" s="65" t="s">
        <v>717</v>
      </c>
      <c r="L1017" s="65">
        <f t="shared" si="12"/>
        <v>1</v>
      </c>
      <c r="M1017" s="65">
        <v>4</v>
      </c>
      <c r="N1017" s="65">
        <v>80</v>
      </c>
      <c r="O1017" s="2">
        <v>100</v>
      </c>
      <c r="P1017" s="65"/>
      <c r="Q1017" s="65">
        <v>150</v>
      </c>
      <c r="R1017" s="65">
        <v>120</v>
      </c>
      <c r="T1017" s="52"/>
      <c r="AC1017" s="2">
        <v>1008</v>
      </c>
    </row>
    <row r="1018" spans="1:29" x14ac:dyDescent="0.15">
      <c r="A1018" s="56">
        <v>986</v>
      </c>
      <c r="B1018" s="65">
        <v>46</v>
      </c>
      <c r="C1018" s="65"/>
      <c r="D1018" s="65"/>
      <c r="E1018" s="65" t="s">
        <v>730</v>
      </c>
      <c r="F1018" s="65">
        <v>2</v>
      </c>
      <c r="G1018" s="65">
        <v>1</v>
      </c>
      <c r="H1018" s="65"/>
      <c r="I1018" s="65">
        <v>1081</v>
      </c>
      <c r="J1018" s="65"/>
      <c r="K1018" s="65" t="s">
        <v>717</v>
      </c>
      <c r="L1018" s="65">
        <f t="shared" si="12"/>
        <v>1</v>
      </c>
      <c r="M1018" s="65">
        <v>4</v>
      </c>
      <c r="N1018" s="65">
        <v>80</v>
      </c>
      <c r="O1018" s="2">
        <v>100</v>
      </c>
      <c r="P1018" s="65"/>
      <c r="Q1018" s="65">
        <v>150</v>
      </c>
      <c r="R1018" s="65">
        <v>120</v>
      </c>
      <c r="T1018" s="52"/>
      <c r="AC1018" s="2">
        <v>1009</v>
      </c>
    </row>
    <row r="1019" spans="1:29" x14ac:dyDescent="0.15">
      <c r="A1019" s="56">
        <v>987</v>
      </c>
      <c r="B1019" s="65">
        <v>46</v>
      </c>
      <c r="C1019" s="65"/>
      <c r="D1019" s="65"/>
      <c r="E1019" s="65" t="s">
        <v>730</v>
      </c>
      <c r="F1019" s="65">
        <v>1</v>
      </c>
      <c r="G1019" s="65">
        <v>1</v>
      </c>
      <c r="H1019" s="65"/>
      <c r="I1019" s="65">
        <v>1082</v>
      </c>
      <c r="J1019" s="65"/>
      <c r="K1019" s="65" t="s">
        <v>613</v>
      </c>
      <c r="L1019" s="65">
        <f t="shared" si="12"/>
        <v>1</v>
      </c>
      <c r="M1019" s="65">
        <v>4</v>
      </c>
      <c r="N1019" s="65">
        <v>80</v>
      </c>
      <c r="O1019" s="2">
        <v>100</v>
      </c>
      <c r="P1019" s="65"/>
      <c r="Q1019" s="65">
        <v>1000</v>
      </c>
      <c r="R1019" s="65">
        <v>800</v>
      </c>
      <c r="T1019" s="52"/>
      <c r="AC1019" s="2">
        <v>1010</v>
      </c>
    </row>
    <row r="1020" spans="1:29" x14ac:dyDescent="0.15">
      <c r="A1020" s="56">
        <v>988</v>
      </c>
      <c r="B1020" s="64">
        <v>444</v>
      </c>
      <c r="C1020" s="64"/>
      <c r="D1020" s="64">
        <v>1</v>
      </c>
      <c r="E1020" s="64"/>
      <c r="F1020" s="64">
        <v>1</v>
      </c>
      <c r="G1020" s="64"/>
      <c r="H1020" s="64"/>
      <c r="I1020" s="64">
        <v>4177</v>
      </c>
      <c r="J1020" s="64"/>
      <c r="K1020" s="64" t="s">
        <v>731</v>
      </c>
      <c r="L1020" s="64">
        <v>1</v>
      </c>
      <c r="M1020" s="64">
        <v>4</v>
      </c>
      <c r="N1020" s="64">
        <v>50</v>
      </c>
      <c r="O1020" s="2">
        <v>100</v>
      </c>
      <c r="P1020" s="64"/>
      <c r="Q1020" s="64">
        <v>2100</v>
      </c>
      <c r="R1020" s="65">
        <v>1050</v>
      </c>
      <c r="T1020" s="52"/>
      <c r="AC1020" s="2">
        <v>1011</v>
      </c>
    </row>
    <row r="1021" spans="1:29" x14ac:dyDescent="0.15">
      <c r="A1021" s="56">
        <v>989</v>
      </c>
      <c r="B1021" s="65">
        <v>47</v>
      </c>
      <c r="C1021" s="65"/>
      <c r="D1021" s="65"/>
      <c r="E1021" s="65" t="s">
        <v>732</v>
      </c>
      <c r="F1021" s="65">
        <v>2</v>
      </c>
      <c r="G1021" s="65">
        <v>1</v>
      </c>
      <c r="H1021" s="65"/>
      <c r="I1021" s="65">
        <v>1313</v>
      </c>
      <c r="J1021" s="65"/>
      <c r="K1021" s="65" t="s">
        <v>654</v>
      </c>
      <c r="L1021" s="65">
        <v>1</v>
      </c>
      <c r="M1021" s="65">
        <v>4</v>
      </c>
      <c r="N1021" s="65">
        <v>40</v>
      </c>
      <c r="O1021" s="2">
        <v>100</v>
      </c>
      <c r="P1021" s="65"/>
      <c r="Q1021" s="65">
        <v>63</v>
      </c>
      <c r="R1021" s="65">
        <v>25</v>
      </c>
      <c r="T1021" s="52"/>
      <c r="AC1021" s="2">
        <v>1012</v>
      </c>
    </row>
    <row r="1022" spans="1:29" x14ac:dyDescent="0.15">
      <c r="A1022" s="56">
        <v>990</v>
      </c>
      <c r="B1022" s="65">
        <v>47</v>
      </c>
      <c r="C1022" s="65"/>
      <c r="D1022" s="65"/>
      <c r="E1022" s="65" t="s">
        <v>732</v>
      </c>
      <c r="F1022" s="65">
        <v>5</v>
      </c>
      <c r="G1022" s="65">
        <v>1</v>
      </c>
      <c r="H1022" s="65"/>
      <c r="I1022" s="65">
        <v>1084</v>
      </c>
      <c r="J1022" s="65"/>
      <c r="K1022" s="65" t="s">
        <v>276</v>
      </c>
      <c r="L1022" s="65">
        <v>40</v>
      </c>
      <c r="M1022" s="65">
        <v>4</v>
      </c>
      <c r="N1022" s="65">
        <v>50</v>
      </c>
      <c r="O1022" s="2">
        <v>100</v>
      </c>
      <c r="P1022" s="65"/>
      <c r="Q1022" s="65">
        <v>100</v>
      </c>
      <c r="R1022" s="65">
        <v>50</v>
      </c>
      <c r="T1022" s="52"/>
      <c r="AC1022" s="2">
        <v>1013</v>
      </c>
    </row>
    <row r="1023" spans="1:29" x14ac:dyDescent="0.15">
      <c r="A1023" s="56">
        <v>991</v>
      </c>
      <c r="B1023" s="65">
        <v>47</v>
      </c>
      <c r="C1023" s="65"/>
      <c r="D1023" s="65"/>
      <c r="E1023" s="65" t="s">
        <v>732</v>
      </c>
      <c r="F1023" s="65">
        <v>5</v>
      </c>
      <c r="G1023" s="65">
        <v>1</v>
      </c>
      <c r="H1023" s="65"/>
      <c r="I1023" s="65">
        <v>1084</v>
      </c>
      <c r="J1023" s="65"/>
      <c r="K1023" s="65" t="s">
        <v>276</v>
      </c>
      <c r="L1023" s="65">
        <v>30</v>
      </c>
      <c r="M1023" s="65">
        <v>4</v>
      </c>
      <c r="N1023" s="65">
        <v>60</v>
      </c>
      <c r="O1023" s="2">
        <v>100</v>
      </c>
      <c r="P1023" s="65"/>
      <c r="Q1023" s="65">
        <v>150</v>
      </c>
      <c r="R1023" s="65">
        <v>90</v>
      </c>
      <c r="T1023" s="52"/>
      <c r="AC1023" s="2">
        <v>1014</v>
      </c>
    </row>
    <row r="1024" spans="1:29" x14ac:dyDescent="0.15">
      <c r="A1024" s="56">
        <v>992</v>
      </c>
      <c r="B1024" s="65">
        <v>47</v>
      </c>
      <c r="C1024" s="65"/>
      <c r="D1024" s="65"/>
      <c r="E1024" s="65" t="s">
        <v>732</v>
      </c>
      <c r="F1024" s="65">
        <v>5</v>
      </c>
      <c r="G1024" s="65">
        <v>1</v>
      </c>
      <c r="H1024" s="65"/>
      <c r="I1024" s="65">
        <v>1084</v>
      </c>
      <c r="J1024" s="65"/>
      <c r="K1024" s="65" t="s">
        <v>276</v>
      </c>
      <c r="L1024" s="65">
        <v>20</v>
      </c>
      <c r="M1024" s="65">
        <v>4</v>
      </c>
      <c r="N1024" s="65">
        <v>70</v>
      </c>
      <c r="O1024" s="2">
        <v>100</v>
      </c>
      <c r="P1024" s="65"/>
      <c r="Q1024" s="65">
        <v>200</v>
      </c>
      <c r="R1024" s="65">
        <v>140</v>
      </c>
      <c r="T1024" s="52"/>
      <c r="AC1024" s="2">
        <v>1015</v>
      </c>
    </row>
    <row r="1025" spans="1:29" x14ac:dyDescent="0.15">
      <c r="A1025" s="56">
        <v>993</v>
      </c>
      <c r="B1025" s="65">
        <v>47</v>
      </c>
      <c r="C1025" s="65"/>
      <c r="D1025" s="65"/>
      <c r="E1025" s="65" t="s">
        <v>732</v>
      </c>
      <c r="F1025" s="65">
        <v>2</v>
      </c>
      <c r="G1025" s="65">
        <v>1</v>
      </c>
      <c r="H1025" s="65"/>
      <c r="I1025" s="65">
        <v>1086</v>
      </c>
      <c r="J1025" s="65"/>
      <c r="K1025" s="65" t="s">
        <v>733</v>
      </c>
      <c r="L1025" s="65">
        <v>1</v>
      </c>
      <c r="M1025" s="65">
        <v>4</v>
      </c>
      <c r="N1025" s="65">
        <v>80</v>
      </c>
      <c r="O1025" s="2">
        <v>100</v>
      </c>
      <c r="P1025" s="65"/>
      <c r="Q1025" s="65">
        <v>150</v>
      </c>
      <c r="R1025" s="65">
        <v>120</v>
      </c>
      <c r="T1025" s="52"/>
      <c r="AC1025" s="2">
        <v>1016</v>
      </c>
    </row>
    <row r="1026" spans="1:29" x14ac:dyDescent="0.15">
      <c r="A1026" s="56">
        <v>994</v>
      </c>
      <c r="B1026" s="65">
        <v>47</v>
      </c>
      <c r="C1026" s="65"/>
      <c r="D1026" s="65"/>
      <c r="E1026" s="65" t="s">
        <v>732</v>
      </c>
      <c r="F1026" s="65">
        <v>2</v>
      </c>
      <c r="G1026" s="65">
        <v>1</v>
      </c>
      <c r="H1026" s="65"/>
      <c r="I1026" s="65">
        <v>1086</v>
      </c>
      <c r="J1026" s="65"/>
      <c r="K1026" s="65" t="s">
        <v>733</v>
      </c>
      <c r="L1026" s="65">
        <v>1</v>
      </c>
      <c r="M1026" s="65">
        <v>4</v>
      </c>
      <c r="N1026" s="65">
        <v>80</v>
      </c>
      <c r="O1026" s="2">
        <v>100</v>
      </c>
      <c r="P1026" s="65"/>
      <c r="Q1026" s="65">
        <v>150</v>
      </c>
      <c r="R1026" s="65">
        <v>120</v>
      </c>
      <c r="T1026" s="52"/>
      <c r="AC1026" s="2">
        <v>1017</v>
      </c>
    </row>
    <row r="1027" spans="1:29" x14ac:dyDescent="0.15">
      <c r="A1027" s="56">
        <v>995</v>
      </c>
      <c r="B1027" s="65">
        <v>47</v>
      </c>
      <c r="C1027" s="65"/>
      <c r="D1027" s="65"/>
      <c r="E1027" s="65" t="s">
        <v>732</v>
      </c>
      <c r="F1027" s="65">
        <v>1</v>
      </c>
      <c r="G1027" s="65">
        <v>1</v>
      </c>
      <c r="H1027" s="65"/>
      <c r="I1027" s="65">
        <v>1087</v>
      </c>
      <c r="J1027" s="65"/>
      <c r="K1027" s="65" t="s">
        <v>602</v>
      </c>
      <c r="L1027" s="65">
        <v>1</v>
      </c>
      <c r="M1027" s="65">
        <v>4</v>
      </c>
      <c r="N1027" s="65">
        <v>80</v>
      </c>
      <c r="O1027" s="2">
        <v>100</v>
      </c>
      <c r="P1027" s="65"/>
      <c r="Q1027" s="65">
        <v>1000</v>
      </c>
      <c r="R1027" s="65">
        <v>800</v>
      </c>
      <c r="T1027" s="52"/>
      <c r="AC1027" s="2">
        <v>1018</v>
      </c>
    </row>
    <row r="1028" spans="1:29" x14ac:dyDescent="0.15">
      <c r="A1028" s="56">
        <v>996</v>
      </c>
      <c r="B1028" s="65">
        <v>47</v>
      </c>
      <c r="C1028" s="65"/>
      <c r="D1028" s="65"/>
      <c r="E1028" s="65" t="s">
        <v>734</v>
      </c>
      <c r="F1028" s="65">
        <v>2</v>
      </c>
      <c r="G1028" s="65">
        <v>1</v>
      </c>
      <c r="H1028" s="65"/>
      <c r="I1028" s="65">
        <v>1314</v>
      </c>
      <c r="J1028" s="65"/>
      <c r="K1028" s="65" t="s">
        <v>657</v>
      </c>
      <c r="L1028" s="65">
        <v>1</v>
      </c>
      <c r="M1028" s="65">
        <v>4</v>
      </c>
      <c r="N1028" s="65">
        <v>40</v>
      </c>
      <c r="O1028" s="2">
        <v>100</v>
      </c>
      <c r="P1028" s="65"/>
      <c r="Q1028" s="65">
        <v>125</v>
      </c>
      <c r="R1028" s="65">
        <v>50</v>
      </c>
      <c r="T1028" s="52"/>
      <c r="AC1028" s="2">
        <v>1019</v>
      </c>
    </row>
    <row r="1029" spans="1:29" x14ac:dyDescent="0.15">
      <c r="A1029" s="56">
        <v>997</v>
      </c>
      <c r="B1029" s="65">
        <v>47</v>
      </c>
      <c r="C1029" s="65"/>
      <c r="D1029" s="65"/>
      <c r="E1029" s="65" t="s">
        <v>734</v>
      </c>
      <c r="F1029" s="65">
        <v>5</v>
      </c>
      <c r="G1029" s="65">
        <v>1</v>
      </c>
      <c r="H1029" s="65"/>
      <c r="I1029" s="65">
        <v>1084</v>
      </c>
      <c r="J1029" s="65"/>
      <c r="K1029" s="65" t="s">
        <v>276</v>
      </c>
      <c r="L1029" s="65">
        <v>50</v>
      </c>
      <c r="M1029" s="65">
        <v>4</v>
      </c>
      <c r="N1029" s="65">
        <v>50</v>
      </c>
      <c r="O1029" s="2">
        <v>100</v>
      </c>
      <c r="P1029" s="65"/>
      <c r="Q1029" s="65">
        <v>250</v>
      </c>
      <c r="R1029" s="65">
        <v>125</v>
      </c>
      <c r="T1029" s="52"/>
      <c r="AC1029" s="2">
        <v>1020</v>
      </c>
    </row>
    <row r="1030" spans="1:29" x14ac:dyDescent="0.15">
      <c r="A1030" s="56">
        <v>998</v>
      </c>
      <c r="B1030" s="65">
        <v>47</v>
      </c>
      <c r="C1030" s="65"/>
      <c r="D1030" s="65"/>
      <c r="E1030" s="65" t="s">
        <v>734</v>
      </c>
      <c r="F1030" s="65">
        <v>5</v>
      </c>
      <c r="G1030" s="65">
        <v>1</v>
      </c>
      <c r="H1030" s="65"/>
      <c r="I1030" s="65">
        <v>1084</v>
      </c>
      <c r="J1030" s="65"/>
      <c r="K1030" s="65" t="s">
        <v>276</v>
      </c>
      <c r="L1030" s="65">
        <v>40</v>
      </c>
      <c r="M1030" s="65">
        <v>4</v>
      </c>
      <c r="N1030" s="65">
        <v>60</v>
      </c>
      <c r="O1030" s="2">
        <v>100</v>
      </c>
      <c r="P1030" s="65"/>
      <c r="Q1030" s="65">
        <v>200</v>
      </c>
      <c r="R1030" s="65">
        <v>120</v>
      </c>
      <c r="T1030" s="52"/>
      <c r="AC1030" s="2">
        <v>1021</v>
      </c>
    </row>
    <row r="1031" spans="1:29" x14ac:dyDescent="0.15">
      <c r="A1031" s="56">
        <v>999</v>
      </c>
      <c r="B1031" s="65">
        <v>47</v>
      </c>
      <c r="C1031" s="65"/>
      <c r="D1031" s="65"/>
      <c r="E1031" s="65" t="s">
        <v>734</v>
      </c>
      <c r="F1031" s="65">
        <v>5</v>
      </c>
      <c r="G1031" s="65">
        <v>1</v>
      </c>
      <c r="H1031" s="65"/>
      <c r="I1031" s="65">
        <v>1084</v>
      </c>
      <c r="J1031" s="65"/>
      <c r="K1031" s="65" t="s">
        <v>276</v>
      </c>
      <c r="L1031" s="65">
        <v>30</v>
      </c>
      <c r="M1031" s="65">
        <v>4</v>
      </c>
      <c r="N1031" s="65">
        <v>70</v>
      </c>
      <c r="O1031" s="2">
        <v>100</v>
      </c>
      <c r="P1031" s="65"/>
      <c r="Q1031" s="65">
        <v>150</v>
      </c>
      <c r="R1031" s="65">
        <v>105</v>
      </c>
      <c r="T1031" s="52"/>
      <c r="AC1031" s="2">
        <v>1022</v>
      </c>
    </row>
    <row r="1032" spans="1:29" x14ac:dyDescent="0.15">
      <c r="A1032" s="56">
        <v>1000</v>
      </c>
      <c r="B1032" s="65">
        <v>47</v>
      </c>
      <c r="C1032" s="65"/>
      <c r="D1032" s="65"/>
      <c r="E1032" s="65" t="s">
        <v>734</v>
      </c>
      <c r="F1032" s="65">
        <v>2</v>
      </c>
      <c r="G1032" s="65">
        <v>1</v>
      </c>
      <c r="H1032" s="65"/>
      <c r="I1032" s="65">
        <v>1086</v>
      </c>
      <c r="J1032" s="65"/>
      <c r="K1032" s="65" t="s">
        <v>733</v>
      </c>
      <c r="L1032" s="65">
        <v>1</v>
      </c>
      <c r="M1032" s="65">
        <v>4</v>
      </c>
      <c r="N1032" s="65">
        <v>80</v>
      </c>
      <c r="O1032" s="2">
        <v>100</v>
      </c>
      <c r="P1032" s="65"/>
      <c r="Q1032" s="65">
        <v>150</v>
      </c>
      <c r="R1032" s="65">
        <v>120</v>
      </c>
      <c r="T1032" s="52"/>
      <c r="AC1032" s="2">
        <v>1023</v>
      </c>
    </row>
    <row r="1033" spans="1:29" x14ac:dyDescent="0.15">
      <c r="A1033" s="56">
        <v>1001</v>
      </c>
      <c r="B1033" s="65">
        <v>47</v>
      </c>
      <c r="C1033" s="65"/>
      <c r="D1033" s="65"/>
      <c r="E1033" s="65" t="s">
        <v>734</v>
      </c>
      <c r="F1033" s="65">
        <v>2</v>
      </c>
      <c r="G1033" s="65">
        <v>1</v>
      </c>
      <c r="H1033" s="65"/>
      <c r="I1033" s="65">
        <v>1086</v>
      </c>
      <c r="J1033" s="65"/>
      <c r="K1033" s="65" t="s">
        <v>733</v>
      </c>
      <c r="L1033" s="65">
        <v>1</v>
      </c>
      <c r="M1033" s="65">
        <v>4</v>
      </c>
      <c r="N1033" s="65">
        <v>80</v>
      </c>
      <c r="O1033" s="2">
        <v>100</v>
      </c>
      <c r="P1033" s="65"/>
      <c r="Q1033" s="65">
        <v>150</v>
      </c>
      <c r="R1033" s="65">
        <v>120</v>
      </c>
      <c r="T1033" s="52"/>
      <c r="AC1033" s="2">
        <v>1024</v>
      </c>
    </row>
    <row r="1034" spans="1:29" x14ac:dyDescent="0.15">
      <c r="A1034" s="56">
        <v>1002</v>
      </c>
      <c r="B1034" s="65">
        <v>47</v>
      </c>
      <c r="C1034" s="65"/>
      <c r="D1034" s="65"/>
      <c r="E1034" s="65" t="s">
        <v>734</v>
      </c>
      <c r="F1034" s="65">
        <v>1</v>
      </c>
      <c r="G1034" s="65">
        <v>1</v>
      </c>
      <c r="H1034" s="65"/>
      <c r="I1034" s="65">
        <v>1087</v>
      </c>
      <c r="J1034" s="65"/>
      <c r="K1034" s="65" t="s">
        <v>602</v>
      </c>
      <c r="L1034" s="65">
        <v>1</v>
      </c>
      <c r="M1034" s="65">
        <v>4</v>
      </c>
      <c r="N1034" s="65">
        <v>80</v>
      </c>
      <c r="O1034" s="2">
        <v>100</v>
      </c>
      <c r="P1034" s="65"/>
      <c r="Q1034" s="65">
        <v>1000</v>
      </c>
      <c r="R1034" s="65">
        <v>800</v>
      </c>
      <c r="T1034" s="52"/>
      <c r="AC1034" s="2">
        <v>1025</v>
      </c>
    </row>
    <row r="1035" spans="1:29" x14ac:dyDescent="0.15">
      <c r="A1035" s="56">
        <v>1003</v>
      </c>
      <c r="B1035" s="65">
        <v>47</v>
      </c>
      <c r="C1035" s="65"/>
      <c r="D1035" s="65"/>
      <c r="E1035" s="65" t="s">
        <v>735</v>
      </c>
      <c r="F1035" s="65">
        <v>2</v>
      </c>
      <c r="G1035" s="65">
        <v>1</v>
      </c>
      <c r="H1035" s="65"/>
      <c r="I1035" s="65">
        <v>1315</v>
      </c>
      <c r="J1035" s="65"/>
      <c r="K1035" s="65" t="s">
        <v>659</v>
      </c>
      <c r="L1035" s="65">
        <f>IF(F1035=5,L1028+10,1)</f>
        <v>1</v>
      </c>
      <c r="M1035" s="65">
        <v>4</v>
      </c>
      <c r="N1035" s="65">
        <v>40</v>
      </c>
      <c r="O1035" s="2">
        <v>100</v>
      </c>
      <c r="P1035" s="65"/>
      <c r="Q1035" s="65">
        <v>188</v>
      </c>
      <c r="R1035" s="65">
        <v>75</v>
      </c>
      <c r="T1035" s="52"/>
      <c r="AC1035" s="2">
        <v>1026</v>
      </c>
    </row>
    <row r="1036" spans="1:29" x14ac:dyDescent="0.15">
      <c r="A1036" s="56">
        <v>1004</v>
      </c>
      <c r="B1036" s="65">
        <v>47</v>
      </c>
      <c r="C1036" s="65"/>
      <c r="D1036" s="65"/>
      <c r="E1036" s="65" t="s">
        <v>735</v>
      </c>
      <c r="F1036" s="65">
        <v>5</v>
      </c>
      <c r="G1036" s="65">
        <v>1</v>
      </c>
      <c r="H1036" s="65"/>
      <c r="I1036" s="65">
        <v>1084</v>
      </c>
      <c r="J1036" s="65"/>
      <c r="K1036" s="65" t="s">
        <v>276</v>
      </c>
      <c r="L1036" s="65">
        <f t="shared" ref="L1036:L1067" si="13">IF(F1036&gt;=5,L1029+10,1)</f>
        <v>60</v>
      </c>
      <c r="M1036" s="65">
        <v>4</v>
      </c>
      <c r="N1036" s="65">
        <v>50</v>
      </c>
      <c r="O1036" s="2">
        <v>100</v>
      </c>
      <c r="P1036" s="65"/>
      <c r="Q1036" s="65">
        <v>300</v>
      </c>
      <c r="R1036" s="65">
        <v>150</v>
      </c>
      <c r="T1036" s="52"/>
      <c r="AC1036" s="2">
        <v>1027</v>
      </c>
    </row>
    <row r="1037" spans="1:29" x14ac:dyDescent="0.15">
      <c r="A1037" s="56">
        <v>1005</v>
      </c>
      <c r="B1037" s="65">
        <v>47</v>
      </c>
      <c r="C1037" s="65"/>
      <c r="D1037" s="65"/>
      <c r="E1037" s="65" t="s">
        <v>735</v>
      </c>
      <c r="F1037" s="65">
        <v>5</v>
      </c>
      <c r="G1037" s="65">
        <v>1</v>
      </c>
      <c r="H1037" s="65"/>
      <c r="I1037" s="65">
        <v>1084</v>
      </c>
      <c r="J1037" s="65"/>
      <c r="K1037" s="65" t="s">
        <v>276</v>
      </c>
      <c r="L1037" s="65">
        <f t="shared" si="13"/>
        <v>50</v>
      </c>
      <c r="M1037" s="65">
        <v>4</v>
      </c>
      <c r="N1037" s="65">
        <v>60</v>
      </c>
      <c r="O1037" s="2">
        <v>100</v>
      </c>
      <c r="P1037" s="65"/>
      <c r="Q1037" s="65">
        <v>250</v>
      </c>
      <c r="R1037" s="65">
        <v>150</v>
      </c>
      <c r="T1037" s="52"/>
      <c r="AC1037" s="2">
        <v>1028</v>
      </c>
    </row>
    <row r="1038" spans="1:29" x14ac:dyDescent="0.15">
      <c r="A1038" s="56">
        <v>1006</v>
      </c>
      <c r="B1038" s="65">
        <v>47</v>
      </c>
      <c r="C1038" s="65"/>
      <c r="D1038" s="65"/>
      <c r="E1038" s="65" t="s">
        <v>735</v>
      </c>
      <c r="F1038" s="65">
        <v>5</v>
      </c>
      <c r="G1038" s="65">
        <v>1</v>
      </c>
      <c r="H1038" s="65"/>
      <c r="I1038" s="65">
        <v>1084</v>
      </c>
      <c r="J1038" s="65"/>
      <c r="K1038" s="65" t="s">
        <v>276</v>
      </c>
      <c r="L1038" s="65">
        <f t="shared" si="13"/>
        <v>40</v>
      </c>
      <c r="M1038" s="65">
        <v>4</v>
      </c>
      <c r="N1038" s="65">
        <v>70</v>
      </c>
      <c r="O1038" s="2">
        <v>100</v>
      </c>
      <c r="P1038" s="65"/>
      <c r="Q1038" s="65">
        <v>200</v>
      </c>
      <c r="R1038" s="65">
        <v>140</v>
      </c>
      <c r="T1038" s="52"/>
      <c r="AC1038" s="2">
        <v>1029</v>
      </c>
    </row>
    <row r="1039" spans="1:29" x14ac:dyDescent="0.15">
      <c r="A1039" s="56">
        <v>1007</v>
      </c>
      <c r="B1039" s="65">
        <v>47</v>
      </c>
      <c r="C1039" s="65"/>
      <c r="D1039" s="65"/>
      <c r="E1039" s="65" t="s">
        <v>735</v>
      </c>
      <c r="F1039" s="65">
        <v>2</v>
      </c>
      <c r="G1039" s="65">
        <v>1</v>
      </c>
      <c r="H1039" s="65"/>
      <c r="I1039" s="65">
        <v>1086</v>
      </c>
      <c r="J1039" s="65"/>
      <c r="K1039" s="65" t="s">
        <v>733</v>
      </c>
      <c r="L1039" s="65">
        <f t="shared" si="13"/>
        <v>1</v>
      </c>
      <c r="M1039" s="65">
        <v>4</v>
      </c>
      <c r="N1039" s="65">
        <v>80</v>
      </c>
      <c r="O1039" s="2">
        <v>100</v>
      </c>
      <c r="P1039" s="65"/>
      <c r="Q1039" s="65">
        <v>150</v>
      </c>
      <c r="R1039" s="65">
        <v>120</v>
      </c>
      <c r="T1039" s="52"/>
      <c r="AC1039" s="2">
        <v>1030</v>
      </c>
    </row>
    <row r="1040" spans="1:29" x14ac:dyDescent="0.15">
      <c r="A1040" s="56">
        <v>1008</v>
      </c>
      <c r="B1040" s="65">
        <v>47</v>
      </c>
      <c r="C1040" s="65"/>
      <c r="D1040" s="65"/>
      <c r="E1040" s="65" t="s">
        <v>735</v>
      </c>
      <c r="F1040" s="65">
        <v>2</v>
      </c>
      <c r="G1040" s="65">
        <v>1</v>
      </c>
      <c r="H1040" s="65"/>
      <c r="I1040" s="65">
        <v>1086</v>
      </c>
      <c r="J1040" s="65"/>
      <c r="K1040" s="65" t="s">
        <v>733</v>
      </c>
      <c r="L1040" s="65">
        <f t="shared" si="13"/>
        <v>1</v>
      </c>
      <c r="M1040" s="65">
        <v>4</v>
      </c>
      <c r="N1040" s="65">
        <v>80</v>
      </c>
      <c r="O1040" s="2">
        <v>100</v>
      </c>
      <c r="P1040" s="65"/>
      <c r="Q1040" s="65">
        <v>150</v>
      </c>
      <c r="R1040" s="65">
        <v>120</v>
      </c>
      <c r="T1040" s="52"/>
      <c r="AC1040" s="2">
        <v>1031</v>
      </c>
    </row>
    <row r="1041" spans="1:29" x14ac:dyDescent="0.15">
      <c r="A1041" s="56">
        <v>1009</v>
      </c>
      <c r="B1041" s="65">
        <v>47</v>
      </c>
      <c r="C1041" s="65"/>
      <c r="D1041" s="65"/>
      <c r="E1041" s="65" t="s">
        <v>735</v>
      </c>
      <c r="F1041" s="65">
        <v>1</v>
      </c>
      <c r="G1041" s="65">
        <v>1</v>
      </c>
      <c r="H1041" s="65"/>
      <c r="I1041" s="65">
        <v>1087</v>
      </c>
      <c r="J1041" s="65"/>
      <c r="K1041" s="65" t="s">
        <v>602</v>
      </c>
      <c r="L1041" s="65">
        <f t="shared" si="13"/>
        <v>1</v>
      </c>
      <c r="M1041" s="65">
        <v>4</v>
      </c>
      <c r="N1041" s="65">
        <v>80</v>
      </c>
      <c r="O1041" s="2">
        <v>100</v>
      </c>
      <c r="P1041" s="65"/>
      <c r="Q1041" s="65">
        <v>1000</v>
      </c>
      <c r="R1041" s="65">
        <v>800</v>
      </c>
      <c r="T1041" s="52"/>
      <c r="AC1041" s="2">
        <v>1032</v>
      </c>
    </row>
    <row r="1042" spans="1:29" x14ac:dyDescent="0.15">
      <c r="A1042" s="56">
        <v>1010</v>
      </c>
      <c r="B1042" s="65">
        <v>47</v>
      </c>
      <c r="C1042" s="65"/>
      <c r="D1042" s="65"/>
      <c r="E1042" s="65" t="s">
        <v>736</v>
      </c>
      <c r="F1042" s="65">
        <v>2</v>
      </c>
      <c r="G1042" s="65">
        <v>1</v>
      </c>
      <c r="H1042" s="65"/>
      <c r="I1042" s="65">
        <v>1208</v>
      </c>
      <c r="J1042" s="65"/>
      <c r="K1042" s="65" t="s">
        <v>661</v>
      </c>
      <c r="L1042" s="65">
        <f t="shared" si="13"/>
        <v>1</v>
      </c>
      <c r="M1042" s="65">
        <v>4</v>
      </c>
      <c r="N1042" s="65">
        <v>40</v>
      </c>
      <c r="O1042" s="2">
        <v>100</v>
      </c>
      <c r="P1042" s="65"/>
      <c r="Q1042" s="65">
        <v>275</v>
      </c>
      <c r="R1042" s="65">
        <v>110</v>
      </c>
      <c r="T1042" s="52"/>
      <c r="AC1042" s="2">
        <v>1033</v>
      </c>
    </row>
    <row r="1043" spans="1:29" x14ac:dyDescent="0.15">
      <c r="A1043" s="56">
        <v>1011</v>
      </c>
      <c r="B1043" s="65">
        <v>47</v>
      </c>
      <c r="C1043" s="65"/>
      <c r="D1043" s="65"/>
      <c r="E1043" s="65" t="s">
        <v>736</v>
      </c>
      <c r="F1043" s="65">
        <v>8</v>
      </c>
      <c r="G1043" s="65">
        <v>1</v>
      </c>
      <c r="H1043" s="65"/>
      <c r="I1043" s="65">
        <v>1084</v>
      </c>
      <c r="J1043" s="65"/>
      <c r="K1043" s="65" t="s">
        <v>276</v>
      </c>
      <c r="L1043" s="65">
        <f t="shared" si="13"/>
        <v>70</v>
      </c>
      <c r="M1043" s="65">
        <v>4</v>
      </c>
      <c r="N1043" s="65">
        <v>40</v>
      </c>
      <c r="O1043" s="2">
        <v>100</v>
      </c>
      <c r="P1043" s="65"/>
      <c r="Q1043" s="65">
        <v>350</v>
      </c>
      <c r="R1043" s="65">
        <v>140</v>
      </c>
      <c r="T1043" s="52"/>
      <c r="AC1043" s="2">
        <v>1034</v>
      </c>
    </row>
    <row r="1044" spans="1:29" x14ac:dyDescent="0.15">
      <c r="A1044" s="56">
        <v>1012</v>
      </c>
      <c r="B1044" s="65">
        <v>47</v>
      </c>
      <c r="C1044" s="65"/>
      <c r="D1044" s="65"/>
      <c r="E1044" s="65" t="s">
        <v>736</v>
      </c>
      <c r="F1044" s="65">
        <v>8</v>
      </c>
      <c r="G1044" s="65">
        <v>1</v>
      </c>
      <c r="H1044" s="65"/>
      <c r="I1044" s="65">
        <v>1084</v>
      </c>
      <c r="J1044" s="65"/>
      <c r="K1044" s="65" t="s">
        <v>276</v>
      </c>
      <c r="L1044" s="65">
        <f t="shared" si="13"/>
        <v>60</v>
      </c>
      <c r="M1044" s="65">
        <v>4</v>
      </c>
      <c r="N1044" s="65">
        <v>50</v>
      </c>
      <c r="O1044" s="2">
        <v>100</v>
      </c>
      <c r="P1044" s="65"/>
      <c r="Q1044" s="65">
        <v>300</v>
      </c>
      <c r="R1044" s="65">
        <v>150</v>
      </c>
      <c r="T1044" s="52"/>
      <c r="AC1044" s="2">
        <v>1035</v>
      </c>
    </row>
    <row r="1045" spans="1:29" x14ac:dyDescent="0.15">
      <c r="A1045" s="56">
        <v>1013</v>
      </c>
      <c r="B1045" s="65">
        <v>47</v>
      </c>
      <c r="C1045" s="65"/>
      <c r="D1045" s="65"/>
      <c r="E1045" s="65" t="s">
        <v>736</v>
      </c>
      <c r="F1045" s="65">
        <v>8</v>
      </c>
      <c r="G1045" s="65">
        <v>1</v>
      </c>
      <c r="H1045" s="65"/>
      <c r="I1045" s="65">
        <v>1084</v>
      </c>
      <c r="J1045" s="65"/>
      <c r="K1045" s="65" t="s">
        <v>276</v>
      </c>
      <c r="L1045" s="65">
        <f t="shared" si="13"/>
        <v>50</v>
      </c>
      <c r="M1045" s="65">
        <v>4</v>
      </c>
      <c r="N1045" s="65">
        <v>60</v>
      </c>
      <c r="O1045" s="2">
        <v>100</v>
      </c>
      <c r="P1045" s="65"/>
      <c r="Q1045" s="65">
        <v>250</v>
      </c>
      <c r="R1045" s="65">
        <v>150</v>
      </c>
      <c r="T1045" s="52"/>
      <c r="AC1045" s="2">
        <v>1036</v>
      </c>
    </row>
    <row r="1046" spans="1:29" x14ac:dyDescent="0.15">
      <c r="A1046" s="56">
        <v>1014</v>
      </c>
      <c r="B1046" s="65">
        <v>47</v>
      </c>
      <c r="C1046" s="65"/>
      <c r="D1046" s="65"/>
      <c r="E1046" s="65" t="s">
        <v>736</v>
      </c>
      <c r="F1046" s="65">
        <v>2</v>
      </c>
      <c r="G1046" s="65">
        <v>1</v>
      </c>
      <c r="H1046" s="65"/>
      <c r="I1046" s="65">
        <v>1086</v>
      </c>
      <c r="J1046" s="65"/>
      <c r="K1046" s="65" t="s">
        <v>733</v>
      </c>
      <c r="L1046" s="65">
        <f t="shared" si="13"/>
        <v>1</v>
      </c>
      <c r="M1046" s="65">
        <v>4</v>
      </c>
      <c r="N1046" s="65">
        <v>80</v>
      </c>
      <c r="O1046" s="2">
        <v>100</v>
      </c>
      <c r="P1046" s="65"/>
      <c r="Q1046" s="65">
        <v>150</v>
      </c>
      <c r="R1046" s="65">
        <v>120</v>
      </c>
      <c r="T1046" s="52"/>
      <c r="AC1046" s="2">
        <v>1037</v>
      </c>
    </row>
    <row r="1047" spans="1:29" x14ac:dyDescent="0.15">
      <c r="A1047" s="56">
        <v>1015</v>
      </c>
      <c r="B1047" s="65">
        <v>47</v>
      </c>
      <c r="C1047" s="65"/>
      <c r="D1047" s="65"/>
      <c r="E1047" s="65" t="s">
        <v>736</v>
      </c>
      <c r="F1047" s="65">
        <v>2</v>
      </c>
      <c r="G1047" s="65">
        <v>1</v>
      </c>
      <c r="H1047" s="65"/>
      <c r="I1047" s="65">
        <v>1086</v>
      </c>
      <c r="J1047" s="65"/>
      <c r="K1047" s="65" t="s">
        <v>733</v>
      </c>
      <c r="L1047" s="65">
        <f t="shared" si="13"/>
        <v>1</v>
      </c>
      <c r="M1047" s="65">
        <v>4</v>
      </c>
      <c r="N1047" s="65">
        <v>80</v>
      </c>
      <c r="O1047" s="2">
        <v>100</v>
      </c>
      <c r="P1047" s="65"/>
      <c r="Q1047" s="65">
        <v>150</v>
      </c>
      <c r="R1047" s="65">
        <v>120</v>
      </c>
      <c r="T1047" s="52"/>
      <c r="AC1047" s="2">
        <v>1038</v>
      </c>
    </row>
    <row r="1048" spans="1:29" x14ac:dyDescent="0.15">
      <c r="A1048" s="56">
        <v>1016</v>
      </c>
      <c r="B1048" s="65">
        <v>47</v>
      </c>
      <c r="C1048" s="65"/>
      <c r="D1048" s="65"/>
      <c r="E1048" s="65" t="s">
        <v>736</v>
      </c>
      <c r="F1048" s="65">
        <v>1</v>
      </c>
      <c r="G1048" s="65">
        <v>1</v>
      </c>
      <c r="H1048" s="65"/>
      <c r="I1048" s="65">
        <v>1087</v>
      </c>
      <c r="J1048" s="65"/>
      <c r="K1048" s="65" t="s">
        <v>602</v>
      </c>
      <c r="L1048" s="65">
        <f t="shared" si="13"/>
        <v>1</v>
      </c>
      <c r="M1048" s="65">
        <v>4</v>
      </c>
      <c r="N1048" s="65">
        <v>80</v>
      </c>
      <c r="O1048" s="2">
        <v>100</v>
      </c>
      <c r="P1048" s="65"/>
      <c r="Q1048" s="65">
        <v>1000</v>
      </c>
      <c r="R1048" s="65">
        <v>800</v>
      </c>
      <c r="T1048" s="52"/>
      <c r="AC1048" s="2">
        <v>1039</v>
      </c>
    </row>
    <row r="1049" spans="1:29" x14ac:dyDescent="0.15">
      <c r="A1049" s="56">
        <v>1017</v>
      </c>
      <c r="B1049" s="65">
        <v>47</v>
      </c>
      <c r="C1049" s="65"/>
      <c r="D1049" s="65"/>
      <c r="E1049" s="65" t="s">
        <v>737</v>
      </c>
      <c r="F1049" s="65">
        <v>2</v>
      </c>
      <c r="G1049" s="65">
        <v>1</v>
      </c>
      <c r="H1049" s="65"/>
      <c r="I1049" s="65">
        <v>1209</v>
      </c>
      <c r="J1049" s="65"/>
      <c r="K1049" s="65" t="s">
        <v>663</v>
      </c>
      <c r="L1049" s="65">
        <f t="shared" si="13"/>
        <v>1</v>
      </c>
      <c r="M1049" s="65">
        <v>4</v>
      </c>
      <c r="N1049" s="65">
        <v>40</v>
      </c>
      <c r="O1049" s="2">
        <v>100</v>
      </c>
      <c r="P1049" s="65"/>
      <c r="Q1049" s="65">
        <v>360</v>
      </c>
      <c r="R1049" s="65">
        <v>144</v>
      </c>
      <c r="T1049" s="52"/>
      <c r="AC1049" s="2">
        <v>1040</v>
      </c>
    </row>
    <row r="1050" spans="1:29" x14ac:dyDescent="0.15">
      <c r="A1050" s="56">
        <v>1018</v>
      </c>
      <c r="B1050" s="65">
        <v>47</v>
      </c>
      <c r="C1050" s="65"/>
      <c r="D1050" s="65"/>
      <c r="E1050" s="65" t="s">
        <v>737</v>
      </c>
      <c r="F1050" s="65">
        <v>8</v>
      </c>
      <c r="G1050" s="65">
        <v>1</v>
      </c>
      <c r="H1050" s="65"/>
      <c r="I1050" s="65">
        <v>1084</v>
      </c>
      <c r="J1050" s="65"/>
      <c r="K1050" s="65" t="s">
        <v>276</v>
      </c>
      <c r="L1050" s="65">
        <f t="shared" si="13"/>
        <v>80</v>
      </c>
      <c r="M1050" s="65">
        <v>4</v>
      </c>
      <c r="N1050" s="65">
        <v>40</v>
      </c>
      <c r="O1050" s="2">
        <v>100</v>
      </c>
      <c r="P1050" s="65"/>
      <c r="Q1050" s="65">
        <v>400</v>
      </c>
      <c r="R1050" s="65">
        <v>160</v>
      </c>
      <c r="T1050" s="52"/>
      <c r="AC1050" s="2">
        <v>1041</v>
      </c>
    </row>
    <row r="1051" spans="1:29" x14ac:dyDescent="0.15">
      <c r="A1051" s="56">
        <v>1019</v>
      </c>
      <c r="B1051" s="65">
        <v>47</v>
      </c>
      <c r="C1051" s="65"/>
      <c r="D1051" s="65"/>
      <c r="E1051" s="65" t="s">
        <v>737</v>
      </c>
      <c r="F1051" s="65">
        <v>8</v>
      </c>
      <c r="G1051" s="65">
        <v>1</v>
      </c>
      <c r="H1051" s="65"/>
      <c r="I1051" s="65">
        <v>1084</v>
      </c>
      <c r="J1051" s="65"/>
      <c r="K1051" s="65" t="s">
        <v>276</v>
      </c>
      <c r="L1051" s="65">
        <f t="shared" si="13"/>
        <v>70</v>
      </c>
      <c r="M1051" s="65">
        <v>4</v>
      </c>
      <c r="N1051" s="65">
        <v>50</v>
      </c>
      <c r="O1051" s="2">
        <v>100</v>
      </c>
      <c r="P1051" s="65"/>
      <c r="Q1051" s="65">
        <v>350</v>
      </c>
      <c r="R1051" s="65">
        <v>175</v>
      </c>
      <c r="T1051" s="52"/>
      <c r="AC1051" s="2">
        <v>1042</v>
      </c>
    </row>
    <row r="1052" spans="1:29" x14ac:dyDescent="0.15">
      <c r="A1052" s="56">
        <v>1020</v>
      </c>
      <c r="B1052" s="65">
        <v>47</v>
      </c>
      <c r="C1052" s="65"/>
      <c r="D1052" s="65"/>
      <c r="E1052" s="65" t="s">
        <v>737</v>
      </c>
      <c r="F1052" s="65">
        <v>8</v>
      </c>
      <c r="G1052" s="65">
        <v>1</v>
      </c>
      <c r="H1052" s="65"/>
      <c r="I1052" s="65">
        <v>1084</v>
      </c>
      <c r="J1052" s="65"/>
      <c r="K1052" s="65" t="s">
        <v>276</v>
      </c>
      <c r="L1052" s="65">
        <f t="shared" si="13"/>
        <v>60</v>
      </c>
      <c r="M1052" s="65">
        <v>4</v>
      </c>
      <c r="N1052" s="65">
        <v>60</v>
      </c>
      <c r="O1052" s="2">
        <v>100</v>
      </c>
      <c r="P1052" s="65"/>
      <c r="Q1052" s="65">
        <v>300</v>
      </c>
      <c r="R1052" s="65">
        <v>180</v>
      </c>
      <c r="T1052" s="52"/>
      <c r="AC1052" s="2">
        <v>1043</v>
      </c>
    </row>
    <row r="1053" spans="1:29" x14ac:dyDescent="0.15">
      <c r="A1053" s="56">
        <v>1021</v>
      </c>
      <c r="B1053" s="65">
        <v>47</v>
      </c>
      <c r="C1053" s="65"/>
      <c r="D1053" s="65"/>
      <c r="E1053" s="65" t="s">
        <v>737</v>
      </c>
      <c r="F1053" s="65">
        <v>2</v>
      </c>
      <c r="G1053" s="65">
        <v>1</v>
      </c>
      <c r="H1053" s="65"/>
      <c r="I1053" s="65">
        <v>1086</v>
      </c>
      <c r="J1053" s="65"/>
      <c r="K1053" s="65" t="s">
        <v>733</v>
      </c>
      <c r="L1053" s="65">
        <f t="shared" si="13"/>
        <v>1</v>
      </c>
      <c r="M1053" s="65">
        <v>4</v>
      </c>
      <c r="N1053" s="65">
        <v>80</v>
      </c>
      <c r="O1053" s="2">
        <v>100</v>
      </c>
      <c r="P1053" s="65"/>
      <c r="Q1053" s="65">
        <v>150</v>
      </c>
      <c r="R1053" s="65">
        <v>120</v>
      </c>
      <c r="T1053" s="52"/>
      <c r="AC1053" s="2">
        <v>1044</v>
      </c>
    </row>
    <row r="1054" spans="1:29" x14ac:dyDescent="0.15">
      <c r="A1054" s="56">
        <v>1022</v>
      </c>
      <c r="B1054" s="65">
        <v>47</v>
      </c>
      <c r="C1054" s="65"/>
      <c r="D1054" s="65"/>
      <c r="E1054" s="65" t="s">
        <v>737</v>
      </c>
      <c r="F1054" s="65">
        <v>2</v>
      </c>
      <c r="G1054" s="65">
        <v>1</v>
      </c>
      <c r="H1054" s="65"/>
      <c r="I1054" s="65">
        <v>1086</v>
      </c>
      <c r="J1054" s="65"/>
      <c r="K1054" s="65" t="s">
        <v>733</v>
      </c>
      <c r="L1054" s="65">
        <f t="shared" si="13"/>
        <v>1</v>
      </c>
      <c r="M1054" s="65">
        <v>4</v>
      </c>
      <c r="N1054" s="65">
        <v>80</v>
      </c>
      <c r="O1054" s="2">
        <v>100</v>
      </c>
      <c r="P1054" s="65"/>
      <c r="Q1054" s="65">
        <v>150</v>
      </c>
      <c r="R1054" s="65">
        <v>120</v>
      </c>
      <c r="T1054" s="52"/>
      <c r="AC1054" s="2">
        <v>1045</v>
      </c>
    </row>
    <row r="1055" spans="1:29" x14ac:dyDescent="0.15">
      <c r="A1055" s="56">
        <v>1023</v>
      </c>
      <c r="B1055" s="65">
        <v>47</v>
      </c>
      <c r="C1055" s="65"/>
      <c r="D1055" s="65"/>
      <c r="E1055" s="65" t="s">
        <v>737</v>
      </c>
      <c r="F1055" s="65">
        <v>1</v>
      </c>
      <c r="G1055" s="65">
        <v>1</v>
      </c>
      <c r="H1055" s="65"/>
      <c r="I1055" s="65">
        <v>1087</v>
      </c>
      <c r="J1055" s="65"/>
      <c r="K1055" s="65" t="s">
        <v>602</v>
      </c>
      <c r="L1055" s="65">
        <f t="shared" si="13"/>
        <v>1</v>
      </c>
      <c r="M1055" s="65">
        <v>4</v>
      </c>
      <c r="N1055" s="65">
        <v>80</v>
      </c>
      <c r="O1055" s="2">
        <v>100</v>
      </c>
      <c r="P1055" s="65"/>
      <c r="Q1055" s="65">
        <v>1000</v>
      </c>
      <c r="R1055" s="65">
        <v>800</v>
      </c>
      <c r="T1055" s="52"/>
      <c r="AC1055" s="2">
        <v>1046</v>
      </c>
    </row>
    <row r="1056" spans="1:29" x14ac:dyDescent="0.15">
      <c r="A1056" s="56">
        <v>1024</v>
      </c>
      <c r="B1056" s="65">
        <v>47</v>
      </c>
      <c r="C1056" s="65"/>
      <c r="D1056" s="65"/>
      <c r="E1056" s="65" t="s">
        <v>738</v>
      </c>
      <c r="F1056" s="65">
        <v>2</v>
      </c>
      <c r="G1056" s="65">
        <v>1</v>
      </c>
      <c r="H1056" s="65"/>
      <c r="I1056" s="65">
        <v>1210</v>
      </c>
      <c r="J1056" s="65"/>
      <c r="K1056" s="65" t="s">
        <v>665</v>
      </c>
      <c r="L1056" s="65">
        <f t="shared" si="13"/>
        <v>1</v>
      </c>
      <c r="M1056" s="65">
        <v>4</v>
      </c>
      <c r="N1056" s="65">
        <v>40</v>
      </c>
      <c r="O1056" s="2">
        <v>100</v>
      </c>
      <c r="P1056" s="65"/>
      <c r="Q1056" s="65">
        <v>450</v>
      </c>
      <c r="R1056" s="65">
        <v>180</v>
      </c>
      <c r="T1056" s="52"/>
      <c r="AC1056" s="2">
        <v>1047</v>
      </c>
    </row>
    <row r="1057" spans="1:29" x14ac:dyDescent="0.15">
      <c r="A1057" s="56">
        <v>1025</v>
      </c>
      <c r="B1057" s="65">
        <v>47</v>
      </c>
      <c r="C1057" s="65"/>
      <c r="D1057" s="65"/>
      <c r="E1057" s="65" t="s">
        <v>738</v>
      </c>
      <c r="F1057" s="65">
        <v>8</v>
      </c>
      <c r="G1057" s="65">
        <v>1</v>
      </c>
      <c r="H1057" s="65"/>
      <c r="I1057" s="65">
        <v>1084</v>
      </c>
      <c r="J1057" s="65"/>
      <c r="K1057" s="65" t="s">
        <v>276</v>
      </c>
      <c r="L1057" s="65">
        <f t="shared" si="13"/>
        <v>90</v>
      </c>
      <c r="M1057" s="65">
        <v>4</v>
      </c>
      <c r="N1057" s="65">
        <v>40</v>
      </c>
      <c r="O1057" s="2">
        <v>100</v>
      </c>
      <c r="P1057" s="65"/>
      <c r="Q1057" s="65">
        <v>450</v>
      </c>
      <c r="R1057" s="65">
        <v>180</v>
      </c>
      <c r="T1057" s="52"/>
      <c r="AC1057" s="2">
        <v>1048</v>
      </c>
    </row>
    <row r="1058" spans="1:29" x14ac:dyDescent="0.15">
      <c r="A1058" s="56">
        <v>1026</v>
      </c>
      <c r="B1058" s="65">
        <v>47</v>
      </c>
      <c r="C1058" s="65"/>
      <c r="D1058" s="65"/>
      <c r="E1058" s="65" t="s">
        <v>738</v>
      </c>
      <c r="F1058" s="65">
        <v>8</v>
      </c>
      <c r="G1058" s="65">
        <v>1</v>
      </c>
      <c r="H1058" s="65"/>
      <c r="I1058" s="65">
        <v>1084</v>
      </c>
      <c r="J1058" s="65"/>
      <c r="K1058" s="65" t="s">
        <v>276</v>
      </c>
      <c r="L1058" s="65">
        <f t="shared" si="13"/>
        <v>80</v>
      </c>
      <c r="M1058" s="65">
        <v>4</v>
      </c>
      <c r="N1058" s="65">
        <v>50</v>
      </c>
      <c r="O1058" s="2">
        <v>100</v>
      </c>
      <c r="P1058" s="65"/>
      <c r="Q1058" s="65">
        <v>400</v>
      </c>
      <c r="R1058" s="65">
        <v>200</v>
      </c>
      <c r="T1058" s="52"/>
      <c r="AC1058" s="2">
        <v>1049</v>
      </c>
    </row>
    <row r="1059" spans="1:29" x14ac:dyDescent="0.15">
      <c r="A1059" s="56">
        <v>1027</v>
      </c>
      <c r="B1059" s="65">
        <v>47</v>
      </c>
      <c r="C1059" s="65"/>
      <c r="D1059" s="65"/>
      <c r="E1059" s="65" t="s">
        <v>738</v>
      </c>
      <c r="F1059" s="65">
        <v>8</v>
      </c>
      <c r="G1059" s="65">
        <v>1</v>
      </c>
      <c r="H1059" s="65"/>
      <c r="I1059" s="65">
        <v>1084</v>
      </c>
      <c r="J1059" s="65"/>
      <c r="K1059" s="65" t="s">
        <v>276</v>
      </c>
      <c r="L1059" s="65">
        <f t="shared" si="13"/>
        <v>70</v>
      </c>
      <c r="M1059" s="65">
        <v>4</v>
      </c>
      <c r="N1059" s="65">
        <v>60</v>
      </c>
      <c r="O1059" s="2">
        <v>100</v>
      </c>
      <c r="P1059" s="65"/>
      <c r="Q1059" s="65">
        <v>350</v>
      </c>
      <c r="R1059" s="65">
        <v>210</v>
      </c>
      <c r="T1059" s="52"/>
      <c r="AC1059" s="2">
        <v>1050</v>
      </c>
    </row>
    <row r="1060" spans="1:29" x14ac:dyDescent="0.15">
      <c r="A1060" s="56">
        <v>1028</v>
      </c>
      <c r="B1060" s="65">
        <v>47</v>
      </c>
      <c r="C1060" s="65"/>
      <c r="D1060" s="65"/>
      <c r="E1060" s="65" t="s">
        <v>738</v>
      </c>
      <c r="F1060" s="65">
        <v>2</v>
      </c>
      <c r="G1060" s="65">
        <v>1</v>
      </c>
      <c r="H1060" s="65"/>
      <c r="I1060" s="65">
        <v>1086</v>
      </c>
      <c r="J1060" s="65"/>
      <c r="K1060" s="65" t="s">
        <v>733</v>
      </c>
      <c r="L1060" s="65">
        <f t="shared" si="13"/>
        <v>1</v>
      </c>
      <c r="M1060" s="65">
        <v>4</v>
      </c>
      <c r="N1060" s="65">
        <v>80</v>
      </c>
      <c r="O1060" s="2">
        <v>100</v>
      </c>
      <c r="P1060" s="65"/>
      <c r="Q1060" s="65">
        <v>150</v>
      </c>
      <c r="R1060" s="65">
        <v>120</v>
      </c>
      <c r="T1060" s="52"/>
      <c r="AC1060" s="2">
        <v>1051</v>
      </c>
    </row>
    <row r="1061" spans="1:29" x14ac:dyDescent="0.15">
      <c r="A1061" s="56">
        <v>1029</v>
      </c>
      <c r="B1061" s="65">
        <v>47</v>
      </c>
      <c r="C1061" s="65"/>
      <c r="D1061" s="65"/>
      <c r="E1061" s="65" t="s">
        <v>738</v>
      </c>
      <c r="F1061" s="65">
        <v>2</v>
      </c>
      <c r="G1061" s="65">
        <v>1</v>
      </c>
      <c r="H1061" s="65"/>
      <c r="I1061" s="65">
        <v>1086</v>
      </c>
      <c r="J1061" s="65"/>
      <c r="K1061" s="65" t="s">
        <v>733</v>
      </c>
      <c r="L1061" s="65">
        <f t="shared" si="13"/>
        <v>1</v>
      </c>
      <c r="M1061" s="65">
        <v>4</v>
      </c>
      <c r="N1061" s="65">
        <v>80</v>
      </c>
      <c r="O1061" s="2">
        <v>100</v>
      </c>
      <c r="P1061" s="65"/>
      <c r="Q1061" s="65">
        <v>150</v>
      </c>
      <c r="R1061" s="65">
        <v>120</v>
      </c>
      <c r="T1061" s="52"/>
      <c r="AC1061" s="2">
        <v>1052</v>
      </c>
    </row>
    <row r="1062" spans="1:29" x14ac:dyDescent="0.15">
      <c r="A1062" s="56">
        <v>1030</v>
      </c>
      <c r="B1062" s="65">
        <v>47</v>
      </c>
      <c r="C1062" s="65"/>
      <c r="D1062" s="65"/>
      <c r="E1062" s="65" t="s">
        <v>738</v>
      </c>
      <c r="F1062" s="65">
        <v>1</v>
      </c>
      <c r="G1062" s="65">
        <v>1</v>
      </c>
      <c r="H1062" s="65"/>
      <c r="I1062" s="65">
        <v>1087</v>
      </c>
      <c r="J1062" s="65"/>
      <c r="K1062" s="65" t="s">
        <v>602</v>
      </c>
      <c r="L1062" s="65">
        <f t="shared" si="13"/>
        <v>1</v>
      </c>
      <c r="M1062" s="65">
        <v>4</v>
      </c>
      <c r="N1062" s="65">
        <v>80</v>
      </c>
      <c r="O1062" s="2">
        <v>100</v>
      </c>
      <c r="P1062" s="65"/>
      <c r="Q1062" s="65">
        <v>1000</v>
      </c>
      <c r="R1062" s="65">
        <v>800</v>
      </c>
      <c r="T1062" s="52"/>
      <c r="AC1062" s="2">
        <v>1053</v>
      </c>
    </row>
    <row r="1063" spans="1:29" x14ac:dyDescent="0.15">
      <c r="A1063" s="56">
        <v>1031</v>
      </c>
      <c r="B1063" s="65">
        <v>47</v>
      </c>
      <c r="C1063" s="65"/>
      <c r="D1063" s="65"/>
      <c r="E1063" s="65" t="s">
        <v>739</v>
      </c>
      <c r="F1063" s="65">
        <v>2</v>
      </c>
      <c r="G1063" s="65">
        <v>1</v>
      </c>
      <c r="H1063" s="65"/>
      <c r="I1063" s="65">
        <v>1211</v>
      </c>
      <c r="J1063" s="65"/>
      <c r="K1063" s="65" t="s">
        <v>667</v>
      </c>
      <c r="L1063" s="65">
        <f t="shared" si="13"/>
        <v>1</v>
      </c>
      <c r="M1063" s="65">
        <v>4</v>
      </c>
      <c r="N1063" s="65">
        <v>40</v>
      </c>
      <c r="O1063" s="2">
        <v>100</v>
      </c>
      <c r="P1063" s="65"/>
      <c r="Q1063" s="65">
        <v>548</v>
      </c>
      <c r="R1063" s="65">
        <v>219</v>
      </c>
      <c r="T1063" s="52"/>
      <c r="AC1063" s="2">
        <v>1054</v>
      </c>
    </row>
    <row r="1064" spans="1:29" x14ac:dyDescent="0.15">
      <c r="A1064" s="56">
        <v>1032</v>
      </c>
      <c r="B1064" s="65">
        <v>47</v>
      </c>
      <c r="C1064" s="65"/>
      <c r="D1064" s="65"/>
      <c r="E1064" s="65" t="s">
        <v>739</v>
      </c>
      <c r="F1064" s="65">
        <v>12</v>
      </c>
      <c r="G1064" s="65">
        <v>1</v>
      </c>
      <c r="H1064" s="65"/>
      <c r="I1064" s="65">
        <v>1084</v>
      </c>
      <c r="J1064" s="65"/>
      <c r="K1064" s="65" t="s">
        <v>276</v>
      </c>
      <c r="L1064" s="65">
        <f t="shared" si="13"/>
        <v>100</v>
      </c>
      <c r="M1064" s="65">
        <v>4</v>
      </c>
      <c r="N1064" s="65">
        <v>40</v>
      </c>
      <c r="O1064" s="2">
        <v>100</v>
      </c>
      <c r="P1064" s="65"/>
      <c r="Q1064" s="65">
        <v>500</v>
      </c>
      <c r="R1064" s="65">
        <v>200</v>
      </c>
      <c r="T1064" s="52"/>
      <c r="AC1064" s="2">
        <v>1055</v>
      </c>
    </row>
    <row r="1065" spans="1:29" x14ac:dyDescent="0.15">
      <c r="A1065" s="56">
        <v>1033</v>
      </c>
      <c r="B1065" s="65">
        <v>47</v>
      </c>
      <c r="C1065" s="65"/>
      <c r="D1065" s="65"/>
      <c r="E1065" s="65" t="s">
        <v>739</v>
      </c>
      <c r="F1065" s="65">
        <v>12</v>
      </c>
      <c r="G1065" s="65">
        <v>1</v>
      </c>
      <c r="H1065" s="65"/>
      <c r="I1065" s="65">
        <v>1084</v>
      </c>
      <c r="J1065" s="65"/>
      <c r="K1065" s="65" t="s">
        <v>276</v>
      </c>
      <c r="L1065" s="65">
        <f t="shared" si="13"/>
        <v>90</v>
      </c>
      <c r="M1065" s="65">
        <v>4</v>
      </c>
      <c r="N1065" s="65">
        <v>50</v>
      </c>
      <c r="O1065" s="2">
        <v>100</v>
      </c>
      <c r="P1065" s="65"/>
      <c r="Q1065" s="65">
        <v>450</v>
      </c>
      <c r="R1065" s="65">
        <v>225</v>
      </c>
      <c r="T1065" s="52"/>
      <c r="AC1065" s="2">
        <v>1056</v>
      </c>
    </row>
    <row r="1066" spans="1:29" x14ac:dyDescent="0.15">
      <c r="A1066" s="56">
        <v>1034</v>
      </c>
      <c r="B1066" s="65">
        <v>47</v>
      </c>
      <c r="C1066" s="65"/>
      <c r="D1066" s="65"/>
      <c r="E1066" s="65" t="s">
        <v>739</v>
      </c>
      <c r="F1066" s="65">
        <v>12</v>
      </c>
      <c r="G1066" s="65">
        <v>1</v>
      </c>
      <c r="H1066" s="65"/>
      <c r="I1066" s="65">
        <v>1084</v>
      </c>
      <c r="J1066" s="65"/>
      <c r="K1066" s="65" t="s">
        <v>276</v>
      </c>
      <c r="L1066" s="65">
        <f t="shared" si="13"/>
        <v>80</v>
      </c>
      <c r="M1066" s="65">
        <v>4</v>
      </c>
      <c r="N1066" s="65">
        <v>60</v>
      </c>
      <c r="O1066" s="2">
        <v>100</v>
      </c>
      <c r="P1066" s="65"/>
      <c r="Q1066" s="65">
        <v>400</v>
      </c>
      <c r="R1066" s="65">
        <v>240</v>
      </c>
      <c r="T1066" s="52"/>
      <c r="AC1066" s="2">
        <v>1057</v>
      </c>
    </row>
    <row r="1067" spans="1:29" x14ac:dyDescent="0.15">
      <c r="A1067" s="56">
        <v>1035</v>
      </c>
      <c r="B1067" s="65">
        <v>47</v>
      </c>
      <c r="C1067" s="65"/>
      <c r="D1067" s="65"/>
      <c r="E1067" s="65" t="s">
        <v>739</v>
      </c>
      <c r="F1067" s="65">
        <v>2</v>
      </c>
      <c r="G1067" s="65">
        <v>1</v>
      </c>
      <c r="H1067" s="65"/>
      <c r="I1067" s="65">
        <v>1086</v>
      </c>
      <c r="J1067" s="65"/>
      <c r="K1067" s="65" t="s">
        <v>733</v>
      </c>
      <c r="L1067" s="65">
        <f t="shared" si="13"/>
        <v>1</v>
      </c>
      <c r="M1067" s="65">
        <v>4</v>
      </c>
      <c r="N1067" s="65">
        <v>80</v>
      </c>
      <c r="O1067" s="2">
        <v>100</v>
      </c>
      <c r="P1067" s="65"/>
      <c r="Q1067" s="65">
        <v>150</v>
      </c>
      <c r="R1067" s="65">
        <v>120</v>
      </c>
      <c r="T1067" s="52"/>
      <c r="AC1067" s="2">
        <v>1058</v>
      </c>
    </row>
    <row r="1068" spans="1:29" x14ac:dyDescent="0.15">
      <c r="A1068" s="56">
        <v>1036</v>
      </c>
      <c r="B1068" s="65">
        <v>47</v>
      </c>
      <c r="C1068" s="65"/>
      <c r="D1068" s="65"/>
      <c r="E1068" s="65" t="s">
        <v>739</v>
      </c>
      <c r="F1068" s="65">
        <v>2</v>
      </c>
      <c r="G1068" s="65">
        <v>1</v>
      </c>
      <c r="H1068" s="65"/>
      <c r="I1068" s="65">
        <v>1086</v>
      </c>
      <c r="J1068" s="65"/>
      <c r="K1068" s="65" t="s">
        <v>733</v>
      </c>
      <c r="L1068" s="65">
        <f t="shared" ref="L1068:L1099" si="14">IF(F1068&gt;=5,L1061+10,1)</f>
        <v>1</v>
      </c>
      <c r="M1068" s="65">
        <v>4</v>
      </c>
      <c r="N1068" s="65">
        <v>80</v>
      </c>
      <c r="O1068" s="2">
        <v>100</v>
      </c>
      <c r="P1068" s="65"/>
      <c r="Q1068" s="65">
        <v>150</v>
      </c>
      <c r="R1068" s="65">
        <v>120</v>
      </c>
      <c r="T1068" s="52"/>
      <c r="AC1068" s="2">
        <v>1059</v>
      </c>
    </row>
    <row r="1069" spans="1:29" x14ac:dyDescent="0.15">
      <c r="A1069" s="56">
        <v>1037</v>
      </c>
      <c r="B1069" s="65">
        <v>47</v>
      </c>
      <c r="C1069" s="65"/>
      <c r="D1069" s="65"/>
      <c r="E1069" s="65" t="s">
        <v>739</v>
      </c>
      <c r="F1069" s="65">
        <v>1</v>
      </c>
      <c r="G1069" s="65">
        <v>1</v>
      </c>
      <c r="H1069" s="65"/>
      <c r="I1069" s="65">
        <v>1087</v>
      </c>
      <c r="J1069" s="65"/>
      <c r="K1069" s="65" t="s">
        <v>602</v>
      </c>
      <c r="L1069" s="65">
        <f t="shared" si="14"/>
        <v>1</v>
      </c>
      <c r="M1069" s="65">
        <v>4</v>
      </c>
      <c r="N1069" s="65">
        <v>80</v>
      </c>
      <c r="O1069" s="2">
        <v>100</v>
      </c>
      <c r="P1069" s="65"/>
      <c r="Q1069" s="65">
        <v>1000</v>
      </c>
      <c r="R1069" s="65">
        <v>800</v>
      </c>
      <c r="T1069" s="52"/>
      <c r="AC1069" s="2">
        <v>1060</v>
      </c>
    </row>
    <row r="1070" spans="1:29" x14ac:dyDescent="0.15">
      <c r="A1070" s="56">
        <v>1038</v>
      </c>
      <c r="B1070" s="65">
        <v>47</v>
      </c>
      <c r="C1070" s="65"/>
      <c r="D1070" s="65"/>
      <c r="E1070" s="65" t="s">
        <v>740</v>
      </c>
      <c r="F1070" s="65">
        <v>2</v>
      </c>
      <c r="G1070" s="65">
        <v>1</v>
      </c>
      <c r="H1070" s="65"/>
      <c r="I1070" s="65">
        <v>1212</v>
      </c>
      <c r="J1070" s="65"/>
      <c r="K1070" s="65" t="s">
        <v>669</v>
      </c>
      <c r="L1070" s="65">
        <f t="shared" si="14"/>
        <v>1</v>
      </c>
      <c r="M1070" s="65">
        <v>4</v>
      </c>
      <c r="N1070" s="65">
        <v>40</v>
      </c>
      <c r="O1070" s="2">
        <v>100</v>
      </c>
      <c r="P1070" s="65"/>
      <c r="Q1070" s="65">
        <v>650</v>
      </c>
      <c r="R1070" s="65">
        <v>260</v>
      </c>
      <c r="T1070" s="52"/>
      <c r="AC1070" s="2">
        <v>1061</v>
      </c>
    </row>
    <row r="1071" spans="1:29" x14ac:dyDescent="0.15">
      <c r="A1071" s="56">
        <v>1039</v>
      </c>
      <c r="B1071" s="65">
        <v>47</v>
      </c>
      <c r="C1071" s="65"/>
      <c r="D1071" s="65"/>
      <c r="E1071" s="65" t="s">
        <v>740</v>
      </c>
      <c r="F1071" s="65">
        <v>8</v>
      </c>
      <c r="G1071" s="65">
        <v>1</v>
      </c>
      <c r="H1071" s="65"/>
      <c r="I1071" s="65">
        <v>1084</v>
      </c>
      <c r="J1071" s="65"/>
      <c r="K1071" s="65" t="s">
        <v>276</v>
      </c>
      <c r="L1071" s="65">
        <f t="shared" si="14"/>
        <v>110</v>
      </c>
      <c r="M1071" s="65">
        <v>4</v>
      </c>
      <c r="N1071" s="65">
        <v>30</v>
      </c>
      <c r="O1071" s="2">
        <v>100</v>
      </c>
      <c r="P1071" s="65"/>
      <c r="Q1071" s="65">
        <v>550</v>
      </c>
      <c r="R1071" s="65">
        <v>165</v>
      </c>
      <c r="T1071" s="52"/>
      <c r="AC1071" s="2">
        <v>1062</v>
      </c>
    </row>
    <row r="1072" spans="1:29" x14ac:dyDescent="0.15">
      <c r="A1072" s="56">
        <v>1040</v>
      </c>
      <c r="B1072" s="65">
        <v>47</v>
      </c>
      <c r="C1072" s="65"/>
      <c r="D1072" s="65"/>
      <c r="E1072" s="65" t="s">
        <v>740</v>
      </c>
      <c r="F1072" s="65">
        <v>12</v>
      </c>
      <c r="G1072" s="65">
        <v>1</v>
      </c>
      <c r="H1072" s="65"/>
      <c r="I1072" s="65">
        <v>1084</v>
      </c>
      <c r="J1072" s="65"/>
      <c r="K1072" s="65" t="s">
        <v>276</v>
      </c>
      <c r="L1072" s="65">
        <f t="shared" si="14"/>
        <v>100</v>
      </c>
      <c r="M1072" s="65">
        <v>4</v>
      </c>
      <c r="N1072" s="65">
        <v>40</v>
      </c>
      <c r="O1072" s="2">
        <v>100</v>
      </c>
      <c r="P1072" s="65"/>
      <c r="Q1072" s="65">
        <v>500</v>
      </c>
      <c r="R1072" s="65">
        <v>200</v>
      </c>
      <c r="T1072" s="52"/>
      <c r="AC1072" s="2">
        <v>1063</v>
      </c>
    </row>
    <row r="1073" spans="1:29" x14ac:dyDescent="0.15">
      <c r="A1073" s="56">
        <v>1041</v>
      </c>
      <c r="B1073" s="65">
        <v>47</v>
      </c>
      <c r="C1073" s="65"/>
      <c r="D1073" s="65"/>
      <c r="E1073" s="65" t="s">
        <v>740</v>
      </c>
      <c r="F1073" s="65">
        <v>12</v>
      </c>
      <c r="G1073" s="65">
        <v>1</v>
      </c>
      <c r="H1073" s="65"/>
      <c r="I1073" s="65">
        <v>1084</v>
      </c>
      <c r="J1073" s="65"/>
      <c r="K1073" s="65" t="s">
        <v>276</v>
      </c>
      <c r="L1073" s="65">
        <f t="shared" si="14"/>
        <v>90</v>
      </c>
      <c r="M1073" s="65">
        <v>4</v>
      </c>
      <c r="N1073" s="65">
        <v>50</v>
      </c>
      <c r="O1073" s="2">
        <v>100</v>
      </c>
      <c r="P1073" s="65"/>
      <c r="Q1073" s="65">
        <v>450</v>
      </c>
      <c r="R1073" s="65">
        <v>225</v>
      </c>
      <c r="T1073" s="52"/>
      <c r="AC1073" s="2">
        <v>1064</v>
      </c>
    </row>
    <row r="1074" spans="1:29" x14ac:dyDescent="0.15">
      <c r="A1074" s="56">
        <v>1042</v>
      </c>
      <c r="B1074" s="65">
        <v>47</v>
      </c>
      <c r="C1074" s="65"/>
      <c r="D1074" s="65"/>
      <c r="E1074" s="65" t="s">
        <v>740</v>
      </c>
      <c r="F1074" s="65">
        <v>2</v>
      </c>
      <c r="G1074" s="65">
        <v>1</v>
      </c>
      <c r="H1074" s="65"/>
      <c r="I1074" s="65">
        <v>1086</v>
      </c>
      <c r="J1074" s="65"/>
      <c r="K1074" s="65" t="s">
        <v>733</v>
      </c>
      <c r="L1074" s="65">
        <f t="shared" si="14"/>
        <v>1</v>
      </c>
      <c r="M1074" s="65">
        <v>4</v>
      </c>
      <c r="N1074" s="65">
        <v>80</v>
      </c>
      <c r="O1074" s="2">
        <v>100</v>
      </c>
      <c r="P1074" s="65"/>
      <c r="Q1074" s="65">
        <v>150</v>
      </c>
      <c r="R1074" s="65">
        <v>120</v>
      </c>
      <c r="T1074" s="52"/>
      <c r="AC1074" s="2">
        <v>1065</v>
      </c>
    </row>
    <row r="1075" spans="1:29" x14ac:dyDescent="0.15">
      <c r="A1075" s="56">
        <v>1043</v>
      </c>
      <c r="B1075" s="65">
        <v>47</v>
      </c>
      <c r="C1075" s="65"/>
      <c r="D1075" s="65"/>
      <c r="E1075" s="65" t="s">
        <v>740</v>
      </c>
      <c r="F1075" s="65">
        <v>2</v>
      </c>
      <c r="G1075" s="65">
        <v>1</v>
      </c>
      <c r="H1075" s="65"/>
      <c r="I1075" s="65">
        <v>1086</v>
      </c>
      <c r="J1075" s="65"/>
      <c r="K1075" s="65" t="s">
        <v>733</v>
      </c>
      <c r="L1075" s="65">
        <f t="shared" si="14"/>
        <v>1</v>
      </c>
      <c r="M1075" s="65">
        <v>4</v>
      </c>
      <c r="N1075" s="65">
        <v>80</v>
      </c>
      <c r="O1075" s="2">
        <v>100</v>
      </c>
      <c r="P1075" s="65"/>
      <c r="Q1075" s="65">
        <v>150</v>
      </c>
      <c r="R1075" s="65">
        <v>120</v>
      </c>
      <c r="T1075" s="52"/>
      <c r="AC1075" s="2">
        <v>1066</v>
      </c>
    </row>
    <row r="1076" spans="1:29" x14ac:dyDescent="0.15">
      <c r="A1076" s="56">
        <v>1044</v>
      </c>
      <c r="B1076" s="65">
        <v>47</v>
      </c>
      <c r="C1076" s="65"/>
      <c r="D1076" s="65"/>
      <c r="E1076" s="65" t="s">
        <v>740</v>
      </c>
      <c r="F1076" s="65">
        <v>1</v>
      </c>
      <c r="G1076" s="65">
        <v>1</v>
      </c>
      <c r="H1076" s="65"/>
      <c r="I1076" s="65">
        <v>1087</v>
      </c>
      <c r="J1076" s="65"/>
      <c r="K1076" s="65" t="s">
        <v>602</v>
      </c>
      <c r="L1076" s="65">
        <f t="shared" si="14"/>
        <v>1</v>
      </c>
      <c r="M1076" s="65">
        <v>4</v>
      </c>
      <c r="N1076" s="65">
        <v>80</v>
      </c>
      <c r="O1076" s="2">
        <v>100</v>
      </c>
      <c r="P1076" s="65"/>
      <c r="Q1076" s="65">
        <v>1000</v>
      </c>
      <c r="R1076" s="65">
        <v>800</v>
      </c>
      <c r="T1076" s="52"/>
      <c r="AC1076" s="2">
        <v>1067</v>
      </c>
    </row>
    <row r="1077" spans="1:29" x14ac:dyDescent="0.15">
      <c r="A1077" s="56">
        <v>1045</v>
      </c>
      <c r="B1077" s="65">
        <v>47</v>
      </c>
      <c r="C1077" s="65"/>
      <c r="D1077" s="65"/>
      <c r="E1077" s="65" t="s">
        <v>741</v>
      </c>
      <c r="F1077" s="65">
        <v>2</v>
      </c>
      <c r="G1077" s="65">
        <v>1</v>
      </c>
      <c r="H1077" s="65"/>
      <c r="I1077" s="65">
        <v>1213</v>
      </c>
      <c r="J1077" s="65"/>
      <c r="K1077" s="65" t="s">
        <v>671</v>
      </c>
      <c r="L1077" s="65">
        <f t="shared" si="14"/>
        <v>1</v>
      </c>
      <c r="M1077" s="65">
        <v>4</v>
      </c>
      <c r="N1077" s="65">
        <v>40</v>
      </c>
      <c r="O1077" s="2">
        <v>100</v>
      </c>
      <c r="P1077" s="65"/>
      <c r="Q1077" s="65">
        <v>778</v>
      </c>
      <c r="R1077" s="65">
        <v>315</v>
      </c>
      <c r="T1077" s="52"/>
      <c r="AC1077" s="2">
        <v>1068</v>
      </c>
    </row>
    <row r="1078" spans="1:29" x14ac:dyDescent="0.15">
      <c r="A1078" s="56">
        <v>1046</v>
      </c>
      <c r="B1078" s="65">
        <v>47</v>
      </c>
      <c r="C1078" s="65"/>
      <c r="D1078" s="65"/>
      <c r="E1078" s="65" t="s">
        <v>741</v>
      </c>
      <c r="F1078" s="65">
        <v>8</v>
      </c>
      <c r="G1078" s="65">
        <v>1</v>
      </c>
      <c r="H1078" s="65"/>
      <c r="I1078" s="65">
        <v>1084</v>
      </c>
      <c r="J1078" s="65"/>
      <c r="K1078" s="65" t="s">
        <v>276</v>
      </c>
      <c r="L1078" s="65">
        <f t="shared" si="14"/>
        <v>120</v>
      </c>
      <c r="M1078" s="65">
        <v>4</v>
      </c>
      <c r="N1078" s="65">
        <v>30</v>
      </c>
      <c r="O1078" s="2">
        <v>100</v>
      </c>
      <c r="P1078" s="65"/>
      <c r="Q1078" s="65">
        <v>600</v>
      </c>
      <c r="R1078" s="65">
        <v>180</v>
      </c>
      <c r="T1078" s="52"/>
      <c r="AB1078" s="2"/>
      <c r="AC1078" s="2">
        <v>1069</v>
      </c>
    </row>
    <row r="1079" spans="1:29" x14ac:dyDescent="0.15">
      <c r="A1079" s="56">
        <v>1047</v>
      </c>
      <c r="B1079" s="65">
        <v>47</v>
      </c>
      <c r="C1079" s="65"/>
      <c r="D1079" s="65"/>
      <c r="E1079" s="65" t="s">
        <v>741</v>
      </c>
      <c r="F1079" s="65">
        <v>12</v>
      </c>
      <c r="G1079" s="65">
        <v>1</v>
      </c>
      <c r="H1079" s="65"/>
      <c r="I1079" s="65">
        <v>1084</v>
      </c>
      <c r="J1079" s="65"/>
      <c r="K1079" s="65" t="s">
        <v>276</v>
      </c>
      <c r="L1079" s="65">
        <f t="shared" si="14"/>
        <v>110</v>
      </c>
      <c r="M1079" s="65">
        <v>4</v>
      </c>
      <c r="N1079" s="65">
        <v>40</v>
      </c>
      <c r="O1079" s="2">
        <v>100</v>
      </c>
      <c r="P1079" s="65"/>
      <c r="Q1079" s="65">
        <v>550</v>
      </c>
      <c r="R1079" s="65">
        <v>220</v>
      </c>
      <c r="T1079" s="52"/>
      <c r="AC1079" s="2">
        <v>1070</v>
      </c>
    </row>
    <row r="1080" spans="1:29" x14ac:dyDescent="0.15">
      <c r="A1080" s="56">
        <v>1048</v>
      </c>
      <c r="B1080" s="65">
        <v>47</v>
      </c>
      <c r="C1080" s="65"/>
      <c r="D1080" s="65"/>
      <c r="E1080" s="65" t="s">
        <v>741</v>
      </c>
      <c r="F1080" s="65">
        <v>12</v>
      </c>
      <c r="G1080" s="65">
        <v>1</v>
      </c>
      <c r="H1080" s="65"/>
      <c r="I1080" s="65">
        <v>1084</v>
      </c>
      <c r="J1080" s="65"/>
      <c r="K1080" s="65" t="s">
        <v>276</v>
      </c>
      <c r="L1080" s="65">
        <f t="shared" si="14"/>
        <v>100</v>
      </c>
      <c r="M1080" s="65">
        <v>4</v>
      </c>
      <c r="N1080" s="65">
        <v>50</v>
      </c>
      <c r="O1080" s="2">
        <v>100</v>
      </c>
      <c r="P1080" s="65"/>
      <c r="Q1080" s="65">
        <v>500</v>
      </c>
      <c r="R1080" s="65">
        <v>250</v>
      </c>
      <c r="T1080" s="52"/>
      <c r="AC1080" s="2">
        <v>1071</v>
      </c>
    </row>
    <row r="1081" spans="1:29" x14ac:dyDescent="0.15">
      <c r="A1081" s="56">
        <v>1049</v>
      </c>
      <c r="B1081" s="65">
        <v>47</v>
      </c>
      <c r="C1081" s="65"/>
      <c r="D1081" s="65"/>
      <c r="E1081" s="65" t="s">
        <v>741</v>
      </c>
      <c r="F1081" s="65">
        <v>2</v>
      </c>
      <c r="G1081" s="65">
        <v>1</v>
      </c>
      <c r="H1081" s="65"/>
      <c r="I1081" s="65">
        <v>1086</v>
      </c>
      <c r="J1081" s="65"/>
      <c r="K1081" s="65" t="s">
        <v>733</v>
      </c>
      <c r="L1081" s="65">
        <f t="shared" si="14"/>
        <v>1</v>
      </c>
      <c r="M1081" s="65">
        <v>4</v>
      </c>
      <c r="N1081" s="65">
        <v>80</v>
      </c>
      <c r="O1081" s="2">
        <v>100</v>
      </c>
      <c r="P1081" s="65"/>
      <c r="Q1081" s="65">
        <v>150</v>
      </c>
      <c r="R1081" s="65">
        <v>120</v>
      </c>
      <c r="T1081" s="52"/>
      <c r="AC1081" s="2">
        <v>1072</v>
      </c>
    </row>
    <row r="1082" spans="1:29" x14ac:dyDescent="0.15">
      <c r="A1082" s="56">
        <v>1050</v>
      </c>
      <c r="B1082" s="65">
        <v>47</v>
      </c>
      <c r="C1082" s="65"/>
      <c r="D1082" s="65"/>
      <c r="E1082" s="65" t="s">
        <v>741</v>
      </c>
      <c r="F1082" s="65">
        <v>2</v>
      </c>
      <c r="G1082" s="65">
        <v>1</v>
      </c>
      <c r="H1082" s="65"/>
      <c r="I1082" s="65">
        <v>1086</v>
      </c>
      <c r="J1082" s="65"/>
      <c r="K1082" s="65" t="s">
        <v>733</v>
      </c>
      <c r="L1082" s="65">
        <f t="shared" si="14"/>
        <v>1</v>
      </c>
      <c r="M1082" s="65">
        <v>4</v>
      </c>
      <c r="N1082" s="65">
        <v>80</v>
      </c>
      <c r="O1082" s="2">
        <v>100</v>
      </c>
      <c r="P1082" s="65"/>
      <c r="Q1082" s="65">
        <v>150</v>
      </c>
      <c r="R1082" s="65">
        <v>120</v>
      </c>
      <c r="T1082" s="52"/>
      <c r="AC1082" s="2">
        <v>1073</v>
      </c>
    </row>
    <row r="1083" spans="1:29" x14ac:dyDescent="0.15">
      <c r="A1083" s="56">
        <v>1051</v>
      </c>
      <c r="B1083" s="65">
        <v>47</v>
      </c>
      <c r="C1083" s="65"/>
      <c r="D1083" s="65"/>
      <c r="E1083" s="65" t="s">
        <v>741</v>
      </c>
      <c r="F1083" s="65">
        <v>1</v>
      </c>
      <c r="G1083" s="65">
        <v>1</v>
      </c>
      <c r="H1083" s="65"/>
      <c r="I1083" s="65">
        <v>1087</v>
      </c>
      <c r="J1083" s="65"/>
      <c r="K1083" s="65" t="s">
        <v>602</v>
      </c>
      <c r="L1083" s="65">
        <f t="shared" si="14"/>
        <v>1</v>
      </c>
      <c r="M1083" s="65">
        <v>4</v>
      </c>
      <c r="N1083" s="65">
        <v>80</v>
      </c>
      <c r="O1083" s="2">
        <v>100</v>
      </c>
      <c r="P1083" s="65"/>
      <c r="Q1083" s="65">
        <v>1000</v>
      </c>
      <c r="R1083" s="65">
        <v>800</v>
      </c>
      <c r="T1083" s="52"/>
      <c r="AC1083" s="2">
        <v>1074</v>
      </c>
    </row>
    <row r="1084" spans="1:29" x14ac:dyDescent="0.15">
      <c r="A1084" s="56">
        <v>1052</v>
      </c>
      <c r="B1084" s="65">
        <v>47</v>
      </c>
      <c r="C1084" s="65"/>
      <c r="D1084" s="65"/>
      <c r="E1084" s="65" t="s">
        <v>742</v>
      </c>
      <c r="F1084" s="65">
        <v>2</v>
      </c>
      <c r="G1084" s="65">
        <v>1</v>
      </c>
      <c r="H1084" s="65"/>
      <c r="I1084" s="65">
        <v>1214</v>
      </c>
      <c r="J1084" s="65"/>
      <c r="K1084" s="65" t="s">
        <v>673</v>
      </c>
      <c r="L1084" s="65">
        <f t="shared" si="14"/>
        <v>1</v>
      </c>
      <c r="M1084" s="65">
        <v>4</v>
      </c>
      <c r="N1084" s="65">
        <v>40</v>
      </c>
      <c r="O1084" s="2">
        <v>100</v>
      </c>
      <c r="P1084" s="65"/>
      <c r="Q1084" s="65">
        <v>970</v>
      </c>
      <c r="R1084" s="65">
        <v>388</v>
      </c>
      <c r="T1084" s="52"/>
      <c r="AC1084" s="2">
        <v>1075</v>
      </c>
    </row>
    <row r="1085" spans="1:29" x14ac:dyDescent="0.15">
      <c r="A1085" s="56">
        <v>1053</v>
      </c>
      <c r="B1085" s="65">
        <v>47</v>
      </c>
      <c r="C1085" s="65"/>
      <c r="D1085" s="65"/>
      <c r="E1085" s="65" t="s">
        <v>742</v>
      </c>
      <c r="F1085" s="65">
        <v>8</v>
      </c>
      <c r="G1085" s="65">
        <v>1</v>
      </c>
      <c r="H1085" s="65"/>
      <c r="I1085" s="65">
        <v>1084</v>
      </c>
      <c r="J1085" s="65"/>
      <c r="K1085" s="65" t="s">
        <v>276</v>
      </c>
      <c r="L1085" s="65">
        <f t="shared" si="14"/>
        <v>130</v>
      </c>
      <c r="M1085" s="65">
        <v>4</v>
      </c>
      <c r="N1085" s="65">
        <v>30</v>
      </c>
      <c r="O1085" s="2">
        <v>100</v>
      </c>
      <c r="P1085" s="65"/>
      <c r="Q1085" s="65">
        <v>650</v>
      </c>
      <c r="R1085" s="65">
        <v>195</v>
      </c>
      <c r="T1085" s="52"/>
      <c r="AC1085" s="2">
        <v>1076</v>
      </c>
    </row>
    <row r="1086" spans="1:29" x14ac:dyDescent="0.15">
      <c r="A1086" s="56">
        <v>1054</v>
      </c>
      <c r="B1086" s="65">
        <v>47</v>
      </c>
      <c r="C1086" s="65"/>
      <c r="D1086" s="65"/>
      <c r="E1086" s="65" t="s">
        <v>742</v>
      </c>
      <c r="F1086" s="65">
        <v>12</v>
      </c>
      <c r="G1086" s="65">
        <v>1</v>
      </c>
      <c r="H1086" s="65"/>
      <c r="I1086" s="65">
        <v>1084</v>
      </c>
      <c r="J1086" s="65"/>
      <c r="K1086" s="65" t="s">
        <v>276</v>
      </c>
      <c r="L1086" s="65">
        <f t="shared" si="14"/>
        <v>120</v>
      </c>
      <c r="M1086" s="65">
        <v>4</v>
      </c>
      <c r="N1086" s="65">
        <v>40</v>
      </c>
      <c r="O1086" s="2">
        <v>100</v>
      </c>
      <c r="P1086" s="65"/>
      <c r="Q1086" s="65">
        <v>600</v>
      </c>
      <c r="R1086" s="65">
        <v>240</v>
      </c>
      <c r="T1086" s="52"/>
      <c r="AC1086" s="2">
        <v>1077</v>
      </c>
    </row>
    <row r="1087" spans="1:29" x14ac:dyDescent="0.15">
      <c r="A1087" s="56">
        <v>1055</v>
      </c>
      <c r="B1087" s="65">
        <v>47</v>
      </c>
      <c r="C1087" s="65"/>
      <c r="D1087" s="65"/>
      <c r="E1087" s="65" t="s">
        <v>742</v>
      </c>
      <c r="F1087" s="65">
        <v>12</v>
      </c>
      <c r="G1087" s="65">
        <v>1</v>
      </c>
      <c r="H1087" s="65"/>
      <c r="I1087" s="65">
        <v>1084</v>
      </c>
      <c r="J1087" s="65"/>
      <c r="K1087" s="65" t="s">
        <v>276</v>
      </c>
      <c r="L1087" s="65">
        <f t="shared" si="14"/>
        <v>110</v>
      </c>
      <c r="M1087" s="65">
        <v>4</v>
      </c>
      <c r="N1087" s="65">
        <v>50</v>
      </c>
      <c r="O1087" s="2">
        <v>100</v>
      </c>
      <c r="P1087" s="65"/>
      <c r="Q1087" s="65">
        <v>550</v>
      </c>
      <c r="R1087" s="65">
        <v>275</v>
      </c>
      <c r="T1087" s="52"/>
      <c r="AC1087" s="2">
        <v>1078</v>
      </c>
    </row>
    <row r="1088" spans="1:29" x14ac:dyDescent="0.15">
      <c r="A1088" s="56">
        <v>1056</v>
      </c>
      <c r="B1088" s="65">
        <v>47</v>
      </c>
      <c r="C1088" s="65"/>
      <c r="D1088" s="65"/>
      <c r="E1088" s="65" t="s">
        <v>742</v>
      </c>
      <c r="F1088" s="65">
        <v>2</v>
      </c>
      <c r="G1088" s="65">
        <v>1</v>
      </c>
      <c r="H1088" s="65"/>
      <c r="I1088" s="65">
        <v>1086</v>
      </c>
      <c r="J1088" s="65"/>
      <c r="K1088" s="65" t="s">
        <v>733</v>
      </c>
      <c r="L1088" s="65">
        <f t="shared" si="14"/>
        <v>1</v>
      </c>
      <c r="M1088" s="65">
        <v>4</v>
      </c>
      <c r="N1088" s="65">
        <v>80</v>
      </c>
      <c r="O1088" s="2">
        <v>100</v>
      </c>
      <c r="P1088" s="65"/>
      <c r="Q1088" s="65">
        <v>150</v>
      </c>
      <c r="R1088" s="65">
        <v>120</v>
      </c>
      <c r="T1088" s="52"/>
      <c r="AC1088" s="2">
        <v>1079</v>
      </c>
    </row>
    <row r="1089" spans="1:29" x14ac:dyDescent="0.15">
      <c r="A1089" s="56">
        <v>1057</v>
      </c>
      <c r="B1089" s="65">
        <v>47</v>
      </c>
      <c r="C1089" s="65"/>
      <c r="D1089" s="65"/>
      <c r="E1089" s="65" t="s">
        <v>742</v>
      </c>
      <c r="F1089" s="65">
        <v>2</v>
      </c>
      <c r="G1089" s="65">
        <v>1</v>
      </c>
      <c r="H1089" s="65"/>
      <c r="I1089" s="65">
        <v>1086</v>
      </c>
      <c r="J1089" s="65"/>
      <c r="K1089" s="65" t="s">
        <v>733</v>
      </c>
      <c r="L1089" s="65">
        <f t="shared" si="14"/>
        <v>1</v>
      </c>
      <c r="M1089" s="65">
        <v>4</v>
      </c>
      <c r="N1089" s="65">
        <v>80</v>
      </c>
      <c r="O1089" s="2">
        <v>100</v>
      </c>
      <c r="P1089" s="65"/>
      <c r="Q1089" s="65">
        <v>150</v>
      </c>
      <c r="R1089" s="65">
        <v>120</v>
      </c>
      <c r="T1089" s="52"/>
      <c r="AC1089" s="2">
        <v>1080</v>
      </c>
    </row>
    <row r="1090" spans="1:29" x14ac:dyDescent="0.15">
      <c r="A1090" s="56">
        <v>1058</v>
      </c>
      <c r="B1090" s="65">
        <v>47</v>
      </c>
      <c r="C1090" s="65"/>
      <c r="D1090" s="65"/>
      <c r="E1090" s="65" t="s">
        <v>742</v>
      </c>
      <c r="F1090" s="65">
        <v>1</v>
      </c>
      <c r="G1090" s="65">
        <v>1</v>
      </c>
      <c r="H1090" s="65"/>
      <c r="I1090" s="65">
        <v>1087</v>
      </c>
      <c r="J1090" s="65"/>
      <c r="K1090" s="65" t="s">
        <v>602</v>
      </c>
      <c r="L1090" s="65">
        <f t="shared" si="14"/>
        <v>1</v>
      </c>
      <c r="M1090" s="65">
        <v>4</v>
      </c>
      <c r="N1090" s="65">
        <v>80</v>
      </c>
      <c r="O1090" s="2">
        <v>100</v>
      </c>
      <c r="P1090" s="65"/>
      <c r="Q1090" s="65">
        <v>1000</v>
      </c>
      <c r="R1090" s="65">
        <v>800</v>
      </c>
      <c r="T1090" s="52"/>
      <c r="AC1090" s="2">
        <v>1081</v>
      </c>
    </row>
    <row r="1091" spans="1:29" x14ac:dyDescent="0.15">
      <c r="A1091" s="56">
        <v>1059</v>
      </c>
      <c r="B1091" s="65">
        <v>47</v>
      </c>
      <c r="C1091" s="65"/>
      <c r="D1091" s="65"/>
      <c r="E1091" s="65" t="s">
        <v>743</v>
      </c>
      <c r="F1091" s="65">
        <v>2</v>
      </c>
      <c r="G1091" s="65">
        <v>1</v>
      </c>
      <c r="H1091" s="65"/>
      <c r="I1091" s="65">
        <v>1215</v>
      </c>
      <c r="J1091" s="65"/>
      <c r="K1091" s="65" t="s">
        <v>675</v>
      </c>
      <c r="L1091" s="65">
        <f t="shared" si="14"/>
        <v>1</v>
      </c>
      <c r="M1091" s="65">
        <v>4</v>
      </c>
      <c r="N1091" s="65">
        <v>40</v>
      </c>
      <c r="O1091" s="2">
        <v>100</v>
      </c>
      <c r="P1091" s="65"/>
      <c r="Q1091" s="65">
        <v>1170</v>
      </c>
      <c r="R1091" s="65">
        <v>468</v>
      </c>
      <c r="T1091" s="52"/>
      <c r="AC1091" s="2">
        <v>1082</v>
      </c>
    </row>
    <row r="1092" spans="1:29" x14ac:dyDescent="0.15">
      <c r="A1092" s="56">
        <v>1060</v>
      </c>
      <c r="B1092" s="65">
        <v>47</v>
      </c>
      <c r="C1092" s="65"/>
      <c r="D1092" s="65"/>
      <c r="E1092" s="65" t="s">
        <v>743</v>
      </c>
      <c r="F1092" s="65">
        <v>8</v>
      </c>
      <c r="G1092" s="65">
        <v>1</v>
      </c>
      <c r="H1092" s="65"/>
      <c r="I1092" s="65">
        <v>1084</v>
      </c>
      <c r="J1092" s="65"/>
      <c r="K1092" s="65" t="s">
        <v>276</v>
      </c>
      <c r="L1092" s="65">
        <f t="shared" si="14"/>
        <v>140</v>
      </c>
      <c r="M1092" s="65">
        <v>4</v>
      </c>
      <c r="N1092" s="65">
        <v>30</v>
      </c>
      <c r="O1092" s="2">
        <v>100</v>
      </c>
      <c r="P1092" s="65"/>
      <c r="Q1092" s="65">
        <v>700</v>
      </c>
      <c r="R1092" s="65">
        <v>210</v>
      </c>
      <c r="T1092" s="52"/>
      <c r="AC1092" s="2">
        <v>1083</v>
      </c>
    </row>
    <row r="1093" spans="1:29" x14ac:dyDescent="0.15">
      <c r="A1093" s="56">
        <v>1061</v>
      </c>
      <c r="B1093" s="65">
        <v>47</v>
      </c>
      <c r="C1093" s="65"/>
      <c r="D1093" s="65"/>
      <c r="E1093" s="65" t="s">
        <v>743</v>
      </c>
      <c r="F1093" s="65">
        <v>12</v>
      </c>
      <c r="G1093" s="65">
        <v>1</v>
      </c>
      <c r="H1093" s="65"/>
      <c r="I1093" s="65">
        <v>1084</v>
      </c>
      <c r="J1093" s="65"/>
      <c r="K1093" s="65" t="s">
        <v>276</v>
      </c>
      <c r="L1093" s="65">
        <f t="shared" si="14"/>
        <v>130</v>
      </c>
      <c r="M1093" s="65">
        <v>4</v>
      </c>
      <c r="N1093" s="65">
        <v>40</v>
      </c>
      <c r="O1093" s="2">
        <v>100</v>
      </c>
      <c r="P1093" s="65"/>
      <c r="Q1093" s="65">
        <v>650</v>
      </c>
      <c r="R1093" s="65">
        <v>260</v>
      </c>
      <c r="T1093" s="52"/>
      <c r="AC1093" s="2">
        <v>1084</v>
      </c>
    </row>
    <row r="1094" spans="1:29" x14ac:dyDescent="0.15">
      <c r="A1094" s="56">
        <v>1062</v>
      </c>
      <c r="B1094" s="65">
        <v>47</v>
      </c>
      <c r="C1094" s="65"/>
      <c r="D1094" s="65"/>
      <c r="E1094" s="65" t="s">
        <v>743</v>
      </c>
      <c r="F1094" s="65">
        <v>12</v>
      </c>
      <c r="G1094" s="65">
        <v>1</v>
      </c>
      <c r="H1094" s="65"/>
      <c r="I1094" s="65">
        <v>1084</v>
      </c>
      <c r="J1094" s="65"/>
      <c r="K1094" s="65" t="s">
        <v>276</v>
      </c>
      <c r="L1094" s="65">
        <f t="shared" si="14"/>
        <v>120</v>
      </c>
      <c r="M1094" s="65">
        <v>4</v>
      </c>
      <c r="N1094" s="65">
        <v>50</v>
      </c>
      <c r="O1094" s="2">
        <v>100</v>
      </c>
      <c r="P1094" s="65"/>
      <c r="Q1094" s="65">
        <v>600</v>
      </c>
      <c r="R1094" s="65">
        <v>300</v>
      </c>
      <c r="T1094" s="52"/>
      <c r="AC1094" s="2">
        <v>1085</v>
      </c>
    </row>
    <row r="1095" spans="1:29" x14ac:dyDescent="0.15">
      <c r="A1095" s="56">
        <v>1063</v>
      </c>
      <c r="B1095" s="65">
        <v>47</v>
      </c>
      <c r="C1095" s="65"/>
      <c r="D1095" s="65"/>
      <c r="E1095" s="65" t="s">
        <v>743</v>
      </c>
      <c r="F1095" s="65">
        <v>2</v>
      </c>
      <c r="G1095" s="65">
        <v>1</v>
      </c>
      <c r="H1095" s="65"/>
      <c r="I1095" s="65">
        <v>1086</v>
      </c>
      <c r="J1095" s="65"/>
      <c r="K1095" s="65" t="s">
        <v>733</v>
      </c>
      <c r="L1095" s="65">
        <f t="shared" si="14"/>
        <v>1</v>
      </c>
      <c r="M1095" s="65">
        <v>4</v>
      </c>
      <c r="N1095" s="65">
        <v>80</v>
      </c>
      <c r="O1095" s="2">
        <v>100</v>
      </c>
      <c r="P1095" s="65"/>
      <c r="Q1095" s="65">
        <v>150</v>
      </c>
      <c r="R1095" s="65">
        <v>120</v>
      </c>
      <c r="T1095" s="52"/>
      <c r="AC1095" s="2">
        <v>1086</v>
      </c>
    </row>
    <row r="1096" spans="1:29" x14ac:dyDescent="0.15">
      <c r="A1096" s="56">
        <v>1064</v>
      </c>
      <c r="B1096" s="65">
        <v>47</v>
      </c>
      <c r="C1096" s="65"/>
      <c r="D1096" s="65"/>
      <c r="E1096" s="65" t="s">
        <v>743</v>
      </c>
      <c r="F1096" s="65">
        <v>2</v>
      </c>
      <c r="G1096" s="65">
        <v>1</v>
      </c>
      <c r="H1096" s="65"/>
      <c r="I1096" s="65">
        <v>1086</v>
      </c>
      <c r="J1096" s="65"/>
      <c r="K1096" s="65" t="s">
        <v>733</v>
      </c>
      <c r="L1096" s="65">
        <f t="shared" si="14"/>
        <v>1</v>
      </c>
      <c r="M1096" s="65">
        <v>4</v>
      </c>
      <c r="N1096" s="65">
        <v>80</v>
      </c>
      <c r="O1096" s="2">
        <v>100</v>
      </c>
      <c r="P1096" s="65"/>
      <c r="Q1096" s="65">
        <v>150</v>
      </c>
      <c r="R1096" s="65">
        <v>120</v>
      </c>
      <c r="T1096" s="52"/>
      <c r="AC1096" s="2">
        <v>1087</v>
      </c>
    </row>
    <row r="1097" spans="1:29" x14ac:dyDescent="0.15">
      <c r="A1097" s="56">
        <v>1065</v>
      </c>
      <c r="B1097" s="65">
        <v>47</v>
      </c>
      <c r="C1097" s="65"/>
      <c r="D1097" s="65"/>
      <c r="E1097" s="65" t="s">
        <v>743</v>
      </c>
      <c r="F1097" s="65">
        <v>1</v>
      </c>
      <c r="G1097" s="65">
        <v>1</v>
      </c>
      <c r="H1097" s="65"/>
      <c r="I1097" s="65">
        <v>1087</v>
      </c>
      <c r="J1097" s="65"/>
      <c r="K1097" s="65" t="s">
        <v>602</v>
      </c>
      <c r="L1097" s="65">
        <f t="shared" si="14"/>
        <v>1</v>
      </c>
      <c r="M1097" s="65">
        <v>4</v>
      </c>
      <c r="N1097" s="65">
        <v>80</v>
      </c>
      <c r="O1097" s="2">
        <v>100</v>
      </c>
      <c r="P1097" s="65"/>
      <c r="Q1097" s="65">
        <v>1000</v>
      </c>
      <c r="R1097" s="65">
        <v>800</v>
      </c>
      <c r="T1097" s="52"/>
      <c r="AC1097" s="2">
        <v>1088</v>
      </c>
    </row>
    <row r="1098" spans="1:29" x14ac:dyDescent="0.15">
      <c r="A1098" s="56">
        <v>1066</v>
      </c>
      <c r="B1098" s="65">
        <v>47</v>
      </c>
      <c r="C1098" s="65"/>
      <c r="D1098" s="65"/>
      <c r="E1098" s="65" t="s">
        <v>744</v>
      </c>
      <c r="F1098" s="65">
        <v>2</v>
      </c>
      <c r="G1098" s="65">
        <v>1</v>
      </c>
      <c r="H1098" s="65"/>
      <c r="I1098" s="65">
        <v>1216</v>
      </c>
      <c r="J1098" s="65"/>
      <c r="K1098" s="65" t="s">
        <v>677</v>
      </c>
      <c r="L1098" s="65">
        <f t="shared" si="14"/>
        <v>1</v>
      </c>
      <c r="M1098" s="65">
        <v>4</v>
      </c>
      <c r="N1098" s="65">
        <v>40</v>
      </c>
      <c r="O1098" s="2">
        <v>100</v>
      </c>
      <c r="P1098" s="65"/>
      <c r="Q1098" s="65">
        <v>1388</v>
      </c>
      <c r="R1098" s="65">
        <v>555</v>
      </c>
      <c r="T1098" s="52"/>
      <c r="AC1098" s="2">
        <v>1089</v>
      </c>
    </row>
    <row r="1099" spans="1:29" x14ac:dyDescent="0.15">
      <c r="A1099" s="56">
        <v>1067</v>
      </c>
      <c r="B1099" s="65">
        <v>47</v>
      </c>
      <c r="C1099" s="65"/>
      <c r="D1099" s="65"/>
      <c r="E1099" s="65" t="s">
        <v>744</v>
      </c>
      <c r="F1099" s="65">
        <v>8</v>
      </c>
      <c r="G1099" s="65">
        <v>1</v>
      </c>
      <c r="H1099" s="65"/>
      <c r="I1099" s="65">
        <v>1084</v>
      </c>
      <c r="J1099" s="65"/>
      <c r="K1099" s="65" t="s">
        <v>276</v>
      </c>
      <c r="L1099" s="65">
        <f t="shared" si="14"/>
        <v>150</v>
      </c>
      <c r="M1099" s="65">
        <v>4</v>
      </c>
      <c r="N1099" s="65">
        <v>30</v>
      </c>
      <c r="O1099" s="2">
        <v>100</v>
      </c>
      <c r="P1099" s="65"/>
      <c r="Q1099" s="65">
        <v>750</v>
      </c>
      <c r="R1099" s="65">
        <v>225</v>
      </c>
      <c r="T1099" s="52"/>
      <c r="AC1099" s="2">
        <v>1090</v>
      </c>
    </row>
    <row r="1100" spans="1:29" x14ac:dyDescent="0.15">
      <c r="A1100" s="56">
        <v>1068</v>
      </c>
      <c r="B1100" s="65">
        <v>47</v>
      </c>
      <c r="C1100" s="65"/>
      <c r="D1100" s="65"/>
      <c r="E1100" s="65" t="s">
        <v>744</v>
      </c>
      <c r="F1100" s="65">
        <v>12</v>
      </c>
      <c r="G1100" s="65">
        <v>1</v>
      </c>
      <c r="H1100" s="65"/>
      <c r="I1100" s="65">
        <v>1084</v>
      </c>
      <c r="J1100" s="65"/>
      <c r="K1100" s="65" t="s">
        <v>276</v>
      </c>
      <c r="L1100" s="65">
        <f t="shared" ref="L1100:L1118" si="15">IF(F1100&gt;=5,L1093+10,1)</f>
        <v>140</v>
      </c>
      <c r="M1100" s="65">
        <v>4</v>
      </c>
      <c r="N1100" s="65">
        <v>40</v>
      </c>
      <c r="O1100" s="2">
        <v>100</v>
      </c>
      <c r="P1100" s="65"/>
      <c r="Q1100" s="65">
        <v>700</v>
      </c>
      <c r="R1100" s="65">
        <v>280</v>
      </c>
      <c r="T1100" s="52"/>
      <c r="AC1100" s="2">
        <v>1091</v>
      </c>
    </row>
    <row r="1101" spans="1:29" x14ac:dyDescent="0.15">
      <c r="A1101" s="56">
        <v>1069</v>
      </c>
      <c r="B1101" s="65">
        <v>47</v>
      </c>
      <c r="C1101" s="65"/>
      <c r="D1101" s="65"/>
      <c r="E1101" s="65" t="s">
        <v>744</v>
      </c>
      <c r="F1101" s="65">
        <v>12</v>
      </c>
      <c r="G1101" s="65">
        <v>1</v>
      </c>
      <c r="H1101" s="65"/>
      <c r="I1101" s="65">
        <v>1084</v>
      </c>
      <c r="J1101" s="65"/>
      <c r="K1101" s="65" t="s">
        <v>276</v>
      </c>
      <c r="L1101" s="65">
        <f t="shared" si="15"/>
        <v>130</v>
      </c>
      <c r="M1101" s="65">
        <v>4</v>
      </c>
      <c r="N1101" s="65">
        <v>50</v>
      </c>
      <c r="O1101" s="2">
        <v>100</v>
      </c>
      <c r="P1101" s="65"/>
      <c r="Q1101" s="65">
        <v>650</v>
      </c>
      <c r="R1101" s="65">
        <v>325</v>
      </c>
      <c r="T1101" s="52"/>
      <c r="AC1101" s="2">
        <v>1092</v>
      </c>
    </row>
    <row r="1102" spans="1:29" x14ac:dyDescent="0.15">
      <c r="A1102" s="56">
        <v>1070</v>
      </c>
      <c r="B1102" s="65">
        <v>47</v>
      </c>
      <c r="C1102" s="65"/>
      <c r="D1102" s="65"/>
      <c r="E1102" s="65" t="s">
        <v>744</v>
      </c>
      <c r="F1102" s="65">
        <v>2</v>
      </c>
      <c r="G1102" s="65">
        <v>1</v>
      </c>
      <c r="H1102" s="65"/>
      <c r="I1102" s="65">
        <v>1086</v>
      </c>
      <c r="J1102" s="65"/>
      <c r="K1102" s="65" t="s">
        <v>733</v>
      </c>
      <c r="L1102" s="65">
        <f t="shared" si="15"/>
        <v>1</v>
      </c>
      <c r="M1102" s="65">
        <v>4</v>
      </c>
      <c r="N1102" s="65">
        <v>80</v>
      </c>
      <c r="O1102" s="2">
        <v>100</v>
      </c>
      <c r="P1102" s="65"/>
      <c r="Q1102" s="65">
        <v>150</v>
      </c>
      <c r="R1102" s="65">
        <v>120</v>
      </c>
      <c r="T1102" s="52"/>
      <c r="AC1102" s="2">
        <v>1093</v>
      </c>
    </row>
    <row r="1103" spans="1:29" x14ac:dyDescent="0.15">
      <c r="A1103" s="56">
        <v>1071</v>
      </c>
      <c r="B1103" s="65">
        <v>47</v>
      </c>
      <c r="C1103" s="65"/>
      <c r="D1103" s="65"/>
      <c r="E1103" s="65" t="s">
        <v>744</v>
      </c>
      <c r="F1103" s="65">
        <v>2</v>
      </c>
      <c r="G1103" s="65">
        <v>1</v>
      </c>
      <c r="H1103" s="65"/>
      <c r="I1103" s="65">
        <v>1086</v>
      </c>
      <c r="J1103" s="65"/>
      <c r="K1103" s="65" t="s">
        <v>733</v>
      </c>
      <c r="L1103" s="65">
        <f t="shared" si="15"/>
        <v>1</v>
      </c>
      <c r="M1103" s="65">
        <v>4</v>
      </c>
      <c r="N1103" s="65">
        <v>80</v>
      </c>
      <c r="O1103" s="2">
        <v>100</v>
      </c>
      <c r="P1103" s="65"/>
      <c r="Q1103" s="65">
        <v>150</v>
      </c>
      <c r="R1103" s="65">
        <v>120</v>
      </c>
      <c r="T1103" s="52"/>
      <c r="AC1103" s="2">
        <v>1094</v>
      </c>
    </row>
    <row r="1104" spans="1:29" x14ac:dyDescent="0.15">
      <c r="A1104" s="56">
        <v>1072</v>
      </c>
      <c r="B1104" s="65">
        <v>47</v>
      </c>
      <c r="C1104" s="65"/>
      <c r="D1104" s="65"/>
      <c r="E1104" s="65" t="s">
        <v>744</v>
      </c>
      <c r="F1104" s="65">
        <v>1</v>
      </c>
      <c r="G1104" s="65">
        <v>1</v>
      </c>
      <c r="H1104" s="65"/>
      <c r="I1104" s="65">
        <v>1087</v>
      </c>
      <c r="J1104" s="65"/>
      <c r="K1104" s="65" t="s">
        <v>602</v>
      </c>
      <c r="L1104" s="65">
        <f t="shared" si="15"/>
        <v>1</v>
      </c>
      <c r="M1104" s="65">
        <v>4</v>
      </c>
      <c r="N1104" s="65">
        <v>80</v>
      </c>
      <c r="O1104" s="2">
        <v>100</v>
      </c>
      <c r="P1104" s="65"/>
      <c r="Q1104" s="65">
        <v>1000</v>
      </c>
      <c r="R1104" s="65">
        <v>800</v>
      </c>
      <c r="T1104" s="52"/>
      <c r="AC1104" s="2">
        <v>1095</v>
      </c>
    </row>
    <row r="1105" spans="1:29" x14ac:dyDescent="0.15">
      <c r="A1105" s="56">
        <v>1073</v>
      </c>
      <c r="B1105" s="65">
        <v>47</v>
      </c>
      <c r="C1105" s="65"/>
      <c r="D1105" s="65"/>
      <c r="E1105" s="65" t="s">
        <v>745</v>
      </c>
      <c r="F1105" s="65">
        <v>2</v>
      </c>
      <c r="G1105" s="65">
        <v>1</v>
      </c>
      <c r="H1105" s="65"/>
      <c r="I1105" s="65">
        <v>1217</v>
      </c>
      <c r="J1105" s="65"/>
      <c r="K1105" s="65" t="s">
        <v>679</v>
      </c>
      <c r="L1105" s="65">
        <f t="shared" si="15"/>
        <v>1</v>
      </c>
      <c r="M1105" s="65">
        <v>4</v>
      </c>
      <c r="N1105" s="65">
        <v>40</v>
      </c>
      <c r="O1105" s="2">
        <v>100</v>
      </c>
      <c r="P1105" s="65"/>
      <c r="Q1105" s="65">
        <v>1665</v>
      </c>
      <c r="R1105" s="65">
        <v>666</v>
      </c>
      <c r="T1105" s="52"/>
      <c r="AC1105" s="2">
        <v>1096</v>
      </c>
    </row>
    <row r="1106" spans="1:29" x14ac:dyDescent="0.15">
      <c r="A1106" s="56">
        <v>1074</v>
      </c>
      <c r="B1106" s="65">
        <v>47</v>
      </c>
      <c r="C1106" s="65"/>
      <c r="D1106" s="65"/>
      <c r="E1106" s="65" t="s">
        <v>745</v>
      </c>
      <c r="F1106" s="65">
        <v>8</v>
      </c>
      <c r="G1106" s="65">
        <v>1</v>
      </c>
      <c r="H1106" s="65"/>
      <c r="I1106" s="65">
        <v>1084</v>
      </c>
      <c r="J1106" s="65"/>
      <c r="K1106" s="65" t="s">
        <v>276</v>
      </c>
      <c r="L1106" s="65">
        <f t="shared" si="15"/>
        <v>160</v>
      </c>
      <c r="M1106" s="65">
        <v>4</v>
      </c>
      <c r="N1106" s="65">
        <v>30</v>
      </c>
      <c r="O1106" s="2">
        <v>100</v>
      </c>
      <c r="P1106" s="65"/>
      <c r="Q1106" s="65">
        <v>800</v>
      </c>
      <c r="R1106" s="65">
        <v>240</v>
      </c>
      <c r="T1106" s="52"/>
      <c r="AC1106" s="2">
        <v>1097</v>
      </c>
    </row>
    <row r="1107" spans="1:29" x14ac:dyDescent="0.15">
      <c r="A1107" s="56">
        <v>1075</v>
      </c>
      <c r="B1107" s="65">
        <v>47</v>
      </c>
      <c r="C1107" s="65"/>
      <c r="D1107" s="65"/>
      <c r="E1107" s="65" t="s">
        <v>745</v>
      </c>
      <c r="F1107" s="65">
        <v>12</v>
      </c>
      <c r="G1107" s="65">
        <v>1</v>
      </c>
      <c r="H1107" s="65"/>
      <c r="I1107" s="65">
        <v>1084</v>
      </c>
      <c r="J1107" s="65"/>
      <c r="K1107" s="65" t="s">
        <v>276</v>
      </c>
      <c r="L1107" s="65">
        <f t="shared" si="15"/>
        <v>150</v>
      </c>
      <c r="M1107" s="65">
        <v>4</v>
      </c>
      <c r="N1107" s="65">
        <v>40</v>
      </c>
      <c r="O1107" s="2">
        <v>100</v>
      </c>
      <c r="P1107" s="65"/>
      <c r="Q1107" s="65">
        <v>750</v>
      </c>
      <c r="R1107" s="65">
        <v>300</v>
      </c>
      <c r="T1107" s="52"/>
      <c r="AC1107" s="2">
        <v>1098</v>
      </c>
    </row>
    <row r="1108" spans="1:29" x14ac:dyDescent="0.15">
      <c r="A1108" s="56">
        <v>1076</v>
      </c>
      <c r="B1108" s="65">
        <v>47</v>
      </c>
      <c r="C1108" s="65"/>
      <c r="D1108" s="65"/>
      <c r="E1108" s="65" t="s">
        <v>745</v>
      </c>
      <c r="F1108" s="65">
        <v>12</v>
      </c>
      <c r="G1108" s="65">
        <v>1</v>
      </c>
      <c r="H1108" s="65"/>
      <c r="I1108" s="65">
        <v>1084</v>
      </c>
      <c r="J1108" s="65"/>
      <c r="K1108" s="65" t="s">
        <v>276</v>
      </c>
      <c r="L1108" s="65">
        <f t="shared" si="15"/>
        <v>140</v>
      </c>
      <c r="M1108" s="65">
        <v>4</v>
      </c>
      <c r="N1108" s="65">
        <v>50</v>
      </c>
      <c r="O1108" s="2">
        <v>100</v>
      </c>
      <c r="P1108" s="65"/>
      <c r="Q1108" s="65">
        <v>700</v>
      </c>
      <c r="R1108" s="65">
        <v>350</v>
      </c>
      <c r="T1108" s="52"/>
      <c r="AC1108" s="2">
        <v>1099</v>
      </c>
    </row>
    <row r="1109" spans="1:29" x14ac:dyDescent="0.15">
      <c r="A1109" s="56">
        <v>1077</v>
      </c>
      <c r="B1109" s="65">
        <v>47</v>
      </c>
      <c r="C1109" s="65"/>
      <c r="D1109" s="65"/>
      <c r="E1109" s="65" t="s">
        <v>745</v>
      </c>
      <c r="F1109" s="65">
        <v>2</v>
      </c>
      <c r="G1109" s="65">
        <v>1</v>
      </c>
      <c r="H1109" s="65"/>
      <c r="I1109" s="65">
        <v>1086</v>
      </c>
      <c r="J1109" s="65"/>
      <c r="K1109" s="65" t="s">
        <v>733</v>
      </c>
      <c r="L1109" s="65">
        <f t="shared" si="15"/>
        <v>1</v>
      </c>
      <c r="M1109" s="65">
        <v>4</v>
      </c>
      <c r="N1109" s="65">
        <v>80</v>
      </c>
      <c r="O1109" s="2">
        <v>100</v>
      </c>
      <c r="P1109" s="65"/>
      <c r="Q1109" s="65">
        <v>150</v>
      </c>
      <c r="R1109" s="65">
        <v>120</v>
      </c>
      <c r="T1109" s="52"/>
      <c r="AC1109" s="2">
        <v>1100</v>
      </c>
    </row>
    <row r="1110" spans="1:29" x14ac:dyDescent="0.15">
      <c r="A1110" s="56">
        <v>1078</v>
      </c>
      <c r="B1110" s="65">
        <v>47</v>
      </c>
      <c r="C1110" s="65"/>
      <c r="D1110" s="65"/>
      <c r="E1110" s="65" t="s">
        <v>745</v>
      </c>
      <c r="F1110" s="65">
        <v>2</v>
      </c>
      <c r="G1110" s="65">
        <v>1</v>
      </c>
      <c r="H1110" s="65"/>
      <c r="I1110" s="65">
        <v>1086</v>
      </c>
      <c r="J1110" s="65"/>
      <c r="K1110" s="65" t="s">
        <v>733</v>
      </c>
      <c r="L1110" s="65">
        <f t="shared" si="15"/>
        <v>1</v>
      </c>
      <c r="M1110" s="65">
        <v>4</v>
      </c>
      <c r="N1110" s="65">
        <v>80</v>
      </c>
      <c r="O1110" s="2">
        <v>100</v>
      </c>
      <c r="P1110" s="65"/>
      <c r="Q1110" s="65">
        <v>150</v>
      </c>
      <c r="R1110" s="65">
        <v>120</v>
      </c>
      <c r="T1110" s="52"/>
      <c r="AC1110" s="2">
        <v>1101</v>
      </c>
    </row>
    <row r="1111" spans="1:29" x14ac:dyDescent="0.15">
      <c r="A1111" s="56">
        <v>1079</v>
      </c>
      <c r="B1111" s="65">
        <v>47</v>
      </c>
      <c r="C1111" s="65"/>
      <c r="D1111" s="65"/>
      <c r="E1111" s="65" t="s">
        <v>745</v>
      </c>
      <c r="F1111" s="65">
        <v>1</v>
      </c>
      <c r="G1111" s="65">
        <v>1</v>
      </c>
      <c r="H1111" s="65"/>
      <c r="I1111" s="65">
        <v>1087</v>
      </c>
      <c r="J1111" s="65"/>
      <c r="K1111" s="65" t="s">
        <v>602</v>
      </c>
      <c r="L1111" s="65">
        <f t="shared" si="15"/>
        <v>1</v>
      </c>
      <c r="M1111" s="65">
        <v>4</v>
      </c>
      <c r="N1111" s="65">
        <v>80</v>
      </c>
      <c r="O1111" s="2">
        <v>100</v>
      </c>
      <c r="P1111" s="65"/>
      <c r="Q1111" s="65">
        <v>1000</v>
      </c>
      <c r="R1111" s="65">
        <v>800</v>
      </c>
      <c r="T1111" s="52"/>
      <c r="AC1111" s="2">
        <v>1102</v>
      </c>
    </row>
    <row r="1112" spans="1:29" x14ac:dyDescent="0.15">
      <c r="A1112" s="56">
        <v>1080</v>
      </c>
      <c r="B1112" s="65">
        <v>47</v>
      </c>
      <c r="C1112" s="65"/>
      <c r="D1112" s="65"/>
      <c r="E1112" s="65" t="s">
        <v>746</v>
      </c>
      <c r="F1112" s="65">
        <v>2</v>
      </c>
      <c r="G1112" s="65">
        <v>1</v>
      </c>
      <c r="H1112" s="65"/>
      <c r="I1112" s="65">
        <v>1218</v>
      </c>
      <c r="J1112" s="65"/>
      <c r="K1112" s="65" t="s">
        <v>681</v>
      </c>
      <c r="L1112" s="65">
        <f t="shared" si="15"/>
        <v>1</v>
      </c>
      <c r="M1112" s="65">
        <v>4</v>
      </c>
      <c r="N1112" s="65">
        <v>40</v>
      </c>
      <c r="O1112" s="2">
        <v>100</v>
      </c>
      <c r="P1112" s="65"/>
      <c r="Q1112" s="65">
        <v>2000</v>
      </c>
      <c r="R1112" s="65">
        <v>800</v>
      </c>
      <c r="T1112" s="52"/>
      <c r="AC1112" s="2">
        <v>1103</v>
      </c>
    </row>
    <row r="1113" spans="1:29" x14ac:dyDescent="0.15">
      <c r="A1113" s="56">
        <v>1081</v>
      </c>
      <c r="B1113" s="65">
        <v>47</v>
      </c>
      <c r="C1113" s="65"/>
      <c r="D1113" s="65"/>
      <c r="E1113" s="65" t="s">
        <v>746</v>
      </c>
      <c r="F1113" s="65">
        <v>8</v>
      </c>
      <c r="G1113" s="65">
        <v>1</v>
      </c>
      <c r="H1113" s="65"/>
      <c r="I1113" s="65">
        <v>1084</v>
      </c>
      <c r="J1113" s="65"/>
      <c r="K1113" s="65" t="s">
        <v>276</v>
      </c>
      <c r="L1113" s="65">
        <f t="shared" si="15"/>
        <v>170</v>
      </c>
      <c r="M1113" s="65">
        <v>4</v>
      </c>
      <c r="N1113" s="65">
        <v>30</v>
      </c>
      <c r="O1113" s="2">
        <v>100</v>
      </c>
      <c r="P1113" s="65"/>
      <c r="Q1113" s="65">
        <v>850</v>
      </c>
      <c r="R1113" s="65">
        <v>255</v>
      </c>
      <c r="T1113" s="52"/>
      <c r="AC1113" s="2">
        <v>1104</v>
      </c>
    </row>
    <row r="1114" spans="1:29" x14ac:dyDescent="0.15">
      <c r="A1114" s="56">
        <v>1082</v>
      </c>
      <c r="B1114" s="65">
        <v>47</v>
      </c>
      <c r="C1114" s="65"/>
      <c r="D1114" s="65"/>
      <c r="E1114" s="65" t="s">
        <v>746</v>
      </c>
      <c r="F1114" s="65">
        <v>12</v>
      </c>
      <c r="G1114" s="65">
        <v>1</v>
      </c>
      <c r="H1114" s="65"/>
      <c r="I1114" s="65">
        <v>1084</v>
      </c>
      <c r="J1114" s="65"/>
      <c r="K1114" s="65" t="s">
        <v>276</v>
      </c>
      <c r="L1114" s="65">
        <f t="shared" si="15"/>
        <v>160</v>
      </c>
      <c r="M1114" s="65">
        <v>4</v>
      </c>
      <c r="N1114" s="65">
        <v>40</v>
      </c>
      <c r="O1114" s="2">
        <v>100</v>
      </c>
      <c r="P1114" s="65"/>
      <c r="Q1114" s="65">
        <v>800</v>
      </c>
      <c r="R1114" s="65">
        <v>320</v>
      </c>
      <c r="T1114" s="52"/>
      <c r="AC1114" s="2">
        <v>1105</v>
      </c>
    </row>
    <row r="1115" spans="1:29" x14ac:dyDescent="0.15">
      <c r="A1115" s="56">
        <v>1083</v>
      </c>
      <c r="B1115" s="65">
        <v>47</v>
      </c>
      <c r="C1115" s="65"/>
      <c r="D1115" s="65"/>
      <c r="E1115" s="65" t="s">
        <v>746</v>
      </c>
      <c r="F1115" s="65">
        <v>12</v>
      </c>
      <c r="G1115" s="65">
        <v>1</v>
      </c>
      <c r="H1115" s="65"/>
      <c r="I1115" s="65">
        <v>1084</v>
      </c>
      <c r="J1115" s="65"/>
      <c r="K1115" s="65" t="s">
        <v>276</v>
      </c>
      <c r="L1115" s="65">
        <f t="shared" si="15"/>
        <v>150</v>
      </c>
      <c r="M1115" s="65">
        <v>4</v>
      </c>
      <c r="N1115" s="65">
        <v>50</v>
      </c>
      <c r="O1115" s="2">
        <v>100</v>
      </c>
      <c r="P1115" s="65"/>
      <c r="Q1115" s="65">
        <v>750</v>
      </c>
      <c r="R1115" s="65">
        <v>375</v>
      </c>
      <c r="T1115" s="52"/>
      <c r="AC1115" s="2">
        <v>1106</v>
      </c>
    </row>
    <row r="1116" spans="1:29" x14ac:dyDescent="0.15">
      <c r="A1116" s="56">
        <v>1084</v>
      </c>
      <c r="B1116" s="65">
        <v>47</v>
      </c>
      <c r="C1116" s="65"/>
      <c r="D1116" s="65"/>
      <c r="E1116" s="65" t="s">
        <v>746</v>
      </c>
      <c r="F1116" s="65">
        <v>2</v>
      </c>
      <c r="G1116" s="65">
        <v>1</v>
      </c>
      <c r="H1116" s="65"/>
      <c r="I1116" s="65">
        <v>1086</v>
      </c>
      <c r="J1116" s="65"/>
      <c r="K1116" s="65" t="s">
        <v>733</v>
      </c>
      <c r="L1116" s="65">
        <f t="shared" si="15"/>
        <v>1</v>
      </c>
      <c r="M1116" s="65">
        <v>4</v>
      </c>
      <c r="N1116" s="65">
        <v>80</v>
      </c>
      <c r="O1116" s="2">
        <v>100</v>
      </c>
      <c r="P1116" s="65"/>
      <c r="Q1116" s="65">
        <v>150</v>
      </c>
      <c r="R1116" s="65">
        <v>120</v>
      </c>
      <c r="T1116" s="52"/>
      <c r="AC1116" s="2">
        <v>1107</v>
      </c>
    </row>
    <row r="1117" spans="1:29" x14ac:dyDescent="0.15">
      <c r="A1117" s="56">
        <v>1085</v>
      </c>
      <c r="B1117" s="65">
        <v>47</v>
      </c>
      <c r="C1117" s="65"/>
      <c r="D1117" s="65"/>
      <c r="E1117" s="65" t="s">
        <v>746</v>
      </c>
      <c r="F1117" s="65">
        <v>2</v>
      </c>
      <c r="G1117" s="65">
        <v>1</v>
      </c>
      <c r="H1117" s="65"/>
      <c r="I1117" s="65">
        <v>1086</v>
      </c>
      <c r="J1117" s="65"/>
      <c r="K1117" s="65" t="s">
        <v>733</v>
      </c>
      <c r="L1117" s="65">
        <f t="shared" si="15"/>
        <v>1</v>
      </c>
      <c r="M1117" s="65">
        <v>4</v>
      </c>
      <c r="N1117" s="65">
        <v>80</v>
      </c>
      <c r="O1117" s="2">
        <v>100</v>
      </c>
      <c r="P1117" s="65"/>
      <c r="Q1117" s="65">
        <v>150</v>
      </c>
      <c r="R1117" s="65">
        <v>120</v>
      </c>
      <c r="T1117" s="52"/>
      <c r="AC1117" s="2">
        <v>1108</v>
      </c>
    </row>
    <row r="1118" spans="1:29" x14ac:dyDescent="0.15">
      <c r="A1118" s="56">
        <v>1086</v>
      </c>
      <c r="B1118" s="65">
        <v>47</v>
      </c>
      <c r="C1118" s="65"/>
      <c r="D1118" s="65"/>
      <c r="E1118" s="65" t="s">
        <v>746</v>
      </c>
      <c r="F1118" s="65">
        <v>1</v>
      </c>
      <c r="G1118" s="65">
        <v>1</v>
      </c>
      <c r="H1118" s="65"/>
      <c r="I1118" s="65">
        <v>1087</v>
      </c>
      <c r="J1118" s="65"/>
      <c r="K1118" s="65" t="s">
        <v>602</v>
      </c>
      <c r="L1118" s="65">
        <f t="shared" si="15"/>
        <v>1</v>
      </c>
      <c r="M1118" s="65">
        <v>4</v>
      </c>
      <c r="N1118" s="65">
        <v>80</v>
      </c>
      <c r="O1118" s="2">
        <v>100</v>
      </c>
      <c r="P1118" s="65"/>
      <c r="Q1118" s="65">
        <v>1000</v>
      </c>
      <c r="R1118" s="65">
        <v>800</v>
      </c>
      <c r="T1118" s="52"/>
      <c r="AC1118" s="2">
        <v>1109</v>
      </c>
    </row>
    <row r="1119" spans="1:29" x14ac:dyDescent="0.15">
      <c r="A1119" s="56">
        <v>1087</v>
      </c>
      <c r="B1119" s="64">
        <v>444</v>
      </c>
      <c r="C1119" s="64"/>
      <c r="D1119" s="64">
        <v>1</v>
      </c>
      <c r="E1119" s="64"/>
      <c r="F1119" s="64">
        <v>1</v>
      </c>
      <c r="G1119" s="64"/>
      <c r="H1119" s="64"/>
      <c r="I1119" s="64">
        <v>4178</v>
      </c>
      <c r="J1119" s="64"/>
      <c r="K1119" s="64" t="s">
        <v>747</v>
      </c>
      <c r="L1119" s="64">
        <v>1</v>
      </c>
      <c r="M1119" s="64">
        <v>4</v>
      </c>
      <c r="N1119" s="64">
        <v>50</v>
      </c>
      <c r="O1119" s="2">
        <v>100</v>
      </c>
      <c r="P1119" s="64"/>
      <c r="Q1119" s="64">
        <v>2100</v>
      </c>
      <c r="R1119" s="65">
        <v>1050</v>
      </c>
      <c r="T1119" s="52"/>
      <c r="AC1119" s="2">
        <v>1110</v>
      </c>
    </row>
    <row r="1120" spans="1:29" x14ac:dyDescent="0.15">
      <c r="A1120" s="56">
        <v>1088</v>
      </c>
      <c r="B1120" s="65">
        <v>48</v>
      </c>
      <c r="C1120" s="65"/>
      <c r="D1120" s="65"/>
      <c r="E1120" s="65" t="s">
        <v>748</v>
      </c>
      <c r="F1120" s="65">
        <v>2</v>
      </c>
      <c r="G1120" s="65">
        <v>1</v>
      </c>
      <c r="H1120" s="65"/>
      <c r="I1120" s="65">
        <v>1316</v>
      </c>
      <c r="J1120" s="65"/>
      <c r="K1120" s="65" t="s">
        <v>654</v>
      </c>
      <c r="L1120" s="65">
        <v>1</v>
      </c>
      <c r="M1120" s="65">
        <v>4</v>
      </c>
      <c r="N1120" s="65">
        <v>40</v>
      </c>
      <c r="O1120" s="2">
        <v>100</v>
      </c>
      <c r="P1120" s="65"/>
      <c r="Q1120" s="65">
        <v>63</v>
      </c>
      <c r="R1120" s="65">
        <v>25</v>
      </c>
      <c r="T1120" s="52"/>
      <c r="AC1120" s="2">
        <v>1111</v>
      </c>
    </row>
    <row r="1121" spans="1:29" x14ac:dyDescent="0.15">
      <c r="A1121" s="56">
        <v>1089</v>
      </c>
      <c r="B1121" s="65">
        <v>48</v>
      </c>
      <c r="C1121" s="65"/>
      <c r="D1121" s="65"/>
      <c r="E1121" s="65" t="s">
        <v>748</v>
      </c>
      <c r="F1121" s="65">
        <v>5</v>
      </c>
      <c r="G1121" s="65">
        <v>1</v>
      </c>
      <c r="H1121" s="65"/>
      <c r="I1121" s="65">
        <v>1089</v>
      </c>
      <c r="J1121" s="65"/>
      <c r="K1121" s="65" t="s">
        <v>277</v>
      </c>
      <c r="L1121" s="65">
        <v>40</v>
      </c>
      <c r="M1121" s="65">
        <v>4</v>
      </c>
      <c r="N1121" s="65">
        <v>50</v>
      </c>
      <c r="O1121" s="2">
        <v>100</v>
      </c>
      <c r="P1121" s="65"/>
      <c r="Q1121" s="65">
        <v>100</v>
      </c>
      <c r="R1121" s="65">
        <v>50</v>
      </c>
      <c r="T1121" s="52"/>
      <c r="AC1121" s="2">
        <v>1112</v>
      </c>
    </row>
    <row r="1122" spans="1:29" x14ac:dyDescent="0.15">
      <c r="A1122" s="56">
        <v>1090</v>
      </c>
      <c r="B1122" s="65">
        <v>48</v>
      </c>
      <c r="C1122" s="65"/>
      <c r="D1122" s="65"/>
      <c r="E1122" s="65" t="s">
        <v>748</v>
      </c>
      <c r="F1122" s="65">
        <v>5</v>
      </c>
      <c r="G1122" s="65">
        <v>1</v>
      </c>
      <c r="H1122" s="65"/>
      <c r="I1122" s="65">
        <v>1089</v>
      </c>
      <c r="J1122" s="65"/>
      <c r="K1122" s="65" t="s">
        <v>277</v>
      </c>
      <c r="L1122" s="65">
        <v>30</v>
      </c>
      <c r="M1122" s="65">
        <v>4</v>
      </c>
      <c r="N1122" s="65">
        <v>60</v>
      </c>
      <c r="O1122" s="2">
        <v>100</v>
      </c>
      <c r="P1122" s="65"/>
      <c r="Q1122" s="65">
        <v>150</v>
      </c>
      <c r="R1122" s="65">
        <v>90</v>
      </c>
      <c r="T1122" s="52"/>
      <c r="AC1122" s="2">
        <v>1113</v>
      </c>
    </row>
    <row r="1123" spans="1:29" x14ac:dyDescent="0.15">
      <c r="A1123" s="56">
        <v>1091</v>
      </c>
      <c r="B1123" s="65">
        <v>48</v>
      </c>
      <c r="C1123" s="65"/>
      <c r="D1123" s="65"/>
      <c r="E1123" s="65" t="s">
        <v>748</v>
      </c>
      <c r="F1123" s="65">
        <v>5</v>
      </c>
      <c r="G1123" s="65">
        <v>1</v>
      </c>
      <c r="H1123" s="65"/>
      <c r="I1123" s="65">
        <v>1089</v>
      </c>
      <c r="J1123" s="65"/>
      <c r="K1123" s="65" t="s">
        <v>277</v>
      </c>
      <c r="L1123" s="65">
        <v>20</v>
      </c>
      <c r="M1123" s="65">
        <v>4</v>
      </c>
      <c r="N1123" s="65">
        <v>70</v>
      </c>
      <c r="O1123" s="2">
        <v>100</v>
      </c>
      <c r="P1123" s="65"/>
      <c r="Q1123" s="65">
        <v>200</v>
      </c>
      <c r="R1123" s="65">
        <v>140</v>
      </c>
      <c r="T1123" s="52"/>
      <c r="AC1123" s="2">
        <v>1114</v>
      </c>
    </row>
    <row r="1124" spans="1:29" x14ac:dyDescent="0.15">
      <c r="A1124" s="56">
        <v>1092</v>
      </c>
      <c r="B1124" s="65">
        <v>48</v>
      </c>
      <c r="C1124" s="65"/>
      <c r="D1124" s="65"/>
      <c r="E1124" s="65" t="s">
        <v>748</v>
      </c>
      <c r="F1124" s="65">
        <v>2</v>
      </c>
      <c r="G1124" s="65">
        <v>1</v>
      </c>
      <c r="H1124" s="65"/>
      <c r="I1124" s="65">
        <v>1091</v>
      </c>
      <c r="J1124" s="65"/>
      <c r="K1124" s="65" t="s">
        <v>749</v>
      </c>
      <c r="L1124" s="65">
        <v>1</v>
      </c>
      <c r="M1124" s="65">
        <v>4</v>
      </c>
      <c r="N1124" s="65">
        <v>80</v>
      </c>
      <c r="O1124" s="2">
        <v>100</v>
      </c>
      <c r="P1124" s="65"/>
      <c r="Q1124" s="65">
        <v>150</v>
      </c>
      <c r="R1124" s="65">
        <v>120</v>
      </c>
      <c r="T1124" s="52"/>
      <c r="AC1124" s="2">
        <v>1115</v>
      </c>
    </row>
    <row r="1125" spans="1:29" x14ac:dyDescent="0.15">
      <c r="A1125" s="56">
        <v>1093</v>
      </c>
      <c r="B1125" s="65">
        <v>48</v>
      </c>
      <c r="C1125" s="65"/>
      <c r="D1125" s="65"/>
      <c r="E1125" s="65" t="s">
        <v>748</v>
      </c>
      <c r="F1125" s="65">
        <v>2</v>
      </c>
      <c r="G1125" s="65">
        <v>1</v>
      </c>
      <c r="H1125" s="65"/>
      <c r="I1125" s="65">
        <v>1091</v>
      </c>
      <c r="J1125" s="65"/>
      <c r="K1125" s="65" t="s">
        <v>749</v>
      </c>
      <c r="L1125" s="65">
        <v>1</v>
      </c>
      <c r="M1125" s="65">
        <v>4</v>
      </c>
      <c r="N1125" s="65">
        <v>80</v>
      </c>
      <c r="O1125" s="2">
        <v>100</v>
      </c>
      <c r="P1125" s="65"/>
      <c r="Q1125" s="65">
        <v>150</v>
      </c>
      <c r="R1125" s="65">
        <v>120</v>
      </c>
      <c r="T1125" s="52"/>
      <c r="AC1125" s="2">
        <v>1116</v>
      </c>
    </row>
    <row r="1126" spans="1:29" x14ac:dyDescent="0.15">
      <c r="A1126" s="56">
        <v>1094</v>
      </c>
      <c r="B1126" s="65">
        <v>48</v>
      </c>
      <c r="C1126" s="65"/>
      <c r="D1126" s="65"/>
      <c r="E1126" s="65" t="s">
        <v>748</v>
      </c>
      <c r="F1126" s="65">
        <v>1</v>
      </c>
      <c r="G1126" s="65">
        <v>1</v>
      </c>
      <c r="H1126" s="65"/>
      <c r="I1126" s="65">
        <v>1092</v>
      </c>
      <c r="J1126" s="65"/>
      <c r="K1126" s="65" t="s">
        <v>606</v>
      </c>
      <c r="L1126" s="65">
        <v>1</v>
      </c>
      <c r="M1126" s="65">
        <v>4</v>
      </c>
      <c r="N1126" s="65">
        <v>80</v>
      </c>
      <c r="O1126" s="2">
        <v>100</v>
      </c>
      <c r="P1126" s="65"/>
      <c r="Q1126" s="65">
        <v>1000</v>
      </c>
      <c r="R1126" s="65">
        <v>800</v>
      </c>
      <c r="T1126" s="52"/>
      <c r="AC1126" s="2">
        <v>1117</v>
      </c>
    </row>
    <row r="1127" spans="1:29" x14ac:dyDescent="0.15">
      <c r="A1127" s="56">
        <v>1095</v>
      </c>
      <c r="B1127" s="65">
        <v>48</v>
      </c>
      <c r="C1127" s="65"/>
      <c r="D1127" s="65"/>
      <c r="E1127" s="65" t="s">
        <v>750</v>
      </c>
      <c r="F1127" s="65">
        <v>2</v>
      </c>
      <c r="G1127" s="65">
        <v>1</v>
      </c>
      <c r="H1127" s="65"/>
      <c r="I1127" s="65">
        <v>1317</v>
      </c>
      <c r="J1127" s="65"/>
      <c r="K1127" s="65" t="s">
        <v>657</v>
      </c>
      <c r="L1127" s="65">
        <v>1</v>
      </c>
      <c r="M1127" s="65">
        <v>4</v>
      </c>
      <c r="N1127" s="65">
        <v>40</v>
      </c>
      <c r="O1127" s="2">
        <v>100</v>
      </c>
      <c r="P1127" s="65"/>
      <c r="Q1127" s="65">
        <v>125</v>
      </c>
      <c r="R1127" s="65">
        <v>50</v>
      </c>
      <c r="T1127" s="52"/>
      <c r="AC1127" s="2">
        <v>1118</v>
      </c>
    </row>
    <row r="1128" spans="1:29" x14ac:dyDescent="0.15">
      <c r="A1128" s="56">
        <v>1096</v>
      </c>
      <c r="B1128" s="65">
        <v>48</v>
      </c>
      <c r="C1128" s="65"/>
      <c r="D1128" s="65"/>
      <c r="E1128" s="65" t="s">
        <v>750</v>
      </c>
      <c r="F1128" s="65">
        <v>5</v>
      </c>
      <c r="G1128" s="65">
        <v>1</v>
      </c>
      <c r="H1128" s="65"/>
      <c r="I1128" s="65">
        <v>1089</v>
      </c>
      <c r="J1128" s="65"/>
      <c r="K1128" s="65" t="s">
        <v>277</v>
      </c>
      <c r="L1128" s="65">
        <v>50</v>
      </c>
      <c r="M1128" s="65">
        <v>4</v>
      </c>
      <c r="N1128" s="65">
        <v>50</v>
      </c>
      <c r="O1128" s="2">
        <v>100</v>
      </c>
      <c r="P1128" s="65"/>
      <c r="Q1128" s="65">
        <v>250</v>
      </c>
      <c r="R1128" s="65">
        <v>125</v>
      </c>
      <c r="T1128" s="52"/>
      <c r="AC1128" s="2">
        <v>1119</v>
      </c>
    </row>
    <row r="1129" spans="1:29" x14ac:dyDescent="0.15">
      <c r="A1129" s="56">
        <v>1097</v>
      </c>
      <c r="B1129" s="65">
        <v>48</v>
      </c>
      <c r="C1129" s="65"/>
      <c r="D1129" s="65"/>
      <c r="E1129" s="65" t="s">
        <v>750</v>
      </c>
      <c r="F1129" s="65">
        <v>5</v>
      </c>
      <c r="G1129" s="65">
        <v>1</v>
      </c>
      <c r="H1129" s="65"/>
      <c r="I1129" s="65">
        <v>1089</v>
      </c>
      <c r="J1129" s="65"/>
      <c r="K1129" s="65" t="s">
        <v>277</v>
      </c>
      <c r="L1129" s="65">
        <v>40</v>
      </c>
      <c r="M1129" s="65">
        <v>4</v>
      </c>
      <c r="N1129" s="65">
        <v>60</v>
      </c>
      <c r="O1129" s="2">
        <v>100</v>
      </c>
      <c r="P1129" s="65"/>
      <c r="Q1129" s="65">
        <v>200</v>
      </c>
      <c r="R1129" s="65">
        <v>120</v>
      </c>
      <c r="T1129" s="52"/>
      <c r="AC1129" s="2">
        <v>1120</v>
      </c>
    </row>
    <row r="1130" spans="1:29" x14ac:dyDescent="0.15">
      <c r="A1130" s="56">
        <v>1098</v>
      </c>
      <c r="B1130" s="65">
        <v>48</v>
      </c>
      <c r="C1130" s="65"/>
      <c r="D1130" s="65"/>
      <c r="E1130" s="65" t="s">
        <v>750</v>
      </c>
      <c r="F1130" s="65">
        <v>5</v>
      </c>
      <c r="G1130" s="65">
        <v>1</v>
      </c>
      <c r="H1130" s="65"/>
      <c r="I1130" s="65">
        <v>1089</v>
      </c>
      <c r="J1130" s="65"/>
      <c r="K1130" s="65" t="s">
        <v>277</v>
      </c>
      <c r="L1130" s="65">
        <v>30</v>
      </c>
      <c r="M1130" s="65">
        <v>4</v>
      </c>
      <c r="N1130" s="65">
        <v>70</v>
      </c>
      <c r="O1130" s="2">
        <v>100</v>
      </c>
      <c r="P1130" s="65"/>
      <c r="Q1130" s="65">
        <v>150</v>
      </c>
      <c r="R1130" s="65">
        <v>105</v>
      </c>
      <c r="T1130" s="52"/>
      <c r="AC1130" s="2">
        <v>1121</v>
      </c>
    </row>
    <row r="1131" spans="1:29" x14ac:dyDescent="0.15">
      <c r="A1131" s="56">
        <v>1099</v>
      </c>
      <c r="B1131" s="65">
        <v>48</v>
      </c>
      <c r="C1131" s="65"/>
      <c r="D1131" s="65"/>
      <c r="E1131" s="65" t="s">
        <v>750</v>
      </c>
      <c r="F1131" s="65">
        <v>2</v>
      </c>
      <c r="G1131" s="65">
        <v>1</v>
      </c>
      <c r="H1131" s="65"/>
      <c r="I1131" s="65">
        <v>1091</v>
      </c>
      <c r="J1131" s="65"/>
      <c r="K1131" s="65" t="s">
        <v>749</v>
      </c>
      <c r="L1131" s="65">
        <v>1</v>
      </c>
      <c r="M1131" s="65">
        <v>4</v>
      </c>
      <c r="N1131" s="65">
        <v>80</v>
      </c>
      <c r="O1131" s="2">
        <v>100</v>
      </c>
      <c r="P1131" s="65"/>
      <c r="Q1131" s="65">
        <v>150</v>
      </c>
      <c r="R1131" s="65">
        <v>120</v>
      </c>
      <c r="T1131" s="52"/>
      <c r="AC1131" s="2">
        <v>1122</v>
      </c>
    </row>
    <row r="1132" spans="1:29" x14ac:dyDescent="0.15">
      <c r="A1132" s="56">
        <v>1100</v>
      </c>
      <c r="B1132" s="65">
        <v>48</v>
      </c>
      <c r="C1132" s="65"/>
      <c r="D1132" s="65"/>
      <c r="E1132" s="65" t="s">
        <v>750</v>
      </c>
      <c r="F1132" s="65">
        <v>2</v>
      </c>
      <c r="G1132" s="65">
        <v>1</v>
      </c>
      <c r="H1132" s="65"/>
      <c r="I1132" s="65">
        <v>1091</v>
      </c>
      <c r="J1132" s="65"/>
      <c r="K1132" s="65" t="s">
        <v>749</v>
      </c>
      <c r="L1132" s="65">
        <v>1</v>
      </c>
      <c r="M1132" s="65">
        <v>4</v>
      </c>
      <c r="N1132" s="65">
        <v>80</v>
      </c>
      <c r="O1132" s="2">
        <v>100</v>
      </c>
      <c r="P1132" s="65"/>
      <c r="Q1132" s="65">
        <v>150</v>
      </c>
      <c r="R1132" s="65">
        <v>120</v>
      </c>
      <c r="T1132" s="52"/>
      <c r="AC1132" s="2">
        <v>1123</v>
      </c>
    </row>
    <row r="1133" spans="1:29" x14ac:dyDescent="0.15">
      <c r="A1133" s="56">
        <v>1101</v>
      </c>
      <c r="B1133" s="65">
        <v>48</v>
      </c>
      <c r="C1133" s="65"/>
      <c r="D1133" s="65"/>
      <c r="E1133" s="65" t="s">
        <v>750</v>
      </c>
      <c r="F1133" s="65">
        <v>1</v>
      </c>
      <c r="G1133" s="65">
        <v>1</v>
      </c>
      <c r="H1133" s="65"/>
      <c r="I1133" s="65">
        <v>1092</v>
      </c>
      <c r="J1133" s="65"/>
      <c r="K1133" s="65" t="s">
        <v>606</v>
      </c>
      <c r="L1133" s="65">
        <v>1</v>
      </c>
      <c r="M1133" s="65">
        <v>4</v>
      </c>
      <c r="N1133" s="65">
        <v>80</v>
      </c>
      <c r="O1133" s="2">
        <v>100</v>
      </c>
      <c r="P1133" s="65"/>
      <c r="Q1133" s="65">
        <v>1000</v>
      </c>
      <c r="R1133" s="65">
        <v>800</v>
      </c>
      <c r="T1133" s="52"/>
      <c r="AC1133" s="2">
        <v>1124</v>
      </c>
    </row>
    <row r="1134" spans="1:29" x14ac:dyDescent="0.15">
      <c r="A1134" s="56">
        <v>1102</v>
      </c>
      <c r="B1134" s="65">
        <v>48</v>
      </c>
      <c r="C1134" s="65"/>
      <c r="D1134" s="65"/>
      <c r="E1134" s="65" t="s">
        <v>751</v>
      </c>
      <c r="F1134" s="65">
        <v>2</v>
      </c>
      <c r="G1134" s="65">
        <v>1</v>
      </c>
      <c r="H1134" s="65"/>
      <c r="I1134" s="65">
        <v>1318</v>
      </c>
      <c r="J1134" s="65"/>
      <c r="K1134" s="65" t="s">
        <v>659</v>
      </c>
      <c r="L1134" s="65">
        <f>IF(F1134=5,L1127+10,1)</f>
        <v>1</v>
      </c>
      <c r="M1134" s="65">
        <v>4</v>
      </c>
      <c r="N1134" s="65">
        <v>40</v>
      </c>
      <c r="O1134" s="2">
        <v>100</v>
      </c>
      <c r="P1134" s="65"/>
      <c r="Q1134" s="65">
        <v>188</v>
      </c>
      <c r="R1134" s="65">
        <v>75</v>
      </c>
      <c r="T1134" s="52"/>
      <c r="AC1134" s="2">
        <v>1125</v>
      </c>
    </row>
    <row r="1135" spans="1:29" x14ac:dyDescent="0.15">
      <c r="A1135" s="56">
        <v>1103</v>
      </c>
      <c r="B1135" s="65">
        <v>48</v>
      </c>
      <c r="C1135" s="65"/>
      <c r="D1135" s="65"/>
      <c r="E1135" s="65" t="s">
        <v>751</v>
      </c>
      <c r="F1135" s="65">
        <v>5</v>
      </c>
      <c r="G1135" s="65">
        <v>1</v>
      </c>
      <c r="H1135" s="65"/>
      <c r="I1135" s="65">
        <v>1089</v>
      </c>
      <c r="J1135" s="65"/>
      <c r="K1135" s="65" t="s">
        <v>277</v>
      </c>
      <c r="L1135" s="65">
        <f t="shared" ref="L1135:L1166" si="16">IF(F1135&gt;=5,L1128+10,1)</f>
        <v>60</v>
      </c>
      <c r="M1135" s="65">
        <v>4</v>
      </c>
      <c r="N1135" s="65">
        <v>50</v>
      </c>
      <c r="O1135" s="2">
        <v>100</v>
      </c>
      <c r="P1135" s="65"/>
      <c r="Q1135" s="65">
        <v>300</v>
      </c>
      <c r="R1135" s="65">
        <v>150</v>
      </c>
      <c r="T1135" s="52"/>
      <c r="AC1135" s="2">
        <v>1126</v>
      </c>
    </row>
    <row r="1136" spans="1:29" x14ac:dyDescent="0.15">
      <c r="A1136" s="56">
        <v>1104</v>
      </c>
      <c r="B1136" s="65">
        <v>48</v>
      </c>
      <c r="C1136" s="65"/>
      <c r="D1136" s="65"/>
      <c r="E1136" s="65" t="s">
        <v>751</v>
      </c>
      <c r="F1136" s="65">
        <v>5</v>
      </c>
      <c r="G1136" s="65">
        <v>1</v>
      </c>
      <c r="H1136" s="65"/>
      <c r="I1136" s="65">
        <v>1089</v>
      </c>
      <c r="J1136" s="65"/>
      <c r="K1136" s="65" t="s">
        <v>277</v>
      </c>
      <c r="L1136" s="65">
        <f t="shared" si="16"/>
        <v>50</v>
      </c>
      <c r="M1136" s="65">
        <v>4</v>
      </c>
      <c r="N1136" s="65">
        <v>60</v>
      </c>
      <c r="O1136" s="2">
        <v>100</v>
      </c>
      <c r="P1136" s="65"/>
      <c r="Q1136" s="65">
        <v>250</v>
      </c>
      <c r="R1136" s="65">
        <v>150</v>
      </c>
      <c r="T1136" s="52"/>
      <c r="AC1136" s="2">
        <v>1127</v>
      </c>
    </row>
    <row r="1137" spans="1:29" x14ac:dyDescent="0.15">
      <c r="A1137" s="56">
        <v>1105</v>
      </c>
      <c r="B1137" s="65">
        <v>48</v>
      </c>
      <c r="C1137" s="65"/>
      <c r="D1137" s="65"/>
      <c r="E1137" s="65" t="s">
        <v>751</v>
      </c>
      <c r="F1137" s="65">
        <v>5</v>
      </c>
      <c r="G1137" s="65">
        <v>1</v>
      </c>
      <c r="H1137" s="65"/>
      <c r="I1137" s="65">
        <v>1089</v>
      </c>
      <c r="J1137" s="65"/>
      <c r="K1137" s="65" t="s">
        <v>277</v>
      </c>
      <c r="L1137" s="65">
        <f t="shared" si="16"/>
        <v>40</v>
      </c>
      <c r="M1137" s="65">
        <v>4</v>
      </c>
      <c r="N1137" s="65">
        <v>70</v>
      </c>
      <c r="O1137" s="2">
        <v>100</v>
      </c>
      <c r="P1137" s="65"/>
      <c r="Q1137" s="65">
        <v>200</v>
      </c>
      <c r="R1137" s="65">
        <v>140</v>
      </c>
      <c r="T1137" s="52"/>
      <c r="AC1137" s="2">
        <v>1128</v>
      </c>
    </row>
    <row r="1138" spans="1:29" x14ac:dyDescent="0.15">
      <c r="A1138" s="56">
        <v>1106</v>
      </c>
      <c r="B1138" s="65">
        <v>48</v>
      </c>
      <c r="C1138" s="65"/>
      <c r="D1138" s="65"/>
      <c r="E1138" s="65" t="s">
        <v>751</v>
      </c>
      <c r="F1138" s="65">
        <v>2</v>
      </c>
      <c r="G1138" s="65">
        <v>1</v>
      </c>
      <c r="H1138" s="65"/>
      <c r="I1138" s="65">
        <v>1091</v>
      </c>
      <c r="J1138" s="65"/>
      <c r="K1138" s="65" t="s">
        <v>749</v>
      </c>
      <c r="L1138" s="65">
        <f t="shared" si="16"/>
        <v>1</v>
      </c>
      <c r="M1138" s="65">
        <v>4</v>
      </c>
      <c r="N1138" s="65">
        <v>80</v>
      </c>
      <c r="O1138" s="2">
        <v>100</v>
      </c>
      <c r="P1138" s="65"/>
      <c r="Q1138" s="65">
        <v>150</v>
      </c>
      <c r="R1138" s="65">
        <v>120</v>
      </c>
      <c r="T1138" s="52"/>
      <c r="AC1138" s="2">
        <v>1129</v>
      </c>
    </row>
    <row r="1139" spans="1:29" x14ac:dyDescent="0.15">
      <c r="A1139" s="56">
        <v>1107</v>
      </c>
      <c r="B1139" s="65">
        <v>48</v>
      </c>
      <c r="C1139" s="65"/>
      <c r="D1139" s="65"/>
      <c r="E1139" s="65" t="s">
        <v>751</v>
      </c>
      <c r="F1139" s="65">
        <v>2</v>
      </c>
      <c r="G1139" s="65">
        <v>1</v>
      </c>
      <c r="H1139" s="65"/>
      <c r="I1139" s="65">
        <v>1091</v>
      </c>
      <c r="J1139" s="65"/>
      <c r="K1139" s="65" t="s">
        <v>749</v>
      </c>
      <c r="L1139" s="65">
        <f t="shared" si="16"/>
        <v>1</v>
      </c>
      <c r="M1139" s="65">
        <v>4</v>
      </c>
      <c r="N1139" s="65">
        <v>80</v>
      </c>
      <c r="O1139" s="2">
        <v>100</v>
      </c>
      <c r="P1139" s="65"/>
      <c r="Q1139" s="65">
        <v>150</v>
      </c>
      <c r="R1139" s="65">
        <v>120</v>
      </c>
      <c r="T1139" s="52"/>
      <c r="AC1139" s="2">
        <v>1130</v>
      </c>
    </row>
    <row r="1140" spans="1:29" x14ac:dyDescent="0.15">
      <c r="A1140" s="56">
        <v>1108</v>
      </c>
      <c r="B1140" s="65">
        <v>48</v>
      </c>
      <c r="C1140" s="65"/>
      <c r="D1140" s="65"/>
      <c r="E1140" s="65" t="s">
        <v>751</v>
      </c>
      <c r="F1140" s="65">
        <v>1</v>
      </c>
      <c r="G1140" s="65">
        <v>1</v>
      </c>
      <c r="H1140" s="65"/>
      <c r="I1140" s="65">
        <v>1092</v>
      </c>
      <c r="J1140" s="65"/>
      <c r="K1140" s="65" t="s">
        <v>606</v>
      </c>
      <c r="L1140" s="65">
        <f t="shared" si="16"/>
        <v>1</v>
      </c>
      <c r="M1140" s="65">
        <v>4</v>
      </c>
      <c r="N1140" s="65">
        <v>80</v>
      </c>
      <c r="O1140" s="2">
        <v>100</v>
      </c>
      <c r="P1140" s="65"/>
      <c r="Q1140" s="65">
        <v>1000</v>
      </c>
      <c r="R1140" s="65">
        <v>800</v>
      </c>
      <c r="T1140" s="52"/>
      <c r="AC1140" s="2">
        <v>1131</v>
      </c>
    </row>
    <row r="1141" spans="1:29" x14ac:dyDescent="0.15">
      <c r="A1141" s="56">
        <v>1109</v>
      </c>
      <c r="B1141" s="65">
        <v>48</v>
      </c>
      <c r="C1141" s="65"/>
      <c r="D1141" s="65"/>
      <c r="E1141" s="65" t="s">
        <v>752</v>
      </c>
      <c r="F1141" s="65">
        <v>2</v>
      </c>
      <c r="G1141" s="65">
        <v>1</v>
      </c>
      <c r="H1141" s="65"/>
      <c r="I1141" s="65">
        <v>1219</v>
      </c>
      <c r="J1141" s="65"/>
      <c r="K1141" s="65" t="s">
        <v>661</v>
      </c>
      <c r="L1141" s="65">
        <f t="shared" si="16"/>
        <v>1</v>
      </c>
      <c r="M1141" s="65">
        <v>4</v>
      </c>
      <c r="N1141" s="65">
        <v>40</v>
      </c>
      <c r="O1141" s="2">
        <v>100</v>
      </c>
      <c r="P1141" s="65"/>
      <c r="Q1141" s="65">
        <v>275</v>
      </c>
      <c r="R1141" s="65">
        <v>110</v>
      </c>
      <c r="T1141" s="52"/>
      <c r="AC1141" s="2">
        <v>1132</v>
      </c>
    </row>
    <row r="1142" spans="1:29" x14ac:dyDescent="0.15">
      <c r="A1142" s="56">
        <v>1110</v>
      </c>
      <c r="B1142" s="65">
        <v>48</v>
      </c>
      <c r="C1142" s="65"/>
      <c r="D1142" s="65"/>
      <c r="E1142" s="65" t="s">
        <v>752</v>
      </c>
      <c r="F1142" s="65">
        <v>8</v>
      </c>
      <c r="G1142" s="65">
        <v>1</v>
      </c>
      <c r="H1142" s="65"/>
      <c r="I1142" s="65">
        <v>1089</v>
      </c>
      <c r="J1142" s="65"/>
      <c r="K1142" s="65" t="s">
        <v>277</v>
      </c>
      <c r="L1142" s="65">
        <f t="shared" si="16"/>
        <v>70</v>
      </c>
      <c r="M1142" s="65">
        <v>4</v>
      </c>
      <c r="N1142" s="65">
        <v>40</v>
      </c>
      <c r="O1142" s="2">
        <v>100</v>
      </c>
      <c r="P1142" s="65"/>
      <c r="Q1142" s="65">
        <v>350</v>
      </c>
      <c r="R1142" s="65">
        <v>140</v>
      </c>
      <c r="T1142" s="52"/>
      <c r="AC1142" s="2">
        <v>1133</v>
      </c>
    </row>
    <row r="1143" spans="1:29" x14ac:dyDescent="0.15">
      <c r="A1143" s="56">
        <v>1111</v>
      </c>
      <c r="B1143" s="65">
        <v>48</v>
      </c>
      <c r="C1143" s="65"/>
      <c r="D1143" s="65"/>
      <c r="E1143" s="65" t="s">
        <v>752</v>
      </c>
      <c r="F1143" s="65">
        <v>8</v>
      </c>
      <c r="G1143" s="65">
        <v>1</v>
      </c>
      <c r="H1143" s="65"/>
      <c r="I1143" s="65">
        <v>1089</v>
      </c>
      <c r="J1143" s="65"/>
      <c r="K1143" s="65" t="s">
        <v>277</v>
      </c>
      <c r="L1143" s="65">
        <f t="shared" si="16"/>
        <v>60</v>
      </c>
      <c r="M1143" s="65">
        <v>4</v>
      </c>
      <c r="N1143" s="65">
        <v>50</v>
      </c>
      <c r="O1143" s="2">
        <v>100</v>
      </c>
      <c r="P1143" s="65"/>
      <c r="Q1143" s="65">
        <v>300</v>
      </c>
      <c r="R1143" s="65">
        <v>150</v>
      </c>
      <c r="T1143" s="52"/>
      <c r="AC1143" s="2">
        <v>1134</v>
      </c>
    </row>
    <row r="1144" spans="1:29" x14ac:dyDescent="0.15">
      <c r="A1144" s="56">
        <v>1112</v>
      </c>
      <c r="B1144" s="65">
        <v>48</v>
      </c>
      <c r="C1144" s="65"/>
      <c r="D1144" s="65"/>
      <c r="E1144" s="65" t="s">
        <v>752</v>
      </c>
      <c r="F1144" s="65">
        <v>8</v>
      </c>
      <c r="G1144" s="65">
        <v>1</v>
      </c>
      <c r="H1144" s="65"/>
      <c r="I1144" s="65">
        <v>1089</v>
      </c>
      <c r="J1144" s="65"/>
      <c r="K1144" s="65" t="s">
        <v>277</v>
      </c>
      <c r="L1144" s="65">
        <f t="shared" si="16"/>
        <v>50</v>
      </c>
      <c r="M1144" s="65">
        <v>4</v>
      </c>
      <c r="N1144" s="65">
        <v>60</v>
      </c>
      <c r="O1144" s="2">
        <v>100</v>
      </c>
      <c r="P1144" s="65"/>
      <c r="Q1144" s="65">
        <v>250</v>
      </c>
      <c r="R1144" s="65">
        <v>150</v>
      </c>
      <c r="T1144" s="52"/>
      <c r="AC1144" s="2">
        <v>1135</v>
      </c>
    </row>
    <row r="1145" spans="1:29" x14ac:dyDescent="0.15">
      <c r="A1145" s="56">
        <v>1113</v>
      </c>
      <c r="B1145" s="65">
        <v>48</v>
      </c>
      <c r="C1145" s="65"/>
      <c r="D1145" s="65"/>
      <c r="E1145" s="65" t="s">
        <v>752</v>
      </c>
      <c r="F1145" s="65">
        <v>2</v>
      </c>
      <c r="G1145" s="65">
        <v>1</v>
      </c>
      <c r="H1145" s="65"/>
      <c r="I1145" s="65">
        <v>1091</v>
      </c>
      <c r="J1145" s="65"/>
      <c r="K1145" s="65" t="s">
        <v>749</v>
      </c>
      <c r="L1145" s="65">
        <f t="shared" si="16"/>
        <v>1</v>
      </c>
      <c r="M1145" s="65">
        <v>4</v>
      </c>
      <c r="N1145" s="65">
        <v>80</v>
      </c>
      <c r="O1145" s="2">
        <v>100</v>
      </c>
      <c r="P1145" s="65"/>
      <c r="Q1145" s="65">
        <v>150</v>
      </c>
      <c r="R1145" s="65">
        <v>120</v>
      </c>
      <c r="T1145" s="52"/>
      <c r="AC1145" s="2">
        <v>1136</v>
      </c>
    </row>
    <row r="1146" spans="1:29" x14ac:dyDescent="0.15">
      <c r="A1146" s="56">
        <v>1114</v>
      </c>
      <c r="B1146" s="65">
        <v>48</v>
      </c>
      <c r="C1146" s="65"/>
      <c r="D1146" s="65"/>
      <c r="E1146" s="65" t="s">
        <v>752</v>
      </c>
      <c r="F1146" s="65">
        <v>2</v>
      </c>
      <c r="G1146" s="65">
        <v>1</v>
      </c>
      <c r="H1146" s="65"/>
      <c r="I1146" s="65">
        <v>1091</v>
      </c>
      <c r="J1146" s="65"/>
      <c r="K1146" s="65" t="s">
        <v>749</v>
      </c>
      <c r="L1146" s="65">
        <f t="shared" si="16"/>
        <v>1</v>
      </c>
      <c r="M1146" s="65">
        <v>4</v>
      </c>
      <c r="N1146" s="65">
        <v>80</v>
      </c>
      <c r="O1146" s="2">
        <v>100</v>
      </c>
      <c r="P1146" s="65"/>
      <c r="Q1146" s="65">
        <v>150</v>
      </c>
      <c r="R1146" s="65">
        <v>120</v>
      </c>
      <c r="T1146" s="52"/>
      <c r="AC1146" s="2">
        <v>1137</v>
      </c>
    </row>
    <row r="1147" spans="1:29" x14ac:dyDescent="0.15">
      <c r="A1147" s="56">
        <v>1115</v>
      </c>
      <c r="B1147" s="65">
        <v>48</v>
      </c>
      <c r="C1147" s="65"/>
      <c r="D1147" s="65"/>
      <c r="E1147" s="65" t="s">
        <v>752</v>
      </c>
      <c r="F1147" s="65">
        <v>1</v>
      </c>
      <c r="G1147" s="65">
        <v>1</v>
      </c>
      <c r="H1147" s="65"/>
      <c r="I1147" s="65">
        <v>1092</v>
      </c>
      <c r="J1147" s="65"/>
      <c r="K1147" s="65" t="s">
        <v>606</v>
      </c>
      <c r="L1147" s="65">
        <f t="shared" si="16"/>
        <v>1</v>
      </c>
      <c r="M1147" s="65">
        <v>4</v>
      </c>
      <c r="N1147" s="65">
        <v>80</v>
      </c>
      <c r="O1147" s="2">
        <v>100</v>
      </c>
      <c r="P1147" s="65"/>
      <c r="Q1147" s="65">
        <v>1000</v>
      </c>
      <c r="R1147" s="65">
        <v>800</v>
      </c>
      <c r="T1147" s="52"/>
      <c r="AC1147" s="2">
        <v>1138</v>
      </c>
    </row>
    <row r="1148" spans="1:29" x14ac:dyDescent="0.15">
      <c r="A1148" s="56">
        <v>1116</v>
      </c>
      <c r="B1148" s="65">
        <v>48</v>
      </c>
      <c r="C1148" s="65"/>
      <c r="D1148" s="65"/>
      <c r="E1148" s="65" t="s">
        <v>753</v>
      </c>
      <c r="F1148" s="65">
        <v>2</v>
      </c>
      <c r="G1148" s="65">
        <v>1</v>
      </c>
      <c r="H1148" s="65"/>
      <c r="I1148" s="65">
        <v>1220</v>
      </c>
      <c r="J1148" s="65"/>
      <c r="K1148" s="65" t="s">
        <v>663</v>
      </c>
      <c r="L1148" s="65">
        <f t="shared" si="16"/>
        <v>1</v>
      </c>
      <c r="M1148" s="65">
        <v>4</v>
      </c>
      <c r="N1148" s="65">
        <v>40</v>
      </c>
      <c r="O1148" s="2">
        <v>100</v>
      </c>
      <c r="P1148" s="65"/>
      <c r="Q1148" s="65">
        <v>360</v>
      </c>
      <c r="R1148" s="65">
        <v>144</v>
      </c>
      <c r="T1148" s="52"/>
      <c r="AC1148" s="2">
        <v>1139</v>
      </c>
    </row>
    <row r="1149" spans="1:29" x14ac:dyDescent="0.15">
      <c r="A1149" s="56">
        <v>1117</v>
      </c>
      <c r="B1149" s="65">
        <v>48</v>
      </c>
      <c r="C1149" s="65"/>
      <c r="D1149" s="65"/>
      <c r="E1149" s="65" t="s">
        <v>753</v>
      </c>
      <c r="F1149" s="65">
        <v>8</v>
      </c>
      <c r="G1149" s="65">
        <v>1</v>
      </c>
      <c r="H1149" s="65"/>
      <c r="I1149" s="65">
        <v>1089</v>
      </c>
      <c r="J1149" s="65"/>
      <c r="K1149" s="65" t="s">
        <v>277</v>
      </c>
      <c r="L1149" s="65">
        <f t="shared" si="16"/>
        <v>80</v>
      </c>
      <c r="M1149" s="65">
        <v>4</v>
      </c>
      <c r="N1149" s="65">
        <v>40</v>
      </c>
      <c r="O1149" s="2">
        <v>100</v>
      </c>
      <c r="P1149" s="65"/>
      <c r="Q1149" s="65">
        <v>400</v>
      </c>
      <c r="R1149" s="65">
        <v>160</v>
      </c>
      <c r="T1149" s="52"/>
      <c r="AB1149" s="2"/>
      <c r="AC1149" s="2">
        <v>1140</v>
      </c>
    </row>
    <row r="1150" spans="1:29" x14ac:dyDescent="0.15">
      <c r="A1150" s="56">
        <v>1118</v>
      </c>
      <c r="B1150" s="65">
        <v>48</v>
      </c>
      <c r="C1150" s="65"/>
      <c r="D1150" s="65"/>
      <c r="E1150" s="65" t="s">
        <v>753</v>
      </c>
      <c r="F1150" s="65">
        <v>8</v>
      </c>
      <c r="G1150" s="65">
        <v>1</v>
      </c>
      <c r="H1150" s="65"/>
      <c r="I1150" s="65">
        <v>1089</v>
      </c>
      <c r="J1150" s="65"/>
      <c r="K1150" s="65" t="s">
        <v>277</v>
      </c>
      <c r="L1150" s="65">
        <f t="shared" si="16"/>
        <v>70</v>
      </c>
      <c r="M1150" s="65">
        <v>4</v>
      </c>
      <c r="N1150" s="65">
        <v>50</v>
      </c>
      <c r="O1150" s="2">
        <v>100</v>
      </c>
      <c r="P1150" s="65"/>
      <c r="Q1150" s="65">
        <v>350</v>
      </c>
      <c r="R1150" s="65">
        <v>175</v>
      </c>
      <c r="T1150" s="52"/>
      <c r="AC1150" s="2">
        <v>1141</v>
      </c>
    </row>
    <row r="1151" spans="1:29" x14ac:dyDescent="0.15">
      <c r="A1151" s="56">
        <v>1119</v>
      </c>
      <c r="B1151" s="65">
        <v>48</v>
      </c>
      <c r="C1151" s="65"/>
      <c r="D1151" s="65"/>
      <c r="E1151" s="65" t="s">
        <v>753</v>
      </c>
      <c r="F1151" s="65">
        <v>8</v>
      </c>
      <c r="G1151" s="65">
        <v>1</v>
      </c>
      <c r="H1151" s="65"/>
      <c r="I1151" s="65">
        <v>1089</v>
      </c>
      <c r="J1151" s="65"/>
      <c r="K1151" s="65" t="s">
        <v>277</v>
      </c>
      <c r="L1151" s="65">
        <f t="shared" si="16"/>
        <v>60</v>
      </c>
      <c r="M1151" s="65">
        <v>4</v>
      </c>
      <c r="N1151" s="65">
        <v>60</v>
      </c>
      <c r="O1151" s="2">
        <v>100</v>
      </c>
      <c r="P1151" s="65"/>
      <c r="Q1151" s="65">
        <v>300</v>
      </c>
      <c r="R1151" s="65">
        <v>180</v>
      </c>
      <c r="T1151" s="52"/>
      <c r="AC1151" s="2">
        <v>1142</v>
      </c>
    </row>
    <row r="1152" spans="1:29" x14ac:dyDescent="0.15">
      <c r="A1152" s="56">
        <v>1120</v>
      </c>
      <c r="B1152" s="65">
        <v>48</v>
      </c>
      <c r="C1152" s="65"/>
      <c r="D1152" s="65"/>
      <c r="E1152" s="65" t="s">
        <v>753</v>
      </c>
      <c r="F1152" s="65">
        <v>2</v>
      </c>
      <c r="G1152" s="65">
        <v>1</v>
      </c>
      <c r="H1152" s="65"/>
      <c r="I1152" s="65">
        <v>1091</v>
      </c>
      <c r="J1152" s="65"/>
      <c r="K1152" s="65" t="s">
        <v>749</v>
      </c>
      <c r="L1152" s="65">
        <f t="shared" si="16"/>
        <v>1</v>
      </c>
      <c r="M1152" s="65">
        <v>4</v>
      </c>
      <c r="N1152" s="65">
        <v>80</v>
      </c>
      <c r="O1152" s="2">
        <v>100</v>
      </c>
      <c r="P1152" s="65"/>
      <c r="Q1152" s="65">
        <v>150</v>
      </c>
      <c r="R1152" s="65">
        <v>120</v>
      </c>
      <c r="T1152" s="52"/>
      <c r="AC1152" s="2">
        <v>1143</v>
      </c>
    </row>
    <row r="1153" spans="1:29" x14ac:dyDescent="0.15">
      <c r="A1153" s="56">
        <v>1121</v>
      </c>
      <c r="B1153" s="65">
        <v>48</v>
      </c>
      <c r="C1153" s="65"/>
      <c r="D1153" s="65"/>
      <c r="E1153" s="65" t="s">
        <v>753</v>
      </c>
      <c r="F1153" s="65">
        <v>2</v>
      </c>
      <c r="G1153" s="65">
        <v>1</v>
      </c>
      <c r="H1153" s="65"/>
      <c r="I1153" s="65">
        <v>1091</v>
      </c>
      <c r="J1153" s="65"/>
      <c r="K1153" s="65" t="s">
        <v>749</v>
      </c>
      <c r="L1153" s="65">
        <f t="shared" si="16"/>
        <v>1</v>
      </c>
      <c r="M1153" s="65">
        <v>4</v>
      </c>
      <c r="N1153" s="65">
        <v>80</v>
      </c>
      <c r="O1153" s="2">
        <v>100</v>
      </c>
      <c r="P1153" s="65"/>
      <c r="Q1153" s="65">
        <v>150</v>
      </c>
      <c r="R1153" s="65">
        <v>120</v>
      </c>
      <c r="T1153" s="52"/>
      <c r="AC1153" s="2">
        <v>1144</v>
      </c>
    </row>
    <row r="1154" spans="1:29" x14ac:dyDescent="0.15">
      <c r="A1154" s="56">
        <v>1122</v>
      </c>
      <c r="B1154" s="65">
        <v>48</v>
      </c>
      <c r="C1154" s="65"/>
      <c r="D1154" s="65"/>
      <c r="E1154" s="65" t="s">
        <v>753</v>
      </c>
      <c r="F1154" s="65">
        <v>1</v>
      </c>
      <c r="G1154" s="65">
        <v>1</v>
      </c>
      <c r="H1154" s="65"/>
      <c r="I1154" s="65">
        <v>1092</v>
      </c>
      <c r="J1154" s="65"/>
      <c r="K1154" s="65" t="s">
        <v>606</v>
      </c>
      <c r="L1154" s="65">
        <f t="shared" si="16"/>
        <v>1</v>
      </c>
      <c r="M1154" s="65">
        <v>4</v>
      </c>
      <c r="N1154" s="65">
        <v>80</v>
      </c>
      <c r="O1154" s="2">
        <v>100</v>
      </c>
      <c r="P1154" s="65"/>
      <c r="Q1154" s="65">
        <v>1000</v>
      </c>
      <c r="R1154" s="65">
        <v>800</v>
      </c>
      <c r="T1154" s="52"/>
      <c r="AC1154" s="2">
        <v>1145</v>
      </c>
    </row>
    <row r="1155" spans="1:29" x14ac:dyDescent="0.15">
      <c r="A1155" s="56">
        <v>1123</v>
      </c>
      <c r="B1155" s="65">
        <v>48</v>
      </c>
      <c r="C1155" s="65"/>
      <c r="D1155" s="65"/>
      <c r="E1155" s="65" t="s">
        <v>754</v>
      </c>
      <c r="F1155" s="65">
        <v>2</v>
      </c>
      <c r="G1155" s="65">
        <v>1</v>
      </c>
      <c r="H1155" s="65"/>
      <c r="I1155" s="65">
        <v>1221</v>
      </c>
      <c r="J1155" s="65"/>
      <c r="K1155" s="65" t="s">
        <v>665</v>
      </c>
      <c r="L1155" s="65">
        <f t="shared" si="16"/>
        <v>1</v>
      </c>
      <c r="M1155" s="65">
        <v>4</v>
      </c>
      <c r="N1155" s="65">
        <v>40</v>
      </c>
      <c r="O1155" s="2">
        <v>100</v>
      </c>
      <c r="P1155" s="65"/>
      <c r="Q1155" s="65">
        <v>450</v>
      </c>
      <c r="R1155" s="65">
        <v>180</v>
      </c>
      <c r="T1155" s="52"/>
      <c r="AC1155" s="2">
        <v>1146</v>
      </c>
    </row>
    <row r="1156" spans="1:29" x14ac:dyDescent="0.15">
      <c r="A1156" s="56">
        <v>1124</v>
      </c>
      <c r="B1156" s="65">
        <v>48</v>
      </c>
      <c r="C1156" s="65"/>
      <c r="D1156" s="65"/>
      <c r="E1156" s="65" t="s">
        <v>754</v>
      </c>
      <c r="F1156" s="65">
        <v>8</v>
      </c>
      <c r="G1156" s="65">
        <v>1</v>
      </c>
      <c r="H1156" s="65"/>
      <c r="I1156" s="65">
        <v>1089</v>
      </c>
      <c r="J1156" s="65"/>
      <c r="K1156" s="65" t="s">
        <v>277</v>
      </c>
      <c r="L1156" s="65">
        <f t="shared" si="16"/>
        <v>90</v>
      </c>
      <c r="M1156" s="65">
        <v>4</v>
      </c>
      <c r="N1156" s="65">
        <v>40</v>
      </c>
      <c r="O1156" s="2">
        <v>100</v>
      </c>
      <c r="P1156" s="65"/>
      <c r="Q1156" s="65">
        <v>450</v>
      </c>
      <c r="R1156" s="65">
        <v>180</v>
      </c>
      <c r="T1156" s="52"/>
      <c r="AC1156" s="2">
        <v>1147</v>
      </c>
    </row>
    <row r="1157" spans="1:29" x14ac:dyDescent="0.15">
      <c r="A1157" s="56">
        <v>1125</v>
      </c>
      <c r="B1157" s="65">
        <v>48</v>
      </c>
      <c r="C1157" s="65"/>
      <c r="D1157" s="65"/>
      <c r="E1157" s="65" t="s">
        <v>754</v>
      </c>
      <c r="F1157" s="65">
        <v>8</v>
      </c>
      <c r="G1157" s="65">
        <v>1</v>
      </c>
      <c r="H1157" s="65"/>
      <c r="I1157" s="65">
        <v>1089</v>
      </c>
      <c r="J1157" s="65"/>
      <c r="K1157" s="65" t="s">
        <v>277</v>
      </c>
      <c r="L1157" s="65">
        <f t="shared" si="16"/>
        <v>80</v>
      </c>
      <c r="M1157" s="65">
        <v>4</v>
      </c>
      <c r="N1157" s="65">
        <v>50</v>
      </c>
      <c r="O1157" s="2">
        <v>100</v>
      </c>
      <c r="P1157" s="65"/>
      <c r="Q1157" s="65">
        <v>400</v>
      </c>
      <c r="R1157" s="65">
        <v>200</v>
      </c>
      <c r="T1157" s="52"/>
      <c r="AC1157" s="2">
        <v>1148</v>
      </c>
    </row>
    <row r="1158" spans="1:29" x14ac:dyDescent="0.15">
      <c r="A1158" s="56">
        <v>1126</v>
      </c>
      <c r="B1158" s="65">
        <v>48</v>
      </c>
      <c r="C1158" s="65"/>
      <c r="D1158" s="65"/>
      <c r="E1158" s="65" t="s">
        <v>754</v>
      </c>
      <c r="F1158" s="65">
        <v>8</v>
      </c>
      <c r="G1158" s="65">
        <v>1</v>
      </c>
      <c r="H1158" s="65"/>
      <c r="I1158" s="65">
        <v>1089</v>
      </c>
      <c r="J1158" s="65"/>
      <c r="K1158" s="65" t="s">
        <v>277</v>
      </c>
      <c r="L1158" s="65">
        <f t="shared" si="16"/>
        <v>70</v>
      </c>
      <c r="M1158" s="65">
        <v>4</v>
      </c>
      <c r="N1158" s="65">
        <v>60</v>
      </c>
      <c r="O1158" s="2">
        <v>100</v>
      </c>
      <c r="P1158" s="65"/>
      <c r="Q1158" s="65">
        <v>350</v>
      </c>
      <c r="R1158" s="65">
        <v>210</v>
      </c>
      <c r="T1158" s="52"/>
      <c r="AC1158" s="2">
        <v>1149</v>
      </c>
    </row>
    <row r="1159" spans="1:29" x14ac:dyDescent="0.15">
      <c r="A1159" s="56">
        <v>1127</v>
      </c>
      <c r="B1159" s="65">
        <v>48</v>
      </c>
      <c r="C1159" s="65"/>
      <c r="D1159" s="65"/>
      <c r="E1159" s="65" t="s">
        <v>754</v>
      </c>
      <c r="F1159" s="65">
        <v>2</v>
      </c>
      <c r="G1159" s="65">
        <v>1</v>
      </c>
      <c r="H1159" s="65"/>
      <c r="I1159" s="65">
        <v>1091</v>
      </c>
      <c r="J1159" s="65"/>
      <c r="K1159" s="65" t="s">
        <v>749</v>
      </c>
      <c r="L1159" s="65">
        <f t="shared" si="16"/>
        <v>1</v>
      </c>
      <c r="M1159" s="65">
        <v>4</v>
      </c>
      <c r="N1159" s="65">
        <v>80</v>
      </c>
      <c r="O1159" s="2">
        <v>100</v>
      </c>
      <c r="P1159" s="65"/>
      <c r="Q1159" s="65">
        <v>150</v>
      </c>
      <c r="R1159" s="65">
        <v>120</v>
      </c>
      <c r="T1159" s="52"/>
      <c r="AC1159" s="2">
        <v>1150</v>
      </c>
    </row>
    <row r="1160" spans="1:29" x14ac:dyDescent="0.15">
      <c r="A1160" s="56">
        <v>1128</v>
      </c>
      <c r="B1160" s="65">
        <v>48</v>
      </c>
      <c r="C1160" s="65"/>
      <c r="D1160" s="65"/>
      <c r="E1160" s="65" t="s">
        <v>754</v>
      </c>
      <c r="F1160" s="65">
        <v>2</v>
      </c>
      <c r="G1160" s="65">
        <v>1</v>
      </c>
      <c r="H1160" s="65"/>
      <c r="I1160" s="65">
        <v>1091</v>
      </c>
      <c r="J1160" s="65"/>
      <c r="K1160" s="65" t="s">
        <v>749</v>
      </c>
      <c r="L1160" s="65">
        <f t="shared" si="16"/>
        <v>1</v>
      </c>
      <c r="M1160" s="65">
        <v>4</v>
      </c>
      <c r="N1160" s="65">
        <v>80</v>
      </c>
      <c r="O1160" s="2">
        <v>100</v>
      </c>
      <c r="P1160" s="65"/>
      <c r="Q1160" s="65">
        <v>150</v>
      </c>
      <c r="R1160" s="65">
        <v>120</v>
      </c>
      <c r="T1160" s="52"/>
      <c r="AC1160" s="2">
        <v>1151</v>
      </c>
    </row>
    <row r="1161" spans="1:29" x14ac:dyDescent="0.15">
      <c r="A1161" s="56">
        <v>1129</v>
      </c>
      <c r="B1161" s="65">
        <v>48</v>
      </c>
      <c r="C1161" s="65"/>
      <c r="D1161" s="65"/>
      <c r="E1161" s="65" t="s">
        <v>754</v>
      </c>
      <c r="F1161" s="65">
        <v>1</v>
      </c>
      <c r="G1161" s="65">
        <v>1</v>
      </c>
      <c r="H1161" s="65"/>
      <c r="I1161" s="65">
        <v>1092</v>
      </c>
      <c r="J1161" s="65"/>
      <c r="K1161" s="65" t="s">
        <v>606</v>
      </c>
      <c r="L1161" s="65">
        <f t="shared" si="16"/>
        <v>1</v>
      </c>
      <c r="M1161" s="65">
        <v>4</v>
      </c>
      <c r="N1161" s="65">
        <v>80</v>
      </c>
      <c r="O1161" s="2">
        <v>100</v>
      </c>
      <c r="P1161" s="65"/>
      <c r="Q1161" s="65">
        <v>1000</v>
      </c>
      <c r="R1161" s="65">
        <v>800</v>
      </c>
      <c r="T1161" s="52"/>
      <c r="AC1161" s="2">
        <v>1152</v>
      </c>
    </row>
    <row r="1162" spans="1:29" x14ac:dyDescent="0.15">
      <c r="A1162" s="56">
        <v>1130</v>
      </c>
      <c r="B1162" s="65">
        <v>48</v>
      </c>
      <c r="C1162" s="65"/>
      <c r="D1162" s="65"/>
      <c r="E1162" s="65" t="s">
        <v>755</v>
      </c>
      <c r="F1162" s="65">
        <v>2</v>
      </c>
      <c r="G1162" s="65">
        <v>1</v>
      </c>
      <c r="H1162" s="65"/>
      <c r="I1162" s="65">
        <v>1222</v>
      </c>
      <c r="J1162" s="65"/>
      <c r="K1162" s="65" t="s">
        <v>667</v>
      </c>
      <c r="L1162" s="65">
        <f t="shared" si="16"/>
        <v>1</v>
      </c>
      <c r="M1162" s="65">
        <v>4</v>
      </c>
      <c r="N1162" s="65">
        <v>40</v>
      </c>
      <c r="O1162" s="2">
        <v>100</v>
      </c>
      <c r="P1162" s="65"/>
      <c r="Q1162" s="65">
        <v>548</v>
      </c>
      <c r="R1162" s="65">
        <v>219</v>
      </c>
      <c r="T1162" s="52"/>
      <c r="AC1162" s="2">
        <v>1153</v>
      </c>
    </row>
    <row r="1163" spans="1:29" x14ac:dyDescent="0.15">
      <c r="A1163" s="56">
        <v>1131</v>
      </c>
      <c r="B1163" s="65">
        <v>48</v>
      </c>
      <c r="C1163" s="65"/>
      <c r="D1163" s="65"/>
      <c r="E1163" s="65" t="s">
        <v>755</v>
      </c>
      <c r="F1163" s="65">
        <v>12</v>
      </c>
      <c r="G1163" s="65">
        <v>1</v>
      </c>
      <c r="H1163" s="65"/>
      <c r="I1163" s="65">
        <v>1089</v>
      </c>
      <c r="J1163" s="65"/>
      <c r="K1163" s="65" t="s">
        <v>277</v>
      </c>
      <c r="L1163" s="65">
        <f t="shared" si="16"/>
        <v>100</v>
      </c>
      <c r="M1163" s="65">
        <v>4</v>
      </c>
      <c r="N1163" s="65">
        <v>40</v>
      </c>
      <c r="O1163" s="2">
        <v>100</v>
      </c>
      <c r="P1163" s="65"/>
      <c r="Q1163" s="65">
        <v>500</v>
      </c>
      <c r="R1163" s="65">
        <v>200</v>
      </c>
      <c r="T1163" s="52"/>
      <c r="AC1163" s="2">
        <v>1154</v>
      </c>
    </row>
    <row r="1164" spans="1:29" x14ac:dyDescent="0.15">
      <c r="A1164" s="56">
        <v>1132</v>
      </c>
      <c r="B1164" s="65">
        <v>48</v>
      </c>
      <c r="C1164" s="65"/>
      <c r="D1164" s="65"/>
      <c r="E1164" s="65" t="s">
        <v>755</v>
      </c>
      <c r="F1164" s="65">
        <v>12</v>
      </c>
      <c r="G1164" s="65">
        <v>1</v>
      </c>
      <c r="H1164" s="65"/>
      <c r="I1164" s="65">
        <v>1089</v>
      </c>
      <c r="J1164" s="65"/>
      <c r="K1164" s="65" t="s">
        <v>277</v>
      </c>
      <c r="L1164" s="65">
        <f t="shared" si="16"/>
        <v>90</v>
      </c>
      <c r="M1164" s="65">
        <v>4</v>
      </c>
      <c r="N1164" s="65">
        <v>50</v>
      </c>
      <c r="O1164" s="2">
        <v>100</v>
      </c>
      <c r="P1164" s="65"/>
      <c r="Q1164" s="65">
        <v>450</v>
      </c>
      <c r="R1164" s="65">
        <v>225</v>
      </c>
      <c r="T1164" s="52"/>
      <c r="AC1164" s="2">
        <v>1155</v>
      </c>
    </row>
    <row r="1165" spans="1:29" x14ac:dyDescent="0.15">
      <c r="A1165" s="56">
        <v>1133</v>
      </c>
      <c r="B1165" s="65">
        <v>48</v>
      </c>
      <c r="C1165" s="65"/>
      <c r="D1165" s="65"/>
      <c r="E1165" s="65" t="s">
        <v>755</v>
      </c>
      <c r="F1165" s="65">
        <v>12</v>
      </c>
      <c r="G1165" s="65">
        <v>1</v>
      </c>
      <c r="H1165" s="65"/>
      <c r="I1165" s="65">
        <v>1089</v>
      </c>
      <c r="J1165" s="65"/>
      <c r="K1165" s="65" t="s">
        <v>277</v>
      </c>
      <c r="L1165" s="65">
        <f t="shared" si="16"/>
        <v>80</v>
      </c>
      <c r="M1165" s="65">
        <v>4</v>
      </c>
      <c r="N1165" s="65">
        <v>60</v>
      </c>
      <c r="O1165" s="2">
        <v>100</v>
      </c>
      <c r="P1165" s="65"/>
      <c r="Q1165" s="65">
        <v>400</v>
      </c>
      <c r="R1165" s="65">
        <v>240</v>
      </c>
      <c r="T1165" s="52"/>
      <c r="AC1165" s="2">
        <v>1156</v>
      </c>
    </row>
    <row r="1166" spans="1:29" x14ac:dyDescent="0.15">
      <c r="A1166" s="56">
        <v>1134</v>
      </c>
      <c r="B1166" s="65">
        <v>48</v>
      </c>
      <c r="C1166" s="65"/>
      <c r="D1166" s="65"/>
      <c r="E1166" s="65" t="s">
        <v>755</v>
      </c>
      <c r="F1166" s="65">
        <v>2</v>
      </c>
      <c r="G1166" s="65">
        <v>1</v>
      </c>
      <c r="H1166" s="65"/>
      <c r="I1166" s="65">
        <v>1091</v>
      </c>
      <c r="J1166" s="65"/>
      <c r="K1166" s="65" t="s">
        <v>749</v>
      </c>
      <c r="L1166" s="65">
        <f t="shared" si="16"/>
        <v>1</v>
      </c>
      <c r="M1166" s="65">
        <v>4</v>
      </c>
      <c r="N1166" s="65">
        <v>80</v>
      </c>
      <c r="O1166" s="2">
        <v>100</v>
      </c>
      <c r="P1166" s="65"/>
      <c r="Q1166" s="65">
        <v>150</v>
      </c>
      <c r="R1166" s="65">
        <v>120</v>
      </c>
      <c r="T1166" s="52"/>
      <c r="AC1166" s="2">
        <v>1157</v>
      </c>
    </row>
    <row r="1167" spans="1:29" x14ac:dyDescent="0.15">
      <c r="A1167" s="56">
        <v>1135</v>
      </c>
      <c r="B1167" s="65">
        <v>48</v>
      </c>
      <c r="C1167" s="65"/>
      <c r="D1167" s="65"/>
      <c r="E1167" s="65" t="s">
        <v>755</v>
      </c>
      <c r="F1167" s="65">
        <v>2</v>
      </c>
      <c r="G1167" s="65">
        <v>1</v>
      </c>
      <c r="H1167" s="65"/>
      <c r="I1167" s="65">
        <v>1091</v>
      </c>
      <c r="J1167" s="65"/>
      <c r="K1167" s="65" t="s">
        <v>749</v>
      </c>
      <c r="L1167" s="65">
        <f t="shared" ref="L1167:L1198" si="17">IF(F1167&gt;=5,L1160+10,1)</f>
        <v>1</v>
      </c>
      <c r="M1167" s="65">
        <v>4</v>
      </c>
      <c r="N1167" s="65">
        <v>80</v>
      </c>
      <c r="O1167" s="2">
        <v>100</v>
      </c>
      <c r="P1167" s="65"/>
      <c r="Q1167" s="65">
        <v>150</v>
      </c>
      <c r="R1167" s="65">
        <v>120</v>
      </c>
      <c r="T1167" s="52"/>
      <c r="AC1167" s="2">
        <v>1158</v>
      </c>
    </row>
    <row r="1168" spans="1:29" x14ac:dyDescent="0.15">
      <c r="A1168" s="56">
        <v>1136</v>
      </c>
      <c r="B1168" s="65">
        <v>48</v>
      </c>
      <c r="C1168" s="65"/>
      <c r="D1168" s="65"/>
      <c r="E1168" s="65" t="s">
        <v>755</v>
      </c>
      <c r="F1168" s="65">
        <v>1</v>
      </c>
      <c r="G1168" s="65">
        <v>1</v>
      </c>
      <c r="H1168" s="65"/>
      <c r="I1168" s="65">
        <v>1092</v>
      </c>
      <c r="J1168" s="65"/>
      <c r="K1168" s="65" t="s">
        <v>606</v>
      </c>
      <c r="L1168" s="65">
        <f t="shared" si="17"/>
        <v>1</v>
      </c>
      <c r="M1168" s="65">
        <v>4</v>
      </c>
      <c r="N1168" s="65">
        <v>80</v>
      </c>
      <c r="O1168" s="2">
        <v>100</v>
      </c>
      <c r="P1168" s="65"/>
      <c r="Q1168" s="65">
        <v>1000</v>
      </c>
      <c r="R1168" s="65">
        <v>800</v>
      </c>
      <c r="T1168" s="52"/>
      <c r="AC1168" s="2">
        <v>1159</v>
      </c>
    </row>
    <row r="1169" spans="1:29" x14ac:dyDescent="0.15">
      <c r="A1169" s="56">
        <v>1137</v>
      </c>
      <c r="B1169" s="65">
        <v>48</v>
      </c>
      <c r="C1169" s="65"/>
      <c r="D1169" s="65"/>
      <c r="E1169" s="65" t="s">
        <v>756</v>
      </c>
      <c r="F1169" s="65">
        <v>2</v>
      </c>
      <c r="G1169" s="65">
        <v>1</v>
      </c>
      <c r="H1169" s="65"/>
      <c r="I1169" s="65">
        <v>1223</v>
      </c>
      <c r="J1169" s="65"/>
      <c r="K1169" s="65" t="s">
        <v>669</v>
      </c>
      <c r="L1169" s="65">
        <f t="shared" si="17"/>
        <v>1</v>
      </c>
      <c r="M1169" s="65">
        <v>4</v>
      </c>
      <c r="N1169" s="65">
        <v>40</v>
      </c>
      <c r="O1169" s="2">
        <v>100</v>
      </c>
      <c r="P1169" s="65"/>
      <c r="Q1169" s="65">
        <v>650</v>
      </c>
      <c r="R1169" s="65">
        <v>260</v>
      </c>
      <c r="T1169" s="52"/>
      <c r="AC1169" s="2">
        <v>1160</v>
      </c>
    </row>
    <row r="1170" spans="1:29" x14ac:dyDescent="0.15">
      <c r="A1170" s="56">
        <v>1138</v>
      </c>
      <c r="B1170" s="65">
        <v>48</v>
      </c>
      <c r="C1170" s="65"/>
      <c r="D1170" s="65"/>
      <c r="E1170" s="65" t="s">
        <v>756</v>
      </c>
      <c r="F1170" s="65">
        <v>8</v>
      </c>
      <c r="G1170" s="65">
        <v>1</v>
      </c>
      <c r="H1170" s="65"/>
      <c r="I1170" s="65">
        <v>1089</v>
      </c>
      <c r="J1170" s="65"/>
      <c r="K1170" s="65" t="s">
        <v>277</v>
      </c>
      <c r="L1170" s="65">
        <f t="shared" si="17"/>
        <v>110</v>
      </c>
      <c r="M1170" s="65">
        <v>4</v>
      </c>
      <c r="N1170" s="65">
        <v>30</v>
      </c>
      <c r="O1170" s="2">
        <v>100</v>
      </c>
      <c r="P1170" s="65"/>
      <c r="Q1170" s="65">
        <v>550</v>
      </c>
      <c r="R1170" s="65">
        <v>165</v>
      </c>
      <c r="T1170" s="52"/>
      <c r="AC1170" s="2">
        <v>1161</v>
      </c>
    </row>
    <row r="1171" spans="1:29" x14ac:dyDescent="0.15">
      <c r="A1171" s="56">
        <v>1139</v>
      </c>
      <c r="B1171" s="65">
        <v>48</v>
      </c>
      <c r="C1171" s="65"/>
      <c r="D1171" s="65"/>
      <c r="E1171" s="65" t="s">
        <v>756</v>
      </c>
      <c r="F1171" s="65">
        <v>12</v>
      </c>
      <c r="G1171" s="65">
        <v>1</v>
      </c>
      <c r="H1171" s="65"/>
      <c r="I1171" s="65">
        <v>1089</v>
      </c>
      <c r="J1171" s="65"/>
      <c r="K1171" s="65" t="s">
        <v>277</v>
      </c>
      <c r="L1171" s="65">
        <f t="shared" si="17"/>
        <v>100</v>
      </c>
      <c r="M1171" s="65">
        <v>4</v>
      </c>
      <c r="N1171" s="65">
        <v>40</v>
      </c>
      <c r="O1171" s="2">
        <v>100</v>
      </c>
      <c r="P1171" s="65"/>
      <c r="Q1171" s="65">
        <v>500</v>
      </c>
      <c r="R1171" s="65">
        <v>200</v>
      </c>
      <c r="T1171" s="52"/>
      <c r="AC1171" s="2">
        <v>1162</v>
      </c>
    </row>
    <row r="1172" spans="1:29" x14ac:dyDescent="0.15">
      <c r="A1172" s="56">
        <v>1140</v>
      </c>
      <c r="B1172" s="65">
        <v>48</v>
      </c>
      <c r="C1172" s="65"/>
      <c r="D1172" s="65"/>
      <c r="E1172" s="65" t="s">
        <v>756</v>
      </c>
      <c r="F1172" s="65">
        <v>12</v>
      </c>
      <c r="G1172" s="65">
        <v>1</v>
      </c>
      <c r="H1172" s="65"/>
      <c r="I1172" s="65">
        <v>1089</v>
      </c>
      <c r="J1172" s="65"/>
      <c r="K1172" s="65" t="s">
        <v>277</v>
      </c>
      <c r="L1172" s="65">
        <f t="shared" si="17"/>
        <v>90</v>
      </c>
      <c r="M1172" s="65">
        <v>4</v>
      </c>
      <c r="N1172" s="65">
        <v>50</v>
      </c>
      <c r="O1172" s="2">
        <v>100</v>
      </c>
      <c r="P1172" s="65"/>
      <c r="Q1172" s="65">
        <v>450</v>
      </c>
      <c r="R1172" s="65">
        <v>225</v>
      </c>
      <c r="T1172" s="52"/>
      <c r="AC1172" s="2">
        <v>1163</v>
      </c>
    </row>
    <row r="1173" spans="1:29" x14ac:dyDescent="0.15">
      <c r="A1173" s="56">
        <v>1141</v>
      </c>
      <c r="B1173" s="65">
        <v>48</v>
      </c>
      <c r="C1173" s="65"/>
      <c r="D1173" s="65"/>
      <c r="E1173" s="65" t="s">
        <v>756</v>
      </c>
      <c r="F1173" s="65">
        <v>2</v>
      </c>
      <c r="G1173" s="65">
        <v>1</v>
      </c>
      <c r="H1173" s="65"/>
      <c r="I1173" s="65">
        <v>1091</v>
      </c>
      <c r="J1173" s="65"/>
      <c r="K1173" s="65" t="s">
        <v>749</v>
      </c>
      <c r="L1173" s="65">
        <f t="shared" si="17"/>
        <v>1</v>
      </c>
      <c r="M1173" s="65">
        <v>4</v>
      </c>
      <c r="N1173" s="65">
        <v>80</v>
      </c>
      <c r="O1173" s="2">
        <v>100</v>
      </c>
      <c r="P1173" s="65"/>
      <c r="Q1173" s="65">
        <v>150</v>
      </c>
      <c r="R1173" s="65">
        <v>120</v>
      </c>
      <c r="T1173" s="52"/>
      <c r="AC1173" s="2">
        <v>1164</v>
      </c>
    </row>
    <row r="1174" spans="1:29" x14ac:dyDescent="0.15">
      <c r="A1174" s="56">
        <v>1142</v>
      </c>
      <c r="B1174" s="65">
        <v>48</v>
      </c>
      <c r="C1174" s="65"/>
      <c r="D1174" s="65"/>
      <c r="E1174" s="65" t="s">
        <v>756</v>
      </c>
      <c r="F1174" s="65">
        <v>2</v>
      </c>
      <c r="G1174" s="65">
        <v>1</v>
      </c>
      <c r="H1174" s="65"/>
      <c r="I1174" s="65">
        <v>1091</v>
      </c>
      <c r="J1174" s="65"/>
      <c r="K1174" s="65" t="s">
        <v>749</v>
      </c>
      <c r="L1174" s="65">
        <f t="shared" si="17"/>
        <v>1</v>
      </c>
      <c r="M1174" s="65">
        <v>4</v>
      </c>
      <c r="N1174" s="65">
        <v>80</v>
      </c>
      <c r="O1174" s="2">
        <v>100</v>
      </c>
      <c r="P1174" s="65"/>
      <c r="Q1174" s="65">
        <v>150</v>
      </c>
      <c r="R1174" s="65">
        <v>120</v>
      </c>
      <c r="T1174" s="52"/>
      <c r="AC1174" s="2">
        <v>1165</v>
      </c>
    </row>
    <row r="1175" spans="1:29" x14ac:dyDescent="0.15">
      <c r="A1175" s="56">
        <v>1143</v>
      </c>
      <c r="B1175" s="65">
        <v>48</v>
      </c>
      <c r="C1175" s="65"/>
      <c r="D1175" s="65"/>
      <c r="E1175" s="65" t="s">
        <v>756</v>
      </c>
      <c r="F1175" s="65">
        <v>1</v>
      </c>
      <c r="G1175" s="65">
        <v>1</v>
      </c>
      <c r="H1175" s="65"/>
      <c r="I1175" s="65">
        <v>1092</v>
      </c>
      <c r="J1175" s="65"/>
      <c r="K1175" s="65" t="s">
        <v>606</v>
      </c>
      <c r="L1175" s="65">
        <f t="shared" si="17"/>
        <v>1</v>
      </c>
      <c r="M1175" s="65">
        <v>4</v>
      </c>
      <c r="N1175" s="65">
        <v>80</v>
      </c>
      <c r="O1175" s="2">
        <v>100</v>
      </c>
      <c r="P1175" s="65"/>
      <c r="Q1175" s="65">
        <v>1000</v>
      </c>
      <c r="R1175" s="65">
        <v>800</v>
      </c>
      <c r="T1175" s="52"/>
      <c r="AC1175" s="2">
        <v>1166</v>
      </c>
    </row>
    <row r="1176" spans="1:29" x14ac:dyDescent="0.15">
      <c r="A1176" s="56">
        <v>1144</v>
      </c>
      <c r="B1176" s="65">
        <v>48</v>
      </c>
      <c r="C1176" s="65"/>
      <c r="D1176" s="65"/>
      <c r="E1176" s="65" t="s">
        <v>757</v>
      </c>
      <c r="F1176" s="65">
        <v>2</v>
      </c>
      <c r="G1176" s="65">
        <v>1</v>
      </c>
      <c r="H1176" s="65"/>
      <c r="I1176" s="65">
        <v>1224</v>
      </c>
      <c r="J1176" s="65"/>
      <c r="K1176" s="65" t="s">
        <v>671</v>
      </c>
      <c r="L1176" s="65">
        <f t="shared" si="17"/>
        <v>1</v>
      </c>
      <c r="M1176" s="65">
        <v>4</v>
      </c>
      <c r="N1176" s="65">
        <v>40</v>
      </c>
      <c r="O1176" s="2">
        <v>100</v>
      </c>
      <c r="P1176" s="65"/>
      <c r="Q1176" s="65">
        <v>778</v>
      </c>
      <c r="R1176" s="65">
        <v>315</v>
      </c>
      <c r="T1176" s="52"/>
      <c r="AC1176" s="2">
        <v>1167</v>
      </c>
    </row>
    <row r="1177" spans="1:29" x14ac:dyDescent="0.15">
      <c r="A1177" s="56">
        <v>1145</v>
      </c>
      <c r="B1177" s="65">
        <v>48</v>
      </c>
      <c r="C1177" s="65"/>
      <c r="D1177" s="65"/>
      <c r="E1177" s="65" t="s">
        <v>757</v>
      </c>
      <c r="F1177" s="65">
        <v>8</v>
      </c>
      <c r="G1177" s="65">
        <v>1</v>
      </c>
      <c r="H1177" s="65"/>
      <c r="I1177" s="65">
        <v>1089</v>
      </c>
      <c r="J1177" s="65"/>
      <c r="K1177" s="65" t="s">
        <v>277</v>
      </c>
      <c r="L1177" s="65">
        <f t="shared" si="17"/>
        <v>120</v>
      </c>
      <c r="M1177" s="65">
        <v>4</v>
      </c>
      <c r="N1177" s="65">
        <v>30</v>
      </c>
      <c r="O1177" s="2">
        <v>100</v>
      </c>
      <c r="P1177" s="65"/>
      <c r="Q1177" s="65">
        <v>600</v>
      </c>
      <c r="R1177" s="65">
        <v>180</v>
      </c>
      <c r="T1177" s="52"/>
      <c r="AC1177" s="2">
        <v>1168</v>
      </c>
    </row>
    <row r="1178" spans="1:29" x14ac:dyDescent="0.15">
      <c r="A1178" s="56">
        <v>1146</v>
      </c>
      <c r="B1178" s="65">
        <v>48</v>
      </c>
      <c r="C1178" s="65"/>
      <c r="D1178" s="65"/>
      <c r="E1178" s="65" t="s">
        <v>757</v>
      </c>
      <c r="F1178" s="65">
        <v>12</v>
      </c>
      <c r="G1178" s="65">
        <v>1</v>
      </c>
      <c r="H1178" s="65"/>
      <c r="I1178" s="65">
        <v>1089</v>
      </c>
      <c r="J1178" s="65"/>
      <c r="K1178" s="65" t="s">
        <v>277</v>
      </c>
      <c r="L1178" s="65">
        <f t="shared" si="17"/>
        <v>110</v>
      </c>
      <c r="M1178" s="65">
        <v>4</v>
      </c>
      <c r="N1178" s="65">
        <v>40</v>
      </c>
      <c r="O1178" s="2">
        <v>100</v>
      </c>
      <c r="P1178" s="65"/>
      <c r="Q1178" s="65">
        <v>550</v>
      </c>
      <c r="R1178" s="65">
        <v>220</v>
      </c>
      <c r="T1178" s="52"/>
      <c r="AC1178" s="2">
        <v>1169</v>
      </c>
    </row>
    <row r="1179" spans="1:29" x14ac:dyDescent="0.15">
      <c r="A1179" s="56">
        <v>1147</v>
      </c>
      <c r="B1179" s="65">
        <v>48</v>
      </c>
      <c r="C1179" s="65"/>
      <c r="D1179" s="65"/>
      <c r="E1179" s="65" t="s">
        <v>757</v>
      </c>
      <c r="F1179" s="65">
        <v>12</v>
      </c>
      <c r="G1179" s="65">
        <v>1</v>
      </c>
      <c r="H1179" s="65"/>
      <c r="I1179" s="65">
        <v>1089</v>
      </c>
      <c r="J1179" s="65"/>
      <c r="K1179" s="65" t="s">
        <v>277</v>
      </c>
      <c r="L1179" s="65">
        <f t="shared" si="17"/>
        <v>100</v>
      </c>
      <c r="M1179" s="65">
        <v>4</v>
      </c>
      <c r="N1179" s="65">
        <v>50</v>
      </c>
      <c r="O1179" s="2">
        <v>100</v>
      </c>
      <c r="P1179" s="65"/>
      <c r="Q1179" s="65">
        <v>500</v>
      </c>
      <c r="R1179" s="65">
        <v>250</v>
      </c>
      <c r="T1179" s="52"/>
      <c r="AC1179" s="2">
        <v>1170</v>
      </c>
    </row>
    <row r="1180" spans="1:29" x14ac:dyDescent="0.15">
      <c r="A1180" s="56">
        <v>1148</v>
      </c>
      <c r="B1180" s="65">
        <v>48</v>
      </c>
      <c r="C1180" s="65"/>
      <c r="D1180" s="65"/>
      <c r="E1180" s="65" t="s">
        <v>757</v>
      </c>
      <c r="F1180" s="65">
        <v>2</v>
      </c>
      <c r="G1180" s="65">
        <v>1</v>
      </c>
      <c r="H1180" s="65"/>
      <c r="I1180" s="65">
        <v>1091</v>
      </c>
      <c r="J1180" s="65"/>
      <c r="K1180" s="65" t="s">
        <v>749</v>
      </c>
      <c r="L1180" s="65">
        <f t="shared" si="17"/>
        <v>1</v>
      </c>
      <c r="M1180" s="65">
        <v>4</v>
      </c>
      <c r="N1180" s="65">
        <v>80</v>
      </c>
      <c r="O1180" s="2">
        <v>100</v>
      </c>
      <c r="P1180" s="65"/>
      <c r="Q1180" s="65">
        <v>150</v>
      </c>
      <c r="R1180" s="65">
        <v>120</v>
      </c>
      <c r="T1180" s="52"/>
      <c r="AC1180" s="2">
        <v>1171</v>
      </c>
    </row>
    <row r="1181" spans="1:29" x14ac:dyDescent="0.15">
      <c r="A1181" s="56">
        <v>1149</v>
      </c>
      <c r="B1181" s="65">
        <v>48</v>
      </c>
      <c r="C1181" s="65"/>
      <c r="D1181" s="65"/>
      <c r="E1181" s="65" t="s">
        <v>757</v>
      </c>
      <c r="F1181" s="65">
        <v>2</v>
      </c>
      <c r="G1181" s="65">
        <v>1</v>
      </c>
      <c r="H1181" s="65"/>
      <c r="I1181" s="65">
        <v>1091</v>
      </c>
      <c r="J1181" s="65"/>
      <c r="K1181" s="65" t="s">
        <v>749</v>
      </c>
      <c r="L1181" s="65">
        <f t="shared" si="17"/>
        <v>1</v>
      </c>
      <c r="M1181" s="65">
        <v>4</v>
      </c>
      <c r="N1181" s="65">
        <v>80</v>
      </c>
      <c r="O1181" s="2">
        <v>100</v>
      </c>
      <c r="P1181" s="65"/>
      <c r="Q1181" s="65">
        <v>150</v>
      </c>
      <c r="R1181" s="65">
        <v>120</v>
      </c>
      <c r="T1181" s="52"/>
      <c r="AC1181" s="2">
        <v>1172</v>
      </c>
    </row>
    <row r="1182" spans="1:29" x14ac:dyDescent="0.15">
      <c r="A1182" s="56">
        <v>1150</v>
      </c>
      <c r="B1182" s="65">
        <v>48</v>
      </c>
      <c r="C1182" s="65"/>
      <c r="D1182" s="65"/>
      <c r="E1182" s="65" t="s">
        <v>757</v>
      </c>
      <c r="F1182" s="65">
        <v>1</v>
      </c>
      <c r="G1182" s="65">
        <v>1</v>
      </c>
      <c r="H1182" s="65"/>
      <c r="I1182" s="65">
        <v>1092</v>
      </c>
      <c r="J1182" s="65"/>
      <c r="K1182" s="65" t="s">
        <v>606</v>
      </c>
      <c r="L1182" s="65">
        <f t="shared" si="17"/>
        <v>1</v>
      </c>
      <c r="M1182" s="65">
        <v>4</v>
      </c>
      <c r="N1182" s="65">
        <v>80</v>
      </c>
      <c r="O1182" s="2">
        <v>100</v>
      </c>
      <c r="P1182" s="65"/>
      <c r="Q1182" s="65">
        <v>1000</v>
      </c>
      <c r="R1182" s="65">
        <v>800</v>
      </c>
      <c r="T1182" s="52"/>
      <c r="AC1182" s="2">
        <v>1173</v>
      </c>
    </row>
    <row r="1183" spans="1:29" x14ac:dyDescent="0.15">
      <c r="A1183" s="56">
        <v>1151</v>
      </c>
      <c r="B1183" s="65">
        <v>48</v>
      </c>
      <c r="C1183" s="65"/>
      <c r="D1183" s="65"/>
      <c r="E1183" s="65" t="s">
        <v>758</v>
      </c>
      <c r="F1183" s="65">
        <v>2</v>
      </c>
      <c r="G1183" s="65">
        <v>1</v>
      </c>
      <c r="H1183" s="65"/>
      <c r="I1183" s="65">
        <v>1225</v>
      </c>
      <c r="J1183" s="65"/>
      <c r="K1183" s="65" t="s">
        <v>673</v>
      </c>
      <c r="L1183" s="65">
        <f t="shared" si="17"/>
        <v>1</v>
      </c>
      <c r="M1183" s="65">
        <v>4</v>
      </c>
      <c r="N1183" s="65">
        <v>40</v>
      </c>
      <c r="O1183" s="2">
        <v>100</v>
      </c>
      <c r="P1183" s="65"/>
      <c r="Q1183" s="65">
        <v>970</v>
      </c>
      <c r="R1183" s="65">
        <v>388</v>
      </c>
      <c r="T1183" s="52"/>
      <c r="AC1183" s="2">
        <v>1174</v>
      </c>
    </row>
    <row r="1184" spans="1:29" x14ac:dyDescent="0.15">
      <c r="A1184" s="56">
        <v>1152</v>
      </c>
      <c r="B1184" s="65">
        <v>48</v>
      </c>
      <c r="C1184" s="65"/>
      <c r="D1184" s="65"/>
      <c r="E1184" s="65" t="s">
        <v>758</v>
      </c>
      <c r="F1184" s="65">
        <v>8</v>
      </c>
      <c r="G1184" s="65">
        <v>1</v>
      </c>
      <c r="H1184" s="65"/>
      <c r="I1184" s="65">
        <v>1089</v>
      </c>
      <c r="J1184" s="65"/>
      <c r="K1184" s="65" t="s">
        <v>277</v>
      </c>
      <c r="L1184" s="65">
        <f t="shared" si="17"/>
        <v>130</v>
      </c>
      <c r="M1184" s="65">
        <v>4</v>
      </c>
      <c r="N1184" s="65">
        <v>30</v>
      </c>
      <c r="O1184" s="2">
        <v>100</v>
      </c>
      <c r="P1184" s="65"/>
      <c r="Q1184" s="65">
        <v>650</v>
      </c>
      <c r="R1184" s="65">
        <v>195</v>
      </c>
      <c r="T1184" s="52"/>
      <c r="AC1184" s="2">
        <v>1175</v>
      </c>
    </row>
    <row r="1185" spans="1:29" x14ac:dyDescent="0.15">
      <c r="A1185" s="56">
        <v>1153</v>
      </c>
      <c r="B1185" s="65">
        <v>48</v>
      </c>
      <c r="C1185" s="65"/>
      <c r="D1185" s="65"/>
      <c r="E1185" s="65" t="s">
        <v>758</v>
      </c>
      <c r="F1185" s="65">
        <v>12</v>
      </c>
      <c r="G1185" s="65">
        <v>1</v>
      </c>
      <c r="H1185" s="65"/>
      <c r="I1185" s="65">
        <v>1089</v>
      </c>
      <c r="J1185" s="65"/>
      <c r="K1185" s="65" t="s">
        <v>277</v>
      </c>
      <c r="L1185" s="65">
        <f t="shared" si="17"/>
        <v>120</v>
      </c>
      <c r="M1185" s="65">
        <v>4</v>
      </c>
      <c r="N1185" s="65">
        <v>40</v>
      </c>
      <c r="O1185" s="2">
        <v>100</v>
      </c>
      <c r="P1185" s="65"/>
      <c r="Q1185" s="65">
        <v>600</v>
      </c>
      <c r="R1185" s="65">
        <v>240</v>
      </c>
      <c r="T1185" s="52"/>
      <c r="AC1185" s="2">
        <v>1176</v>
      </c>
    </row>
    <row r="1186" spans="1:29" x14ac:dyDescent="0.15">
      <c r="A1186" s="56">
        <v>1154</v>
      </c>
      <c r="B1186" s="65">
        <v>48</v>
      </c>
      <c r="C1186" s="65"/>
      <c r="D1186" s="65"/>
      <c r="E1186" s="65" t="s">
        <v>758</v>
      </c>
      <c r="F1186" s="65">
        <v>12</v>
      </c>
      <c r="G1186" s="65">
        <v>1</v>
      </c>
      <c r="H1186" s="65"/>
      <c r="I1186" s="65">
        <v>1089</v>
      </c>
      <c r="J1186" s="65"/>
      <c r="K1186" s="65" t="s">
        <v>277</v>
      </c>
      <c r="L1186" s="65">
        <f t="shared" si="17"/>
        <v>110</v>
      </c>
      <c r="M1186" s="65">
        <v>4</v>
      </c>
      <c r="N1186" s="65">
        <v>50</v>
      </c>
      <c r="O1186" s="2">
        <v>100</v>
      </c>
      <c r="P1186" s="65"/>
      <c r="Q1186" s="65">
        <v>550</v>
      </c>
      <c r="R1186" s="65">
        <v>275</v>
      </c>
      <c r="T1186" s="52"/>
      <c r="AC1186" s="2">
        <v>1177</v>
      </c>
    </row>
    <row r="1187" spans="1:29" x14ac:dyDescent="0.15">
      <c r="A1187" s="56">
        <v>1155</v>
      </c>
      <c r="B1187" s="65">
        <v>48</v>
      </c>
      <c r="C1187" s="65"/>
      <c r="D1187" s="65"/>
      <c r="E1187" s="65" t="s">
        <v>758</v>
      </c>
      <c r="F1187" s="65">
        <v>2</v>
      </c>
      <c r="G1187" s="65">
        <v>1</v>
      </c>
      <c r="H1187" s="65"/>
      <c r="I1187" s="65">
        <v>1091</v>
      </c>
      <c r="J1187" s="65"/>
      <c r="K1187" s="65" t="s">
        <v>749</v>
      </c>
      <c r="L1187" s="65">
        <f t="shared" si="17"/>
        <v>1</v>
      </c>
      <c r="M1187" s="65">
        <v>4</v>
      </c>
      <c r="N1187" s="65">
        <v>80</v>
      </c>
      <c r="O1187" s="2">
        <v>100</v>
      </c>
      <c r="P1187" s="65"/>
      <c r="Q1187" s="65">
        <v>150</v>
      </c>
      <c r="R1187" s="65">
        <v>120</v>
      </c>
      <c r="T1187" s="52"/>
      <c r="AC1187" s="2">
        <v>1178</v>
      </c>
    </row>
    <row r="1188" spans="1:29" x14ac:dyDescent="0.15">
      <c r="A1188" s="56">
        <v>1156</v>
      </c>
      <c r="B1188" s="65">
        <v>48</v>
      </c>
      <c r="C1188" s="65"/>
      <c r="D1188" s="65"/>
      <c r="E1188" s="65" t="s">
        <v>758</v>
      </c>
      <c r="F1188" s="65">
        <v>2</v>
      </c>
      <c r="G1188" s="65">
        <v>1</v>
      </c>
      <c r="H1188" s="65"/>
      <c r="I1188" s="65">
        <v>1091</v>
      </c>
      <c r="J1188" s="65"/>
      <c r="K1188" s="65" t="s">
        <v>749</v>
      </c>
      <c r="L1188" s="65">
        <f t="shared" si="17"/>
        <v>1</v>
      </c>
      <c r="M1188" s="65">
        <v>4</v>
      </c>
      <c r="N1188" s="65">
        <v>80</v>
      </c>
      <c r="O1188" s="2">
        <v>100</v>
      </c>
      <c r="P1188" s="65"/>
      <c r="Q1188" s="65">
        <v>150</v>
      </c>
      <c r="R1188" s="65">
        <v>120</v>
      </c>
      <c r="T1188" s="52"/>
      <c r="AC1188" s="2">
        <v>1179</v>
      </c>
    </row>
    <row r="1189" spans="1:29" x14ac:dyDescent="0.15">
      <c r="A1189" s="56">
        <v>1157</v>
      </c>
      <c r="B1189" s="65">
        <v>48</v>
      </c>
      <c r="C1189" s="65"/>
      <c r="D1189" s="65"/>
      <c r="E1189" s="65" t="s">
        <v>758</v>
      </c>
      <c r="F1189" s="65">
        <v>1</v>
      </c>
      <c r="G1189" s="65">
        <v>1</v>
      </c>
      <c r="H1189" s="65"/>
      <c r="I1189" s="65">
        <v>1092</v>
      </c>
      <c r="J1189" s="65"/>
      <c r="K1189" s="65" t="s">
        <v>606</v>
      </c>
      <c r="L1189" s="65">
        <f t="shared" si="17"/>
        <v>1</v>
      </c>
      <c r="M1189" s="65">
        <v>4</v>
      </c>
      <c r="N1189" s="65">
        <v>80</v>
      </c>
      <c r="O1189" s="2">
        <v>100</v>
      </c>
      <c r="P1189" s="65"/>
      <c r="Q1189" s="65">
        <v>1000</v>
      </c>
      <c r="R1189" s="65">
        <v>800</v>
      </c>
      <c r="T1189" s="52"/>
      <c r="AC1189" s="2">
        <v>1180</v>
      </c>
    </row>
    <row r="1190" spans="1:29" x14ac:dyDescent="0.15">
      <c r="A1190" s="56">
        <v>1158</v>
      </c>
      <c r="B1190" s="65">
        <v>48</v>
      </c>
      <c r="C1190" s="65"/>
      <c r="D1190" s="65"/>
      <c r="E1190" s="65" t="s">
        <v>759</v>
      </c>
      <c r="F1190" s="65">
        <v>2</v>
      </c>
      <c r="G1190" s="65">
        <v>1</v>
      </c>
      <c r="H1190" s="65"/>
      <c r="I1190" s="65">
        <v>1226</v>
      </c>
      <c r="J1190" s="65"/>
      <c r="K1190" s="65" t="s">
        <v>675</v>
      </c>
      <c r="L1190" s="65">
        <f t="shared" si="17"/>
        <v>1</v>
      </c>
      <c r="M1190" s="65">
        <v>4</v>
      </c>
      <c r="N1190" s="65">
        <v>40</v>
      </c>
      <c r="O1190" s="2">
        <v>100</v>
      </c>
      <c r="P1190" s="65"/>
      <c r="Q1190" s="65">
        <v>1170</v>
      </c>
      <c r="R1190" s="65">
        <v>468</v>
      </c>
      <c r="T1190" s="52"/>
      <c r="AC1190" s="2">
        <v>1181</v>
      </c>
    </row>
    <row r="1191" spans="1:29" x14ac:dyDescent="0.15">
      <c r="A1191" s="56">
        <v>1159</v>
      </c>
      <c r="B1191" s="65">
        <v>48</v>
      </c>
      <c r="C1191" s="65"/>
      <c r="D1191" s="65"/>
      <c r="E1191" s="65" t="s">
        <v>759</v>
      </c>
      <c r="F1191" s="65">
        <v>8</v>
      </c>
      <c r="G1191" s="65">
        <v>1</v>
      </c>
      <c r="H1191" s="65"/>
      <c r="I1191" s="65">
        <v>1089</v>
      </c>
      <c r="J1191" s="65"/>
      <c r="K1191" s="65" t="s">
        <v>277</v>
      </c>
      <c r="L1191" s="65">
        <f t="shared" si="17"/>
        <v>140</v>
      </c>
      <c r="M1191" s="65">
        <v>4</v>
      </c>
      <c r="N1191" s="65">
        <v>30</v>
      </c>
      <c r="O1191" s="2">
        <v>100</v>
      </c>
      <c r="P1191" s="65"/>
      <c r="Q1191" s="65">
        <v>700</v>
      </c>
      <c r="R1191" s="65">
        <v>210</v>
      </c>
      <c r="T1191" s="52"/>
      <c r="AC1191" s="2">
        <v>1182</v>
      </c>
    </row>
    <row r="1192" spans="1:29" x14ac:dyDescent="0.15">
      <c r="A1192" s="56">
        <v>1160</v>
      </c>
      <c r="B1192" s="65">
        <v>48</v>
      </c>
      <c r="C1192" s="65"/>
      <c r="D1192" s="65"/>
      <c r="E1192" s="65" t="s">
        <v>759</v>
      </c>
      <c r="F1192" s="65">
        <v>12</v>
      </c>
      <c r="G1192" s="65">
        <v>1</v>
      </c>
      <c r="H1192" s="65"/>
      <c r="I1192" s="65">
        <v>1089</v>
      </c>
      <c r="J1192" s="65"/>
      <c r="K1192" s="65" t="s">
        <v>277</v>
      </c>
      <c r="L1192" s="65">
        <f t="shared" si="17"/>
        <v>130</v>
      </c>
      <c r="M1192" s="65">
        <v>4</v>
      </c>
      <c r="N1192" s="65">
        <v>40</v>
      </c>
      <c r="O1192" s="2">
        <v>100</v>
      </c>
      <c r="P1192" s="65"/>
      <c r="Q1192" s="65">
        <v>650</v>
      </c>
      <c r="R1192" s="65">
        <v>260</v>
      </c>
      <c r="T1192" s="52"/>
      <c r="AC1192" s="2">
        <v>1183</v>
      </c>
    </row>
    <row r="1193" spans="1:29" x14ac:dyDescent="0.15">
      <c r="A1193" s="56">
        <v>1161</v>
      </c>
      <c r="B1193" s="65">
        <v>48</v>
      </c>
      <c r="C1193" s="65"/>
      <c r="D1193" s="65"/>
      <c r="E1193" s="65" t="s">
        <v>759</v>
      </c>
      <c r="F1193" s="65">
        <v>12</v>
      </c>
      <c r="G1193" s="65">
        <v>1</v>
      </c>
      <c r="H1193" s="65"/>
      <c r="I1193" s="65">
        <v>1089</v>
      </c>
      <c r="J1193" s="65"/>
      <c r="K1193" s="65" t="s">
        <v>277</v>
      </c>
      <c r="L1193" s="65">
        <f t="shared" si="17"/>
        <v>120</v>
      </c>
      <c r="M1193" s="65">
        <v>4</v>
      </c>
      <c r="N1193" s="65">
        <v>50</v>
      </c>
      <c r="O1193" s="2">
        <v>100</v>
      </c>
      <c r="P1193" s="65"/>
      <c r="Q1193" s="65">
        <v>600</v>
      </c>
      <c r="R1193" s="65">
        <v>300</v>
      </c>
      <c r="T1193" s="52"/>
      <c r="AC1193" s="2">
        <v>1184</v>
      </c>
    </row>
    <row r="1194" spans="1:29" x14ac:dyDescent="0.15">
      <c r="A1194" s="56">
        <v>1162</v>
      </c>
      <c r="B1194" s="65">
        <v>48</v>
      </c>
      <c r="C1194" s="65"/>
      <c r="D1194" s="65"/>
      <c r="E1194" s="65" t="s">
        <v>759</v>
      </c>
      <c r="F1194" s="65">
        <v>2</v>
      </c>
      <c r="G1194" s="65">
        <v>1</v>
      </c>
      <c r="H1194" s="65"/>
      <c r="I1194" s="65">
        <v>1091</v>
      </c>
      <c r="J1194" s="65"/>
      <c r="K1194" s="65" t="s">
        <v>749</v>
      </c>
      <c r="L1194" s="65">
        <f t="shared" si="17"/>
        <v>1</v>
      </c>
      <c r="M1194" s="65">
        <v>4</v>
      </c>
      <c r="N1194" s="65">
        <v>80</v>
      </c>
      <c r="O1194" s="2">
        <v>100</v>
      </c>
      <c r="P1194" s="65"/>
      <c r="Q1194" s="65">
        <v>150</v>
      </c>
      <c r="R1194" s="65">
        <v>120</v>
      </c>
      <c r="T1194" s="52"/>
      <c r="AC1194" s="2">
        <v>1185</v>
      </c>
    </row>
    <row r="1195" spans="1:29" x14ac:dyDescent="0.15">
      <c r="A1195" s="56">
        <v>1163</v>
      </c>
      <c r="B1195" s="65">
        <v>48</v>
      </c>
      <c r="C1195" s="65"/>
      <c r="D1195" s="65"/>
      <c r="E1195" s="65" t="s">
        <v>759</v>
      </c>
      <c r="F1195" s="65">
        <v>2</v>
      </c>
      <c r="G1195" s="65">
        <v>1</v>
      </c>
      <c r="H1195" s="65"/>
      <c r="I1195" s="65">
        <v>1091</v>
      </c>
      <c r="J1195" s="65"/>
      <c r="K1195" s="65" t="s">
        <v>749</v>
      </c>
      <c r="L1195" s="65">
        <f t="shared" si="17"/>
        <v>1</v>
      </c>
      <c r="M1195" s="65">
        <v>4</v>
      </c>
      <c r="N1195" s="65">
        <v>80</v>
      </c>
      <c r="O1195" s="2">
        <v>100</v>
      </c>
      <c r="P1195" s="65"/>
      <c r="Q1195" s="65">
        <v>150</v>
      </c>
      <c r="R1195" s="65">
        <v>120</v>
      </c>
      <c r="T1195" s="52"/>
      <c r="AC1195" s="2">
        <v>1186</v>
      </c>
    </row>
    <row r="1196" spans="1:29" x14ac:dyDescent="0.15">
      <c r="A1196" s="56">
        <v>1164</v>
      </c>
      <c r="B1196" s="65">
        <v>48</v>
      </c>
      <c r="C1196" s="65"/>
      <c r="D1196" s="65"/>
      <c r="E1196" s="65" t="s">
        <v>759</v>
      </c>
      <c r="F1196" s="65">
        <v>1</v>
      </c>
      <c r="G1196" s="65">
        <v>1</v>
      </c>
      <c r="H1196" s="65"/>
      <c r="I1196" s="65">
        <v>1092</v>
      </c>
      <c r="J1196" s="65"/>
      <c r="K1196" s="65" t="s">
        <v>606</v>
      </c>
      <c r="L1196" s="65">
        <f t="shared" si="17"/>
        <v>1</v>
      </c>
      <c r="M1196" s="65">
        <v>4</v>
      </c>
      <c r="N1196" s="65">
        <v>80</v>
      </c>
      <c r="O1196" s="2">
        <v>100</v>
      </c>
      <c r="P1196" s="65"/>
      <c r="Q1196" s="65">
        <v>1000</v>
      </c>
      <c r="R1196" s="65">
        <v>800</v>
      </c>
      <c r="T1196" s="52"/>
      <c r="AC1196" s="2">
        <v>1187</v>
      </c>
    </row>
    <row r="1197" spans="1:29" x14ac:dyDescent="0.15">
      <c r="A1197" s="56">
        <v>1165</v>
      </c>
      <c r="B1197" s="65">
        <v>48</v>
      </c>
      <c r="C1197" s="65"/>
      <c r="D1197" s="65"/>
      <c r="E1197" s="65" t="s">
        <v>760</v>
      </c>
      <c r="F1197" s="65">
        <v>2</v>
      </c>
      <c r="G1197" s="65">
        <v>1</v>
      </c>
      <c r="H1197" s="65"/>
      <c r="I1197" s="65">
        <v>1227</v>
      </c>
      <c r="J1197" s="65"/>
      <c r="K1197" s="65" t="s">
        <v>677</v>
      </c>
      <c r="L1197" s="65">
        <f t="shared" si="17"/>
        <v>1</v>
      </c>
      <c r="M1197" s="65">
        <v>4</v>
      </c>
      <c r="N1197" s="65">
        <v>40</v>
      </c>
      <c r="O1197" s="2">
        <v>100</v>
      </c>
      <c r="P1197" s="65"/>
      <c r="Q1197" s="65">
        <v>1388</v>
      </c>
      <c r="R1197" s="65">
        <v>555</v>
      </c>
      <c r="T1197" s="52"/>
      <c r="AC1197" s="2">
        <v>1188</v>
      </c>
    </row>
    <row r="1198" spans="1:29" x14ac:dyDescent="0.15">
      <c r="A1198" s="56">
        <v>1166</v>
      </c>
      <c r="B1198" s="65">
        <v>48</v>
      </c>
      <c r="C1198" s="65"/>
      <c r="D1198" s="65"/>
      <c r="E1198" s="65" t="s">
        <v>760</v>
      </c>
      <c r="F1198" s="65">
        <v>8</v>
      </c>
      <c r="G1198" s="65">
        <v>1</v>
      </c>
      <c r="H1198" s="65"/>
      <c r="I1198" s="65">
        <v>1089</v>
      </c>
      <c r="J1198" s="65"/>
      <c r="K1198" s="65" t="s">
        <v>277</v>
      </c>
      <c r="L1198" s="65">
        <f t="shared" si="17"/>
        <v>150</v>
      </c>
      <c r="M1198" s="65">
        <v>4</v>
      </c>
      <c r="N1198" s="65">
        <v>30</v>
      </c>
      <c r="O1198" s="2">
        <v>100</v>
      </c>
      <c r="P1198" s="65"/>
      <c r="Q1198" s="65">
        <v>750</v>
      </c>
      <c r="R1198" s="65">
        <v>225</v>
      </c>
      <c r="T1198" s="52"/>
      <c r="AC1198" s="2">
        <v>1189</v>
      </c>
    </row>
    <row r="1199" spans="1:29" x14ac:dyDescent="0.15">
      <c r="A1199" s="56">
        <v>1167</v>
      </c>
      <c r="B1199" s="65">
        <v>48</v>
      </c>
      <c r="C1199" s="65"/>
      <c r="D1199" s="65"/>
      <c r="E1199" s="65" t="s">
        <v>760</v>
      </c>
      <c r="F1199" s="65">
        <v>12</v>
      </c>
      <c r="G1199" s="65">
        <v>1</v>
      </c>
      <c r="H1199" s="65"/>
      <c r="I1199" s="65">
        <v>1089</v>
      </c>
      <c r="J1199" s="65"/>
      <c r="K1199" s="65" t="s">
        <v>277</v>
      </c>
      <c r="L1199" s="65">
        <f t="shared" ref="L1199:L1217" si="18">IF(F1199&gt;=5,L1192+10,1)</f>
        <v>140</v>
      </c>
      <c r="M1199" s="65">
        <v>4</v>
      </c>
      <c r="N1199" s="65">
        <v>40</v>
      </c>
      <c r="O1199" s="2">
        <v>100</v>
      </c>
      <c r="P1199" s="65"/>
      <c r="Q1199" s="65">
        <v>700</v>
      </c>
      <c r="R1199" s="65">
        <v>280</v>
      </c>
      <c r="T1199" s="52"/>
      <c r="AC1199" s="2">
        <v>1190</v>
      </c>
    </row>
    <row r="1200" spans="1:29" x14ac:dyDescent="0.15">
      <c r="A1200" s="56">
        <v>1168</v>
      </c>
      <c r="B1200" s="65">
        <v>48</v>
      </c>
      <c r="C1200" s="65"/>
      <c r="D1200" s="65"/>
      <c r="E1200" s="65" t="s">
        <v>760</v>
      </c>
      <c r="F1200" s="65">
        <v>12</v>
      </c>
      <c r="G1200" s="65">
        <v>1</v>
      </c>
      <c r="H1200" s="65"/>
      <c r="I1200" s="65">
        <v>1089</v>
      </c>
      <c r="J1200" s="65"/>
      <c r="K1200" s="65" t="s">
        <v>277</v>
      </c>
      <c r="L1200" s="65">
        <f t="shared" si="18"/>
        <v>130</v>
      </c>
      <c r="M1200" s="65">
        <v>4</v>
      </c>
      <c r="N1200" s="65">
        <v>50</v>
      </c>
      <c r="O1200" s="2">
        <v>100</v>
      </c>
      <c r="P1200" s="65"/>
      <c r="Q1200" s="65">
        <v>650</v>
      </c>
      <c r="R1200" s="65">
        <v>325</v>
      </c>
      <c r="T1200" s="52"/>
      <c r="AC1200" s="2">
        <v>1191</v>
      </c>
    </row>
    <row r="1201" spans="1:29" x14ac:dyDescent="0.15">
      <c r="A1201" s="56">
        <v>1169</v>
      </c>
      <c r="B1201" s="65">
        <v>48</v>
      </c>
      <c r="C1201" s="65"/>
      <c r="D1201" s="65"/>
      <c r="E1201" s="65" t="s">
        <v>760</v>
      </c>
      <c r="F1201" s="65">
        <v>2</v>
      </c>
      <c r="G1201" s="65">
        <v>1</v>
      </c>
      <c r="H1201" s="65"/>
      <c r="I1201" s="65">
        <v>1091</v>
      </c>
      <c r="J1201" s="65"/>
      <c r="K1201" s="65" t="s">
        <v>749</v>
      </c>
      <c r="L1201" s="65">
        <f t="shared" si="18"/>
        <v>1</v>
      </c>
      <c r="M1201" s="65">
        <v>4</v>
      </c>
      <c r="N1201" s="65">
        <v>80</v>
      </c>
      <c r="O1201" s="2">
        <v>100</v>
      </c>
      <c r="P1201" s="65"/>
      <c r="Q1201" s="65">
        <v>150</v>
      </c>
      <c r="R1201" s="65">
        <v>120</v>
      </c>
      <c r="T1201" s="52"/>
      <c r="AC1201" s="2">
        <v>1192</v>
      </c>
    </row>
    <row r="1202" spans="1:29" x14ac:dyDescent="0.15">
      <c r="A1202" s="56">
        <v>1170</v>
      </c>
      <c r="B1202" s="65">
        <v>48</v>
      </c>
      <c r="C1202" s="65"/>
      <c r="D1202" s="65"/>
      <c r="E1202" s="65" t="s">
        <v>760</v>
      </c>
      <c r="F1202" s="65">
        <v>2</v>
      </c>
      <c r="G1202" s="65">
        <v>1</v>
      </c>
      <c r="H1202" s="65"/>
      <c r="I1202" s="65">
        <v>1091</v>
      </c>
      <c r="J1202" s="65"/>
      <c r="K1202" s="65" t="s">
        <v>749</v>
      </c>
      <c r="L1202" s="65">
        <f t="shared" si="18"/>
        <v>1</v>
      </c>
      <c r="M1202" s="65">
        <v>4</v>
      </c>
      <c r="N1202" s="65">
        <v>80</v>
      </c>
      <c r="O1202" s="2">
        <v>100</v>
      </c>
      <c r="P1202" s="65"/>
      <c r="Q1202" s="65">
        <v>150</v>
      </c>
      <c r="R1202" s="65">
        <v>120</v>
      </c>
      <c r="T1202" s="52"/>
      <c r="AC1202" s="2">
        <v>1193</v>
      </c>
    </row>
    <row r="1203" spans="1:29" x14ac:dyDescent="0.15">
      <c r="A1203" s="56">
        <v>1171</v>
      </c>
      <c r="B1203" s="65">
        <v>48</v>
      </c>
      <c r="C1203" s="65"/>
      <c r="D1203" s="65"/>
      <c r="E1203" s="65" t="s">
        <v>760</v>
      </c>
      <c r="F1203" s="65">
        <v>1</v>
      </c>
      <c r="G1203" s="65">
        <v>1</v>
      </c>
      <c r="H1203" s="65"/>
      <c r="I1203" s="65">
        <v>1092</v>
      </c>
      <c r="J1203" s="65"/>
      <c r="K1203" s="65" t="s">
        <v>606</v>
      </c>
      <c r="L1203" s="65">
        <f t="shared" si="18"/>
        <v>1</v>
      </c>
      <c r="M1203" s="65">
        <v>4</v>
      </c>
      <c r="N1203" s="65">
        <v>80</v>
      </c>
      <c r="O1203" s="2">
        <v>100</v>
      </c>
      <c r="P1203" s="65"/>
      <c r="Q1203" s="65">
        <v>1000</v>
      </c>
      <c r="R1203" s="65">
        <v>800</v>
      </c>
      <c r="T1203" s="52"/>
      <c r="AC1203" s="2">
        <v>1194</v>
      </c>
    </row>
    <row r="1204" spans="1:29" x14ac:dyDescent="0.15">
      <c r="A1204" s="56">
        <v>1172</v>
      </c>
      <c r="B1204" s="65">
        <v>48</v>
      </c>
      <c r="C1204" s="65"/>
      <c r="D1204" s="65"/>
      <c r="E1204" s="65" t="s">
        <v>761</v>
      </c>
      <c r="F1204" s="65">
        <v>2</v>
      </c>
      <c r="G1204" s="65">
        <v>1</v>
      </c>
      <c r="H1204" s="65"/>
      <c r="I1204" s="65">
        <v>1228</v>
      </c>
      <c r="J1204" s="65"/>
      <c r="K1204" s="65" t="s">
        <v>679</v>
      </c>
      <c r="L1204" s="65">
        <f t="shared" si="18"/>
        <v>1</v>
      </c>
      <c r="M1204" s="65">
        <v>4</v>
      </c>
      <c r="N1204" s="65">
        <v>40</v>
      </c>
      <c r="O1204" s="2">
        <v>100</v>
      </c>
      <c r="P1204" s="65"/>
      <c r="Q1204" s="65">
        <v>1665</v>
      </c>
      <c r="R1204" s="65">
        <v>666</v>
      </c>
      <c r="T1204" s="52"/>
      <c r="AC1204" s="2">
        <v>1195</v>
      </c>
    </row>
    <row r="1205" spans="1:29" x14ac:dyDescent="0.15">
      <c r="A1205" s="56">
        <v>1173</v>
      </c>
      <c r="B1205" s="65">
        <v>48</v>
      </c>
      <c r="C1205" s="65"/>
      <c r="D1205" s="65"/>
      <c r="E1205" s="65" t="s">
        <v>761</v>
      </c>
      <c r="F1205" s="65">
        <v>8</v>
      </c>
      <c r="G1205" s="65">
        <v>1</v>
      </c>
      <c r="H1205" s="65"/>
      <c r="I1205" s="65">
        <v>1089</v>
      </c>
      <c r="J1205" s="65"/>
      <c r="K1205" s="65" t="s">
        <v>277</v>
      </c>
      <c r="L1205" s="65">
        <f t="shared" si="18"/>
        <v>160</v>
      </c>
      <c r="M1205" s="65">
        <v>4</v>
      </c>
      <c r="N1205" s="65">
        <v>30</v>
      </c>
      <c r="O1205" s="2">
        <v>100</v>
      </c>
      <c r="P1205" s="65"/>
      <c r="Q1205" s="65">
        <v>800</v>
      </c>
      <c r="R1205" s="65">
        <v>240</v>
      </c>
      <c r="T1205" s="52"/>
      <c r="AC1205" s="2">
        <v>1196</v>
      </c>
    </row>
    <row r="1206" spans="1:29" x14ac:dyDescent="0.15">
      <c r="A1206" s="56">
        <v>1174</v>
      </c>
      <c r="B1206" s="65">
        <v>48</v>
      </c>
      <c r="C1206" s="65"/>
      <c r="D1206" s="65"/>
      <c r="E1206" s="65" t="s">
        <v>761</v>
      </c>
      <c r="F1206" s="65">
        <v>12</v>
      </c>
      <c r="G1206" s="65">
        <v>1</v>
      </c>
      <c r="H1206" s="65"/>
      <c r="I1206" s="65">
        <v>1089</v>
      </c>
      <c r="J1206" s="65"/>
      <c r="K1206" s="65" t="s">
        <v>277</v>
      </c>
      <c r="L1206" s="65">
        <f t="shared" si="18"/>
        <v>150</v>
      </c>
      <c r="M1206" s="65">
        <v>4</v>
      </c>
      <c r="N1206" s="65">
        <v>40</v>
      </c>
      <c r="O1206" s="2">
        <v>100</v>
      </c>
      <c r="P1206" s="65"/>
      <c r="Q1206" s="65">
        <v>750</v>
      </c>
      <c r="R1206" s="65">
        <v>300</v>
      </c>
      <c r="T1206" s="52"/>
      <c r="AC1206" s="2">
        <v>1197</v>
      </c>
    </row>
    <row r="1207" spans="1:29" x14ac:dyDescent="0.15">
      <c r="A1207" s="56">
        <v>1175</v>
      </c>
      <c r="B1207" s="65">
        <v>48</v>
      </c>
      <c r="C1207" s="65"/>
      <c r="D1207" s="65"/>
      <c r="E1207" s="65" t="s">
        <v>761</v>
      </c>
      <c r="F1207" s="65">
        <v>12</v>
      </c>
      <c r="G1207" s="65">
        <v>1</v>
      </c>
      <c r="H1207" s="65"/>
      <c r="I1207" s="65">
        <v>1089</v>
      </c>
      <c r="J1207" s="65"/>
      <c r="K1207" s="65" t="s">
        <v>277</v>
      </c>
      <c r="L1207" s="65">
        <f t="shared" si="18"/>
        <v>140</v>
      </c>
      <c r="M1207" s="65">
        <v>4</v>
      </c>
      <c r="N1207" s="65">
        <v>50</v>
      </c>
      <c r="O1207" s="2">
        <v>100</v>
      </c>
      <c r="P1207" s="65"/>
      <c r="Q1207" s="65">
        <v>700</v>
      </c>
      <c r="R1207" s="65">
        <v>350</v>
      </c>
      <c r="T1207" s="52"/>
      <c r="AC1207" s="2">
        <v>1198</v>
      </c>
    </row>
    <row r="1208" spans="1:29" x14ac:dyDescent="0.15">
      <c r="A1208" s="56">
        <v>1176</v>
      </c>
      <c r="B1208" s="65">
        <v>48</v>
      </c>
      <c r="C1208" s="65"/>
      <c r="D1208" s="65"/>
      <c r="E1208" s="65" t="s">
        <v>761</v>
      </c>
      <c r="F1208" s="65">
        <v>2</v>
      </c>
      <c r="G1208" s="65">
        <v>1</v>
      </c>
      <c r="H1208" s="65"/>
      <c r="I1208" s="65">
        <v>1091</v>
      </c>
      <c r="J1208" s="65"/>
      <c r="K1208" s="65" t="s">
        <v>749</v>
      </c>
      <c r="L1208" s="65">
        <f t="shared" si="18"/>
        <v>1</v>
      </c>
      <c r="M1208" s="65">
        <v>4</v>
      </c>
      <c r="N1208" s="65">
        <v>80</v>
      </c>
      <c r="O1208" s="2">
        <v>100</v>
      </c>
      <c r="P1208" s="65"/>
      <c r="Q1208" s="65">
        <v>150</v>
      </c>
      <c r="R1208" s="65">
        <v>120</v>
      </c>
      <c r="T1208" s="52"/>
      <c r="AC1208" s="2">
        <v>1199</v>
      </c>
    </row>
    <row r="1209" spans="1:29" x14ac:dyDescent="0.15">
      <c r="A1209" s="56">
        <v>1177</v>
      </c>
      <c r="B1209" s="65">
        <v>48</v>
      </c>
      <c r="C1209" s="65"/>
      <c r="D1209" s="65"/>
      <c r="E1209" s="65" t="s">
        <v>761</v>
      </c>
      <c r="F1209" s="65">
        <v>2</v>
      </c>
      <c r="G1209" s="65">
        <v>1</v>
      </c>
      <c r="H1209" s="65"/>
      <c r="I1209" s="65">
        <v>1091</v>
      </c>
      <c r="J1209" s="65"/>
      <c r="K1209" s="65" t="s">
        <v>749</v>
      </c>
      <c r="L1209" s="65">
        <f t="shared" si="18"/>
        <v>1</v>
      </c>
      <c r="M1209" s="65">
        <v>4</v>
      </c>
      <c r="N1209" s="65">
        <v>80</v>
      </c>
      <c r="O1209" s="2">
        <v>100</v>
      </c>
      <c r="P1209" s="65"/>
      <c r="Q1209" s="65">
        <v>150</v>
      </c>
      <c r="R1209" s="65">
        <v>120</v>
      </c>
      <c r="T1209" s="52"/>
      <c r="AC1209" s="2">
        <v>1200</v>
      </c>
    </row>
    <row r="1210" spans="1:29" x14ac:dyDescent="0.15">
      <c r="A1210" s="56">
        <v>1178</v>
      </c>
      <c r="B1210" s="65">
        <v>48</v>
      </c>
      <c r="C1210" s="65"/>
      <c r="D1210" s="65"/>
      <c r="E1210" s="65" t="s">
        <v>761</v>
      </c>
      <c r="F1210" s="65">
        <v>1</v>
      </c>
      <c r="G1210" s="65">
        <v>1</v>
      </c>
      <c r="H1210" s="65"/>
      <c r="I1210" s="65">
        <v>1092</v>
      </c>
      <c r="J1210" s="65"/>
      <c r="K1210" s="65" t="s">
        <v>606</v>
      </c>
      <c r="L1210" s="65">
        <f t="shared" si="18"/>
        <v>1</v>
      </c>
      <c r="M1210" s="65">
        <v>4</v>
      </c>
      <c r="N1210" s="65">
        <v>80</v>
      </c>
      <c r="O1210" s="2">
        <v>100</v>
      </c>
      <c r="P1210" s="65"/>
      <c r="Q1210" s="65">
        <v>1000</v>
      </c>
      <c r="R1210" s="65">
        <v>800</v>
      </c>
      <c r="T1210" s="52"/>
      <c r="AC1210" s="2">
        <v>1201</v>
      </c>
    </row>
    <row r="1211" spans="1:29" x14ac:dyDescent="0.15">
      <c r="A1211" s="56">
        <v>1179</v>
      </c>
      <c r="B1211" s="65">
        <v>48</v>
      </c>
      <c r="C1211" s="65"/>
      <c r="D1211" s="65"/>
      <c r="E1211" s="65" t="s">
        <v>762</v>
      </c>
      <c r="F1211" s="65">
        <v>2</v>
      </c>
      <c r="G1211" s="65">
        <v>1</v>
      </c>
      <c r="H1211" s="65"/>
      <c r="I1211" s="65">
        <v>1229</v>
      </c>
      <c r="J1211" s="65"/>
      <c r="K1211" s="65" t="s">
        <v>681</v>
      </c>
      <c r="L1211" s="65">
        <f t="shared" si="18"/>
        <v>1</v>
      </c>
      <c r="M1211" s="65">
        <v>4</v>
      </c>
      <c r="N1211" s="65">
        <v>40</v>
      </c>
      <c r="O1211" s="2">
        <v>100</v>
      </c>
      <c r="P1211" s="65"/>
      <c r="Q1211" s="65">
        <v>2000</v>
      </c>
      <c r="R1211" s="65">
        <v>800</v>
      </c>
      <c r="T1211" s="52"/>
      <c r="AC1211" s="2">
        <v>1202</v>
      </c>
    </row>
    <row r="1212" spans="1:29" x14ac:dyDescent="0.15">
      <c r="A1212" s="56">
        <v>1180</v>
      </c>
      <c r="B1212" s="65">
        <v>48</v>
      </c>
      <c r="C1212" s="65"/>
      <c r="D1212" s="65"/>
      <c r="E1212" s="65" t="s">
        <v>762</v>
      </c>
      <c r="F1212" s="65">
        <v>8</v>
      </c>
      <c r="G1212" s="65">
        <v>1</v>
      </c>
      <c r="H1212" s="65"/>
      <c r="I1212" s="65">
        <v>1089</v>
      </c>
      <c r="J1212" s="65"/>
      <c r="K1212" s="65" t="s">
        <v>277</v>
      </c>
      <c r="L1212" s="65">
        <f t="shared" si="18"/>
        <v>170</v>
      </c>
      <c r="M1212" s="65">
        <v>4</v>
      </c>
      <c r="N1212" s="65">
        <v>30</v>
      </c>
      <c r="O1212" s="2">
        <v>100</v>
      </c>
      <c r="P1212" s="65"/>
      <c r="Q1212" s="65">
        <v>850</v>
      </c>
      <c r="R1212" s="65">
        <v>255</v>
      </c>
      <c r="T1212" s="52"/>
      <c r="AC1212" s="2">
        <v>1203</v>
      </c>
    </row>
    <row r="1213" spans="1:29" x14ac:dyDescent="0.15">
      <c r="A1213" s="56">
        <v>1181</v>
      </c>
      <c r="B1213" s="65">
        <v>48</v>
      </c>
      <c r="C1213" s="65"/>
      <c r="D1213" s="65"/>
      <c r="E1213" s="65" t="s">
        <v>762</v>
      </c>
      <c r="F1213" s="65">
        <v>12</v>
      </c>
      <c r="G1213" s="65">
        <v>1</v>
      </c>
      <c r="H1213" s="65"/>
      <c r="I1213" s="65">
        <v>1089</v>
      </c>
      <c r="J1213" s="65"/>
      <c r="K1213" s="65" t="s">
        <v>277</v>
      </c>
      <c r="L1213" s="65">
        <f t="shared" si="18"/>
        <v>160</v>
      </c>
      <c r="M1213" s="65">
        <v>4</v>
      </c>
      <c r="N1213" s="65">
        <v>40</v>
      </c>
      <c r="O1213" s="2">
        <v>100</v>
      </c>
      <c r="P1213" s="65"/>
      <c r="Q1213" s="65">
        <v>800</v>
      </c>
      <c r="R1213" s="65">
        <v>320</v>
      </c>
      <c r="T1213" s="52"/>
      <c r="AC1213" s="2">
        <v>1204</v>
      </c>
    </row>
    <row r="1214" spans="1:29" x14ac:dyDescent="0.15">
      <c r="A1214" s="56">
        <v>1182</v>
      </c>
      <c r="B1214" s="65">
        <v>48</v>
      </c>
      <c r="C1214" s="65"/>
      <c r="D1214" s="65"/>
      <c r="E1214" s="65" t="s">
        <v>762</v>
      </c>
      <c r="F1214" s="65">
        <v>12</v>
      </c>
      <c r="G1214" s="65">
        <v>1</v>
      </c>
      <c r="H1214" s="65"/>
      <c r="I1214" s="65">
        <v>1089</v>
      </c>
      <c r="J1214" s="65"/>
      <c r="K1214" s="65" t="s">
        <v>277</v>
      </c>
      <c r="L1214" s="65">
        <f t="shared" si="18"/>
        <v>150</v>
      </c>
      <c r="M1214" s="65">
        <v>4</v>
      </c>
      <c r="N1214" s="65">
        <v>50</v>
      </c>
      <c r="O1214" s="2">
        <v>100</v>
      </c>
      <c r="P1214" s="65"/>
      <c r="Q1214" s="65">
        <v>750</v>
      </c>
      <c r="R1214" s="65">
        <v>375</v>
      </c>
      <c r="T1214" s="52"/>
      <c r="AC1214" s="2">
        <v>1205</v>
      </c>
    </row>
    <row r="1215" spans="1:29" x14ac:dyDescent="0.15">
      <c r="A1215" s="56">
        <v>1183</v>
      </c>
      <c r="B1215" s="65">
        <v>48</v>
      </c>
      <c r="C1215" s="65"/>
      <c r="D1215" s="65"/>
      <c r="E1215" s="65" t="s">
        <v>762</v>
      </c>
      <c r="F1215" s="65">
        <v>2</v>
      </c>
      <c r="G1215" s="65">
        <v>1</v>
      </c>
      <c r="H1215" s="65"/>
      <c r="I1215" s="65">
        <v>1091</v>
      </c>
      <c r="J1215" s="65"/>
      <c r="K1215" s="65" t="s">
        <v>749</v>
      </c>
      <c r="L1215" s="65">
        <f t="shared" si="18"/>
        <v>1</v>
      </c>
      <c r="M1215" s="65">
        <v>4</v>
      </c>
      <c r="N1215" s="65">
        <v>80</v>
      </c>
      <c r="O1215" s="2">
        <v>100</v>
      </c>
      <c r="P1215" s="65"/>
      <c r="Q1215" s="65">
        <v>150</v>
      </c>
      <c r="R1215" s="65">
        <v>120</v>
      </c>
      <c r="T1215" s="52"/>
      <c r="AC1215" s="2">
        <v>1206</v>
      </c>
    </row>
    <row r="1216" spans="1:29" x14ac:dyDescent="0.15">
      <c r="A1216" s="56">
        <v>1184</v>
      </c>
      <c r="B1216" s="65">
        <v>48</v>
      </c>
      <c r="C1216" s="65"/>
      <c r="D1216" s="65"/>
      <c r="E1216" s="65" t="s">
        <v>762</v>
      </c>
      <c r="F1216" s="65">
        <v>2</v>
      </c>
      <c r="G1216" s="65">
        <v>1</v>
      </c>
      <c r="H1216" s="65"/>
      <c r="I1216" s="65">
        <v>1091</v>
      </c>
      <c r="J1216" s="65"/>
      <c r="K1216" s="65" t="s">
        <v>749</v>
      </c>
      <c r="L1216" s="65">
        <f t="shared" si="18"/>
        <v>1</v>
      </c>
      <c r="M1216" s="65">
        <v>4</v>
      </c>
      <c r="N1216" s="65">
        <v>80</v>
      </c>
      <c r="O1216" s="2">
        <v>100</v>
      </c>
      <c r="P1216" s="65"/>
      <c r="Q1216" s="65">
        <v>150</v>
      </c>
      <c r="R1216" s="65">
        <v>120</v>
      </c>
      <c r="T1216" s="52"/>
      <c r="AC1216" s="2">
        <v>1207</v>
      </c>
    </row>
    <row r="1217" spans="1:29" x14ac:dyDescent="0.15">
      <c r="A1217" s="56">
        <v>1185</v>
      </c>
      <c r="B1217" s="65">
        <v>48</v>
      </c>
      <c r="C1217" s="65"/>
      <c r="D1217" s="65"/>
      <c r="E1217" s="65" t="s">
        <v>762</v>
      </c>
      <c r="F1217" s="65">
        <v>1</v>
      </c>
      <c r="G1217" s="65">
        <v>1</v>
      </c>
      <c r="H1217" s="65"/>
      <c r="I1217" s="65">
        <v>1092</v>
      </c>
      <c r="J1217" s="65"/>
      <c r="K1217" s="65" t="s">
        <v>606</v>
      </c>
      <c r="L1217" s="65">
        <f t="shared" si="18"/>
        <v>1</v>
      </c>
      <c r="M1217" s="65">
        <v>4</v>
      </c>
      <c r="N1217" s="65">
        <v>80</v>
      </c>
      <c r="O1217" s="2">
        <v>100</v>
      </c>
      <c r="P1217" s="65"/>
      <c r="Q1217" s="65">
        <v>1000</v>
      </c>
      <c r="R1217" s="65">
        <v>800</v>
      </c>
      <c r="T1217" s="52"/>
      <c r="AC1217" s="2">
        <v>1208</v>
      </c>
    </row>
    <row r="1218" spans="1:29" x14ac:dyDescent="0.15">
      <c r="A1218" s="56">
        <v>1186</v>
      </c>
      <c r="B1218" s="64">
        <v>52</v>
      </c>
      <c r="C1218" s="64"/>
      <c r="D1218" s="64">
        <v>1</v>
      </c>
      <c r="E1218" s="64"/>
      <c r="F1218" s="64">
        <v>1</v>
      </c>
      <c r="G1218" s="64"/>
      <c r="H1218" s="64"/>
      <c r="I1218" s="64">
        <v>4030</v>
      </c>
      <c r="J1218" s="64"/>
      <c r="K1218" s="64" t="s">
        <v>763</v>
      </c>
      <c r="L1218" s="64">
        <v>1</v>
      </c>
      <c r="M1218" s="64">
        <v>4</v>
      </c>
      <c r="N1218" s="64">
        <v>50</v>
      </c>
      <c r="O1218" s="2">
        <v>100</v>
      </c>
      <c r="P1218" s="64"/>
      <c r="Q1218" s="64">
        <v>1990</v>
      </c>
      <c r="R1218" s="65">
        <v>995</v>
      </c>
      <c r="T1218" s="52"/>
      <c r="AC1218" s="2">
        <v>1209</v>
      </c>
    </row>
    <row r="1219" spans="1:29" x14ac:dyDescent="0.15">
      <c r="A1219" s="56">
        <v>1187</v>
      </c>
      <c r="B1219" s="65">
        <v>52</v>
      </c>
      <c r="C1219" s="65"/>
      <c r="D1219" s="65"/>
      <c r="E1219" s="65" t="s">
        <v>764</v>
      </c>
      <c r="F1219" s="65">
        <v>2</v>
      </c>
      <c r="G1219" s="65">
        <v>1</v>
      </c>
      <c r="H1219" s="65"/>
      <c r="I1219" s="65">
        <v>1298</v>
      </c>
      <c r="J1219" s="65"/>
      <c r="K1219" s="65" t="s">
        <v>654</v>
      </c>
      <c r="L1219" s="65">
        <v>1</v>
      </c>
      <c r="M1219" s="65">
        <v>4</v>
      </c>
      <c r="N1219" s="65">
        <v>40</v>
      </c>
      <c r="O1219" s="2">
        <v>100</v>
      </c>
      <c r="P1219" s="65"/>
      <c r="Q1219" s="65">
        <v>63</v>
      </c>
      <c r="R1219" s="65">
        <v>25</v>
      </c>
      <c r="T1219" s="52"/>
      <c r="AC1219" s="2">
        <v>1210</v>
      </c>
    </row>
    <row r="1220" spans="1:29" x14ac:dyDescent="0.15">
      <c r="A1220" s="56">
        <v>1188</v>
      </c>
      <c r="B1220" s="65">
        <v>52</v>
      </c>
      <c r="C1220" s="65"/>
      <c r="D1220" s="65"/>
      <c r="E1220" s="65" t="s">
        <v>764</v>
      </c>
      <c r="F1220" s="65">
        <v>5</v>
      </c>
      <c r="G1220" s="65">
        <v>1</v>
      </c>
      <c r="H1220" s="65"/>
      <c r="I1220" s="65">
        <v>1039</v>
      </c>
      <c r="J1220" s="65"/>
      <c r="K1220" s="65" t="s">
        <v>227</v>
      </c>
      <c r="L1220" s="65">
        <v>40</v>
      </c>
      <c r="M1220" s="65">
        <v>4</v>
      </c>
      <c r="N1220" s="65">
        <v>50</v>
      </c>
      <c r="O1220" s="2">
        <v>100</v>
      </c>
      <c r="P1220" s="65"/>
      <c r="Q1220" s="65">
        <v>200</v>
      </c>
      <c r="R1220" s="65">
        <v>100</v>
      </c>
      <c r="T1220" s="52"/>
      <c r="AA1220" s="67">
        <v>1</v>
      </c>
      <c r="AB1220" s="2"/>
      <c r="AC1220" s="2">
        <v>1211</v>
      </c>
    </row>
    <row r="1221" spans="1:29" x14ac:dyDescent="0.15">
      <c r="A1221" s="56">
        <v>1189</v>
      </c>
      <c r="B1221" s="65">
        <v>52</v>
      </c>
      <c r="C1221" s="65"/>
      <c r="D1221" s="65"/>
      <c r="E1221" s="65" t="s">
        <v>764</v>
      </c>
      <c r="F1221" s="65">
        <v>5</v>
      </c>
      <c r="G1221" s="65">
        <v>1</v>
      </c>
      <c r="H1221" s="65"/>
      <c r="I1221" s="65">
        <v>1039</v>
      </c>
      <c r="J1221" s="65"/>
      <c r="K1221" s="65" t="s">
        <v>227</v>
      </c>
      <c r="L1221" s="65">
        <v>30</v>
      </c>
      <c r="M1221" s="65">
        <v>4</v>
      </c>
      <c r="N1221" s="65">
        <v>60</v>
      </c>
      <c r="O1221" s="2">
        <v>100</v>
      </c>
      <c r="P1221" s="65"/>
      <c r="Q1221" s="65">
        <v>150</v>
      </c>
      <c r="R1221" s="65">
        <v>90</v>
      </c>
      <c r="T1221" s="52"/>
      <c r="AA1221" s="67">
        <v>1</v>
      </c>
      <c r="AB1221" s="2"/>
      <c r="AC1221" s="2">
        <v>1212</v>
      </c>
    </row>
    <row r="1222" spans="1:29" x14ac:dyDescent="0.15">
      <c r="A1222" s="56">
        <v>1190</v>
      </c>
      <c r="B1222" s="65">
        <v>52</v>
      </c>
      <c r="C1222" s="65"/>
      <c r="D1222" s="65"/>
      <c r="E1222" s="65" t="s">
        <v>764</v>
      </c>
      <c r="F1222" s="65">
        <v>5</v>
      </c>
      <c r="G1222" s="65">
        <v>1</v>
      </c>
      <c r="H1222" s="65"/>
      <c r="I1222" s="65">
        <v>1039</v>
      </c>
      <c r="J1222" s="65"/>
      <c r="K1222" s="65" t="s">
        <v>227</v>
      </c>
      <c r="L1222" s="65">
        <v>20</v>
      </c>
      <c r="M1222" s="65">
        <v>4</v>
      </c>
      <c r="N1222" s="65">
        <v>70</v>
      </c>
      <c r="O1222" s="2">
        <v>100</v>
      </c>
      <c r="P1222" s="65"/>
      <c r="Q1222" s="65">
        <v>100</v>
      </c>
      <c r="R1222" s="65">
        <v>70</v>
      </c>
      <c r="T1222" s="52"/>
      <c r="AA1222" s="67">
        <v>1</v>
      </c>
      <c r="AB1222" s="2"/>
      <c r="AC1222" s="2">
        <v>1213</v>
      </c>
    </row>
    <row r="1223" spans="1:29" x14ac:dyDescent="0.15">
      <c r="A1223" s="56">
        <v>1191</v>
      </c>
      <c r="B1223" s="65">
        <v>52</v>
      </c>
      <c r="C1223" s="65"/>
      <c r="D1223" s="65"/>
      <c r="E1223" s="65" t="s">
        <v>764</v>
      </c>
      <c r="F1223" s="65">
        <v>2</v>
      </c>
      <c r="G1223" s="65">
        <v>1</v>
      </c>
      <c r="H1223" s="65"/>
      <c r="I1223" s="65">
        <v>1041</v>
      </c>
      <c r="J1223" s="65"/>
      <c r="K1223" s="65" t="s">
        <v>765</v>
      </c>
      <c r="L1223" s="65">
        <v>1</v>
      </c>
      <c r="M1223" s="65">
        <v>4</v>
      </c>
      <c r="N1223" s="65">
        <v>80</v>
      </c>
      <c r="O1223" s="2">
        <v>100</v>
      </c>
      <c r="P1223" s="65"/>
      <c r="Q1223" s="65">
        <v>150</v>
      </c>
      <c r="R1223" s="65">
        <v>120</v>
      </c>
      <c r="T1223" s="52"/>
      <c r="AA1223" s="67">
        <v>1</v>
      </c>
      <c r="AB1223" s="2"/>
      <c r="AC1223" s="2">
        <v>1214</v>
      </c>
    </row>
    <row r="1224" spans="1:29" x14ac:dyDescent="0.15">
      <c r="A1224" s="56">
        <v>1192</v>
      </c>
      <c r="B1224" s="65">
        <v>52</v>
      </c>
      <c r="C1224" s="65"/>
      <c r="D1224" s="65"/>
      <c r="E1224" s="65" t="s">
        <v>764</v>
      </c>
      <c r="F1224" s="65">
        <v>2</v>
      </c>
      <c r="G1224" s="65">
        <v>1</v>
      </c>
      <c r="H1224" s="65"/>
      <c r="I1224" s="65">
        <v>1041</v>
      </c>
      <c r="J1224" s="65"/>
      <c r="K1224" s="65" t="s">
        <v>765</v>
      </c>
      <c r="L1224" s="65">
        <v>1</v>
      </c>
      <c r="M1224" s="65">
        <v>4</v>
      </c>
      <c r="N1224" s="65">
        <v>80</v>
      </c>
      <c r="O1224" s="2">
        <v>100</v>
      </c>
      <c r="P1224" s="65"/>
      <c r="Q1224" s="65">
        <v>150</v>
      </c>
      <c r="R1224" s="65">
        <v>120</v>
      </c>
      <c r="T1224" s="52"/>
      <c r="AA1224" s="67">
        <v>1</v>
      </c>
      <c r="AB1224" s="2"/>
      <c r="AC1224" s="2">
        <v>1215</v>
      </c>
    </row>
    <row r="1225" spans="1:29" x14ac:dyDescent="0.15">
      <c r="A1225" s="56">
        <v>1193</v>
      </c>
      <c r="B1225" s="65">
        <v>52</v>
      </c>
      <c r="C1225" s="65"/>
      <c r="D1225" s="65"/>
      <c r="E1225" s="65" t="s">
        <v>764</v>
      </c>
      <c r="F1225" s="65">
        <v>1</v>
      </c>
      <c r="G1225" s="65">
        <v>1</v>
      </c>
      <c r="H1225" s="65"/>
      <c r="I1225" s="65">
        <v>1042</v>
      </c>
      <c r="J1225" s="65"/>
      <c r="K1225" s="65" t="s">
        <v>766</v>
      </c>
      <c r="L1225" s="65">
        <v>1</v>
      </c>
      <c r="M1225" s="65">
        <v>4</v>
      </c>
      <c r="N1225" s="65">
        <v>40</v>
      </c>
      <c r="O1225" s="2">
        <v>100</v>
      </c>
      <c r="P1225" s="65"/>
      <c r="Q1225" s="65">
        <v>200</v>
      </c>
      <c r="R1225" s="65">
        <v>80</v>
      </c>
      <c r="T1225" s="52"/>
      <c r="AA1225" s="67">
        <v>1</v>
      </c>
      <c r="AB1225" s="2"/>
      <c r="AC1225" s="2">
        <v>1216</v>
      </c>
    </row>
    <row r="1226" spans="1:29" x14ac:dyDescent="0.15">
      <c r="A1226" s="56">
        <v>1194</v>
      </c>
      <c r="B1226" s="65">
        <v>52</v>
      </c>
      <c r="C1226" s="65"/>
      <c r="D1226" s="65"/>
      <c r="E1226" s="65" t="s">
        <v>767</v>
      </c>
      <c r="F1226" s="65">
        <v>2</v>
      </c>
      <c r="G1226" s="65">
        <v>1</v>
      </c>
      <c r="H1226" s="65"/>
      <c r="I1226" s="65">
        <v>1299</v>
      </c>
      <c r="J1226" s="65"/>
      <c r="K1226" s="65" t="s">
        <v>657</v>
      </c>
      <c r="L1226" s="65">
        <v>1</v>
      </c>
      <c r="M1226" s="65">
        <v>4</v>
      </c>
      <c r="N1226" s="65">
        <v>40</v>
      </c>
      <c r="O1226" s="2">
        <v>100</v>
      </c>
      <c r="P1226" s="65"/>
      <c r="Q1226" s="65">
        <v>125</v>
      </c>
      <c r="R1226" s="65">
        <v>50</v>
      </c>
      <c r="T1226" s="52"/>
      <c r="AA1226" s="67">
        <v>1</v>
      </c>
      <c r="AB1226" s="2"/>
      <c r="AC1226" s="2">
        <v>1217</v>
      </c>
    </row>
    <row r="1227" spans="1:29" x14ac:dyDescent="0.15">
      <c r="A1227" s="56">
        <v>1195</v>
      </c>
      <c r="B1227" s="65">
        <v>52</v>
      </c>
      <c r="C1227" s="65"/>
      <c r="D1227" s="65"/>
      <c r="E1227" s="65" t="s">
        <v>767</v>
      </c>
      <c r="F1227" s="65">
        <v>5</v>
      </c>
      <c r="G1227" s="65">
        <v>1</v>
      </c>
      <c r="H1227" s="65"/>
      <c r="I1227" s="65">
        <v>1039</v>
      </c>
      <c r="J1227" s="65"/>
      <c r="K1227" s="65" t="s">
        <v>227</v>
      </c>
      <c r="L1227" s="65">
        <v>50</v>
      </c>
      <c r="M1227" s="65">
        <v>4</v>
      </c>
      <c r="N1227" s="65">
        <v>50</v>
      </c>
      <c r="O1227" s="2">
        <v>100</v>
      </c>
      <c r="P1227" s="65"/>
      <c r="Q1227" s="65">
        <v>250</v>
      </c>
      <c r="R1227" s="65">
        <v>125</v>
      </c>
      <c r="T1227" s="52"/>
      <c r="AA1227" s="67">
        <v>1</v>
      </c>
      <c r="AB1227" s="2"/>
      <c r="AC1227" s="2">
        <v>1218</v>
      </c>
    </row>
    <row r="1228" spans="1:29" x14ac:dyDescent="0.15">
      <c r="A1228" s="56">
        <v>1196</v>
      </c>
      <c r="B1228" s="65">
        <v>52</v>
      </c>
      <c r="C1228" s="65"/>
      <c r="D1228" s="65"/>
      <c r="E1228" s="65" t="s">
        <v>767</v>
      </c>
      <c r="F1228" s="65">
        <v>5</v>
      </c>
      <c r="G1228" s="65">
        <v>1</v>
      </c>
      <c r="H1228" s="65"/>
      <c r="I1228" s="65">
        <v>1039</v>
      </c>
      <c r="J1228" s="65"/>
      <c r="K1228" s="65" t="s">
        <v>227</v>
      </c>
      <c r="L1228" s="65">
        <v>40</v>
      </c>
      <c r="M1228" s="65">
        <v>4</v>
      </c>
      <c r="N1228" s="65">
        <v>60</v>
      </c>
      <c r="O1228" s="2">
        <v>100</v>
      </c>
      <c r="P1228" s="65"/>
      <c r="Q1228" s="65">
        <v>200</v>
      </c>
      <c r="R1228" s="65">
        <v>120</v>
      </c>
      <c r="T1228" s="52"/>
      <c r="AA1228" s="67">
        <v>1</v>
      </c>
      <c r="AB1228" s="2"/>
      <c r="AC1228" s="2">
        <v>1219</v>
      </c>
    </row>
    <row r="1229" spans="1:29" x14ac:dyDescent="0.15">
      <c r="A1229" s="56">
        <v>1197</v>
      </c>
      <c r="B1229" s="65">
        <v>52</v>
      </c>
      <c r="C1229" s="65"/>
      <c r="D1229" s="65"/>
      <c r="E1229" s="65" t="s">
        <v>767</v>
      </c>
      <c r="F1229" s="65">
        <v>5</v>
      </c>
      <c r="G1229" s="65">
        <v>1</v>
      </c>
      <c r="H1229" s="65"/>
      <c r="I1229" s="65">
        <v>1039</v>
      </c>
      <c r="J1229" s="65"/>
      <c r="K1229" s="65" t="s">
        <v>227</v>
      </c>
      <c r="L1229" s="65">
        <v>30</v>
      </c>
      <c r="M1229" s="65">
        <v>4</v>
      </c>
      <c r="N1229" s="65">
        <v>70</v>
      </c>
      <c r="O1229" s="2">
        <v>100</v>
      </c>
      <c r="P1229" s="65"/>
      <c r="Q1229" s="65">
        <v>150</v>
      </c>
      <c r="R1229" s="65">
        <v>105</v>
      </c>
      <c r="T1229" s="52"/>
      <c r="AA1229" s="67">
        <v>1</v>
      </c>
      <c r="AB1229" s="2"/>
      <c r="AC1229" s="2">
        <v>1220</v>
      </c>
    </row>
    <row r="1230" spans="1:29" x14ac:dyDescent="0.15">
      <c r="A1230" s="56">
        <v>1198</v>
      </c>
      <c r="B1230" s="65">
        <v>52</v>
      </c>
      <c r="C1230" s="65"/>
      <c r="D1230" s="65"/>
      <c r="E1230" s="65" t="s">
        <v>767</v>
      </c>
      <c r="F1230" s="65">
        <v>2</v>
      </c>
      <c r="G1230" s="65">
        <v>1</v>
      </c>
      <c r="H1230" s="65"/>
      <c r="I1230" s="65">
        <v>1041</v>
      </c>
      <c r="J1230" s="65"/>
      <c r="K1230" s="65" t="s">
        <v>765</v>
      </c>
      <c r="L1230" s="65">
        <v>1</v>
      </c>
      <c r="M1230" s="65">
        <v>4</v>
      </c>
      <c r="N1230" s="65">
        <v>80</v>
      </c>
      <c r="O1230" s="2">
        <v>100</v>
      </c>
      <c r="P1230" s="65"/>
      <c r="Q1230" s="65">
        <v>150</v>
      </c>
      <c r="R1230" s="65">
        <v>120</v>
      </c>
      <c r="T1230" s="52"/>
      <c r="AA1230" s="67">
        <v>1</v>
      </c>
      <c r="AB1230" s="2"/>
      <c r="AC1230" s="2">
        <v>1221</v>
      </c>
    </row>
    <row r="1231" spans="1:29" x14ac:dyDescent="0.15">
      <c r="A1231" s="56">
        <v>1199</v>
      </c>
      <c r="B1231" s="65">
        <v>52</v>
      </c>
      <c r="C1231" s="65"/>
      <c r="D1231" s="65"/>
      <c r="E1231" s="65" t="s">
        <v>767</v>
      </c>
      <c r="F1231" s="65">
        <v>2</v>
      </c>
      <c r="G1231" s="65">
        <v>1</v>
      </c>
      <c r="H1231" s="65"/>
      <c r="I1231" s="65">
        <v>1041</v>
      </c>
      <c r="J1231" s="65"/>
      <c r="K1231" s="65" t="s">
        <v>765</v>
      </c>
      <c r="L1231" s="65">
        <v>1</v>
      </c>
      <c r="M1231" s="65">
        <v>4</v>
      </c>
      <c r="N1231" s="65">
        <v>80</v>
      </c>
      <c r="O1231" s="2">
        <v>100</v>
      </c>
      <c r="P1231" s="65"/>
      <c r="Q1231" s="65">
        <v>150</v>
      </c>
      <c r="R1231" s="65">
        <v>120</v>
      </c>
      <c r="T1231" s="52"/>
      <c r="AA1231" s="67">
        <v>1</v>
      </c>
      <c r="AB1231" s="2"/>
      <c r="AC1231" s="2">
        <v>1222</v>
      </c>
    </row>
    <row r="1232" spans="1:29" x14ac:dyDescent="0.15">
      <c r="A1232" s="56">
        <v>1200</v>
      </c>
      <c r="B1232" s="65">
        <v>52</v>
      </c>
      <c r="C1232" s="65"/>
      <c r="D1232" s="65"/>
      <c r="E1232" s="65" t="s">
        <v>767</v>
      </c>
      <c r="F1232" s="65">
        <v>1</v>
      </c>
      <c r="G1232" s="65">
        <v>1</v>
      </c>
      <c r="H1232" s="65"/>
      <c r="I1232" s="65">
        <v>1042</v>
      </c>
      <c r="J1232" s="65"/>
      <c r="K1232" s="65" t="s">
        <v>766</v>
      </c>
      <c r="L1232" s="65">
        <v>1</v>
      </c>
      <c r="M1232" s="65">
        <v>4</v>
      </c>
      <c r="N1232" s="65">
        <v>40</v>
      </c>
      <c r="O1232" s="2">
        <v>100</v>
      </c>
      <c r="P1232" s="65"/>
      <c r="Q1232" s="65">
        <v>200</v>
      </c>
      <c r="R1232" s="65">
        <v>80</v>
      </c>
      <c r="T1232" s="52"/>
      <c r="AA1232" s="67">
        <v>1</v>
      </c>
      <c r="AB1232" s="2"/>
      <c r="AC1232" s="2">
        <v>1223</v>
      </c>
    </row>
    <row r="1233" spans="1:29" x14ac:dyDescent="0.15">
      <c r="A1233" s="56">
        <v>1201</v>
      </c>
      <c r="B1233" s="65">
        <v>52</v>
      </c>
      <c r="C1233" s="65"/>
      <c r="D1233" s="65"/>
      <c r="E1233" s="65" t="s">
        <v>768</v>
      </c>
      <c r="F1233" s="65">
        <v>2</v>
      </c>
      <c r="G1233" s="65">
        <v>1</v>
      </c>
      <c r="H1233" s="65"/>
      <c r="I1233" s="65">
        <v>1300</v>
      </c>
      <c r="J1233" s="65"/>
      <c r="K1233" s="65" t="s">
        <v>659</v>
      </c>
      <c r="L1233" s="65">
        <f>IF(F1233=5,L1226+10,1)</f>
        <v>1</v>
      </c>
      <c r="M1233" s="65">
        <v>4</v>
      </c>
      <c r="N1233" s="65">
        <v>40</v>
      </c>
      <c r="O1233" s="2">
        <v>100</v>
      </c>
      <c r="P1233" s="65"/>
      <c r="Q1233" s="65">
        <v>188</v>
      </c>
      <c r="R1233" s="65">
        <v>75</v>
      </c>
      <c r="T1233" s="52"/>
      <c r="AA1233" s="67">
        <v>1</v>
      </c>
      <c r="AB1233" s="2"/>
      <c r="AC1233" s="2">
        <v>1224</v>
      </c>
    </row>
    <row r="1234" spans="1:29" x14ac:dyDescent="0.15">
      <c r="A1234" s="56">
        <v>1202</v>
      </c>
      <c r="B1234" s="65">
        <v>52</v>
      </c>
      <c r="C1234" s="65"/>
      <c r="D1234" s="65"/>
      <c r="E1234" s="65" t="s">
        <v>768</v>
      </c>
      <c r="F1234" s="65">
        <v>5</v>
      </c>
      <c r="G1234" s="65">
        <v>1</v>
      </c>
      <c r="H1234" s="65"/>
      <c r="I1234" s="65">
        <v>1039</v>
      </c>
      <c r="J1234" s="65"/>
      <c r="K1234" s="65" t="s">
        <v>227</v>
      </c>
      <c r="L1234" s="65">
        <f t="shared" ref="L1234:L1265" si="19">IF(F1234&gt;=5,L1227+10,1)</f>
        <v>60</v>
      </c>
      <c r="M1234" s="65">
        <v>4</v>
      </c>
      <c r="N1234" s="65">
        <v>50</v>
      </c>
      <c r="O1234" s="2">
        <v>100</v>
      </c>
      <c r="P1234" s="65"/>
      <c r="Q1234" s="65">
        <v>300</v>
      </c>
      <c r="R1234" s="65">
        <v>150</v>
      </c>
      <c r="T1234" s="52"/>
      <c r="AA1234" s="67">
        <v>1</v>
      </c>
      <c r="AB1234" s="2"/>
      <c r="AC1234" s="2">
        <v>1225</v>
      </c>
    </row>
    <row r="1235" spans="1:29" x14ac:dyDescent="0.15">
      <c r="A1235" s="56">
        <v>1203</v>
      </c>
      <c r="B1235" s="65">
        <v>52</v>
      </c>
      <c r="C1235" s="65"/>
      <c r="D1235" s="65"/>
      <c r="E1235" s="65" t="s">
        <v>768</v>
      </c>
      <c r="F1235" s="65">
        <v>5</v>
      </c>
      <c r="G1235" s="65">
        <v>1</v>
      </c>
      <c r="H1235" s="65"/>
      <c r="I1235" s="65">
        <v>1039</v>
      </c>
      <c r="J1235" s="65"/>
      <c r="K1235" s="65" t="s">
        <v>227</v>
      </c>
      <c r="L1235" s="65">
        <f t="shared" si="19"/>
        <v>50</v>
      </c>
      <c r="M1235" s="65">
        <v>4</v>
      </c>
      <c r="N1235" s="65">
        <v>60</v>
      </c>
      <c r="O1235" s="2">
        <v>100</v>
      </c>
      <c r="P1235" s="65"/>
      <c r="Q1235" s="65">
        <v>250</v>
      </c>
      <c r="R1235" s="65">
        <v>150</v>
      </c>
      <c r="T1235" s="52"/>
      <c r="AA1235" s="67">
        <v>1</v>
      </c>
      <c r="AB1235" s="2"/>
      <c r="AC1235" s="2">
        <v>1226</v>
      </c>
    </row>
    <row r="1236" spans="1:29" x14ac:dyDescent="0.15">
      <c r="A1236" s="56">
        <v>1204</v>
      </c>
      <c r="B1236" s="65">
        <v>52</v>
      </c>
      <c r="C1236" s="65"/>
      <c r="D1236" s="65"/>
      <c r="E1236" s="65" t="s">
        <v>768</v>
      </c>
      <c r="F1236" s="65">
        <v>5</v>
      </c>
      <c r="G1236" s="65">
        <v>1</v>
      </c>
      <c r="H1236" s="65"/>
      <c r="I1236" s="65">
        <v>1039</v>
      </c>
      <c r="J1236" s="65"/>
      <c r="K1236" s="65" t="s">
        <v>227</v>
      </c>
      <c r="L1236" s="65">
        <f t="shared" si="19"/>
        <v>40</v>
      </c>
      <c r="M1236" s="65">
        <v>4</v>
      </c>
      <c r="N1236" s="65">
        <v>70</v>
      </c>
      <c r="O1236" s="2">
        <v>100</v>
      </c>
      <c r="P1236" s="65"/>
      <c r="Q1236" s="65">
        <v>200</v>
      </c>
      <c r="R1236" s="65">
        <v>140</v>
      </c>
      <c r="T1236" s="52"/>
      <c r="AA1236" s="67">
        <v>1</v>
      </c>
      <c r="AB1236" s="2"/>
      <c r="AC1236" s="2">
        <v>1227</v>
      </c>
    </row>
    <row r="1237" spans="1:29" x14ac:dyDescent="0.15">
      <c r="A1237" s="56">
        <v>1205</v>
      </c>
      <c r="B1237" s="65">
        <v>52</v>
      </c>
      <c r="C1237" s="65"/>
      <c r="D1237" s="65"/>
      <c r="E1237" s="65" t="s">
        <v>768</v>
      </c>
      <c r="F1237" s="65">
        <v>2</v>
      </c>
      <c r="G1237" s="65">
        <v>1</v>
      </c>
      <c r="H1237" s="65"/>
      <c r="I1237" s="65">
        <v>1041</v>
      </c>
      <c r="J1237" s="65"/>
      <c r="K1237" s="65" t="s">
        <v>765</v>
      </c>
      <c r="L1237" s="65">
        <f t="shared" si="19"/>
        <v>1</v>
      </c>
      <c r="M1237" s="65">
        <v>4</v>
      </c>
      <c r="N1237" s="65">
        <v>80</v>
      </c>
      <c r="O1237" s="2">
        <v>100</v>
      </c>
      <c r="P1237" s="65"/>
      <c r="Q1237" s="65">
        <v>150</v>
      </c>
      <c r="R1237" s="65">
        <v>120</v>
      </c>
      <c r="T1237" s="52"/>
      <c r="AA1237" s="67">
        <v>1</v>
      </c>
      <c r="AB1237" s="2"/>
      <c r="AC1237" s="2">
        <v>1228</v>
      </c>
    </row>
    <row r="1238" spans="1:29" x14ac:dyDescent="0.15">
      <c r="A1238" s="56">
        <v>1206</v>
      </c>
      <c r="B1238" s="65">
        <v>52</v>
      </c>
      <c r="C1238" s="65"/>
      <c r="D1238" s="65"/>
      <c r="E1238" s="65" t="s">
        <v>768</v>
      </c>
      <c r="F1238" s="65">
        <v>2</v>
      </c>
      <c r="G1238" s="65">
        <v>1</v>
      </c>
      <c r="H1238" s="65"/>
      <c r="I1238" s="65">
        <v>1041</v>
      </c>
      <c r="J1238" s="65"/>
      <c r="K1238" s="65" t="s">
        <v>765</v>
      </c>
      <c r="L1238" s="65">
        <f t="shared" si="19"/>
        <v>1</v>
      </c>
      <c r="M1238" s="65">
        <v>4</v>
      </c>
      <c r="N1238" s="65">
        <v>80</v>
      </c>
      <c r="O1238" s="2">
        <v>100</v>
      </c>
      <c r="P1238" s="65"/>
      <c r="Q1238" s="65">
        <v>150</v>
      </c>
      <c r="R1238" s="65">
        <v>120</v>
      </c>
      <c r="T1238" s="52"/>
      <c r="AA1238" s="67">
        <v>1</v>
      </c>
      <c r="AB1238" s="2"/>
      <c r="AC1238" s="2">
        <v>1229</v>
      </c>
    </row>
    <row r="1239" spans="1:29" x14ac:dyDescent="0.15">
      <c r="A1239" s="56">
        <v>1207</v>
      </c>
      <c r="B1239" s="65">
        <v>52</v>
      </c>
      <c r="C1239" s="65"/>
      <c r="D1239" s="65"/>
      <c r="E1239" s="65" t="s">
        <v>768</v>
      </c>
      <c r="F1239" s="65">
        <v>1</v>
      </c>
      <c r="G1239" s="65">
        <v>1</v>
      </c>
      <c r="H1239" s="65"/>
      <c r="I1239" s="65">
        <v>1042</v>
      </c>
      <c r="J1239" s="65"/>
      <c r="K1239" s="65" t="s">
        <v>766</v>
      </c>
      <c r="L1239" s="65">
        <f t="shared" si="19"/>
        <v>1</v>
      </c>
      <c r="M1239" s="65">
        <v>4</v>
      </c>
      <c r="N1239" s="65">
        <v>40</v>
      </c>
      <c r="O1239" s="2">
        <v>100</v>
      </c>
      <c r="P1239" s="65"/>
      <c r="Q1239" s="65">
        <v>200</v>
      </c>
      <c r="R1239" s="65">
        <v>80</v>
      </c>
      <c r="T1239" s="52"/>
      <c r="AA1239" s="67">
        <v>1</v>
      </c>
      <c r="AB1239" s="2"/>
      <c r="AC1239" s="2">
        <v>1230</v>
      </c>
    </row>
    <row r="1240" spans="1:29" x14ac:dyDescent="0.15">
      <c r="A1240" s="56">
        <v>1208</v>
      </c>
      <c r="B1240" s="65">
        <v>52</v>
      </c>
      <c r="C1240" s="65"/>
      <c r="D1240" s="65"/>
      <c r="E1240" s="65" t="s">
        <v>769</v>
      </c>
      <c r="F1240" s="65">
        <v>2</v>
      </c>
      <c r="G1240" s="65">
        <v>1</v>
      </c>
      <c r="H1240" s="65"/>
      <c r="I1240" s="65">
        <v>1109</v>
      </c>
      <c r="J1240" s="65"/>
      <c r="K1240" s="65" t="s">
        <v>661</v>
      </c>
      <c r="L1240" s="65">
        <f t="shared" si="19"/>
        <v>1</v>
      </c>
      <c r="M1240" s="65">
        <v>4</v>
      </c>
      <c r="N1240" s="65">
        <v>40</v>
      </c>
      <c r="O1240" s="2">
        <v>100</v>
      </c>
      <c r="P1240" s="65"/>
      <c r="Q1240" s="65">
        <v>275</v>
      </c>
      <c r="R1240" s="65">
        <v>110</v>
      </c>
      <c r="T1240" s="52"/>
      <c r="AA1240" s="67">
        <v>1</v>
      </c>
      <c r="AB1240" s="2"/>
      <c r="AC1240" s="2">
        <v>1231</v>
      </c>
    </row>
    <row r="1241" spans="1:29" x14ac:dyDescent="0.15">
      <c r="A1241" s="56">
        <v>1209</v>
      </c>
      <c r="B1241" s="65">
        <v>52</v>
      </c>
      <c r="C1241" s="65"/>
      <c r="D1241" s="65"/>
      <c r="E1241" s="65" t="s">
        <v>769</v>
      </c>
      <c r="F1241" s="65">
        <v>8</v>
      </c>
      <c r="G1241" s="65">
        <v>1</v>
      </c>
      <c r="H1241" s="65"/>
      <c r="I1241" s="65">
        <v>1039</v>
      </c>
      <c r="J1241" s="65"/>
      <c r="K1241" s="65" t="s">
        <v>227</v>
      </c>
      <c r="L1241" s="65">
        <f t="shared" si="19"/>
        <v>70</v>
      </c>
      <c r="M1241" s="65">
        <v>4</v>
      </c>
      <c r="N1241" s="65">
        <v>40</v>
      </c>
      <c r="O1241" s="2">
        <v>100</v>
      </c>
      <c r="P1241" s="65"/>
      <c r="Q1241" s="65">
        <v>350</v>
      </c>
      <c r="R1241" s="65">
        <v>140</v>
      </c>
      <c r="T1241" s="52"/>
      <c r="AA1241" s="67">
        <v>1</v>
      </c>
      <c r="AB1241" s="2"/>
      <c r="AC1241" s="2">
        <v>1232</v>
      </c>
    </row>
    <row r="1242" spans="1:29" x14ac:dyDescent="0.15">
      <c r="A1242" s="56">
        <v>1210</v>
      </c>
      <c r="B1242" s="65">
        <v>52</v>
      </c>
      <c r="C1242" s="65"/>
      <c r="D1242" s="65"/>
      <c r="E1242" s="65" t="s">
        <v>769</v>
      </c>
      <c r="F1242" s="65">
        <v>8</v>
      </c>
      <c r="G1242" s="65">
        <v>1</v>
      </c>
      <c r="H1242" s="65"/>
      <c r="I1242" s="65">
        <v>1039</v>
      </c>
      <c r="J1242" s="65"/>
      <c r="K1242" s="65" t="s">
        <v>227</v>
      </c>
      <c r="L1242" s="65">
        <f t="shared" si="19"/>
        <v>60</v>
      </c>
      <c r="M1242" s="65">
        <v>4</v>
      </c>
      <c r="N1242" s="65">
        <v>50</v>
      </c>
      <c r="O1242" s="2">
        <v>100</v>
      </c>
      <c r="P1242" s="65"/>
      <c r="Q1242" s="65">
        <v>300</v>
      </c>
      <c r="R1242" s="65">
        <v>150</v>
      </c>
      <c r="T1242" s="52"/>
      <c r="AA1242" s="67">
        <v>1</v>
      </c>
      <c r="AB1242" s="2"/>
      <c r="AC1242" s="2">
        <v>1233</v>
      </c>
    </row>
    <row r="1243" spans="1:29" x14ac:dyDescent="0.15">
      <c r="A1243" s="56">
        <v>1211</v>
      </c>
      <c r="B1243" s="65">
        <v>52</v>
      </c>
      <c r="C1243" s="65"/>
      <c r="D1243" s="65"/>
      <c r="E1243" s="65" t="s">
        <v>769</v>
      </c>
      <c r="F1243" s="65">
        <v>8</v>
      </c>
      <c r="G1243" s="65">
        <v>1</v>
      </c>
      <c r="H1243" s="65"/>
      <c r="I1243" s="65">
        <v>1039</v>
      </c>
      <c r="J1243" s="65"/>
      <c r="K1243" s="65" t="s">
        <v>227</v>
      </c>
      <c r="L1243" s="65">
        <f t="shared" si="19"/>
        <v>50</v>
      </c>
      <c r="M1243" s="65">
        <v>4</v>
      </c>
      <c r="N1243" s="65">
        <v>60</v>
      </c>
      <c r="O1243" s="2">
        <v>100</v>
      </c>
      <c r="P1243" s="65"/>
      <c r="Q1243" s="65">
        <v>250</v>
      </c>
      <c r="R1243" s="65">
        <v>150</v>
      </c>
      <c r="T1243" s="52"/>
      <c r="AA1243" s="67">
        <v>1</v>
      </c>
      <c r="AB1243" s="2"/>
      <c r="AC1243" s="2">
        <v>1234</v>
      </c>
    </row>
    <row r="1244" spans="1:29" x14ac:dyDescent="0.15">
      <c r="A1244" s="56">
        <v>1212</v>
      </c>
      <c r="B1244" s="65">
        <v>52</v>
      </c>
      <c r="C1244" s="65"/>
      <c r="D1244" s="65"/>
      <c r="E1244" s="65" t="s">
        <v>769</v>
      </c>
      <c r="F1244" s="65">
        <v>2</v>
      </c>
      <c r="G1244" s="65">
        <v>1</v>
      </c>
      <c r="H1244" s="65"/>
      <c r="I1244" s="65">
        <v>1041</v>
      </c>
      <c r="J1244" s="65"/>
      <c r="K1244" s="65" t="s">
        <v>765</v>
      </c>
      <c r="L1244" s="65">
        <f t="shared" si="19"/>
        <v>1</v>
      </c>
      <c r="M1244" s="65">
        <v>4</v>
      </c>
      <c r="N1244" s="65">
        <v>80</v>
      </c>
      <c r="O1244" s="2">
        <v>100</v>
      </c>
      <c r="P1244" s="65"/>
      <c r="Q1244" s="65">
        <v>150</v>
      </c>
      <c r="R1244" s="65">
        <v>120</v>
      </c>
      <c r="T1244" s="52"/>
      <c r="AA1244" s="67">
        <v>1</v>
      </c>
      <c r="AB1244" s="2"/>
      <c r="AC1244" s="2">
        <v>1235</v>
      </c>
    </row>
    <row r="1245" spans="1:29" x14ac:dyDescent="0.15">
      <c r="A1245" s="56">
        <v>1213</v>
      </c>
      <c r="B1245" s="65">
        <v>52</v>
      </c>
      <c r="C1245" s="65"/>
      <c r="D1245" s="65"/>
      <c r="E1245" s="65" t="s">
        <v>769</v>
      </c>
      <c r="F1245" s="65">
        <v>2</v>
      </c>
      <c r="G1245" s="65">
        <v>1</v>
      </c>
      <c r="H1245" s="65"/>
      <c r="I1245" s="65">
        <v>1041</v>
      </c>
      <c r="J1245" s="65"/>
      <c r="K1245" s="65" t="s">
        <v>765</v>
      </c>
      <c r="L1245" s="65">
        <f t="shared" si="19"/>
        <v>1</v>
      </c>
      <c r="M1245" s="65">
        <v>4</v>
      </c>
      <c r="N1245" s="65">
        <v>80</v>
      </c>
      <c r="O1245" s="2">
        <v>100</v>
      </c>
      <c r="P1245" s="65"/>
      <c r="Q1245" s="65">
        <v>150</v>
      </c>
      <c r="R1245" s="65">
        <v>120</v>
      </c>
      <c r="T1245" s="52"/>
      <c r="AA1245" s="67">
        <v>1</v>
      </c>
      <c r="AB1245" s="2"/>
      <c r="AC1245" s="2">
        <v>1236</v>
      </c>
    </row>
    <row r="1246" spans="1:29" x14ac:dyDescent="0.15">
      <c r="A1246" s="56">
        <v>1214</v>
      </c>
      <c r="B1246" s="65">
        <v>52</v>
      </c>
      <c r="C1246" s="65"/>
      <c r="D1246" s="65"/>
      <c r="E1246" s="65" t="s">
        <v>769</v>
      </c>
      <c r="F1246" s="65">
        <v>1</v>
      </c>
      <c r="G1246" s="65">
        <v>1</v>
      </c>
      <c r="H1246" s="65"/>
      <c r="I1246" s="65">
        <v>1042</v>
      </c>
      <c r="J1246" s="65"/>
      <c r="K1246" s="65" t="s">
        <v>766</v>
      </c>
      <c r="L1246" s="65">
        <f t="shared" si="19"/>
        <v>1</v>
      </c>
      <c r="M1246" s="65">
        <v>4</v>
      </c>
      <c r="N1246" s="65">
        <v>40</v>
      </c>
      <c r="O1246" s="2">
        <v>100</v>
      </c>
      <c r="P1246" s="65"/>
      <c r="Q1246" s="65">
        <v>200</v>
      </c>
      <c r="R1246" s="65">
        <v>80</v>
      </c>
      <c r="T1246" s="52"/>
      <c r="AA1246" s="67">
        <v>1</v>
      </c>
      <c r="AB1246" s="2"/>
      <c r="AC1246" s="2">
        <v>1237</v>
      </c>
    </row>
    <row r="1247" spans="1:29" x14ac:dyDescent="0.15">
      <c r="A1247" s="56">
        <v>1215</v>
      </c>
      <c r="B1247" s="65">
        <v>52</v>
      </c>
      <c r="C1247" s="65"/>
      <c r="D1247" s="65"/>
      <c r="E1247" s="65" t="s">
        <v>770</v>
      </c>
      <c r="F1247" s="65">
        <v>2</v>
      </c>
      <c r="G1247" s="65">
        <v>1</v>
      </c>
      <c r="H1247" s="65"/>
      <c r="I1247" s="65">
        <v>1110</v>
      </c>
      <c r="J1247" s="65"/>
      <c r="K1247" s="65" t="s">
        <v>663</v>
      </c>
      <c r="L1247" s="65">
        <f t="shared" si="19"/>
        <v>1</v>
      </c>
      <c r="M1247" s="65">
        <v>4</v>
      </c>
      <c r="N1247" s="65">
        <v>40</v>
      </c>
      <c r="O1247" s="2">
        <v>100</v>
      </c>
      <c r="P1247" s="65"/>
      <c r="Q1247" s="65">
        <v>360</v>
      </c>
      <c r="R1247" s="65">
        <v>144</v>
      </c>
      <c r="T1247" s="52"/>
      <c r="AA1247" s="67">
        <v>1</v>
      </c>
      <c r="AB1247" s="2"/>
      <c r="AC1247" s="2">
        <v>1238</v>
      </c>
    </row>
    <row r="1248" spans="1:29" x14ac:dyDescent="0.15">
      <c r="A1248" s="56">
        <v>1216</v>
      </c>
      <c r="B1248" s="65">
        <v>52</v>
      </c>
      <c r="C1248" s="65"/>
      <c r="D1248" s="65"/>
      <c r="E1248" s="65" t="s">
        <v>770</v>
      </c>
      <c r="F1248" s="65">
        <v>8</v>
      </c>
      <c r="G1248" s="65">
        <v>1</v>
      </c>
      <c r="H1248" s="65"/>
      <c r="I1248" s="65">
        <v>1039</v>
      </c>
      <c r="J1248" s="65"/>
      <c r="K1248" s="65" t="s">
        <v>227</v>
      </c>
      <c r="L1248" s="65">
        <f t="shared" si="19"/>
        <v>80</v>
      </c>
      <c r="M1248" s="65">
        <v>4</v>
      </c>
      <c r="N1248" s="65">
        <v>40</v>
      </c>
      <c r="O1248" s="2">
        <v>100</v>
      </c>
      <c r="P1248" s="65"/>
      <c r="Q1248" s="65">
        <v>400</v>
      </c>
      <c r="R1248" s="65">
        <v>160</v>
      </c>
      <c r="T1248" s="52"/>
      <c r="AA1248" s="67">
        <v>1</v>
      </c>
      <c r="AB1248" s="2"/>
      <c r="AC1248" s="2">
        <v>1239</v>
      </c>
    </row>
    <row r="1249" spans="1:29" x14ac:dyDescent="0.15">
      <c r="A1249" s="56">
        <v>1217</v>
      </c>
      <c r="B1249" s="65">
        <v>52</v>
      </c>
      <c r="C1249" s="65"/>
      <c r="D1249" s="65"/>
      <c r="E1249" s="65" t="s">
        <v>770</v>
      </c>
      <c r="F1249" s="65">
        <v>8</v>
      </c>
      <c r="G1249" s="65">
        <v>1</v>
      </c>
      <c r="H1249" s="65"/>
      <c r="I1249" s="65">
        <v>1039</v>
      </c>
      <c r="J1249" s="65"/>
      <c r="K1249" s="65" t="s">
        <v>227</v>
      </c>
      <c r="L1249" s="65">
        <f t="shared" si="19"/>
        <v>70</v>
      </c>
      <c r="M1249" s="65">
        <v>4</v>
      </c>
      <c r="N1249" s="65">
        <v>50</v>
      </c>
      <c r="O1249" s="2">
        <v>100</v>
      </c>
      <c r="P1249" s="65"/>
      <c r="Q1249" s="65">
        <v>350</v>
      </c>
      <c r="R1249" s="65">
        <v>175</v>
      </c>
      <c r="T1249" s="52"/>
      <c r="AA1249" s="67">
        <v>1</v>
      </c>
      <c r="AB1249" s="2"/>
      <c r="AC1249" s="2">
        <v>1240</v>
      </c>
    </row>
    <row r="1250" spans="1:29" x14ac:dyDescent="0.15">
      <c r="A1250" s="56">
        <v>1218</v>
      </c>
      <c r="B1250" s="65">
        <v>52</v>
      </c>
      <c r="C1250" s="65"/>
      <c r="D1250" s="65"/>
      <c r="E1250" s="65" t="s">
        <v>770</v>
      </c>
      <c r="F1250" s="65">
        <v>8</v>
      </c>
      <c r="G1250" s="65">
        <v>1</v>
      </c>
      <c r="H1250" s="65"/>
      <c r="I1250" s="65">
        <v>1039</v>
      </c>
      <c r="J1250" s="65"/>
      <c r="K1250" s="65" t="s">
        <v>227</v>
      </c>
      <c r="L1250" s="65">
        <f t="shared" si="19"/>
        <v>60</v>
      </c>
      <c r="M1250" s="65">
        <v>4</v>
      </c>
      <c r="N1250" s="65">
        <v>60</v>
      </c>
      <c r="O1250" s="2">
        <v>100</v>
      </c>
      <c r="P1250" s="65"/>
      <c r="Q1250" s="65">
        <v>300</v>
      </c>
      <c r="R1250" s="65">
        <v>180</v>
      </c>
      <c r="T1250" s="52"/>
      <c r="AA1250" s="67">
        <v>1</v>
      </c>
      <c r="AB1250" s="2"/>
      <c r="AC1250" s="2">
        <v>1241</v>
      </c>
    </row>
    <row r="1251" spans="1:29" x14ac:dyDescent="0.15">
      <c r="A1251" s="56">
        <v>1219</v>
      </c>
      <c r="B1251" s="65">
        <v>52</v>
      </c>
      <c r="C1251" s="65"/>
      <c r="D1251" s="65"/>
      <c r="E1251" s="65" t="s">
        <v>770</v>
      </c>
      <c r="F1251" s="65">
        <v>2</v>
      </c>
      <c r="G1251" s="65">
        <v>1</v>
      </c>
      <c r="H1251" s="65"/>
      <c r="I1251" s="65">
        <v>1041</v>
      </c>
      <c r="J1251" s="65"/>
      <c r="K1251" s="65" t="s">
        <v>765</v>
      </c>
      <c r="L1251" s="65">
        <f t="shared" si="19"/>
        <v>1</v>
      </c>
      <c r="M1251" s="65">
        <v>4</v>
      </c>
      <c r="N1251" s="65">
        <v>80</v>
      </c>
      <c r="O1251" s="2">
        <v>100</v>
      </c>
      <c r="P1251" s="65"/>
      <c r="Q1251" s="65">
        <v>150</v>
      </c>
      <c r="R1251" s="65">
        <v>120</v>
      </c>
      <c r="T1251" s="52"/>
      <c r="AA1251" s="67">
        <v>1</v>
      </c>
      <c r="AB1251" s="2"/>
      <c r="AC1251" s="2">
        <v>1242</v>
      </c>
    </row>
    <row r="1252" spans="1:29" x14ac:dyDescent="0.15">
      <c r="A1252" s="56">
        <v>1220</v>
      </c>
      <c r="B1252" s="65">
        <v>52</v>
      </c>
      <c r="C1252" s="65"/>
      <c r="D1252" s="65"/>
      <c r="E1252" s="65" t="s">
        <v>770</v>
      </c>
      <c r="F1252" s="65">
        <v>2</v>
      </c>
      <c r="G1252" s="65">
        <v>1</v>
      </c>
      <c r="H1252" s="65"/>
      <c r="I1252" s="65">
        <v>1041</v>
      </c>
      <c r="J1252" s="65"/>
      <c r="K1252" s="65" t="s">
        <v>765</v>
      </c>
      <c r="L1252" s="65">
        <f t="shared" si="19"/>
        <v>1</v>
      </c>
      <c r="M1252" s="65">
        <v>4</v>
      </c>
      <c r="N1252" s="65">
        <v>80</v>
      </c>
      <c r="O1252" s="2">
        <v>100</v>
      </c>
      <c r="P1252" s="65"/>
      <c r="Q1252" s="65">
        <v>150</v>
      </c>
      <c r="R1252" s="65">
        <v>120</v>
      </c>
      <c r="T1252" s="52"/>
      <c r="AA1252" s="67">
        <v>1</v>
      </c>
      <c r="AB1252" s="2"/>
      <c r="AC1252" s="2">
        <v>1243</v>
      </c>
    </row>
    <row r="1253" spans="1:29" x14ac:dyDescent="0.15">
      <c r="A1253" s="56">
        <v>1221</v>
      </c>
      <c r="B1253" s="65">
        <v>52</v>
      </c>
      <c r="C1253" s="65"/>
      <c r="D1253" s="65"/>
      <c r="E1253" s="65" t="s">
        <v>770</v>
      </c>
      <c r="F1253" s="65">
        <v>1</v>
      </c>
      <c r="G1253" s="65">
        <v>1</v>
      </c>
      <c r="H1253" s="65"/>
      <c r="I1253" s="65">
        <v>1042</v>
      </c>
      <c r="J1253" s="65"/>
      <c r="K1253" s="65" t="s">
        <v>766</v>
      </c>
      <c r="L1253" s="65">
        <f t="shared" si="19"/>
        <v>1</v>
      </c>
      <c r="M1253" s="65">
        <v>4</v>
      </c>
      <c r="N1253" s="65">
        <v>40</v>
      </c>
      <c r="O1253" s="2">
        <v>100</v>
      </c>
      <c r="P1253" s="65"/>
      <c r="Q1253" s="65">
        <v>200</v>
      </c>
      <c r="R1253" s="65">
        <v>80</v>
      </c>
      <c r="T1253" s="52"/>
      <c r="AA1253" s="67">
        <v>1</v>
      </c>
      <c r="AB1253" s="2"/>
      <c r="AC1253" s="2">
        <v>1244</v>
      </c>
    </row>
    <row r="1254" spans="1:29" x14ac:dyDescent="0.15">
      <c r="A1254" s="56">
        <v>1222</v>
      </c>
      <c r="B1254" s="65">
        <v>52</v>
      </c>
      <c r="C1254" s="65"/>
      <c r="D1254" s="65"/>
      <c r="E1254" s="65" t="s">
        <v>771</v>
      </c>
      <c r="F1254" s="65">
        <v>2</v>
      </c>
      <c r="G1254" s="65">
        <v>1</v>
      </c>
      <c r="H1254" s="65"/>
      <c r="I1254" s="65">
        <v>1111</v>
      </c>
      <c r="J1254" s="65"/>
      <c r="K1254" s="65" t="s">
        <v>665</v>
      </c>
      <c r="L1254" s="65">
        <f t="shared" si="19"/>
        <v>1</v>
      </c>
      <c r="M1254" s="65">
        <v>4</v>
      </c>
      <c r="N1254" s="65">
        <v>40</v>
      </c>
      <c r="O1254" s="2">
        <v>100</v>
      </c>
      <c r="P1254" s="65"/>
      <c r="Q1254" s="65">
        <v>450</v>
      </c>
      <c r="R1254" s="65">
        <v>180</v>
      </c>
      <c r="T1254" s="52"/>
      <c r="AA1254" s="67">
        <v>1</v>
      </c>
      <c r="AB1254" s="2"/>
      <c r="AC1254" s="2">
        <v>1245</v>
      </c>
    </row>
    <row r="1255" spans="1:29" x14ac:dyDescent="0.15">
      <c r="A1255" s="56">
        <v>1223</v>
      </c>
      <c r="B1255" s="65">
        <v>52</v>
      </c>
      <c r="C1255" s="65"/>
      <c r="D1255" s="65"/>
      <c r="E1255" s="65" t="s">
        <v>771</v>
      </c>
      <c r="F1255" s="65">
        <v>8</v>
      </c>
      <c r="G1255" s="65">
        <v>1</v>
      </c>
      <c r="H1255" s="65"/>
      <c r="I1255" s="65">
        <v>1039</v>
      </c>
      <c r="J1255" s="65"/>
      <c r="K1255" s="65" t="s">
        <v>227</v>
      </c>
      <c r="L1255" s="65">
        <f t="shared" si="19"/>
        <v>90</v>
      </c>
      <c r="M1255" s="65">
        <v>4</v>
      </c>
      <c r="N1255" s="65">
        <v>40</v>
      </c>
      <c r="O1255" s="2">
        <v>100</v>
      </c>
      <c r="P1255" s="65"/>
      <c r="Q1255" s="65">
        <v>450</v>
      </c>
      <c r="R1255" s="65">
        <v>180</v>
      </c>
      <c r="T1255" s="52"/>
      <c r="AA1255" s="67">
        <v>1</v>
      </c>
      <c r="AB1255" s="2"/>
      <c r="AC1255" s="2">
        <v>1246</v>
      </c>
    </row>
    <row r="1256" spans="1:29" x14ac:dyDescent="0.15">
      <c r="A1256" s="56">
        <v>1224</v>
      </c>
      <c r="B1256" s="65">
        <v>52</v>
      </c>
      <c r="C1256" s="65"/>
      <c r="D1256" s="65"/>
      <c r="E1256" s="65" t="s">
        <v>771</v>
      </c>
      <c r="F1256" s="65">
        <v>8</v>
      </c>
      <c r="G1256" s="65">
        <v>1</v>
      </c>
      <c r="H1256" s="65"/>
      <c r="I1256" s="65">
        <v>1039</v>
      </c>
      <c r="J1256" s="65"/>
      <c r="K1256" s="65" t="s">
        <v>227</v>
      </c>
      <c r="L1256" s="65">
        <f t="shared" si="19"/>
        <v>80</v>
      </c>
      <c r="M1256" s="65">
        <v>4</v>
      </c>
      <c r="N1256" s="65">
        <v>50</v>
      </c>
      <c r="O1256" s="2">
        <v>100</v>
      </c>
      <c r="P1256" s="65"/>
      <c r="Q1256" s="65">
        <v>400</v>
      </c>
      <c r="R1256" s="65">
        <v>200</v>
      </c>
      <c r="T1256" s="52"/>
      <c r="AA1256" s="67">
        <v>1</v>
      </c>
      <c r="AB1256" s="2"/>
      <c r="AC1256" s="2">
        <v>1247</v>
      </c>
    </row>
    <row r="1257" spans="1:29" x14ac:dyDescent="0.15">
      <c r="A1257" s="56">
        <v>1225</v>
      </c>
      <c r="B1257" s="65">
        <v>52</v>
      </c>
      <c r="C1257" s="65"/>
      <c r="D1257" s="65"/>
      <c r="E1257" s="65" t="s">
        <v>771</v>
      </c>
      <c r="F1257" s="65">
        <v>8</v>
      </c>
      <c r="G1257" s="65">
        <v>1</v>
      </c>
      <c r="H1257" s="65"/>
      <c r="I1257" s="65">
        <v>1039</v>
      </c>
      <c r="J1257" s="65"/>
      <c r="K1257" s="65" t="s">
        <v>227</v>
      </c>
      <c r="L1257" s="65">
        <f t="shared" si="19"/>
        <v>70</v>
      </c>
      <c r="M1257" s="65">
        <v>4</v>
      </c>
      <c r="N1257" s="65">
        <v>60</v>
      </c>
      <c r="O1257" s="2">
        <v>100</v>
      </c>
      <c r="P1257" s="65"/>
      <c r="Q1257" s="65">
        <v>350</v>
      </c>
      <c r="R1257" s="65">
        <v>210</v>
      </c>
      <c r="T1257" s="52"/>
      <c r="AA1257" s="67">
        <v>1</v>
      </c>
      <c r="AB1257" s="2"/>
      <c r="AC1257" s="2">
        <v>1248</v>
      </c>
    </row>
    <row r="1258" spans="1:29" x14ac:dyDescent="0.15">
      <c r="A1258" s="56">
        <v>1226</v>
      </c>
      <c r="B1258" s="65">
        <v>52</v>
      </c>
      <c r="C1258" s="65"/>
      <c r="D1258" s="65"/>
      <c r="E1258" s="65" t="s">
        <v>771</v>
      </c>
      <c r="F1258" s="65">
        <v>2</v>
      </c>
      <c r="G1258" s="65">
        <v>1</v>
      </c>
      <c r="H1258" s="65"/>
      <c r="I1258" s="65">
        <v>1041</v>
      </c>
      <c r="J1258" s="65"/>
      <c r="K1258" s="65" t="s">
        <v>765</v>
      </c>
      <c r="L1258" s="65">
        <f t="shared" si="19"/>
        <v>1</v>
      </c>
      <c r="M1258" s="65">
        <v>4</v>
      </c>
      <c r="N1258" s="65">
        <v>80</v>
      </c>
      <c r="O1258" s="2">
        <v>100</v>
      </c>
      <c r="P1258" s="65"/>
      <c r="Q1258" s="65">
        <v>150</v>
      </c>
      <c r="R1258" s="65">
        <v>120</v>
      </c>
      <c r="T1258" s="52"/>
      <c r="AA1258" s="67">
        <v>1</v>
      </c>
      <c r="AB1258" s="2"/>
      <c r="AC1258" s="2">
        <v>1249</v>
      </c>
    </row>
    <row r="1259" spans="1:29" x14ac:dyDescent="0.15">
      <c r="A1259" s="56">
        <v>1227</v>
      </c>
      <c r="B1259" s="65">
        <v>52</v>
      </c>
      <c r="C1259" s="65"/>
      <c r="D1259" s="65"/>
      <c r="E1259" s="65" t="s">
        <v>771</v>
      </c>
      <c r="F1259" s="65">
        <v>2</v>
      </c>
      <c r="G1259" s="65">
        <v>1</v>
      </c>
      <c r="H1259" s="65"/>
      <c r="I1259" s="65">
        <v>1041</v>
      </c>
      <c r="J1259" s="65"/>
      <c r="K1259" s="65" t="s">
        <v>765</v>
      </c>
      <c r="L1259" s="65">
        <f t="shared" si="19"/>
        <v>1</v>
      </c>
      <c r="M1259" s="65">
        <v>4</v>
      </c>
      <c r="N1259" s="65">
        <v>80</v>
      </c>
      <c r="O1259" s="2">
        <v>100</v>
      </c>
      <c r="P1259" s="65"/>
      <c r="Q1259" s="65">
        <v>150</v>
      </c>
      <c r="R1259" s="65">
        <v>120</v>
      </c>
      <c r="T1259" s="52"/>
      <c r="AA1259" s="67">
        <v>1</v>
      </c>
      <c r="AB1259" s="2"/>
      <c r="AC1259" s="2">
        <v>1250</v>
      </c>
    </row>
    <row r="1260" spans="1:29" x14ac:dyDescent="0.15">
      <c r="A1260" s="56">
        <v>1228</v>
      </c>
      <c r="B1260" s="65">
        <v>52</v>
      </c>
      <c r="C1260" s="65"/>
      <c r="D1260" s="65"/>
      <c r="E1260" s="65" t="s">
        <v>771</v>
      </c>
      <c r="F1260" s="65">
        <v>1</v>
      </c>
      <c r="G1260" s="65">
        <v>1</v>
      </c>
      <c r="H1260" s="65"/>
      <c r="I1260" s="65">
        <v>1042</v>
      </c>
      <c r="J1260" s="65"/>
      <c r="K1260" s="65" t="s">
        <v>766</v>
      </c>
      <c r="L1260" s="65">
        <f t="shared" si="19"/>
        <v>1</v>
      </c>
      <c r="M1260" s="65">
        <v>4</v>
      </c>
      <c r="N1260" s="65">
        <v>40</v>
      </c>
      <c r="O1260" s="2">
        <v>100</v>
      </c>
      <c r="P1260" s="65"/>
      <c r="Q1260" s="65">
        <v>200</v>
      </c>
      <c r="R1260" s="65">
        <v>80</v>
      </c>
      <c r="T1260" s="52"/>
      <c r="AA1260" s="67">
        <v>1</v>
      </c>
      <c r="AB1260" s="2"/>
      <c r="AC1260" s="2">
        <v>1251</v>
      </c>
    </row>
    <row r="1261" spans="1:29" x14ac:dyDescent="0.15">
      <c r="A1261" s="56">
        <v>1229</v>
      </c>
      <c r="B1261" s="65">
        <v>52</v>
      </c>
      <c r="C1261" s="65"/>
      <c r="D1261" s="65"/>
      <c r="E1261" s="65" t="s">
        <v>772</v>
      </c>
      <c r="F1261" s="65">
        <v>2</v>
      </c>
      <c r="G1261" s="65">
        <v>1</v>
      </c>
      <c r="H1261" s="65"/>
      <c r="I1261" s="65">
        <v>1112</v>
      </c>
      <c r="J1261" s="65"/>
      <c r="K1261" s="65" t="s">
        <v>667</v>
      </c>
      <c r="L1261" s="65">
        <f t="shared" si="19"/>
        <v>1</v>
      </c>
      <c r="M1261" s="65">
        <v>4</v>
      </c>
      <c r="N1261" s="65">
        <v>40</v>
      </c>
      <c r="O1261" s="2">
        <v>100</v>
      </c>
      <c r="P1261" s="65"/>
      <c r="Q1261" s="65">
        <v>548</v>
      </c>
      <c r="R1261" s="65">
        <v>219</v>
      </c>
      <c r="T1261" s="52"/>
      <c r="AA1261" s="67">
        <v>1</v>
      </c>
      <c r="AB1261" s="2"/>
      <c r="AC1261" s="2">
        <v>1252</v>
      </c>
    </row>
    <row r="1262" spans="1:29" x14ac:dyDescent="0.15">
      <c r="A1262" s="56">
        <v>1230</v>
      </c>
      <c r="B1262" s="65">
        <v>52</v>
      </c>
      <c r="C1262" s="65"/>
      <c r="D1262" s="65"/>
      <c r="E1262" s="65" t="s">
        <v>772</v>
      </c>
      <c r="F1262" s="65">
        <v>8</v>
      </c>
      <c r="G1262" s="65">
        <v>1</v>
      </c>
      <c r="H1262" s="65"/>
      <c r="I1262" s="65">
        <v>1039</v>
      </c>
      <c r="J1262" s="65"/>
      <c r="K1262" s="65" t="s">
        <v>227</v>
      </c>
      <c r="L1262" s="65">
        <f t="shared" si="19"/>
        <v>100</v>
      </c>
      <c r="M1262" s="65">
        <v>4</v>
      </c>
      <c r="N1262" s="65">
        <v>30</v>
      </c>
      <c r="O1262" s="2">
        <v>100</v>
      </c>
      <c r="P1262" s="65"/>
      <c r="Q1262" s="65">
        <v>500</v>
      </c>
      <c r="R1262" s="65">
        <v>150</v>
      </c>
      <c r="T1262" s="52"/>
      <c r="AA1262" s="67">
        <v>1</v>
      </c>
      <c r="AB1262" s="2"/>
      <c r="AC1262" s="2">
        <v>1253</v>
      </c>
    </row>
    <row r="1263" spans="1:29" x14ac:dyDescent="0.15">
      <c r="A1263" s="56">
        <v>1231</v>
      </c>
      <c r="B1263" s="65">
        <v>52</v>
      </c>
      <c r="C1263" s="65"/>
      <c r="D1263" s="65"/>
      <c r="E1263" s="65" t="s">
        <v>772</v>
      </c>
      <c r="F1263" s="65">
        <v>12</v>
      </c>
      <c r="G1263" s="65">
        <v>1</v>
      </c>
      <c r="H1263" s="65"/>
      <c r="I1263" s="65">
        <v>1039</v>
      </c>
      <c r="J1263" s="65"/>
      <c r="K1263" s="65" t="s">
        <v>227</v>
      </c>
      <c r="L1263" s="65">
        <f t="shared" si="19"/>
        <v>90</v>
      </c>
      <c r="M1263" s="65">
        <v>4</v>
      </c>
      <c r="N1263" s="65">
        <v>40</v>
      </c>
      <c r="O1263" s="2">
        <v>100</v>
      </c>
      <c r="P1263" s="65"/>
      <c r="Q1263" s="65">
        <v>450</v>
      </c>
      <c r="R1263" s="65">
        <v>180</v>
      </c>
      <c r="T1263" s="52"/>
      <c r="AA1263" s="67">
        <v>1</v>
      </c>
      <c r="AB1263" s="2"/>
      <c r="AC1263" s="2">
        <v>1254</v>
      </c>
    </row>
    <row r="1264" spans="1:29" x14ac:dyDescent="0.15">
      <c r="A1264" s="56">
        <v>1232</v>
      </c>
      <c r="B1264" s="65">
        <v>52</v>
      </c>
      <c r="C1264" s="65"/>
      <c r="D1264" s="65"/>
      <c r="E1264" s="65" t="s">
        <v>772</v>
      </c>
      <c r="F1264" s="65">
        <v>12</v>
      </c>
      <c r="G1264" s="65">
        <v>1</v>
      </c>
      <c r="H1264" s="65"/>
      <c r="I1264" s="65">
        <v>1039</v>
      </c>
      <c r="J1264" s="65"/>
      <c r="K1264" s="65" t="s">
        <v>227</v>
      </c>
      <c r="L1264" s="65">
        <f t="shared" si="19"/>
        <v>80</v>
      </c>
      <c r="M1264" s="65">
        <v>4</v>
      </c>
      <c r="N1264" s="65">
        <v>50</v>
      </c>
      <c r="O1264" s="2">
        <v>100</v>
      </c>
      <c r="P1264" s="65"/>
      <c r="Q1264" s="65">
        <v>400</v>
      </c>
      <c r="R1264" s="65">
        <v>200</v>
      </c>
      <c r="T1264" s="52"/>
      <c r="AA1264" s="67">
        <v>1</v>
      </c>
      <c r="AB1264" s="2"/>
      <c r="AC1264" s="2">
        <v>1255</v>
      </c>
    </row>
    <row r="1265" spans="1:29" x14ac:dyDescent="0.15">
      <c r="A1265" s="56">
        <v>1233</v>
      </c>
      <c r="B1265" s="65">
        <v>52</v>
      </c>
      <c r="C1265" s="65"/>
      <c r="D1265" s="65"/>
      <c r="E1265" s="65" t="s">
        <v>772</v>
      </c>
      <c r="F1265" s="65">
        <v>2</v>
      </c>
      <c r="G1265" s="65">
        <v>1</v>
      </c>
      <c r="H1265" s="65"/>
      <c r="I1265" s="65">
        <v>1041</v>
      </c>
      <c r="J1265" s="65"/>
      <c r="K1265" s="65" t="s">
        <v>765</v>
      </c>
      <c r="L1265" s="65">
        <f t="shared" si="19"/>
        <v>1</v>
      </c>
      <c r="M1265" s="65">
        <v>4</v>
      </c>
      <c r="N1265" s="65">
        <v>80</v>
      </c>
      <c r="O1265" s="2">
        <v>100</v>
      </c>
      <c r="P1265" s="65"/>
      <c r="Q1265" s="65">
        <v>150</v>
      </c>
      <c r="R1265" s="65">
        <v>120</v>
      </c>
      <c r="T1265" s="52"/>
      <c r="AA1265" s="67">
        <v>1</v>
      </c>
      <c r="AB1265" s="2"/>
      <c r="AC1265" s="2">
        <v>1256</v>
      </c>
    </row>
    <row r="1266" spans="1:29" x14ac:dyDescent="0.15">
      <c r="A1266" s="56">
        <v>1234</v>
      </c>
      <c r="B1266" s="65">
        <v>52</v>
      </c>
      <c r="C1266" s="65"/>
      <c r="D1266" s="65"/>
      <c r="E1266" s="65" t="s">
        <v>772</v>
      </c>
      <c r="F1266" s="65">
        <v>2</v>
      </c>
      <c r="G1266" s="65">
        <v>1</v>
      </c>
      <c r="H1266" s="65"/>
      <c r="I1266" s="65">
        <v>1041</v>
      </c>
      <c r="J1266" s="65"/>
      <c r="K1266" s="65" t="s">
        <v>765</v>
      </c>
      <c r="L1266" s="65">
        <f t="shared" ref="L1266:L1297" si="20">IF(F1266&gt;=5,L1259+10,1)</f>
        <v>1</v>
      </c>
      <c r="M1266" s="65">
        <v>4</v>
      </c>
      <c r="N1266" s="65">
        <v>80</v>
      </c>
      <c r="O1266" s="2">
        <v>100</v>
      </c>
      <c r="P1266" s="65"/>
      <c r="Q1266" s="65">
        <v>150</v>
      </c>
      <c r="R1266" s="65">
        <v>120</v>
      </c>
      <c r="T1266" s="52"/>
      <c r="AA1266" s="67">
        <v>1</v>
      </c>
      <c r="AB1266" s="2"/>
      <c r="AC1266" s="2">
        <v>1257</v>
      </c>
    </row>
    <row r="1267" spans="1:29" x14ac:dyDescent="0.15">
      <c r="A1267" s="56">
        <v>1235</v>
      </c>
      <c r="B1267" s="65">
        <v>52</v>
      </c>
      <c r="C1267" s="65"/>
      <c r="D1267" s="65"/>
      <c r="E1267" s="65" t="s">
        <v>772</v>
      </c>
      <c r="F1267" s="65">
        <v>1</v>
      </c>
      <c r="G1267" s="65">
        <v>1</v>
      </c>
      <c r="H1267" s="65"/>
      <c r="I1267" s="65">
        <v>1042</v>
      </c>
      <c r="J1267" s="65"/>
      <c r="K1267" s="65" t="s">
        <v>766</v>
      </c>
      <c r="L1267" s="65">
        <f t="shared" si="20"/>
        <v>1</v>
      </c>
      <c r="M1267" s="65">
        <v>4</v>
      </c>
      <c r="N1267" s="65">
        <v>40</v>
      </c>
      <c r="O1267" s="2">
        <v>100</v>
      </c>
      <c r="P1267" s="65"/>
      <c r="Q1267" s="65">
        <v>200</v>
      </c>
      <c r="R1267" s="65">
        <v>80</v>
      </c>
      <c r="T1267" s="52"/>
      <c r="AA1267" s="67">
        <v>1</v>
      </c>
      <c r="AB1267" s="2"/>
      <c r="AC1267" s="2">
        <v>1258</v>
      </c>
    </row>
    <row r="1268" spans="1:29" x14ac:dyDescent="0.15">
      <c r="A1268" s="56">
        <v>1236</v>
      </c>
      <c r="B1268" s="65">
        <v>52</v>
      </c>
      <c r="C1268" s="65"/>
      <c r="D1268" s="65"/>
      <c r="E1268" s="65" t="s">
        <v>773</v>
      </c>
      <c r="F1268" s="65">
        <v>2</v>
      </c>
      <c r="G1268" s="65">
        <v>1</v>
      </c>
      <c r="H1268" s="65"/>
      <c r="I1268" s="65">
        <v>1113</v>
      </c>
      <c r="J1268" s="65"/>
      <c r="K1268" s="65" t="s">
        <v>669</v>
      </c>
      <c r="L1268" s="65">
        <f t="shared" si="20"/>
        <v>1</v>
      </c>
      <c r="M1268" s="65">
        <v>4</v>
      </c>
      <c r="N1268" s="65">
        <v>40</v>
      </c>
      <c r="O1268" s="2">
        <v>100</v>
      </c>
      <c r="P1268" s="65"/>
      <c r="Q1268" s="65">
        <v>650</v>
      </c>
      <c r="R1268" s="65">
        <v>260</v>
      </c>
      <c r="T1268" s="52"/>
      <c r="AA1268" s="67">
        <v>1</v>
      </c>
      <c r="AB1268" s="2"/>
      <c r="AC1268" s="2">
        <v>1259</v>
      </c>
    </row>
    <row r="1269" spans="1:29" x14ac:dyDescent="0.15">
      <c r="A1269" s="56">
        <v>1237</v>
      </c>
      <c r="B1269" s="65">
        <v>52</v>
      </c>
      <c r="C1269" s="65"/>
      <c r="D1269" s="65"/>
      <c r="E1269" s="65" t="s">
        <v>773</v>
      </c>
      <c r="F1269" s="65">
        <v>8</v>
      </c>
      <c r="G1269" s="65">
        <v>1</v>
      </c>
      <c r="H1269" s="65"/>
      <c r="I1269" s="65">
        <v>1039</v>
      </c>
      <c r="J1269" s="65"/>
      <c r="K1269" s="65" t="s">
        <v>227</v>
      </c>
      <c r="L1269" s="65">
        <f t="shared" si="20"/>
        <v>110</v>
      </c>
      <c r="M1269" s="65">
        <v>4</v>
      </c>
      <c r="N1269" s="65">
        <v>30</v>
      </c>
      <c r="O1269" s="2">
        <v>100</v>
      </c>
      <c r="P1269" s="65"/>
      <c r="Q1269" s="65">
        <v>550</v>
      </c>
      <c r="R1269" s="65">
        <v>165</v>
      </c>
      <c r="T1269" s="52"/>
      <c r="AA1269" s="67">
        <v>1</v>
      </c>
      <c r="AB1269" s="2"/>
      <c r="AC1269" s="2">
        <v>1260</v>
      </c>
    </row>
    <row r="1270" spans="1:29" x14ac:dyDescent="0.15">
      <c r="A1270" s="56">
        <v>1238</v>
      </c>
      <c r="B1270" s="65">
        <v>52</v>
      </c>
      <c r="C1270" s="65"/>
      <c r="D1270" s="65"/>
      <c r="E1270" s="65" t="s">
        <v>773</v>
      </c>
      <c r="F1270" s="65">
        <v>12</v>
      </c>
      <c r="G1270" s="65">
        <v>1</v>
      </c>
      <c r="H1270" s="65"/>
      <c r="I1270" s="65">
        <v>1039</v>
      </c>
      <c r="J1270" s="65"/>
      <c r="K1270" s="65" t="s">
        <v>227</v>
      </c>
      <c r="L1270" s="65">
        <f t="shared" si="20"/>
        <v>100</v>
      </c>
      <c r="M1270" s="65">
        <v>4</v>
      </c>
      <c r="N1270" s="65">
        <v>40</v>
      </c>
      <c r="O1270" s="2">
        <v>100</v>
      </c>
      <c r="P1270" s="65"/>
      <c r="Q1270" s="65">
        <v>500</v>
      </c>
      <c r="R1270" s="65">
        <v>200</v>
      </c>
      <c r="T1270" s="52"/>
      <c r="AA1270" s="67">
        <v>1</v>
      </c>
      <c r="AB1270" s="2"/>
      <c r="AC1270" s="2">
        <v>1261</v>
      </c>
    </row>
    <row r="1271" spans="1:29" x14ac:dyDescent="0.15">
      <c r="A1271" s="56">
        <v>1239</v>
      </c>
      <c r="B1271" s="65">
        <v>52</v>
      </c>
      <c r="C1271" s="65"/>
      <c r="D1271" s="65"/>
      <c r="E1271" s="65" t="s">
        <v>773</v>
      </c>
      <c r="F1271" s="65">
        <v>12</v>
      </c>
      <c r="G1271" s="65">
        <v>1</v>
      </c>
      <c r="H1271" s="65"/>
      <c r="I1271" s="65">
        <v>1039</v>
      </c>
      <c r="J1271" s="65"/>
      <c r="K1271" s="65" t="s">
        <v>227</v>
      </c>
      <c r="L1271" s="65">
        <f t="shared" si="20"/>
        <v>90</v>
      </c>
      <c r="M1271" s="65">
        <v>4</v>
      </c>
      <c r="N1271" s="65">
        <v>50</v>
      </c>
      <c r="O1271" s="2">
        <v>100</v>
      </c>
      <c r="P1271" s="65"/>
      <c r="Q1271" s="65">
        <v>450</v>
      </c>
      <c r="R1271" s="65">
        <v>225</v>
      </c>
      <c r="S1271" s="67">
        <v>1</v>
      </c>
      <c r="T1271" s="52"/>
      <c r="AB1271" s="2"/>
      <c r="AC1271" s="2">
        <v>1262</v>
      </c>
    </row>
    <row r="1272" spans="1:29" x14ac:dyDescent="0.15">
      <c r="A1272" s="56">
        <v>1240</v>
      </c>
      <c r="B1272" s="65">
        <v>52</v>
      </c>
      <c r="C1272" s="65"/>
      <c r="D1272" s="65"/>
      <c r="E1272" s="65" t="s">
        <v>773</v>
      </c>
      <c r="F1272" s="65">
        <v>2</v>
      </c>
      <c r="G1272" s="65">
        <v>1</v>
      </c>
      <c r="H1272" s="65"/>
      <c r="I1272" s="65">
        <v>1041</v>
      </c>
      <c r="J1272" s="65"/>
      <c r="K1272" s="65" t="s">
        <v>765</v>
      </c>
      <c r="L1272" s="65">
        <f t="shared" si="20"/>
        <v>1</v>
      </c>
      <c r="M1272" s="65">
        <v>4</v>
      </c>
      <c r="N1272" s="65">
        <v>80</v>
      </c>
      <c r="O1272" s="2">
        <v>100</v>
      </c>
      <c r="P1272" s="65"/>
      <c r="Q1272" s="65">
        <v>150</v>
      </c>
      <c r="R1272" s="65">
        <v>120</v>
      </c>
      <c r="S1272" s="32">
        <v>2</v>
      </c>
      <c r="T1272" s="52"/>
      <c r="AC1272" s="2">
        <v>1263</v>
      </c>
    </row>
    <row r="1273" spans="1:29" x14ac:dyDescent="0.15">
      <c r="A1273" s="56">
        <v>1241</v>
      </c>
      <c r="B1273" s="65">
        <v>52</v>
      </c>
      <c r="C1273" s="65"/>
      <c r="D1273" s="65"/>
      <c r="E1273" s="65" t="s">
        <v>773</v>
      </c>
      <c r="F1273" s="65">
        <v>2</v>
      </c>
      <c r="G1273" s="65">
        <v>1</v>
      </c>
      <c r="H1273" s="65"/>
      <c r="I1273" s="65">
        <v>1041</v>
      </c>
      <c r="J1273" s="65"/>
      <c r="K1273" s="65" t="s">
        <v>765</v>
      </c>
      <c r="L1273" s="65">
        <f t="shared" si="20"/>
        <v>1</v>
      </c>
      <c r="M1273" s="65">
        <v>4</v>
      </c>
      <c r="N1273" s="65">
        <v>80</v>
      </c>
      <c r="O1273" s="2">
        <v>100</v>
      </c>
      <c r="P1273" s="65"/>
      <c r="Q1273" s="65">
        <v>150</v>
      </c>
      <c r="R1273" s="65">
        <v>120</v>
      </c>
      <c r="S1273" s="32">
        <v>3</v>
      </c>
      <c r="T1273" s="52"/>
      <c r="AC1273" s="2">
        <v>1264</v>
      </c>
    </row>
    <row r="1274" spans="1:29" x14ac:dyDescent="0.15">
      <c r="A1274" s="56">
        <v>1242</v>
      </c>
      <c r="B1274" s="65">
        <v>52</v>
      </c>
      <c r="C1274" s="65"/>
      <c r="D1274" s="65"/>
      <c r="E1274" s="65" t="s">
        <v>773</v>
      </c>
      <c r="F1274" s="65">
        <v>1</v>
      </c>
      <c r="G1274" s="65">
        <v>1</v>
      </c>
      <c r="H1274" s="65"/>
      <c r="I1274" s="65">
        <v>1042</v>
      </c>
      <c r="J1274" s="65"/>
      <c r="K1274" s="65" t="s">
        <v>766</v>
      </c>
      <c r="L1274" s="65">
        <f t="shared" si="20"/>
        <v>1</v>
      </c>
      <c r="M1274" s="65">
        <v>4</v>
      </c>
      <c r="N1274" s="65">
        <v>40</v>
      </c>
      <c r="O1274" s="2">
        <v>100</v>
      </c>
      <c r="P1274" s="65"/>
      <c r="Q1274" s="65">
        <v>200</v>
      </c>
      <c r="R1274" s="65">
        <v>80</v>
      </c>
      <c r="S1274" s="32">
        <v>4</v>
      </c>
      <c r="T1274" s="52"/>
      <c r="AC1274" s="2">
        <v>1265</v>
      </c>
    </row>
    <row r="1275" spans="1:29" x14ac:dyDescent="0.15">
      <c r="A1275" s="56">
        <v>1243</v>
      </c>
      <c r="B1275" s="65">
        <v>52</v>
      </c>
      <c r="C1275" s="65"/>
      <c r="D1275" s="65"/>
      <c r="E1275" s="65" t="s">
        <v>774</v>
      </c>
      <c r="F1275" s="65">
        <v>2</v>
      </c>
      <c r="G1275" s="65">
        <v>1</v>
      </c>
      <c r="H1275" s="65"/>
      <c r="I1275" s="65">
        <v>1114</v>
      </c>
      <c r="J1275" s="65"/>
      <c r="K1275" s="65" t="s">
        <v>671</v>
      </c>
      <c r="L1275" s="65">
        <f t="shared" si="20"/>
        <v>1</v>
      </c>
      <c r="M1275" s="65">
        <v>4</v>
      </c>
      <c r="N1275" s="65">
        <v>40</v>
      </c>
      <c r="O1275" s="2">
        <v>100</v>
      </c>
      <c r="P1275" s="65"/>
      <c r="Q1275" s="65">
        <v>778</v>
      </c>
      <c r="R1275" s="65">
        <v>315</v>
      </c>
      <c r="S1275" s="32">
        <v>5</v>
      </c>
      <c r="T1275" s="52"/>
      <c r="AC1275" s="2">
        <v>1266</v>
      </c>
    </row>
    <row r="1276" spans="1:29" x14ac:dyDescent="0.15">
      <c r="A1276" s="56">
        <v>1244</v>
      </c>
      <c r="B1276" s="65">
        <v>52</v>
      </c>
      <c r="C1276" s="65"/>
      <c r="D1276" s="65"/>
      <c r="E1276" s="65" t="s">
        <v>774</v>
      </c>
      <c r="F1276" s="65">
        <v>8</v>
      </c>
      <c r="G1276" s="65">
        <v>1</v>
      </c>
      <c r="H1276" s="65"/>
      <c r="I1276" s="65">
        <v>1039</v>
      </c>
      <c r="J1276" s="65"/>
      <c r="K1276" s="65" t="s">
        <v>227</v>
      </c>
      <c r="L1276" s="65">
        <f t="shared" si="20"/>
        <v>120</v>
      </c>
      <c r="M1276" s="65">
        <v>4</v>
      </c>
      <c r="N1276" s="65">
        <v>30</v>
      </c>
      <c r="O1276" s="2">
        <v>100</v>
      </c>
      <c r="P1276" s="65"/>
      <c r="Q1276" s="65">
        <v>600</v>
      </c>
      <c r="R1276" s="65">
        <v>180</v>
      </c>
      <c r="S1276" s="32">
        <v>6</v>
      </c>
      <c r="T1276" s="52"/>
      <c r="AC1276" s="2">
        <v>1267</v>
      </c>
    </row>
    <row r="1277" spans="1:29" x14ac:dyDescent="0.15">
      <c r="A1277" s="56">
        <v>1245</v>
      </c>
      <c r="B1277" s="65">
        <v>52</v>
      </c>
      <c r="C1277" s="65"/>
      <c r="D1277" s="65"/>
      <c r="E1277" s="65" t="s">
        <v>774</v>
      </c>
      <c r="F1277" s="65">
        <v>12</v>
      </c>
      <c r="G1277" s="65">
        <v>1</v>
      </c>
      <c r="H1277" s="65"/>
      <c r="I1277" s="65">
        <v>1039</v>
      </c>
      <c r="J1277" s="65"/>
      <c r="K1277" s="65" t="s">
        <v>227</v>
      </c>
      <c r="L1277" s="65">
        <f t="shared" si="20"/>
        <v>110</v>
      </c>
      <c r="M1277" s="65">
        <v>4</v>
      </c>
      <c r="N1277" s="65">
        <v>40</v>
      </c>
      <c r="O1277" s="2">
        <v>100</v>
      </c>
      <c r="P1277" s="65"/>
      <c r="Q1277" s="65">
        <v>550</v>
      </c>
      <c r="R1277" s="65">
        <v>220</v>
      </c>
      <c r="S1277" s="32">
        <v>7</v>
      </c>
      <c r="T1277" s="52"/>
      <c r="AC1277" s="2">
        <v>1268</v>
      </c>
    </row>
    <row r="1278" spans="1:29" x14ac:dyDescent="0.15">
      <c r="A1278" s="56">
        <v>1246</v>
      </c>
      <c r="B1278" s="65">
        <v>52</v>
      </c>
      <c r="C1278" s="65"/>
      <c r="D1278" s="65"/>
      <c r="E1278" s="65" t="s">
        <v>774</v>
      </c>
      <c r="F1278" s="65">
        <v>12</v>
      </c>
      <c r="G1278" s="65">
        <v>1</v>
      </c>
      <c r="H1278" s="65"/>
      <c r="I1278" s="65">
        <v>1039</v>
      </c>
      <c r="J1278" s="65"/>
      <c r="K1278" s="65" t="s">
        <v>227</v>
      </c>
      <c r="L1278" s="65">
        <f t="shared" si="20"/>
        <v>100</v>
      </c>
      <c r="M1278" s="65">
        <v>4</v>
      </c>
      <c r="N1278" s="65">
        <v>50</v>
      </c>
      <c r="O1278" s="2">
        <v>100</v>
      </c>
      <c r="P1278" s="65"/>
      <c r="Q1278" s="65">
        <v>500</v>
      </c>
      <c r="R1278" s="65">
        <v>250</v>
      </c>
      <c r="S1278" s="32">
        <v>8</v>
      </c>
      <c r="T1278" s="52"/>
      <c r="AC1278" s="2">
        <v>1269</v>
      </c>
    </row>
    <row r="1279" spans="1:29" x14ac:dyDescent="0.15">
      <c r="A1279" s="56">
        <v>1247</v>
      </c>
      <c r="B1279" s="65">
        <v>52</v>
      </c>
      <c r="C1279" s="65"/>
      <c r="D1279" s="65"/>
      <c r="E1279" s="65" t="s">
        <v>774</v>
      </c>
      <c r="F1279" s="65">
        <v>2</v>
      </c>
      <c r="G1279" s="65">
        <v>1</v>
      </c>
      <c r="H1279" s="65"/>
      <c r="I1279" s="65">
        <v>1041</v>
      </c>
      <c r="J1279" s="65"/>
      <c r="K1279" s="65" t="s">
        <v>765</v>
      </c>
      <c r="L1279" s="65">
        <f t="shared" si="20"/>
        <v>1</v>
      </c>
      <c r="M1279" s="65">
        <v>4</v>
      </c>
      <c r="N1279" s="65">
        <v>80</v>
      </c>
      <c r="O1279" s="2">
        <v>100</v>
      </c>
      <c r="P1279" s="65"/>
      <c r="Q1279" s="65">
        <v>150</v>
      </c>
      <c r="R1279" s="65">
        <v>120</v>
      </c>
      <c r="S1279" s="68">
        <v>9</v>
      </c>
      <c r="T1279" s="52"/>
      <c r="U1279" s="68"/>
      <c r="V1279" s="68"/>
      <c r="W1279" s="68"/>
      <c r="X1279" s="68"/>
      <c r="Y1279" s="68"/>
      <c r="AB1279" s="2"/>
      <c r="AC1279" s="2">
        <v>1270</v>
      </c>
    </row>
    <row r="1280" spans="1:29" x14ac:dyDescent="0.15">
      <c r="A1280" s="56">
        <v>1248</v>
      </c>
      <c r="B1280" s="65">
        <v>52</v>
      </c>
      <c r="C1280" s="65"/>
      <c r="D1280" s="65"/>
      <c r="E1280" s="65" t="s">
        <v>774</v>
      </c>
      <c r="F1280" s="65">
        <v>2</v>
      </c>
      <c r="G1280" s="65">
        <v>1</v>
      </c>
      <c r="H1280" s="65"/>
      <c r="I1280" s="65">
        <v>1041</v>
      </c>
      <c r="J1280" s="65"/>
      <c r="K1280" s="65" t="s">
        <v>765</v>
      </c>
      <c r="L1280" s="65">
        <f t="shared" si="20"/>
        <v>1</v>
      </c>
      <c r="M1280" s="65">
        <v>4</v>
      </c>
      <c r="N1280" s="65">
        <v>80</v>
      </c>
      <c r="O1280" s="2">
        <v>100</v>
      </c>
      <c r="P1280" s="65"/>
      <c r="Q1280" s="65">
        <v>150</v>
      </c>
      <c r="R1280" s="65">
        <v>120</v>
      </c>
      <c r="T1280" s="52"/>
      <c r="AC1280" s="2">
        <v>1271</v>
      </c>
    </row>
    <row r="1281" spans="1:29" x14ac:dyDescent="0.15">
      <c r="A1281" s="56">
        <v>1249</v>
      </c>
      <c r="B1281" s="65">
        <v>52</v>
      </c>
      <c r="C1281" s="65"/>
      <c r="D1281" s="65"/>
      <c r="E1281" s="65" t="s">
        <v>774</v>
      </c>
      <c r="F1281" s="65">
        <v>1</v>
      </c>
      <c r="G1281" s="65">
        <v>1</v>
      </c>
      <c r="H1281" s="65"/>
      <c r="I1281" s="65">
        <v>1042</v>
      </c>
      <c r="J1281" s="65"/>
      <c r="K1281" s="65" t="s">
        <v>766</v>
      </c>
      <c r="L1281" s="65">
        <f t="shared" si="20"/>
        <v>1</v>
      </c>
      <c r="M1281" s="65">
        <v>4</v>
      </c>
      <c r="N1281" s="65">
        <v>40</v>
      </c>
      <c r="O1281" s="2">
        <v>100</v>
      </c>
      <c r="P1281" s="65"/>
      <c r="Q1281" s="65">
        <v>200</v>
      </c>
      <c r="R1281" s="65">
        <v>80</v>
      </c>
      <c r="T1281" s="52"/>
      <c r="AC1281" s="2">
        <v>1272</v>
      </c>
    </row>
    <row r="1282" spans="1:29" x14ac:dyDescent="0.15">
      <c r="A1282" s="56">
        <v>1250</v>
      </c>
      <c r="B1282" s="65">
        <v>52</v>
      </c>
      <c r="C1282" s="65"/>
      <c r="D1282" s="65"/>
      <c r="E1282" s="65" t="s">
        <v>775</v>
      </c>
      <c r="F1282" s="65">
        <v>2</v>
      </c>
      <c r="G1282" s="65">
        <v>1</v>
      </c>
      <c r="H1282" s="65"/>
      <c r="I1282" s="65">
        <v>1115</v>
      </c>
      <c r="J1282" s="65"/>
      <c r="K1282" s="65" t="s">
        <v>673</v>
      </c>
      <c r="L1282" s="65">
        <f t="shared" si="20"/>
        <v>1</v>
      </c>
      <c r="M1282" s="65">
        <v>4</v>
      </c>
      <c r="N1282" s="65">
        <v>40</v>
      </c>
      <c r="O1282" s="2">
        <v>100</v>
      </c>
      <c r="P1282" s="65"/>
      <c r="Q1282" s="65">
        <v>970</v>
      </c>
      <c r="R1282" s="65">
        <v>388</v>
      </c>
      <c r="T1282" s="52"/>
      <c r="AC1282" s="2">
        <v>1273</v>
      </c>
    </row>
    <row r="1283" spans="1:29" x14ac:dyDescent="0.15">
      <c r="A1283" s="56">
        <v>1251</v>
      </c>
      <c r="B1283" s="65">
        <v>52</v>
      </c>
      <c r="C1283" s="65"/>
      <c r="D1283" s="65"/>
      <c r="E1283" s="65" t="s">
        <v>775</v>
      </c>
      <c r="F1283" s="65">
        <v>8</v>
      </c>
      <c r="G1283" s="65">
        <v>1</v>
      </c>
      <c r="H1283" s="65"/>
      <c r="I1283" s="65">
        <v>1039</v>
      </c>
      <c r="J1283" s="65"/>
      <c r="K1283" s="65" t="s">
        <v>227</v>
      </c>
      <c r="L1283" s="65">
        <f t="shared" si="20"/>
        <v>130</v>
      </c>
      <c r="M1283" s="65">
        <v>4</v>
      </c>
      <c r="N1283" s="65">
        <v>30</v>
      </c>
      <c r="O1283" s="2">
        <v>100</v>
      </c>
      <c r="P1283" s="65"/>
      <c r="Q1283" s="65">
        <v>650</v>
      </c>
      <c r="R1283" s="65">
        <v>195</v>
      </c>
      <c r="T1283" s="52"/>
      <c r="AC1283" s="2">
        <v>1274</v>
      </c>
    </row>
    <row r="1284" spans="1:29" x14ac:dyDescent="0.15">
      <c r="A1284" s="56">
        <v>1252</v>
      </c>
      <c r="B1284" s="65">
        <v>52</v>
      </c>
      <c r="C1284" s="65"/>
      <c r="D1284" s="65"/>
      <c r="E1284" s="65" t="s">
        <v>775</v>
      </c>
      <c r="F1284" s="65">
        <v>12</v>
      </c>
      <c r="G1284" s="65">
        <v>1</v>
      </c>
      <c r="H1284" s="65"/>
      <c r="I1284" s="65">
        <v>1039</v>
      </c>
      <c r="J1284" s="65"/>
      <c r="K1284" s="65" t="s">
        <v>227</v>
      </c>
      <c r="L1284" s="65">
        <f t="shared" si="20"/>
        <v>120</v>
      </c>
      <c r="M1284" s="65">
        <v>4</v>
      </c>
      <c r="N1284" s="65">
        <v>40</v>
      </c>
      <c r="O1284" s="2">
        <v>100</v>
      </c>
      <c r="P1284" s="65"/>
      <c r="Q1284" s="65">
        <v>600</v>
      </c>
      <c r="R1284" s="65">
        <v>240</v>
      </c>
      <c r="T1284" s="52"/>
      <c r="AC1284" s="2">
        <v>1275</v>
      </c>
    </row>
    <row r="1285" spans="1:29" x14ac:dyDescent="0.15">
      <c r="A1285" s="56">
        <v>1253</v>
      </c>
      <c r="B1285" s="65">
        <v>52</v>
      </c>
      <c r="C1285" s="65"/>
      <c r="D1285" s="65"/>
      <c r="E1285" s="65" t="s">
        <v>775</v>
      </c>
      <c r="F1285" s="65">
        <v>12</v>
      </c>
      <c r="G1285" s="65">
        <v>1</v>
      </c>
      <c r="H1285" s="65"/>
      <c r="I1285" s="65">
        <v>1039</v>
      </c>
      <c r="J1285" s="65"/>
      <c r="K1285" s="65" t="s">
        <v>227</v>
      </c>
      <c r="L1285" s="65">
        <f t="shared" si="20"/>
        <v>110</v>
      </c>
      <c r="M1285" s="65">
        <v>4</v>
      </c>
      <c r="N1285" s="65">
        <v>50</v>
      </c>
      <c r="O1285" s="2">
        <v>100</v>
      </c>
      <c r="P1285" s="65"/>
      <c r="Q1285" s="65">
        <v>550</v>
      </c>
      <c r="R1285" s="65">
        <v>275</v>
      </c>
      <c r="T1285" s="52"/>
      <c r="AC1285" s="2">
        <v>1276</v>
      </c>
    </row>
    <row r="1286" spans="1:29" x14ac:dyDescent="0.15">
      <c r="A1286" s="56">
        <v>1254</v>
      </c>
      <c r="B1286" s="65">
        <v>52</v>
      </c>
      <c r="C1286" s="65"/>
      <c r="D1286" s="65"/>
      <c r="E1286" s="65" t="s">
        <v>775</v>
      </c>
      <c r="F1286" s="65">
        <v>2</v>
      </c>
      <c r="G1286" s="65">
        <v>1</v>
      </c>
      <c r="H1286" s="65"/>
      <c r="I1286" s="65">
        <v>1041</v>
      </c>
      <c r="J1286" s="65"/>
      <c r="K1286" s="65" t="s">
        <v>765</v>
      </c>
      <c r="L1286" s="65">
        <f t="shared" si="20"/>
        <v>1</v>
      </c>
      <c r="M1286" s="65">
        <v>4</v>
      </c>
      <c r="N1286" s="65">
        <v>80</v>
      </c>
      <c r="O1286" s="2">
        <v>100</v>
      </c>
      <c r="P1286" s="65"/>
      <c r="Q1286" s="65">
        <v>150</v>
      </c>
      <c r="R1286" s="65">
        <v>120</v>
      </c>
      <c r="T1286" s="52"/>
      <c r="AC1286" s="2">
        <v>1277</v>
      </c>
    </row>
    <row r="1287" spans="1:29" x14ac:dyDescent="0.15">
      <c r="A1287" s="56">
        <v>1255</v>
      </c>
      <c r="B1287" s="65">
        <v>52</v>
      </c>
      <c r="C1287" s="65"/>
      <c r="D1287" s="65"/>
      <c r="E1287" s="65" t="s">
        <v>775</v>
      </c>
      <c r="F1287" s="65">
        <v>2</v>
      </c>
      <c r="G1287" s="65">
        <v>1</v>
      </c>
      <c r="H1287" s="65"/>
      <c r="I1287" s="65">
        <v>1041</v>
      </c>
      <c r="J1287" s="65"/>
      <c r="K1287" s="65" t="s">
        <v>765</v>
      </c>
      <c r="L1287" s="65">
        <f t="shared" si="20"/>
        <v>1</v>
      </c>
      <c r="M1287" s="65">
        <v>4</v>
      </c>
      <c r="N1287" s="65">
        <v>80</v>
      </c>
      <c r="O1287" s="2">
        <v>100</v>
      </c>
      <c r="P1287" s="65"/>
      <c r="Q1287" s="65">
        <v>150</v>
      </c>
      <c r="R1287" s="65">
        <v>120</v>
      </c>
      <c r="T1287" s="52"/>
      <c r="AC1287" s="2">
        <v>1278</v>
      </c>
    </row>
    <row r="1288" spans="1:29" x14ac:dyDescent="0.15">
      <c r="A1288" s="56">
        <v>1256</v>
      </c>
      <c r="B1288" s="65">
        <v>52</v>
      </c>
      <c r="C1288" s="65"/>
      <c r="D1288" s="65"/>
      <c r="E1288" s="65" t="s">
        <v>775</v>
      </c>
      <c r="F1288" s="65">
        <v>1</v>
      </c>
      <c r="G1288" s="65">
        <v>1</v>
      </c>
      <c r="H1288" s="65"/>
      <c r="I1288" s="65">
        <v>1042</v>
      </c>
      <c r="J1288" s="65"/>
      <c r="K1288" s="65" t="s">
        <v>766</v>
      </c>
      <c r="L1288" s="65">
        <f t="shared" si="20"/>
        <v>1</v>
      </c>
      <c r="M1288" s="65">
        <v>4</v>
      </c>
      <c r="N1288" s="65">
        <v>40</v>
      </c>
      <c r="O1288" s="2">
        <v>100</v>
      </c>
      <c r="P1288" s="65"/>
      <c r="Q1288" s="65">
        <v>200</v>
      </c>
      <c r="R1288" s="65">
        <v>80</v>
      </c>
      <c r="T1288" s="52"/>
      <c r="AC1288" s="2">
        <v>1279</v>
      </c>
    </row>
    <row r="1289" spans="1:29" x14ac:dyDescent="0.15">
      <c r="A1289" s="56">
        <v>1257</v>
      </c>
      <c r="B1289" s="65">
        <v>52</v>
      </c>
      <c r="C1289" s="65"/>
      <c r="D1289" s="65"/>
      <c r="E1289" s="65" t="s">
        <v>776</v>
      </c>
      <c r="F1289" s="65">
        <v>2</v>
      </c>
      <c r="G1289" s="65">
        <v>1</v>
      </c>
      <c r="H1289" s="65"/>
      <c r="I1289" s="65">
        <v>1116</v>
      </c>
      <c r="J1289" s="65"/>
      <c r="K1289" s="65" t="s">
        <v>675</v>
      </c>
      <c r="L1289" s="65">
        <f t="shared" si="20"/>
        <v>1</v>
      </c>
      <c r="M1289" s="65">
        <v>4</v>
      </c>
      <c r="N1289" s="65">
        <v>40</v>
      </c>
      <c r="O1289" s="2">
        <v>100</v>
      </c>
      <c r="P1289" s="65"/>
      <c r="Q1289" s="65">
        <v>1170</v>
      </c>
      <c r="R1289" s="65">
        <v>468</v>
      </c>
      <c r="T1289" s="52"/>
      <c r="AC1289" s="2">
        <v>1280</v>
      </c>
    </row>
    <row r="1290" spans="1:29" x14ac:dyDescent="0.15">
      <c r="A1290" s="56">
        <v>1258</v>
      </c>
      <c r="B1290" s="65">
        <v>52</v>
      </c>
      <c r="C1290" s="65"/>
      <c r="D1290" s="65"/>
      <c r="E1290" s="65" t="s">
        <v>776</v>
      </c>
      <c r="F1290" s="65">
        <v>8</v>
      </c>
      <c r="G1290" s="65">
        <v>1</v>
      </c>
      <c r="H1290" s="65"/>
      <c r="I1290" s="65">
        <v>1039</v>
      </c>
      <c r="J1290" s="65"/>
      <c r="K1290" s="65" t="s">
        <v>227</v>
      </c>
      <c r="L1290" s="65">
        <f t="shared" si="20"/>
        <v>140</v>
      </c>
      <c r="M1290" s="65">
        <v>4</v>
      </c>
      <c r="N1290" s="65">
        <v>30</v>
      </c>
      <c r="O1290" s="2">
        <v>100</v>
      </c>
      <c r="P1290" s="65"/>
      <c r="Q1290" s="65">
        <v>700</v>
      </c>
      <c r="R1290" s="65">
        <v>210</v>
      </c>
      <c r="T1290" s="52"/>
      <c r="AC1290" s="2">
        <v>1281</v>
      </c>
    </row>
    <row r="1291" spans="1:29" x14ac:dyDescent="0.15">
      <c r="A1291" s="56">
        <v>1259</v>
      </c>
      <c r="B1291" s="65">
        <v>52</v>
      </c>
      <c r="C1291" s="65"/>
      <c r="D1291" s="65"/>
      <c r="E1291" s="65" t="s">
        <v>776</v>
      </c>
      <c r="F1291" s="65">
        <v>12</v>
      </c>
      <c r="G1291" s="65">
        <v>1</v>
      </c>
      <c r="H1291" s="65"/>
      <c r="I1291" s="65">
        <v>1039</v>
      </c>
      <c r="J1291" s="65"/>
      <c r="K1291" s="65" t="s">
        <v>227</v>
      </c>
      <c r="L1291" s="65">
        <f t="shared" si="20"/>
        <v>130</v>
      </c>
      <c r="M1291" s="65">
        <v>4</v>
      </c>
      <c r="N1291" s="65">
        <v>40</v>
      </c>
      <c r="O1291" s="2">
        <v>100</v>
      </c>
      <c r="P1291" s="65"/>
      <c r="Q1291" s="65">
        <v>650</v>
      </c>
      <c r="R1291" s="65">
        <v>260</v>
      </c>
      <c r="T1291" s="52"/>
      <c r="AC1291" s="2">
        <v>1282</v>
      </c>
    </row>
    <row r="1292" spans="1:29" x14ac:dyDescent="0.15">
      <c r="A1292" s="56">
        <v>1260</v>
      </c>
      <c r="B1292" s="65">
        <v>52</v>
      </c>
      <c r="C1292" s="65"/>
      <c r="D1292" s="65"/>
      <c r="E1292" s="65" t="s">
        <v>776</v>
      </c>
      <c r="F1292" s="65">
        <v>12</v>
      </c>
      <c r="G1292" s="65">
        <v>1</v>
      </c>
      <c r="H1292" s="65"/>
      <c r="I1292" s="65">
        <v>1039</v>
      </c>
      <c r="J1292" s="65"/>
      <c r="K1292" s="65" t="s">
        <v>227</v>
      </c>
      <c r="L1292" s="65">
        <f t="shared" si="20"/>
        <v>120</v>
      </c>
      <c r="M1292" s="65">
        <v>4</v>
      </c>
      <c r="N1292" s="65">
        <v>50</v>
      </c>
      <c r="O1292" s="2">
        <v>100</v>
      </c>
      <c r="P1292" s="65"/>
      <c r="Q1292" s="65">
        <v>600</v>
      </c>
      <c r="R1292" s="65">
        <v>300</v>
      </c>
      <c r="T1292" s="52"/>
      <c r="AC1292" s="2">
        <v>1283</v>
      </c>
    </row>
    <row r="1293" spans="1:29" x14ac:dyDescent="0.15">
      <c r="A1293" s="56">
        <v>1261</v>
      </c>
      <c r="B1293" s="65">
        <v>52</v>
      </c>
      <c r="C1293" s="65"/>
      <c r="D1293" s="65"/>
      <c r="E1293" s="65" t="s">
        <v>776</v>
      </c>
      <c r="F1293" s="65">
        <v>2</v>
      </c>
      <c r="G1293" s="65">
        <v>1</v>
      </c>
      <c r="H1293" s="65"/>
      <c r="I1293" s="65">
        <v>1041</v>
      </c>
      <c r="J1293" s="65"/>
      <c r="K1293" s="65" t="s">
        <v>765</v>
      </c>
      <c r="L1293" s="65">
        <f t="shared" si="20"/>
        <v>1</v>
      </c>
      <c r="M1293" s="65">
        <v>4</v>
      </c>
      <c r="N1293" s="65">
        <v>80</v>
      </c>
      <c r="O1293" s="2">
        <v>100</v>
      </c>
      <c r="P1293" s="65"/>
      <c r="Q1293" s="65">
        <v>150</v>
      </c>
      <c r="R1293" s="65">
        <v>120</v>
      </c>
      <c r="T1293" s="52"/>
      <c r="AC1293" s="2">
        <v>1284</v>
      </c>
    </row>
    <row r="1294" spans="1:29" x14ac:dyDescent="0.15">
      <c r="A1294" s="56">
        <v>1262</v>
      </c>
      <c r="B1294" s="65">
        <v>52</v>
      </c>
      <c r="C1294" s="65"/>
      <c r="D1294" s="65"/>
      <c r="E1294" s="65" t="s">
        <v>776</v>
      </c>
      <c r="F1294" s="65">
        <v>2</v>
      </c>
      <c r="G1294" s="65">
        <v>1</v>
      </c>
      <c r="H1294" s="65"/>
      <c r="I1294" s="65">
        <v>1041</v>
      </c>
      <c r="J1294" s="65"/>
      <c r="K1294" s="65" t="s">
        <v>765</v>
      </c>
      <c r="L1294" s="65">
        <f t="shared" si="20"/>
        <v>1</v>
      </c>
      <c r="M1294" s="65">
        <v>4</v>
      </c>
      <c r="N1294" s="65">
        <v>80</v>
      </c>
      <c r="O1294" s="2">
        <v>100</v>
      </c>
      <c r="P1294" s="65"/>
      <c r="Q1294" s="65">
        <v>150</v>
      </c>
      <c r="R1294" s="65">
        <v>120</v>
      </c>
      <c r="T1294" s="52"/>
      <c r="AC1294" s="2">
        <v>1285</v>
      </c>
    </row>
    <row r="1295" spans="1:29" x14ac:dyDescent="0.15">
      <c r="A1295" s="56">
        <v>1263</v>
      </c>
      <c r="B1295" s="65">
        <v>52</v>
      </c>
      <c r="C1295" s="65"/>
      <c r="D1295" s="65"/>
      <c r="E1295" s="65" t="s">
        <v>776</v>
      </c>
      <c r="F1295" s="65">
        <v>1</v>
      </c>
      <c r="G1295" s="65">
        <v>1</v>
      </c>
      <c r="H1295" s="65"/>
      <c r="I1295" s="65">
        <v>1042</v>
      </c>
      <c r="J1295" s="65"/>
      <c r="K1295" s="65" t="s">
        <v>766</v>
      </c>
      <c r="L1295" s="65">
        <f t="shared" si="20"/>
        <v>1</v>
      </c>
      <c r="M1295" s="65">
        <v>4</v>
      </c>
      <c r="N1295" s="65">
        <v>40</v>
      </c>
      <c r="O1295" s="2">
        <v>100</v>
      </c>
      <c r="P1295" s="65"/>
      <c r="Q1295" s="65">
        <v>200</v>
      </c>
      <c r="R1295" s="65">
        <v>80</v>
      </c>
      <c r="T1295" s="52"/>
      <c r="AC1295" s="2">
        <v>1286</v>
      </c>
    </row>
    <row r="1296" spans="1:29" x14ac:dyDescent="0.15">
      <c r="A1296" s="56">
        <v>1264</v>
      </c>
      <c r="B1296" s="65">
        <v>52</v>
      </c>
      <c r="C1296" s="65"/>
      <c r="D1296" s="65"/>
      <c r="E1296" s="65" t="s">
        <v>777</v>
      </c>
      <c r="F1296" s="65">
        <v>2</v>
      </c>
      <c r="G1296" s="65">
        <v>1</v>
      </c>
      <c r="H1296" s="65"/>
      <c r="I1296" s="65">
        <v>1117</v>
      </c>
      <c r="J1296" s="65"/>
      <c r="K1296" s="65" t="s">
        <v>677</v>
      </c>
      <c r="L1296" s="65">
        <f t="shared" si="20"/>
        <v>1</v>
      </c>
      <c r="M1296" s="65">
        <v>4</v>
      </c>
      <c r="N1296" s="65">
        <v>40</v>
      </c>
      <c r="O1296" s="2">
        <v>100</v>
      </c>
      <c r="P1296" s="65"/>
      <c r="Q1296" s="65">
        <v>1388</v>
      </c>
      <c r="R1296" s="65">
        <v>555</v>
      </c>
      <c r="T1296" s="52"/>
      <c r="AC1296" s="2">
        <v>1287</v>
      </c>
    </row>
    <row r="1297" spans="1:29" x14ac:dyDescent="0.15">
      <c r="A1297" s="56">
        <v>1265</v>
      </c>
      <c r="B1297" s="65">
        <v>52</v>
      </c>
      <c r="C1297" s="65"/>
      <c r="D1297" s="65"/>
      <c r="E1297" s="65" t="s">
        <v>777</v>
      </c>
      <c r="F1297" s="65">
        <v>8</v>
      </c>
      <c r="G1297" s="65">
        <v>1</v>
      </c>
      <c r="H1297" s="65"/>
      <c r="I1297" s="65">
        <v>1039</v>
      </c>
      <c r="J1297" s="65"/>
      <c r="K1297" s="65" t="s">
        <v>227</v>
      </c>
      <c r="L1297" s="65">
        <f t="shared" si="20"/>
        <v>150</v>
      </c>
      <c r="M1297" s="65">
        <v>4</v>
      </c>
      <c r="N1297" s="65">
        <v>30</v>
      </c>
      <c r="O1297" s="2">
        <v>100</v>
      </c>
      <c r="P1297" s="65"/>
      <c r="Q1297" s="65">
        <v>750</v>
      </c>
      <c r="R1297" s="65">
        <v>225</v>
      </c>
      <c r="T1297" s="52"/>
      <c r="AC1297" s="2">
        <v>1288</v>
      </c>
    </row>
    <row r="1298" spans="1:29" x14ac:dyDescent="0.15">
      <c r="A1298" s="56">
        <v>1266</v>
      </c>
      <c r="B1298" s="65">
        <v>52</v>
      </c>
      <c r="C1298" s="65"/>
      <c r="D1298" s="65"/>
      <c r="E1298" s="65" t="s">
        <v>777</v>
      </c>
      <c r="F1298" s="65">
        <v>12</v>
      </c>
      <c r="G1298" s="65">
        <v>1</v>
      </c>
      <c r="H1298" s="65"/>
      <c r="I1298" s="65">
        <v>1039</v>
      </c>
      <c r="J1298" s="65"/>
      <c r="K1298" s="65" t="s">
        <v>227</v>
      </c>
      <c r="L1298" s="65">
        <f t="shared" ref="L1298:L1316" si="21">IF(F1298&gt;=5,L1291+10,1)</f>
        <v>140</v>
      </c>
      <c r="M1298" s="65">
        <v>4</v>
      </c>
      <c r="N1298" s="65">
        <v>40</v>
      </c>
      <c r="O1298" s="2">
        <v>100</v>
      </c>
      <c r="P1298" s="65"/>
      <c r="Q1298" s="65">
        <v>700</v>
      </c>
      <c r="R1298" s="65">
        <v>280</v>
      </c>
      <c r="T1298" s="52"/>
      <c r="AC1298" s="2">
        <v>1289</v>
      </c>
    </row>
    <row r="1299" spans="1:29" x14ac:dyDescent="0.15">
      <c r="A1299" s="56">
        <v>1267</v>
      </c>
      <c r="B1299" s="65">
        <v>52</v>
      </c>
      <c r="C1299" s="65"/>
      <c r="D1299" s="65"/>
      <c r="E1299" s="65" t="s">
        <v>777</v>
      </c>
      <c r="F1299" s="65">
        <v>12</v>
      </c>
      <c r="G1299" s="65">
        <v>1</v>
      </c>
      <c r="H1299" s="65"/>
      <c r="I1299" s="65">
        <v>1039</v>
      </c>
      <c r="J1299" s="65"/>
      <c r="K1299" s="65" t="s">
        <v>227</v>
      </c>
      <c r="L1299" s="65">
        <f t="shared" si="21"/>
        <v>130</v>
      </c>
      <c r="M1299" s="65">
        <v>4</v>
      </c>
      <c r="N1299" s="65">
        <v>50</v>
      </c>
      <c r="O1299" s="2">
        <v>100</v>
      </c>
      <c r="P1299" s="65"/>
      <c r="Q1299" s="65">
        <v>650</v>
      </c>
      <c r="R1299" s="65">
        <v>325</v>
      </c>
      <c r="T1299" s="52"/>
      <c r="AC1299" s="2">
        <v>1290</v>
      </c>
    </row>
    <row r="1300" spans="1:29" x14ac:dyDescent="0.15">
      <c r="A1300" s="56">
        <v>1268</v>
      </c>
      <c r="B1300" s="65">
        <v>52</v>
      </c>
      <c r="C1300" s="65"/>
      <c r="D1300" s="65"/>
      <c r="E1300" s="65" t="s">
        <v>777</v>
      </c>
      <c r="F1300" s="65">
        <v>2</v>
      </c>
      <c r="G1300" s="65">
        <v>1</v>
      </c>
      <c r="H1300" s="65"/>
      <c r="I1300" s="65">
        <v>1041</v>
      </c>
      <c r="J1300" s="65"/>
      <c r="K1300" s="65" t="s">
        <v>765</v>
      </c>
      <c r="L1300" s="65">
        <f t="shared" si="21"/>
        <v>1</v>
      </c>
      <c r="M1300" s="65">
        <v>4</v>
      </c>
      <c r="N1300" s="65">
        <v>80</v>
      </c>
      <c r="O1300" s="2">
        <v>100</v>
      </c>
      <c r="P1300" s="65"/>
      <c r="Q1300" s="65">
        <v>150</v>
      </c>
      <c r="R1300" s="65">
        <v>120</v>
      </c>
      <c r="T1300" s="52"/>
      <c r="AC1300" s="2">
        <v>1291</v>
      </c>
    </row>
    <row r="1301" spans="1:29" x14ac:dyDescent="0.15">
      <c r="A1301" s="56">
        <v>1269</v>
      </c>
      <c r="B1301" s="65">
        <v>52</v>
      </c>
      <c r="C1301" s="65"/>
      <c r="D1301" s="65"/>
      <c r="E1301" s="65" t="s">
        <v>777</v>
      </c>
      <c r="F1301" s="65">
        <v>2</v>
      </c>
      <c r="G1301" s="65">
        <v>1</v>
      </c>
      <c r="H1301" s="65"/>
      <c r="I1301" s="65">
        <v>1041</v>
      </c>
      <c r="J1301" s="65"/>
      <c r="K1301" s="65" t="s">
        <v>765</v>
      </c>
      <c r="L1301" s="65">
        <f t="shared" si="21"/>
        <v>1</v>
      </c>
      <c r="M1301" s="65">
        <v>4</v>
      </c>
      <c r="N1301" s="65">
        <v>80</v>
      </c>
      <c r="O1301" s="2">
        <v>100</v>
      </c>
      <c r="P1301" s="65"/>
      <c r="Q1301" s="65">
        <v>150</v>
      </c>
      <c r="R1301" s="65">
        <v>120</v>
      </c>
      <c r="T1301" s="52"/>
      <c r="AC1301" s="2">
        <v>1292</v>
      </c>
    </row>
    <row r="1302" spans="1:29" x14ac:dyDescent="0.15">
      <c r="A1302" s="56">
        <v>1270</v>
      </c>
      <c r="B1302" s="65">
        <v>52</v>
      </c>
      <c r="C1302" s="65"/>
      <c r="D1302" s="65"/>
      <c r="E1302" s="65" t="s">
        <v>777</v>
      </c>
      <c r="F1302" s="65">
        <v>1</v>
      </c>
      <c r="G1302" s="65">
        <v>1</v>
      </c>
      <c r="H1302" s="65"/>
      <c r="I1302" s="65">
        <v>1042</v>
      </c>
      <c r="J1302" s="65"/>
      <c r="K1302" s="65" t="s">
        <v>766</v>
      </c>
      <c r="L1302" s="65">
        <f t="shared" si="21"/>
        <v>1</v>
      </c>
      <c r="M1302" s="65">
        <v>4</v>
      </c>
      <c r="N1302" s="65">
        <v>40</v>
      </c>
      <c r="O1302" s="2">
        <v>100</v>
      </c>
      <c r="P1302" s="65"/>
      <c r="Q1302" s="65">
        <v>200</v>
      </c>
      <c r="R1302" s="65">
        <v>80</v>
      </c>
      <c r="T1302" s="52"/>
      <c r="AC1302" s="2">
        <v>1293</v>
      </c>
    </row>
    <row r="1303" spans="1:29" x14ac:dyDescent="0.15">
      <c r="A1303" s="56">
        <v>1271</v>
      </c>
      <c r="B1303" s="65">
        <v>52</v>
      </c>
      <c r="C1303" s="65"/>
      <c r="D1303" s="65"/>
      <c r="E1303" s="65" t="s">
        <v>778</v>
      </c>
      <c r="F1303" s="65">
        <v>2</v>
      </c>
      <c r="G1303" s="65">
        <v>1</v>
      </c>
      <c r="H1303" s="65"/>
      <c r="I1303" s="65">
        <v>1118</v>
      </c>
      <c r="J1303" s="65"/>
      <c r="K1303" s="65" t="s">
        <v>679</v>
      </c>
      <c r="L1303" s="65">
        <f t="shared" si="21"/>
        <v>1</v>
      </c>
      <c r="M1303" s="65">
        <v>4</v>
      </c>
      <c r="N1303" s="65">
        <v>40</v>
      </c>
      <c r="O1303" s="2">
        <v>100</v>
      </c>
      <c r="P1303" s="65"/>
      <c r="Q1303" s="65">
        <v>1665</v>
      </c>
      <c r="R1303" s="65">
        <v>666</v>
      </c>
      <c r="T1303" s="52"/>
      <c r="AC1303" s="2">
        <v>1294</v>
      </c>
    </row>
    <row r="1304" spans="1:29" x14ac:dyDescent="0.15">
      <c r="A1304" s="56">
        <v>1272</v>
      </c>
      <c r="B1304" s="65">
        <v>52</v>
      </c>
      <c r="C1304" s="65"/>
      <c r="D1304" s="65"/>
      <c r="E1304" s="65" t="s">
        <v>778</v>
      </c>
      <c r="F1304" s="65">
        <v>8</v>
      </c>
      <c r="G1304" s="65">
        <v>1</v>
      </c>
      <c r="H1304" s="65"/>
      <c r="I1304" s="65">
        <v>1039</v>
      </c>
      <c r="J1304" s="65"/>
      <c r="K1304" s="65" t="s">
        <v>227</v>
      </c>
      <c r="L1304" s="65">
        <f t="shared" si="21"/>
        <v>160</v>
      </c>
      <c r="M1304" s="65">
        <v>4</v>
      </c>
      <c r="N1304" s="65">
        <v>30</v>
      </c>
      <c r="O1304" s="2">
        <v>100</v>
      </c>
      <c r="P1304" s="65"/>
      <c r="Q1304" s="65">
        <v>800</v>
      </c>
      <c r="R1304" s="65">
        <v>240</v>
      </c>
      <c r="T1304" s="52"/>
      <c r="AC1304" s="2">
        <v>1295</v>
      </c>
    </row>
    <row r="1305" spans="1:29" x14ac:dyDescent="0.15">
      <c r="A1305" s="56">
        <v>1273</v>
      </c>
      <c r="B1305" s="65">
        <v>52</v>
      </c>
      <c r="C1305" s="65"/>
      <c r="D1305" s="65"/>
      <c r="E1305" s="65" t="s">
        <v>778</v>
      </c>
      <c r="F1305" s="65">
        <v>12</v>
      </c>
      <c r="G1305" s="65">
        <v>1</v>
      </c>
      <c r="H1305" s="65"/>
      <c r="I1305" s="65">
        <v>1039</v>
      </c>
      <c r="J1305" s="65"/>
      <c r="K1305" s="65" t="s">
        <v>227</v>
      </c>
      <c r="L1305" s="65">
        <f t="shared" si="21"/>
        <v>150</v>
      </c>
      <c r="M1305" s="65">
        <v>4</v>
      </c>
      <c r="N1305" s="65">
        <v>40</v>
      </c>
      <c r="O1305" s="2">
        <v>100</v>
      </c>
      <c r="P1305" s="65"/>
      <c r="Q1305" s="65">
        <v>750</v>
      </c>
      <c r="R1305" s="65">
        <v>300</v>
      </c>
      <c r="T1305" s="52"/>
      <c r="AC1305" s="2">
        <v>1296</v>
      </c>
    </row>
    <row r="1306" spans="1:29" x14ac:dyDescent="0.15">
      <c r="A1306" s="56">
        <v>1274</v>
      </c>
      <c r="B1306" s="65">
        <v>52</v>
      </c>
      <c r="C1306" s="65"/>
      <c r="D1306" s="65"/>
      <c r="E1306" s="65" t="s">
        <v>778</v>
      </c>
      <c r="F1306" s="65">
        <v>12</v>
      </c>
      <c r="G1306" s="65">
        <v>1</v>
      </c>
      <c r="H1306" s="65"/>
      <c r="I1306" s="65">
        <v>1039</v>
      </c>
      <c r="J1306" s="65"/>
      <c r="K1306" s="65" t="s">
        <v>227</v>
      </c>
      <c r="L1306" s="65">
        <f t="shared" si="21"/>
        <v>140</v>
      </c>
      <c r="M1306" s="65">
        <v>4</v>
      </c>
      <c r="N1306" s="65">
        <v>50</v>
      </c>
      <c r="O1306" s="2">
        <v>100</v>
      </c>
      <c r="P1306" s="65"/>
      <c r="Q1306" s="65">
        <v>700</v>
      </c>
      <c r="R1306" s="65">
        <v>350</v>
      </c>
      <c r="T1306" s="52"/>
      <c r="AC1306" s="2">
        <v>1297</v>
      </c>
    </row>
    <row r="1307" spans="1:29" x14ac:dyDescent="0.15">
      <c r="A1307" s="56">
        <v>1275</v>
      </c>
      <c r="B1307" s="65">
        <v>52</v>
      </c>
      <c r="C1307" s="65"/>
      <c r="D1307" s="65"/>
      <c r="E1307" s="65" t="s">
        <v>778</v>
      </c>
      <c r="F1307" s="65">
        <v>2</v>
      </c>
      <c r="G1307" s="65">
        <v>1</v>
      </c>
      <c r="H1307" s="65"/>
      <c r="I1307" s="65">
        <v>1041</v>
      </c>
      <c r="J1307" s="65"/>
      <c r="K1307" s="65" t="s">
        <v>765</v>
      </c>
      <c r="L1307" s="65">
        <f t="shared" si="21"/>
        <v>1</v>
      </c>
      <c r="M1307" s="65">
        <v>4</v>
      </c>
      <c r="N1307" s="65">
        <v>80</v>
      </c>
      <c r="O1307" s="2">
        <v>100</v>
      </c>
      <c r="P1307" s="65"/>
      <c r="Q1307" s="65">
        <v>150</v>
      </c>
      <c r="R1307" s="65">
        <v>120</v>
      </c>
      <c r="T1307" s="52"/>
      <c r="AC1307" s="2">
        <v>1298</v>
      </c>
    </row>
    <row r="1308" spans="1:29" x14ac:dyDescent="0.15">
      <c r="A1308" s="56">
        <v>1276</v>
      </c>
      <c r="B1308" s="65">
        <v>52</v>
      </c>
      <c r="C1308" s="65"/>
      <c r="D1308" s="65"/>
      <c r="E1308" s="65" t="s">
        <v>778</v>
      </c>
      <c r="F1308" s="65">
        <v>2</v>
      </c>
      <c r="G1308" s="65">
        <v>1</v>
      </c>
      <c r="H1308" s="65"/>
      <c r="I1308" s="65">
        <v>1041</v>
      </c>
      <c r="J1308" s="65"/>
      <c r="K1308" s="65" t="s">
        <v>765</v>
      </c>
      <c r="L1308" s="65">
        <f t="shared" si="21"/>
        <v>1</v>
      </c>
      <c r="M1308" s="65">
        <v>4</v>
      </c>
      <c r="N1308" s="65">
        <v>80</v>
      </c>
      <c r="O1308" s="2">
        <v>100</v>
      </c>
      <c r="P1308" s="65"/>
      <c r="Q1308" s="65">
        <v>150</v>
      </c>
      <c r="R1308" s="65">
        <v>120</v>
      </c>
      <c r="T1308" s="52"/>
      <c r="AC1308" s="2">
        <v>1299</v>
      </c>
    </row>
    <row r="1309" spans="1:29" x14ac:dyDescent="0.15">
      <c r="A1309" s="56">
        <v>1277</v>
      </c>
      <c r="B1309" s="65">
        <v>52</v>
      </c>
      <c r="C1309" s="65"/>
      <c r="D1309" s="65"/>
      <c r="E1309" s="65" t="s">
        <v>778</v>
      </c>
      <c r="F1309" s="65">
        <v>1</v>
      </c>
      <c r="G1309" s="65">
        <v>1</v>
      </c>
      <c r="H1309" s="65"/>
      <c r="I1309" s="65">
        <v>1042</v>
      </c>
      <c r="J1309" s="65"/>
      <c r="K1309" s="65" t="s">
        <v>766</v>
      </c>
      <c r="L1309" s="65">
        <f t="shared" si="21"/>
        <v>1</v>
      </c>
      <c r="M1309" s="65">
        <v>4</v>
      </c>
      <c r="N1309" s="65">
        <v>40</v>
      </c>
      <c r="O1309" s="2">
        <v>100</v>
      </c>
      <c r="P1309" s="65"/>
      <c r="Q1309" s="65">
        <v>200</v>
      </c>
      <c r="R1309" s="65">
        <v>80</v>
      </c>
      <c r="T1309" s="52"/>
      <c r="AC1309" s="2">
        <v>1300</v>
      </c>
    </row>
    <row r="1310" spans="1:29" x14ac:dyDescent="0.15">
      <c r="A1310" s="56">
        <v>1278</v>
      </c>
      <c r="B1310" s="65">
        <v>52</v>
      </c>
      <c r="C1310" s="65"/>
      <c r="D1310" s="65"/>
      <c r="E1310" s="65" t="s">
        <v>779</v>
      </c>
      <c r="F1310" s="65">
        <v>2</v>
      </c>
      <c r="G1310" s="65">
        <v>1</v>
      </c>
      <c r="H1310" s="65"/>
      <c r="I1310" s="65">
        <v>1119</v>
      </c>
      <c r="J1310" s="65"/>
      <c r="K1310" s="65" t="s">
        <v>681</v>
      </c>
      <c r="L1310" s="65">
        <f t="shared" si="21"/>
        <v>1</v>
      </c>
      <c r="M1310" s="65">
        <v>4</v>
      </c>
      <c r="N1310" s="65">
        <v>40</v>
      </c>
      <c r="O1310" s="2">
        <v>100</v>
      </c>
      <c r="P1310" s="65"/>
      <c r="Q1310" s="65">
        <v>2000</v>
      </c>
      <c r="R1310" s="65">
        <v>800</v>
      </c>
      <c r="T1310" s="52"/>
      <c r="AC1310" s="2">
        <v>1301</v>
      </c>
    </row>
    <row r="1311" spans="1:29" x14ac:dyDescent="0.15">
      <c r="A1311" s="56">
        <v>1279</v>
      </c>
      <c r="B1311" s="65">
        <v>52</v>
      </c>
      <c r="C1311" s="65"/>
      <c r="D1311" s="65"/>
      <c r="E1311" s="65" t="s">
        <v>779</v>
      </c>
      <c r="F1311" s="65">
        <v>8</v>
      </c>
      <c r="G1311" s="65">
        <v>1</v>
      </c>
      <c r="H1311" s="65"/>
      <c r="I1311" s="65">
        <v>1039</v>
      </c>
      <c r="J1311" s="65"/>
      <c r="K1311" s="65" t="s">
        <v>227</v>
      </c>
      <c r="L1311" s="65">
        <f t="shared" si="21"/>
        <v>170</v>
      </c>
      <c r="M1311" s="65">
        <v>4</v>
      </c>
      <c r="N1311" s="65">
        <v>30</v>
      </c>
      <c r="O1311" s="2">
        <v>100</v>
      </c>
      <c r="P1311" s="65"/>
      <c r="Q1311" s="65">
        <v>850</v>
      </c>
      <c r="R1311" s="65">
        <v>255</v>
      </c>
      <c r="T1311" s="52"/>
      <c r="AC1311" s="2">
        <v>1302</v>
      </c>
    </row>
    <row r="1312" spans="1:29" x14ac:dyDescent="0.15">
      <c r="A1312" s="56">
        <v>1280</v>
      </c>
      <c r="B1312" s="65">
        <v>52</v>
      </c>
      <c r="C1312" s="65"/>
      <c r="D1312" s="65"/>
      <c r="E1312" s="65" t="s">
        <v>779</v>
      </c>
      <c r="F1312" s="65">
        <v>12</v>
      </c>
      <c r="G1312" s="65">
        <v>1</v>
      </c>
      <c r="H1312" s="65"/>
      <c r="I1312" s="65">
        <v>1039</v>
      </c>
      <c r="J1312" s="65"/>
      <c r="K1312" s="65" t="s">
        <v>227</v>
      </c>
      <c r="L1312" s="65">
        <f t="shared" si="21"/>
        <v>160</v>
      </c>
      <c r="M1312" s="65">
        <v>4</v>
      </c>
      <c r="N1312" s="65">
        <v>40</v>
      </c>
      <c r="O1312" s="2">
        <v>100</v>
      </c>
      <c r="P1312" s="65"/>
      <c r="Q1312" s="65">
        <v>800</v>
      </c>
      <c r="R1312" s="65">
        <v>320</v>
      </c>
      <c r="T1312" s="52"/>
      <c r="AC1312" s="2">
        <v>1303</v>
      </c>
    </row>
    <row r="1313" spans="1:29" x14ac:dyDescent="0.15">
      <c r="A1313" s="56">
        <v>1281</v>
      </c>
      <c r="B1313" s="65">
        <v>52</v>
      </c>
      <c r="C1313" s="65"/>
      <c r="D1313" s="65"/>
      <c r="E1313" s="65" t="s">
        <v>779</v>
      </c>
      <c r="F1313" s="65">
        <v>12</v>
      </c>
      <c r="G1313" s="65">
        <v>1</v>
      </c>
      <c r="H1313" s="65"/>
      <c r="I1313" s="65">
        <v>1039</v>
      </c>
      <c r="J1313" s="65"/>
      <c r="K1313" s="65" t="s">
        <v>227</v>
      </c>
      <c r="L1313" s="65">
        <f t="shared" si="21"/>
        <v>150</v>
      </c>
      <c r="M1313" s="65">
        <v>4</v>
      </c>
      <c r="N1313" s="65">
        <v>50</v>
      </c>
      <c r="O1313" s="2">
        <v>100</v>
      </c>
      <c r="P1313" s="65"/>
      <c r="Q1313" s="65">
        <v>750</v>
      </c>
      <c r="R1313" s="65">
        <v>375</v>
      </c>
      <c r="T1313" s="52"/>
      <c r="AC1313" s="2">
        <v>1304</v>
      </c>
    </row>
    <row r="1314" spans="1:29" x14ac:dyDescent="0.15">
      <c r="A1314" s="56">
        <v>1282</v>
      </c>
      <c r="B1314" s="65">
        <v>52</v>
      </c>
      <c r="C1314" s="65"/>
      <c r="D1314" s="65"/>
      <c r="E1314" s="65" t="s">
        <v>779</v>
      </c>
      <c r="F1314" s="65">
        <v>2</v>
      </c>
      <c r="G1314" s="65">
        <v>1</v>
      </c>
      <c r="H1314" s="65"/>
      <c r="I1314" s="65">
        <v>1041</v>
      </c>
      <c r="J1314" s="65"/>
      <c r="K1314" s="65" t="s">
        <v>765</v>
      </c>
      <c r="L1314" s="65">
        <f t="shared" si="21"/>
        <v>1</v>
      </c>
      <c r="M1314" s="65">
        <v>4</v>
      </c>
      <c r="N1314" s="65">
        <v>80</v>
      </c>
      <c r="O1314" s="2">
        <v>100</v>
      </c>
      <c r="P1314" s="65"/>
      <c r="Q1314" s="65">
        <v>150</v>
      </c>
      <c r="R1314" s="65">
        <v>120</v>
      </c>
      <c r="T1314" s="52"/>
      <c r="AC1314" s="2">
        <v>1305</v>
      </c>
    </row>
    <row r="1315" spans="1:29" x14ac:dyDescent="0.15">
      <c r="A1315" s="56">
        <v>1283</v>
      </c>
      <c r="B1315" s="65">
        <v>52</v>
      </c>
      <c r="C1315" s="65"/>
      <c r="D1315" s="65"/>
      <c r="E1315" s="65" t="s">
        <v>779</v>
      </c>
      <c r="F1315" s="65">
        <v>2</v>
      </c>
      <c r="G1315" s="65">
        <v>1</v>
      </c>
      <c r="H1315" s="65"/>
      <c r="I1315" s="65">
        <v>1041</v>
      </c>
      <c r="J1315" s="65"/>
      <c r="K1315" s="65" t="s">
        <v>765</v>
      </c>
      <c r="L1315" s="65">
        <f t="shared" si="21"/>
        <v>1</v>
      </c>
      <c r="M1315" s="65">
        <v>4</v>
      </c>
      <c r="N1315" s="65">
        <v>80</v>
      </c>
      <c r="O1315" s="2">
        <v>100</v>
      </c>
      <c r="P1315" s="65"/>
      <c r="Q1315" s="65">
        <v>150</v>
      </c>
      <c r="R1315" s="65">
        <v>120</v>
      </c>
      <c r="T1315" s="52"/>
      <c r="AC1315" s="2">
        <v>1306</v>
      </c>
    </row>
    <row r="1316" spans="1:29" x14ac:dyDescent="0.15">
      <c r="A1316" s="56">
        <v>1284</v>
      </c>
      <c r="B1316" s="65">
        <v>52</v>
      </c>
      <c r="C1316" s="65"/>
      <c r="D1316" s="65"/>
      <c r="E1316" s="65" t="s">
        <v>779</v>
      </c>
      <c r="F1316" s="65">
        <v>1</v>
      </c>
      <c r="G1316" s="65">
        <v>1</v>
      </c>
      <c r="H1316" s="65"/>
      <c r="I1316" s="65">
        <v>1042</v>
      </c>
      <c r="J1316" s="65"/>
      <c r="K1316" s="65" t="s">
        <v>766</v>
      </c>
      <c r="L1316" s="65">
        <f t="shared" si="21"/>
        <v>1</v>
      </c>
      <c r="M1316" s="65">
        <v>4</v>
      </c>
      <c r="N1316" s="65">
        <v>40</v>
      </c>
      <c r="O1316" s="2">
        <v>100</v>
      </c>
      <c r="P1316" s="65"/>
      <c r="Q1316" s="65">
        <v>200</v>
      </c>
      <c r="R1316" s="65">
        <v>80</v>
      </c>
      <c r="T1316" s="52"/>
      <c r="AC1316" s="2">
        <v>1307</v>
      </c>
    </row>
    <row r="1317" spans="1:29" x14ac:dyDescent="0.15">
      <c r="A1317" s="56">
        <v>1285</v>
      </c>
      <c r="B1317" s="64">
        <v>53</v>
      </c>
      <c r="C1317" s="64"/>
      <c r="D1317" s="64">
        <v>1</v>
      </c>
      <c r="E1317" s="64"/>
      <c r="F1317" s="64">
        <v>1</v>
      </c>
      <c r="G1317" s="64"/>
      <c r="H1317" s="64"/>
      <c r="I1317" s="64">
        <v>4051</v>
      </c>
      <c r="J1317" s="64"/>
      <c r="K1317" s="64" t="s">
        <v>780</v>
      </c>
      <c r="L1317" s="64">
        <v>1</v>
      </c>
      <c r="M1317" s="64">
        <v>4</v>
      </c>
      <c r="N1317" s="64">
        <v>50</v>
      </c>
      <c r="O1317" s="2">
        <v>100</v>
      </c>
      <c r="P1317" s="64"/>
      <c r="Q1317" s="64">
        <v>1890</v>
      </c>
      <c r="R1317" s="65">
        <v>945</v>
      </c>
      <c r="T1317" s="52"/>
      <c r="AC1317" s="2">
        <v>1308</v>
      </c>
    </row>
    <row r="1318" spans="1:29" x14ac:dyDescent="0.15">
      <c r="A1318" s="56">
        <v>1286</v>
      </c>
      <c r="B1318" s="65">
        <v>53</v>
      </c>
      <c r="C1318" s="65"/>
      <c r="D1318" s="65"/>
      <c r="E1318" s="65" t="s">
        <v>781</v>
      </c>
      <c r="F1318" s="65">
        <v>2</v>
      </c>
      <c r="G1318" s="65">
        <v>1</v>
      </c>
      <c r="H1318" s="65"/>
      <c r="I1318" s="65">
        <v>1301</v>
      </c>
      <c r="J1318" s="65"/>
      <c r="K1318" s="65" t="s">
        <v>654</v>
      </c>
      <c r="L1318" s="65">
        <v>1</v>
      </c>
      <c r="M1318" s="65">
        <v>4</v>
      </c>
      <c r="N1318" s="65">
        <v>40</v>
      </c>
      <c r="O1318" s="2">
        <v>100</v>
      </c>
      <c r="P1318" s="65"/>
      <c r="Q1318" s="65">
        <v>63</v>
      </c>
      <c r="R1318" s="65">
        <v>25</v>
      </c>
      <c r="T1318" s="52"/>
      <c r="AC1318" s="2">
        <v>1309</v>
      </c>
    </row>
    <row r="1319" spans="1:29" x14ac:dyDescent="0.15">
      <c r="A1319" s="56">
        <v>1287</v>
      </c>
      <c r="B1319" s="65">
        <v>53</v>
      </c>
      <c r="C1319" s="65"/>
      <c r="D1319" s="65"/>
      <c r="E1319" s="65" t="s">
        <v>781</v>
      </c>
      <c r="F1319" s="65">
        <v>5</v>
      </c>
      <c r="G1319" s="65">
        <v>1</v>
      </c>
      <c r="H1319" s="65"/>
      <c r="I1319" s="65">
        <v>1044</v>
      </c>
      <c r="J1319" s="65"/>
      <c r="K1319" s="65" t="s">
        <v>227</v>
      </c>
      <c r="L1319" s="65">
        <v>40</v>
      </c>
      <c r="M1319" s="65">
        <v>4</v>
      </c>
      <c r="N1319" s="65">
        <v>50</v>
      </c>
      <c r="O1319" s="2">
        <v>100</v>
      </c>
      <c r="P1319" s="65"/>
      <c r="Q1319" s="65">
        <v>200</v>
      </c>
      <c r="R1319" s="65">
        <v>100</v>
      </c>
      <c r="T1319" s="52"/>
      <c r="AC1319" s="2">
        <v>1310</v>
      </c>
    </row>
    <row r="1320" spans="1:29" x14ac:dyDescent="0.15">
      <c r="A1320" s="56">
        <v>1288</v>
      </c>
      <c r="B1320" s="65">
        <v>53</v>
      </c>
      <c r="C1320" s="65"/>
      <c r="D1320" s="65"/>
      <c r="E1320" s="65" t="s">
        <v>781</v>
      </c>
      <c r="F1320" s="65">
        <v>5</v>
      </c>
      <c r="G1320" s="65">
        <v>1</v>
      </c>
      <c r="H1320" s="65"/>
      <c r="I1320" s="65">
        <v>1044</v>
      </c>
      <c r="J1320" s="65"/>
      <c r="K1320" s="65" t="s">
        <v>227</v>
      </c>
      <c r="L1320" s="65">
        <v>30</v>
      </c>
      <c r="M1320" s="65">
        <v>4</v>
      </c>
      <c r="N1320" s="65">
        <v>60</v>
      </c>
      <c r="O1320" s="2">
        <v>100</v>
      </c>
      <c r="P1320" s="65"/>
      <c r="Q1320" s="65">
        <v>150</v>
      </c>
      <c r="R1320" s="65">
        <v>90</v>
      </c>
      <c r="T1320" s="52"/>
      <c r="AC1320" s="2">
        <v>1311</v>
      </c>
    </row>
    <row r="1321" spans="1:29" x14ac:dyDescent="0.15">
      <c r="A1321" s="56">
        <v>1289</v>
      </c>
      <c r="B1321" s="65">
        <v>53</v>
      </c>
      <c r="C1321" s="65"/>
      <c r="D1321" s="65"/>
      <c r="E1321" s="65" t="s">
        <v>781</v>
      </c>
      <c r="F1321" s="65">
        <v>5</v>
      </c>
      <c r="G1321" s="65">
        <v>1</v>
      </c>
      <c r="H1321" s="65"/>
      <c r="I1321" s="65">
        <v>1044</v>
      </c>
      <c r="J1321" s="65"/>
      <c r="K1321" s="65" t="s">
        <v>227</v>
      </c>
      <c r="L1321" s="65">
        <v>20</v>
      </c>
      <c r="M1321" s="65">
        <v>4</v>
      </c>
      <c r="N1321" s="65">
        <v>70</v>
      </c>
      <c r="O1321" s="2">
        <v>100</v>
      </c>
      <c r="P1321" s="65"/>
      <c r="Q1321" s="65">
        <v>100</v>
      </c>
      <c r="R1321" s="65">
        <v>70</v>
      </c>
      <c r="T1321" s="52"/>
      <c r="AC1321" s="2">
        <v>1312</v>
      </c>
    </row>
    <row r="1322" spans="1:29" x14ac:dyDescent="0.15">
      <c r="A1322" s="56">
        <v>1290</v>
      </c>
      <c r="B1322" s="65">
        <v>53</v>
      </c>
      <c r="C1322" s="65"/>
      <c r="D1322" s="65"/>
      <c r="E1322" s="65" t="s">
        <v>781</v>
      </c>
      <c r="F1322" s="65">
        <v>2</v>
      </c>
      <c r="G1322" s="65">
        <v>1</v>
      </c>
      <c r="H1322" s="65"/>
      <c r="I1322" s="65">
        <v>1046</v>
      </c>
      <c r="J1322" s="65"/>
      <c r="K1322" s="65" t="s">
        <v>782</v>
      </c>
      <c r="L1322" s="65">
        <v>1</v>
      </c>
      <c r="M1322" s="65">
        <v>4</v>
      </c>
      <c r="N1322" s="65">
        <v>80</v>
      </c>
      <c r="O1322" s="2">
        <v>100</v>
      </c>
      <c r="P1322" s="65"/>
      <c r="Q1322" s="65">
        <v>150</v>
      </c>
      <c r="R1322" s="65">
        <v>120</v>
      </c>
      <c r="T1322" s="52"/>
      <c r="AC1322" s="2">
        <v>1313</v>
      </c>
    </row>
    <row r="1323" spans="1:29" x14ac:dyDescent="0.15">
      <c r="A1323" s="56">
        <v>1291</v>
      </c>
      <c r="B1323" s="65">
        <v>53</v>
      </c>
      <c r="C1323" s="65"/>
      <c r="D1323" s="65"/>
      <c r="E1323" s="65" t="s">
        <v>781</v>
      </c>
      <c r="F1323" s="65">
        <v>2</v>
      </c>
      <c r="G1323" s="65">
        <v>1</v>
      </c>
      <c r="H1323" s="65"/>
      <c r="I1323" s="65">
        <v>1046</v>
      </c>
      <c r="J1323" s="65"/>
      <c r="K1323" s="65" t="s">
        <v>782</v>
      </c>
      <c r="L1323" s="65">
        <v>1</v>
      </c>
      <c r="M1323" s="65">
        <v>4</v>
      </c>
      <c r="N1323" s="65">
        <v>80</v>
      </c>
      <c r="O1323" s="2">
        <v>100</v>
      </c>
      <c r="P1323" s="65"/>
      <c r="Q1323" s="65">
        <v>150</v>
      </c>
      <c r="R1323" s="65">
        <v>120</v>
      </c>
      <c r="T1323" s="52"/>
      <c r="AC1323" s="2">
        <v>1314</v>
      </c>
    </row>
    <row r="1324" spans="1:29" x14ac:dyDescent="0.15">
      <c r="A1324" s="56">
        <v>1292</v>
      </c>
      <c r="B1324" s="65">
        <v>53</v>
      </c>
      <c r="C1324" s="65"/>
      <c r="D1324" s="65"/>
      <c r="E1324" s="65" t="s">
        <v>781</v>
      </c>
      <c r="F1324" s="65">
        <v>1</v>
      </c>
      <c r="G1324" s="65">
        <v>1</v>
      </c>
      <c r="H1324" s="65"/>
      <c r="I1324" s="65">
        <v>1047</v>
      </c>
      <c r="J1324" s="65"/>
      <c r="K1324" s="65" t="s">
        <v>766</v>
      </c>
      <c r="L1324" s="65">
        <v>1</v>
      </c>
      <c r="M1324" s="65">
        <v>4</v>
      </c>
      <c r="N1324" s="65">
        <v>40</v>
      </c>
      <c r="O1324" s="2">
        <v>100</v>
      </c>
      <c r="P1324" s="65"/>
      <c r="Q1324" s="65">
        <v>200</v>
      </c>
      <c r="R1324" s="65">
        <v>80</v>
      </c>
      <c r="T1324" s="52"/>
      <c r="AC1324" s="2">
        <v>1315</v>
      </c>
    </row>
    <row r="1325" spans="1:29" x14ac:dyDescent="0.15">
      <c r="A1325" s="56">
        <v>1293</v>
      </c>
      <c r="B1325" s="65">
        <v>53</v>
      </c>
      <c r="C1325" s="65"/>
      <c r="D1325" s="65"/>
      <c r="E1325" s="65" t="s">
        <v>783</v>
      </c>
      <c r="F1325" s="65">
        <v>2</v>
      </c>
      <c r="G1325" s="65">
        <v>1</v>
      </c>
      <c r="H1325" s="65"/>
      <c r="I1325" s="65">
        <v>1302</v>
      </c>
      <c r="J1325" s="65"/>
      <c r="K1325" s="65" t="s">
        <v>657</v>
      </c>
      <c r="L1325" s="65">
        <v>1</v>
      </c>
      <c r="M1325" s="65">
        <v>4</v>
      </c>
      <c r="N1325" s="65">
        <v>40</v>
      </c>
      <c r="O1325" s="2">
        <v>100</v>
      </c>
      <c r="P1325" s="65"/>
      <c r="Q1325" s="65">
        <v>125</v>
      </c>
      <c r="R1325" s="65">
        <v>50</v>
      </c>
      <c r="T1325" s="52"/>
      <c r="AC1325" s="2">
        <v>1316</v>
      </c>
    </row>
    <row r="1326" spans="1:29" x14ac:dyDescent="0.15">
      <c r="A1326" s="56">
        <v>1294</v>
      </c>
      <c r="B1326" s="65">
        <v>53</v>
      </c>
      <c r="C1326" s="65"/>
      <c r="D1326" s="65"/>
      <c r="E1326" s="65" t="s">
        <v>783</v>
      </c>
      <c r="F1326" s="65">
        <v>5</v>
      </c>
      <c r="G1326" s="65">
        <v>1</v>
      </c>
      <c r="H1326" s="65"/>
      <c r="I1326" s="65">
        <v>1044</v>
      </c>
      <c r="J1326" s="65"/>
      <c r="K1326" s="65" t="s">
        <v>227</v>
      </c>
      <c r="L1326" s="65">
        <v>50</v>
      </c>
      <c r="M1326" s="65">
        <v>4</v>
      </c>
      <c r="N1326" s="65">
        <v>50</v>
      </c>
      <c r="O1326" s="2">
        <v>100</v>
      </c>
      <c r="P1326" s="65"/>
      <c r="Q1326" s="65">
        <v>250</v>
      </c>
      <c r="R1326" s="65">
        <v>125</v>
      </c>
      <c r="T1326" s="52"/>
      <c r="AC1326" s="2">
        <v>1317</v>
      </c>
    </row>
    <row r="1327" spans="1:29" x14ac:dyDescent="0.15">
      <c r="A1327" s="56">
        <v>1295</v>
      </c>
      <c r="B1327" s="65">
        <v>53</v>
      </c>
      <c r="C1327" s="65"/>
      <c r="D1327" s="65"/>
      <c r="E1327" s="65" t="s">
        <v>783</v>
      </c>
      <c r="F1327" s="65">
        <v>5</v>
      </c>
      <c r="G1327" s="65">
        <v>1</v>
      </c>
      <c r="H1327" s="65"/>
      <c r="I1327" s="65">
        <v>1044</v>
      </c>
      <c r="J1327" s="65"/>
      <c r="K1327" s="65" t="s">
        <v>227</v>
      </c>
      <c r="L1327" s="65">
        <v>40</v>
      </c>
      <c r="M1327" s="65">
        <v>4</v>
      </c>
      <c r="N1327" s="65">
        <v>60</v>
      </c>
      <c r="O1327" s="2">
        <v>100</v>
      </c>
      <c r="P1327" s="65"/>
      <c r="Q1327" s="65">
        <v>200</v>
      </c>
      <c r="R1327" s="65">
        <v>120</v>
      </c>
      <c r="T1327" s="52"/>
      <c r="AC1327" s="2">
        <v>1318</v>
      </c>
    </row>
    <row r="1328" spans="1:29" x14ac:dyDescent="0.15">
      <c r="A1328" s="56">
        <v>1296</v>
      </c>
      <c r="B1328" s="65">
        <v>53</v>
      </c>
      <c r="C1328" s="65"/>
      <c r="D1328" s="65"/>
      <c r="E1328" s="65" t="s">
        <v>783</v>
      </c>
      <c r="F1328" s="65">
        <v>5</v>
      </c>
      <c r="G1328" s="65">
        <v>1</v>
      </c>
      <c r="H1328" s="65"/>
      <c r="I1328" s="65">
        <v>1044</v>
      </c>
      <c r="J1328" s="65"/>
      <c r="K1328" s="65" t="s">
        <v>227</v>
      </c>
      <c r="L1328" s="65">
        <v>30</v>
      </c>
      <c r="M1328" s="65">
        <v>4</v>
      </c>
      <c r="N1328" s="65">
        <v>70</v>
      </c>
      <c r="O1328" s="2">
        <v>100</v>
      </c>
      <c r="P1328" s="65"/>
      <c r="Q1328" s="65">
        <v>150</v>
      </c>
      <c r="R1328" s="65">
        <v>105</v>
      </c>
      <c r="T1328" s="52"/>
      <c r="AC1328" s="2">
        <v>1319</v>
      </c>
    </row>
    <row r="1329" spans="1:29" x14ac:dyDescent="0.15">
      <c r="A1329" s="56">
        <v>1297</v>
      </c>
      <c r="B1329" s="65">
        <v>53</v>
      </c>
      <c r="C1329" s="65"/>
      <c r="D1329" s="65"/>
      <c r="E1329" s="65" t="s">
        <v>783</v>
      </c>
      <c r="F1329" s="65">
        <v>2</v>
      </c>
      <c r="G1329" s="65">
        <v>1</v>
      </c>
      <c r="H1329" s="65"/>
      <c r="I1329" s="65">
        <v>1046</v>
      </c>
      <c r="J1329" s="65"/>
      <c r="K1329" s="65" t="s">
        <v>782</v>
      </c>
      <c r="L1329" s="65">
        <v>1</v>
      </c>
      <c r="M1329" s="65">
        <v>4</v>
      </c>
      <c r="N1329" s="65">
        <v>80</v>
      </c>
      <c r="O1329" s="2">
        <v>100</v>
      </c>
      <c r="P1329" s="65"/>
      <c r="Q1329" s="65">
        <v>150</v>
      </c>
      <c r="R1329" s="65">
        <v>120</v>
      </c>
      <c r="T1329" s="52"/>
      <c r="AC1329" s="2">
        <v>1320</v>
      </c>
    </row>
    <row r="1330" spans="1:29" x14ac:dyDescent="0.15">
      <c r="A1330" s="56">
        <v>1298</v>
      </c>
      <c r="B1330" s="65">
        <v>53</v>
      </c>
      <c r="C1330" s="65"/>
      <c r="D1330" s="65"/>
      <c r="E1330" s="65" t="s">
        <v>783</v>
      </c>
      <c r="F1330" s="65">
        <v>2</v>
      </c>
      <c r="G1330" s="65">
        <v>1</v>
      </c>
      <c r="H1330" s="65"/>
      <c r="I1330" s="65">
        <v>1046</v>
      </c>
      <c r="J1330" s="65"/>
      <c r="K1330" s="65" t="s">
        <v>782</v>
      </c>
      <c r="L1330" s="65">
        <v>1</v>
      </c>
      <c r="M1330" s="65">
        <v>4</v>
      </c>
      <c r="N1330" s="65">
        <v>80</v>
      </c>
      <c r="O1330" s="2">
        <v>100</v>
      </c>
      <c r="P1330" s="65"/>
      <c r="Q1330" s="65">
        <v>150</v>
      </c>
      <c r="R1330" s="65">
        <v>120</v>
      </c>
      <c r="T1330" s="52"/>
      <c r="AC1330" s="2">
        <v>1321</v>
      </c>
    </row>
    <row r="1331" spans="1:29" x14ac:dyDescent="0.15">
      <c r="A1331" s="56">
        <v>1299</v>
      </c>
      <c r="B1331" s="65">
        <v>53</v>
      </c>
      <c r="C1331" s="65"/>
      <c r="D1331" s="65"/>
      <c r="E1331" s="65" t="s">
        <v>783</v>
      </c>
      <c r="F1331" s="65">
        <v>1</v>
      </c>
      <c r="G1331" s="65">
        <v>1</v>
      </c>
      <c r="H1331" s="65"/>
      <c r="I1331" s="65">
        <v>1047</v>
      </c>
      <c r="J1331" s="65"/>
      <c r="K1331" s="65" t="s">
        <v>766</v>
      </c>
      <c r="L1331" s="65">
        <v>1</v>
      </c>
      <c r="M1331" s="65">
        <v>4</v>
      </c>
      <c r="N1331" s="65">
        <v>40</v>
      </c>
      <c r="O1331" s="2">
        <v>100</v>
      </c>
      <c r="P1331" s="65"/>
      <c r="Q1331" s="65">
        <v>200</v>
      </c>
      <c r="R1331" s="65">
        <v>80</v>
      </c>
      <c r="T1331" s="52"/>
      <c r="AC1331" s="2">
        <v>1322</v>
      </c>
    </row>
    <row r="1332" spans="1:29" x14ac:dyDescent="0.15">
      <c r="A1332" s="56">
        <v>1300</v>
      </c>
      <c r="B1332" s="65">
        <v>53</v>
      </c>
      <c r="C1332" s="65"/>
      <c r="D1332" s="65"/>
      <c r="E1332" s="65" t="s">
        <v>784</v>
      </c>
      <c r="F1332" s="65">
        <v>2</v>
      </c>
      <c r="G1332" s="65">
        <v>1</v>
      </c>
      <c r="H1332" s="65"/>
      <c r="I1332" s="65">
        <v>1303</v>
      </c>
      <c r="J1332" s="65"/>
      <c r="K1332" s="65" t="s">
        <v>659</v>
      </c>
      <c r="L1332" s="65">
        <f>IF(F1332=5,L1325+10,1)</f>
        <v>1</v>
      </c>
      <c r="M1332" s="65">
        <v>4</v>
      </c>
      <c r="N1332" s="65">
        <v>40</v>
      </c>
      <c r="O1332" s="2">
        <v>100</v>
      </c>
      <c r="P1332" s="65"/>
      <c r="Q1332" s="65">
        <v>188</v>
      </c>
      <c r="R1332" s="65">
        <v>75</v>
      </c>
      <c r="T1332" s="52"/>
      <c r="AC1332" s="2">
        <v>1323</v>
      </c>
    </row>
    <row r="1333" spans="1:29" x14ac:dyDescent="0.15">
      <c r="A1333" s="56">
        <v>1301</v>
      </c>
      <c r="B1333" s="65">
        <v>53</v>
      </c>
      <c r="C1333" s="65"/>
      <c r="D1333" s="65"/>
      <c r="E1333" s="65" t="s">
        <v>784</v>
      </c>
      <c r="F1333" s="65">
        <v>5</v>
      </c>
      <c r="G1333" s="65">
        <v>1</v>
      </c>
      <c r="H1333" s="65"/>
      <c r="I1333" s="65">
        <v>1044</v>
      </c>
      <c r="J1333" s="65"/>
      <c r="K1333" s="65" t="s">
        <v>227</v>
      </c>
      <c r="L1333" s="65">
        <f t="shared" ref="L1333:L1364" si="22">IF(F1333&gt;=5,L1326+10,1)</f>
        <v>60</v>
      </c>
      <c r="M1333" s="65">
        <v>4</v>
      </c>
      <c r="N1333" s="65">
        <v>50</v>
      </c>
      <c r="O1333" s="2">
        <v>100</v>
      </c>
      <c r="P1333" s="65"/>
      <c r="Q1333" s="65">
        <v>300</v>
      </c>
      <c r="R1333" s="65">
        <v>150</v>
      </c>
      <c r="T1333" s="52"/>
      <c r="AC1333" s="2">
        <v>1324</v>
      </c>
    </row>
    <row r="1334" spans="1:29" x14ac:dyDescent="0.15">
      <c r="A1334" s="56">
        <v>1302</v>
      </c>
      <c r="B1334" s="65">
        <v>53</v>
      </c>
      <c r="C1334" s="65"/>
      <c r="D1334" s="65"/>
      <c r="E1334" s="65" t="s">
        <v>784</v>
      </c>
      <c r="F1334" s="65">
        <v>5</v>
      </c>
      <c r="G1334" s="65">
        <v>1</v>
      </c>
      <c r="H1334" s="65"/>
      <c r="I1334" s="65">
        <v>1044</v>
      </c>
      <c r="J1334" s="65"/>
      <c r="K1334" s="65" t="s">
        <v>227</v>
      </c>
      <c r="L1334" s="65">
        <f t="shared" si="22"/>
        <v>50</v>
      </c>
      <c r="M1334" s="65">
        <v>4</v>
      </c>
      <c r="N1334" s="65">
        <v>60</v>
      </c>
      <c r="O1334" s="2">
        <v>100</v>
      </c>
      <c r="P1334" s="65"/>
      <c r="Q1334" s="65">
        <v>250</v>
      </c>
      <c r="R1334" s="65">
        <v>150</v>
      </c>
      <c r="T1334" s="52"/>
      <c r="AC1334" s="2">
        <v>1325</v>
      </c>
    </row>
    <row r="1335" spans="1:29" x14ac:dyDescent="0.15">
      <c r="A1335" s="56">
        <v>1303</v>
      </c>
      <c r="B1335" s="65">
        <v>53</v>
      </c>
      <c r="C1335" s="65"/>
      <c r="D1335" s="65"/>
      <c r="E1335" s="65" t="s">
        <v>784</v>
      </c>
      <c r="F1335" s="65">
        <v>5</v>
      </c>
      <c r="G1335" s="65">
        <v>1</v>
      </c>
      <c r="H1335" s="65"/>
      <c r="I1335" s="65">
        <v>1044</v>
      </c>
      <c r="J1335" s="65"/>
      <c r="K1335" s="65" t="s">
        <v>227</v>
      </c>
      <c r="L1335" s="65">
        <f t="shared" si="22"/>
        <v>40</v>
      </c>
      <c r="M1335" s="65">
        <v>4</v>
      </c>
      <c r="N1335" s="65">
        <v>70</v>
      </c>
      <c r="O1335" s="2">
        <v>100</v>
      </c>
      <c r="P1335" s="65"/>
      <c r="Q1335" s="65">
        <v>200</v>
      </c>
      <c r="R1335" s="65">
        <v>140</v>
      </c>
      <c r="T1335" s="52"/>
      <c r="AC1335" s="2">
        <v>1326</v>
      </c>
    </row>
    <row r="1336" spans="1:29" x14ac:dyDescent="0.15">
      <c r="A1336" s="56">
        <v>1304</v>
      </c>
      <c r="B1336" s="65">
        <v>53</v>
      </c>
      <c r="C1336" s="65"/>
      <c r="D1336" s="65"/>
      <c r="E1336" s="65" t="s">
        <v>784</v>
      </c>
      <c r="F1336" s="65">
        <v>2</v>
      </c>
      <c r="G1336" s="65">
        <v>1</v>
      </c>
      <c r="H1336" s="65"/>
      <c r="I1336" s="65">
        <v>1046</v>
      </c>
      <c r="J1336" s="65"/>
      <c r="K1336" s="65" t="s">
        <v>782</v>
      </c>
      <c r="L1336" s="65">
        <f t="shared" si="22"/>
        <v>1</v>
      </c>
      <c r="M1336" s="65">
        <v>4</v>
      </c>
      <c r="N1336" s="65">
        <v>80</v>
      </c>
      <c r="O1336" s="2">
        <v>100</v>
      </c>
      <c r="P1336" s="65"/>
      <c r="Q1336" s="65">
        <v>150</v>
      </c>
      <c r="R1336" s="65">
        <v>120</v>
      </c>
      <c r="T1336" s="52"/>
      <c r="AC1336" s="2">
        <v>1327</v>
      </c>
    </row>
    <row r="1337" spans="1:29" x14ac:dyDescent="0.15">
      <c r="A1337" s="56">
        <v>1305</v>
      </c>
      <c r="B1337" s="65">
        <v>53</v>
      </c>
      <c r="C1337" s="65"/>
      <c r="D1337" s="65"/>
      <c r="E1337" s="65" t="s">
        <v>784</v>
      </c>
      <c r="F1337" s="65">
        <v>2</v>
      </c>
      <c r="G1337" s="65">
        <v>1</v>
      </c>
      <c r="H1337" s="65"/>
      <c r="I1337" s="65">
        <v>1046</v>
      </c>
      <c r="J1337" s="65"/>
      <c r="K1337" s="65" t="s">
        <v>782</v>
      </c>
      <c r="L1337" s="65">
        <f t="shared" si="22"/>
        <v>1</v>
      </c>
      <c r="M1337" s="65">
        <v>4</v>
      </c>
      <c r="N1337" s="65">
        <v>80</v>
      </c>
      <c r="O1337" s="2">
        <v>100</v>
      </c>
      <c r="P1337" s="65"/>
      <c r="Q1337" s="65">
        <v>150</v>
      </c>
      <c r="R1337" s="65">
        <v>120</v>
      </c>
      <c r="T1337" s="52"/>
      <c r="AC1337" s="2">
        <v>1328</v>
      </c>
    </row>
    <row r="1338" spans="1:29" x14ac:dyDescent="0.15">
      <c r="A1338" s="56">
        <v>1306</v>
      </c>
      <c r="B1338" s="65">
        <v>53</v>
      </c>
      <c r="C1338" s="65"/>
      <c r="D1338" s="65"/>
      <c r="E1338" s="65" t="s">
        <v>784</v>
      </c>
      <c r="F1338" s="65">
        <v>1</v>
      </c>
      <c r="G1338" s="65">
        <v>1</v>
      </c>
      <c r="H1338" s="65"/>
      <c r="I1338" s="65">
        <v>1047</v>
      </c>
      <c r="J1338" s="65"/>
      <c r="K1338" s="65" t="s">
        <v>766</v>
      </c>
      <c r="L1338" s="65">
        <f t="shared" si="22"/>
        <v>1</v>
      </c>
      <c r="M1338" s="65">
        <v>4</v>
      </c>
      <c r="N1338" s="65">
        <v>40</v>
      </c>
      <c r="O1338" s="2">
        <v>100</v>
      </c>
      <c r="P1338" s="65"/>
      <c r="Q1338" s="65">
        <v>200</v>
      </c>
      <c r="R1338" s="65">
        <v>80</v>
      </c>
      <c r="T1338" s="52"/>
      <c r="AC1338" s="2">
        <v>1329</v>
      </c>
    </row>
    <row r="1339" spans="1:29" x14ac:dyDescent="0.15">
      <c r="A1339" s="56">
        <v>1307</v>
      </c>
      <c r="B1339" s="65">
        <v>53</v>
      </c>
      <c r="C1339" s="65"/>
      <c r="D1339" s="65"/>
      <c r="E1339" s="65" t="s">
        <v>785</v>
      </c>
      <c r="F1339" s="65">
        <v>2</v>
      </c>
      <c r="G1339" s="65">
        <v>1</v>
      </c>
      <c r="H1339" s="65"/>
      <c r="I1339" s="65">
        <v>1120</v>
      </c>
      <c r="J1339" s="65"/>
      <c r="K1339" s="65" t="s">
        <v>661</v>
      </c>
      <c r="L1339" s="65">
        <f t="shared" si="22"/>
        <v>1</v>
      </c>
      <c r="M1339" s="65">
        <v>4</v>
      </c>
      <c r="N1339" s="65">
        <v>40</v>
      </c>
      <c r="O1339" s="2">
        <v>100</v>
      </c>
      <c r="P1339" s="65"/>
      <c r="Q1339" s="65">
        <v>275</v>
      </c>
      <c r="R1339" s="65">
        <v>110</v>
      </c>
      <c r="T1339" s="52"/>
      <c r="AC1339" s="2">
        <v>1330</v>
      </c>
    </row>
    <row r="1340" spans="1:29" x14ac:dyDescent="0.15">
      <c r="A1340" s="56">
        <v>1308</v>
      </c>
      <c r="B1340" s="65">
        <v>53</v>
      </c>
      <c r="C1340" s="65"/>
      <c r="D1340" s="65"/>
      <c r="E1340" s="65" t="s">
        <v>785</v>
      </c>
      <c r="F1340" s="65">
        <v>8</v>
      </c>
      <c r="G1340" s="65">
        <v>1</v>
      </c>
      <c r="H1340" s="65"/>
      <c r="I1340" s="65">
        <v>1044</v>
      </c>
      <c r="J1340" s="65"/>
      <c r="K1340" s="65" t="s">
        <v>227</v>
      </c>
      <c r="L1340" s="65">
        <f t="shared" si="22"/>
        <v>70</v>
      </c>
      <c r="M1340" s="65">
        <v>4</v>
      </c>
      <c r="N1340" s="65">
        <v>40</v>
      </c>
      <c r="O1340" s="2">
        <v>100</v>
      </c>
      <c r="P1340" s="65"/>
      <c r="Q1340" s="65">
        <v>350</v>
      </c>
      <c r="R1340" s="65">
        <v>140</v>
      </c>
      <c r="T1340" s="52"/>
      <c r="AC1340" s="2">
        <v>1331</v>
      </c>
    </row>
    <row r="1341" spans="1:29" x14ac:dyDescent="0.15">
      <c r="A1341" s="56">
        <v>1309</v>
      </c>
      <c r="B1341" s="65">
        <v>53</v>
      </c>
      <c r="C1341" s="65"/>
      <c r="D1341" s="65"/>
      <c r="E1341" s="65" t="s">
        <v>785</v>
      </c>
      <c r="F1341" s="65">
        <v>8</v>
      </c>
      <c r="G1341" s="65">
        <v>1</v>
      </c>
      <c r="H1341" s="65"/>
      <c r="I1341" s="65">
        <v>1044</v>
      </c>
      <c r="J1341" s="65"/>
      <c r="K1341" s="65" t="s">
        <v>227</v>
      </c>
      <c r="L1341" s="65">
        <f t="shared" si="22"/>
        <v>60</v>
      </c>
      <c r="M1341" s="65">
        <v>4</v>
      </c>
      <c r="N1341" s="65">
        <v>50</v>
      </c>
      <c r="O1341" s="2">
        <v>100</v>
      </c>
      <c r="P1341" s="65"/>
      <c r="Q1341" s="65">
        <v>300</v>
      </c>
      <c r="R1341" s="65">
        <v>150</v>
      </c>
      <c r="T1341" s="52"/>
      <c r="AC1341" s="2">
        <v>1332</v>
      </c>
    </row>
    <row r="1342" spans="1:29" x14ac:dyDescent="0.15">
      <c r="A1342" s="56">
        <v>1310</v>
      </c>
      <c r="B1342" s="65">
        <v>53</v>
      </c>
      <c r="C1342" s="65"/>
      <c r="D1342" s="65"/>
      <c r="E1342" s="65" t="s">
        <v>785</v>
      </c>
      <c r="F1342" s="65">
        <v>8</v>
      </c>
      <c r="G1342" s="65">
        <v>1</v>
      </c>
      <c r="H1342" s="65"/>
      <c r="I1342" s="65">
        <v>1044</v>
      </c>
      <c r="J1342" s="65"/>
      <c r="K1342" s="65" t="s">
        <v>227</v>
      </c>
      <c r="L1342" s="65">
        <f t="shared" si="22"/>
        <v>50</v>
      </c>
      <c r="M1342" s="65">
        <v>4</v>
      </c>
      <c r="N1342" s="65">
        <v>60</v>
      </c>
      <c r="O1342" s="2">
        <v>100</v>
      </c>
      <c r="P1342" s="65"/>
      <c r="Q1342" s="65">
        <v>250</v>
      </c>
      <c r="R1342" s="65">
        <v>150</v>
      </c>
      <c r="T1342" s="52"/>
      <c r="AC1342" s="2">
        <v>1333</v>
      </c>
    </row>
    <row r="1343" spans="1:29" x14ac:dyDescent="0.15">
      <c r="A1343" s="56">
        <v>1311</v>
      </c>
      <c r="B1343" s="65">
        <v>53</v>
      </c>
      <c r="C1343" s="65"/>
      <c r="D1343" s="65"/>
      <c r="E1343" s="65" t="s">
        <v>785</v>
      </c>
      <c r="F1343" s="65">
        <v>2</v>
      </c>
      <c r="G1343" s="65">
        <v>1</v>
      </c>
      <c r="H1343" s="65"/>
      <c r="I1343" s="65">
        <v>1046</v>
      </c>
      <c r="J1343" s="65"/>
      <c r="K1343" s="65" t="s">
        <v>782</v>
      </c>
      <c r="L1343" s="65">
        <f t="shared" si="22"/>
        <v>1</v>
      </c>
      <c r="M1343" s="65">
        <v>4</v>
      </c>
      <c r="N1343" s="65">
        <v>80</v>
      </c>
      <c r="O1343" s="2">
        <v>100</v>
      </c>
      <c r="P1343" s="65"/>
      <c r="Q1343" s="65">
        <v>150</v>
      </c>
      <c r="R1343" s="65">
        <v>120</v>
      </c>
      <c r="T1343" s="52"/>
      <c r="AC1343" s="2">
        <v>1334</v>
      </c>
    </row>
    <row r="1344" spans="1:29" x14ac:dyDescent="0.15">
      <c r="A1344" s="56">
        <v>1312</v>
      </c>
      <c r="B1344" s="65">
        <v>53</v>
      </c>
      <c r="C1344" s="65"/>
      <c r="D1344" s="65"/>
      <c r="E1344" s="65" t="s">
        <v>785</v>
      </c>
      <c r="F1344" s="65">
        <v>2</v>
      </c>
      <c r="G1344" s="65">
        <v>1</v>
      </c>
      <c r="H1344" s="65"/>
      <c r="I1344" s="65">
        <v>1046</v>
      </c>
      <c r="J1344" s="65"/>
      <c r="K1344" s="65" t="s">
        <v>782</v>
      </c>
      <c r="L1344" s="65">
        <f t="shared" si="22"/>
        <v>1</v>
      </c>
      <c r="M1344" s="65">
        <v>4</v>
      </c>
      <c r="N1344" s="65">
        <v>80</v>
      </c>
      <c r="O1344" s="2">
        <v>100</v>
      </c>
      <c r="P1344" s="65"/>
      <c r="Q1344" s="65">
        <v>150</v>
      </c>
      <c r="R1344" s="65">
        <v>120</v>
      </c>
      <c r="T1344" s="52"/>
      <c r="AC1344" s="2">
        <v>1335</v>
      </c>
    </row>
    <row r="1345" spans="1:29" x14ac:dyDescent="0.15">
      <c r="A1345" s="56">
        <v>1313</v>
      </c>
      <c r="B1345" s="65">
        <v>53</v>
      </c>
      <c r="C1345" s="65"/>
      <c r="D1345" s="65"/>
      <c r="E1345" s="65" t="s">
        <v>785</v>
      </c>
      <c r="F1345" s="65">
        <v>1</v>
      </c>
      <c r="G1345" s="65">
        <v>1</v>
      </c>
      <c r="H1345" s="65"/>
      <c r="I1345" s="65">
        <v>1047</v>
      </c>
      <c r="J1345" s="65"/>
      <c r="K1345" s="65" t="s">
        <v>766</v>
      </c>
      <c r="L1345" s="65">
        <f t="shared" si="22"/>
        <v>1</v>
      </c>
      <c r="M1345" s="65">
        <v>4</v>
      </c>
      <c r="N1345" s="65">
        <v>40</v>
      </c>
      <c r="O1345" s="2">
        <v>100</v>
      </c>
      <c r="P1345" s="65"/>
      <c r="Q1345" s="65">
        <v>200</v>
      </c>
      <c r="R1345" s="65">
        <v>80</v>
      </c>
      <c r="T1345" s="52"/>
      <c r="AC1345" s="2">
        <v>1336</v>
      </c>
    </row>
    <row r="1346" spans="1:29" x14ac:dyDescent="0.15">
      <c r="A1346" s="56">
        <v>1314</v>
      </c>
      <c r="B1346" s="65">
        <v>53</v>
      </c>
      <c r="C1346" s="65"/>
      <c r="D1346" s="65"/>
      <c r="E1346" s="65" t="s">
        <v>786</v>
      </c>
      <c r="F1346" s="65">
        <v>2</v>
      </c>
      <c r="G1346" s="65">
        <v>1</v>
      </c>
      <c r="H1346" s="65"/>
      <c r="I1346" s="65">
        <v>1121</v>
      </c>
      <c r="J1346" s="65"/>
      <c r="K1346" s="65" t="s">
        <v>663</v>
      </c>
      <c r="L1346" s="65">
        <f t="shared" si="22"/>
        <v>1</v>
      </c>
      <c r="M1346" s="65">
        <v>4</v>
      </c>
      <c r="N1346" s="65">
        <v>40</v>
      </c>
      <c r="O1346" s="2">
        <v>100</v>
      </c>
      <c r="P1346" s="65"/>
      <c r="Q1346" s="65">
        <v>360</v>
      </c>
      <c r="R1346" s="65">
        <v>144</v>
      </c>
      <c r="T1346" s="52"/>
      <c r="AC1346" s="2">
        <v>1337</v>
      </c>
    </row>
    <row r="1347" spans="1:29" x14ac:dyDescent="0.15">
      <c r="A1347" s="56">
        <v>1315</v>
      </c>
      <c r="B1347" s="65">
        <v>53</v>
      </c>
      <c r="C1347" s="65"/>
      <c r="D1347" s="65"/>
      <c r="E1347" s="65" t="s">
        <v>786</v>
      </c>
      <c r="F1347" s="65">
        <v>8</v>
      </c>
      <c r="G1347" s="65">
        <v>1</v>
      </c>
      <c r="H1347" s="65"/>
      <c r="I1347" s="65">
        <v>1044</v>
      </c>
      <c r="J1347" s="65"/>
      <c r="K1347" s="65" t="s">
        <v>227</v>
      </c>
      <c r="L1347" s="65">
        <f t="shared" si="22"/>
        <v>80</v>
      </c>
      <c r="M1347" s="65">
        <v>4</v>
      </c>
      <c r="N1347" s="65">
        <v>40</v>
      </c>
      <c r="O1347" s="2">
        <v>100</v>
      </c>
      <c r="P1347" s="65"/>
      <c r="Q1347" s="65">
        <v>400</v>
      </c>
      <c r="R1347" s="65">
        <v>160</v>
      </c>
      <c r="T1347" s="52"/>
      <c r="AC1347" s="2">
        <v>1338</v>
      </c>
    </row>
    <row r="1348" spans="1:29" x14ac:dyDescent="0.15">
      <c r="A1348" s="56">
        <v>1316</v>
      </c>
      <c r="B1348" s="65">
        <v>53</v>
      </c>
      <c r="C1348" s="65"/>
      <c r="D1348" s="65"/>
      <c r="E1348" s="65" t="s">
        <v>786</v>
      </c>
      <c r="F1348" s="65">
        <v>8</v>
      </c>
      <c r="G1348" s="65">
        <v>1</v>
      </c>
      <c r="H1348" s="65"/>
      <c r="I1348" s="65">
        <v>1044</v>
      </c>
      <c r="J1348" s="65"/>
      <c r="K1348" s="65" t="s">
        <v>227</v>
      </c>
      <c r="L1348" s="65">
        <f t="shared" si="22"/>
        <v>70</v>
      </c>
      <c r="M1348" s="65">
        <v>4</v>
      </c>
      <c r="N1348" s="65">
        <v>50</v>
      </c>
      <c r="O1348" s="2">
        <v>100</v>
      </c>
      <c r="P1348" s="65"/>
      <c r="Q1348" s="65">
        <v>350</v>
      </c>
      <c r="R1348" s="65">
        <v>175</v>
      </c>
      <c r="T1348" s="52"/>
      <c r="AC1348" s="2">
        <v>1339</v>
      </c>
    </row>
    <row r="1349" spans="1:29" x14ac:dyDescent="0.15">
      <c r="A1349" s="56">
        <v>1317</v>
      </c>
      <c r="B1349" s="65">
        <v>53</v>
      </c>
      <c r="C1349" s="65"/>
      <c r="D1349" s="65"/>
      <c r="E1349" s="65" t="s">
        <v>786</v>
      </c>
      <c r="F1349" s="65">
        <v>8</v>
      </c>
      <c r="G1349" s="65">
        <v>1</v>
      </c>
      <c r="H1349" s="65"/>
      <c r="I1349" s="65">
        <v>1044</v>
      </c>
      <c r="J1349" s="65"/>
      <c r="K1349" s="65" t="s">
        <v>227</v>
      </c>
      <c r="L1349" s="65">
        <f t="shared" si="22"/>
        <v>60</v>
      </c>
      <c r="M1349" s="65">
        <v>4</v>
      </c>
      <c r="N1349" s="65">
        <v>60</v>
      </c>
      <c r="O1349" s="2">
        <v>100</v>
      </c>
      <c r="P1349" s="65"/>
      <c r="Q1349" s="65">
        <v>300</v>
      </c>
      <c r="R1349" s="65">
        <v>180</v>
      </c>
      <c r="T1349" s="52"/>
      <c r="AC1349" s="2">
        <v>1340</v>
      </c>
    </row>
    <row r="1350" spans="1:29" x14ac:dyDescent="0.15">
      <c r="A1350" s="56">
        <v>1318</v>
      </c>
      <c r="B1350" s="65">
        <v>53</v>
      </c>
      <c r="C1350" s="65"/>
      <c r="D1350" s="65"/>
      <c r="E1350" s="65" t="s">
        <v>786</v>
      </c>
      <c r="F1350" s="65">
        <v>2</v>
      </c>
      <c r="G1350" s="65">
        <v>1</v>
      </c>
      <c r="H1350" s="65"/>
      <c r="I1350" s="65">
        <v>1046</v>
      </c>
      <c r="J1350" s="65"/>
      <c r="K1350" s="65" t="s">
        <v>782</v>
      </c>
      <c r="L1350" s="65">
        <f t="shared" si="22"/>
        <v>1</v>
      </c>
      <c r="M1350" s="65">
        <v>4</v>
      </c>
      <c r="N1350" s="65">
        <v>80</v>
      </c>
      <c r="O1350" s="2">
        <v>100</v>
      </c>
      <c r="P1350" s="65"/>
      <c r="Q1350" s="65">
        <v>150</v>
      </c>
      <c r="R1350" s="65">
        <v>120</v>
      </c>
      <c r="T1350" s="52"/>
      <c r="AC1350" s="2">
        <v>1341</v>
      </c>
    </row>
    <row r="1351" spans="1:29" x14ac:dyDescent="0.15">
      <c r="A1351" s="56">
        <v>1319</v>
      </c>
      <c r="B1351" s="65">
        <v>53</v>
      </c>
      <c r="C1351" s="65"/>
      <c r="D1351" s="65"/>
      <c r="E1351" s="65" t="s">
        <v>786</v>
      </c>
      <c r="F1351" s="65">
        <v>2</v>
      </c>
      <c r="G1351" s="65">
        <v>1</v>
      </c>
      <c r="H1351" s="65"/>
      <c r="I1351" s="65">
        <v>1046</v>
      </c>
      <c r="J1351" s="65"/>
      <c r="K1351" s="65" t="s">
        <v>782</v>
      </c>
      <c r="L1351" s="65">
        <f t="shared" si="22"/>
        <v>1</v>
      </c>
      <c r="M1351" s="65">
        <v>4</v>
      </c>
      <c r="N1351" s="65">
        <v>80</v>
      </c>
      <c r="O1351" s="2">
        <v>100</v>
      </c>
      <c r="P1351" s="65"/>
      <c r="Q1351" s="65">
        <v>150</v>
      </c>
      <c r="R1351" s="65">
        <v>120</v>
      </c>
      <c r="T1351" s="52"/>
      <c r="AC1351" s="2">
        <v>1342</v>
      </c>
    </row>
    <row r="1352" spans="1:29" x14ac:dyDescent="0.15">
      <c r="A1352" s="56">
        <v>1320</v>
      </c>
      <c r="B1352" s="65">
        <v>53</v>
      </c>
      <c r="C1352" s="65"/>
      <c r="D1352" s="65"/>
      <c r="E1352" s="65" t="s">
        <v>786</v>
      </c>
      <c r="F1352" s="65">
        <v>1</v>
      </c>
      <c r="G1352" s="65">
        <v>1</v>
      </c>
      <c r="H1352" s="65"/>
      <c r="I1352" s="65">
        <v>1047</v>
      </c>
      <c r="J1352" s="65"/>
      <c r="K1352" s="65" t="s">
        <v>766</v>
      </c>
      <c r="L1352" s="65">
        <f t="shared" si="22"/>
        <v>1</v>
      </c>
      <c r="M1352" s="65">
        <v>4</v>
      </c>
      <c r="N1352" s="65">
        <v>40</v>
      </c>
      <c r="O1352" s="2">
        <v>100</v>
      </c>
      <c r="P1352" s="65"/>
      <c r="Q1352" s="65">
        <v>200</v>
      </c>
      <c r="R1352" s="65">
        <v>80</v>
      </c>
      <c r="T1352" s="52"/>
      <c r="AC1352" s="2">
        <v>1343</v>
      </c>
    </row>
    <row r="1353" spans="1:29" x14ac:dyDescent="0.15">
      <c r="A1353" s="56">
        <v>1321</v>
      </c>
      <c r="B1353" s="65">
        <v>53</v>
      </c>
      <c r="C1353" s="65"/>
      <c r="D1353" s="65"/>
      <c r="E1353" s="65" t="s">
        <v>787</v>
      </c>
      <c r="F1353" s="65">
        <v>2</v>
      </c>
      <c r="G1353" s="65">
        <v>1</v>
      </c>
      <c r="H1353" s="65"/>
      <c r="I1353" s="65">
        <v>1122</v>
      </c>
      <c r="J1353" s="65"/>
      <c r="K1353" s="65" t="s">
        <v>665</v>
      </c>
      <c r="L1353" s="65">
        <f t="shared" si="22"/>
        <v>1</v>
      </c>
      <c r="M1353" s="65">
        <v>4</v>
      </c>
      <c r="N1353" s="65">
        <v>40</v>
      </c>
      <c r="O1353" s="2">
        <v>100</v>
      </c>
      <c r="P1353" s="65"/>
      <c r="Q1353" s="65">
        <v>450</v>
      </c>
      <c r="R1353" s="65">
        <v>180</v>
      </c>
      <c r="T1353" s="52"/>
      <c r="AC1353" s="2">
        <v>1344</v>
      </c>
    </row>
    <row r="1354" spans="1:29" x14ac:dyDescent="0.15">
      <c r="A1354" s="56">
        <v>1322</v>
      </c>
      <c r="B1354" s="65">
        <v>53</v>
      </c>
      <c r="C1354" s="65"/>
      <c r="D1354" s="65"/>
      <c r="E1354" s="65" t="s">
        <v>787</v>
      </c>
      <c r="F1354" s="65">
        <v>8</v>
      </c>
      <c r="G1354" s="65">
        <v>1</v>
      </c>
      <c r="H1354" s="65"/>
      <c r="I1354" s="65">
        <v>1044</v>
      </c>
      <c r="J1354" s="65"/>
      <c r="K1354" s="65" t="s">
        <v>227</v>
      </c>
      <c r="L1354" s="65">
        <f t="shared" si="22"/>
        <v>90</v>
      </c>
      <c r="M1354" s="65">
        <v>4</v>
      </c>
      <c r="N1354" s="65">
        <v>40</v>
      </c>
      <c r="O1354" s="2">
        <v>100</v>
      </c>
      <c r="P1354" s="65"/>
      <c r="Q1354" s="65">
        <v>450</v>
      </c>
      <c r="R1354" s="65">
        <v>180</v>
      </c>
      <c r="T1354" s="52"/>
      <c r="AC1354" s="2">
        <v>1345</v>
      </c>
    </row>
    <row r="1355" spans="1:29" x14ac:dyDescent="0.15">
      <c r="A1355" s="56">
        <v>1323</v>
      </c>
      <c r="B1355" s="65">
        <v>53</v>
      </c>
      <c r="C1355" s="65"/>
      <c r="D1355" s="65"/>
      <c r="E1355" s="65" t="s">
        <v>787</v>
      </c>
      <c r="F1355" s="65">
        <v>8</v>
      </c>
      <c r="G1355" s="65">
        <v>1</v>
      </c>
      <c r="H1355" s="65"/>
      <c r="I1355" s="65">
        <v>1044</v>
      </c>
      <c r="J1355" s="65"/>
      <c r="K1355" s="65" t="s">
        <v>227</v>
      </c>
      <c r="L1355" s="65">
        <f t="shared" si="22"/>
        <v>80</v>
      </c>
      <c r="M1355" s="65">
        <v>4</v>
      </c>
      <c r="N1355" s="65">
        <v>50</v>
      </c>
      <c r="O1355" s="2">
        <v>100</v>
      </c>
      <c r="P1355" s="65"/>
      <c r="Q1355" s="65">
        <v>400</v>
      </c>
      <c r="R1355" s="65">
        <v>200</v>
      </c>
      <c r="T1355" s="52"/>
      <c r="AC1355" s="2">
        <v>1346</v>
      </c>
    </row>
    <row r="1356" spans="1:29" x14ac:dyDescent="0.15">
      <c r="A1356" s="56">
        <v>1324</v>
      </c>
      <c r="B1356" s="65">
        <v>53</v>
      </c>
      <c r="C1356" s="65"/>
      <c r="D1356" s="65"/>
      <c r="E1356" s="65" t="s">
        <v>787</v>
      </c>
      <c r="F1356" s="65">
        <v>8</v>
      </c>
      <c r="G1356" s="65">
        <v>1</v>
      </c>
      <c r="H1356" s="65"/>
      <c r="I1356" s="65">
        <v>1044</v>
      </c>
      <c r="J1356" s="65"/>
      <c r="K1356" s="65" t="s">
        <v>227</v>
      </c>
      <c r="L1356" s="65">
        <f t="shared" si="22"/>
        <v>70</v>
      </c>
      <c r="M1356" s="65">
        <v>4</v>
      </c>
      <c r="N1356" s="65">
        <v>60</v>
      </c>
      <c r="O1356" s="2">
        <v>100</v>
      </c>
      <c r="P1356" s="65"/>
      <c r="Q1356" s="65">
        <v>350</v>
      </c>
      <c r="R1356" s="65">
        <v>210</v>
      </c>
      <c r="T1356" s="52"/>
      <c r="AC1356" s="2">
        <v>1347</v>
      </c>
    </row>
    <row r="1357" spans="1:29" x14ac:dyDescent="0.15">
      <c r="A1357" s="56">
        <v>1325</v>
      </c>
      <c r="B1357" s="65">
        <v>53</v>
      </c>
      <c r="C1357" s="65"/>
      <c r="D1357" s="65"/>
      <c r="E1357" s="65" t="s">
        <v>787</v>
      </c>
      <c r="F1357" s="65">
        <v>2</v>
      </c>
      <c r="G1357" s="65">
        <v>1</v>
      </c>
      <c r="H1357" s="65"/>
      <c r="I1357" s="65">
        <v>1046</v>
      </c>
      <c r="J1357" s="65"/>
      <c r="K1357" s="65" t="s">
        <v>782</v>
      </c>
      <c r="L1357" s="65">
        <f t="shared" si="22"/>
        <v>1</v>
      </c>
      <c r="M1357" s="65">
        <v>4</v>
      </c>
      <c r="N1357" s="65">
        <v>80</v>
      </c>
      <c r="O1357" s="2">
        <v>100</v>
      </c>
      <c r="P1357" s="65"/>
      <c r="Q1357" s="65">
        <v>150</v>
      </c>
      <c r="R1357" s="65">
        <v>120</v>
      </c>
      <c r="T1357" s="52"/>
      <c r="AC1357" s="2">
        <v>1348</v>
      </c>
    </row>
    <row r="1358" spans="1:29" x14ac:dyDescent="0.15">
      <c r="A1358" s="56">
        <v>1326</v>
      </c>
      <c r="B1358" s="65">
        <v>53</v>
      </c>
      <c r="C1358" s="65"/>
      <c r="D1358" s="65"/>
      <c r="E1358" s="65" t="s">
        <v>787</v>
      </c>
      <c r="F1358" s="65">
        <v>2</v>
      </c>
      <c r="G1358" s="65">
        <v>1</v>
      </c>
      <c r="H1358" s="65"/>
      <c r="I1358" s="65">
        <v>1046</v>
      </c>
      <c r="J1358" s="65"/>
      <c r="K1358" s="65" t="s">
        <v>782</v>
      </c>
      <c r="L1358" s="65">
        <f t="shared" si="22"/>
        <v>1</v>
      </c>
      <c r="M1358" s="65">
        <v>4</v>
      </c>
      <c r="N1358" s="65">
        <v>80</v>
      </c>
      <c r="O1358" s="2">
        <v>100</v>
      </c>
      <c r="P1358" s="65"/>
      <c r="Q1358" s="65">
        <v>150</v>
      </c>
      <c r="R1358" s="65">
        <v>120</v>
      </c>
      <c r="T1358" s="52"/>
      <c r="AC1358" s="2">
        <v>1349</v>
      </c>
    </row>
    <row r="1359" spans="1:29" x14ac:dyDescent="0.15">
      <c r="A1359" s="56">
        <v>1327</v>
      </c>
      <c r="B1359" s="65">
        <v>53</v>
      </c>
      <c r="C1359" s="65"/>
      <c r="D1359" s="65"/>
      <c r="E1359" s="65" t="s">
        <v>787</v>
      </c>
      <c r="F1359" s="65">
        <v>1</v>
      </c>
      <c r="G1359" s="65">
        <v>1</v>
      </c>
      <c r="H1359" s="65"/>
      <c r="I1359" s="65">
        <v>1047</v>
      </c>
      <c r="J1359" s="65"/>
      <c r="K1359" s="65" t="s">
        <v>766</v>
      </c>
      <c r="L1359" s="65">
        <f t="shared" si="22"/>
        <v>1</v>
      </c>
      <c r="M1359" s="65">
        <v>4</v>
      </c>
      <c r="N1359" s="65">
        <v>40</v>
      </c>
      <c r="O1359" s="2">
        <v>100</v>
      </c>
      <c r="P1359" s="65"/>
      <c r="Q1359" s="65">
        <v>200</v>
      </c>
      <c r="R1359" s="65">
        <v>80</v>
      </c>
      <c r="T1359" s="52"/>
      <c r="AC1359" s="2">
        <v>1350</v>
      </c>
    </row>
    <row r="1360" spans="1:29" x14ac:dyDescent="0.15">
      <c r="A1360" s="56">
        <v>1328</v>
      </c>
      <c r="B1360" s="65">
        <v>53</v>
      </c>
      <c r="C1360" s="65"/>
      <c r="D1360" s="65"/>
      <c r="E1360" s="65" t="s">
        <v>788</v>
      </c>
      <c r="F1360" s="65">
        <v>2</v>
      </c>
      <c r="G1360" s="65">
        <v>1</v>
      </c>
      <c r="H1360" s="65"/>
      <c r="I1360" s="65">
        <v>1123</v>
      </c>
      <c r="J1360" s="65"/>
      <c r="K1360" s="65" t="s">
        <v>667</v>
      </c>
      <c r="L1360" s="65">
        <f t="shared" si="22"/>
        <v>1</v>
      </c>
      <c r="M1360" s="65">
        <v>4</v>
      </c>
      <c r="N1360" s="65">
        <v>40</v>
      </c>
      <c r="O1360" s="2">
        <v>100</v>
      </c>
      <c r="P1360" s="65"/>
      <c r="Q1360" s="65">
        <v>548</v>
      </c>
      <c r="R1360" s="65">
        <v>219</v>
      </c>
      <c r="T1360" s="52"/>
      <c r="AC1360" s="2">
        <v>1351</v>
      </c>
    </row>
    <row r="1361" spans="1:29" x14ac:dyDescent="0.15">
      <c r="A1361" s="56">
        <v>1329</v>
      </c>
      <c r="B1361" s="65">
        <v>53</v>
      </c>
      <c r="C1361" s="65"/>
      <c r="D1361" s="65"/>
      <c r="E1361" s="65" t="s">
        <v>788</v>
      </c>
      <c r="F1361" s="65">
        <v>8</v>
      </c>
      <c r="G1361" s="65">
        <v>1</v>
      </c>
      <c r="H1361" s="65"/>
      <c r="I1361" s="65">
        <v>1044</v>
      </c>
      <c r="J1361" s="65"/>
      <c r="K1361" s="65" t="s">
        <v>227</v>
      </c>
      <c r="L1361" s="65">
        <f t="shared" si="22"/>
        <v>100</v>
      </c>
      <c r="M1361" s="65">
        <v>4</v>
      </c>
      <c r="N1361" s="65">
        <v>30</v>
      </c>
      <c r="O1361" s="2">
        <v>100</v>
      </c>
      <c r="P1361" s="65"/>
      <c r="Q1361" s="65">
        <v>500</v>
      </c>
      <c r="R1361" s="65">
        <v>150</v>
      </c>
      <c r="T1361" s="52"/>
      <c r="AC1361" s="2">
        <v>1352</v>
      </c>
    </row>
    <row r="1362" spans="1:29" x14ac:dyDescent="0.15">
      <c r="A1362" s="56">
        <v>1330</v>
      </c>
      <c r="B1362" s="65">
        <v>53</v>
      </c>
      <c r="C1362" s="65"/>
      <c r="D1362" s="65"/>
      <c r="E1362" s="65" t="s">
        <v>788</v>
      </c>
      <c r="F1362" s="65">
        <v>12</v>
      </c>
      <c r="G1362" s="65">
        <v>1</v>
      </c>
      <c r="H1362" s="65"/>
      <c r="I1362" s="65">
        <v>1044</v>
      </c>
      <c r="J1362" s="65"/>
      <c r="K1362" s="65" t="s">
        <v>227</v>
      </c>
      <c r="L1362" s="65">
        <f t="shared" si="22"/>
        <v>90</v>
      </c>
      <c r="M1362" s="65">
        <v>4</v>
      </c>
      <c r="N1362" s="65">
        <v>40</v>
      </c>
      <c r="O1362" s="2">
        <v>100</v>
      </c>
      <c r="P1362" s="65"/>
      <c r="Q1362" s="65">
        <v>450</v>
      </c>
      <c r="R1362" s="65">
        <v>180</v>
      </c>
      <c r="T1362" s="52"/>
      <c r="AC1362" s="2">
        <v>1353</v>
      </c>
    </row>
    <row r="1363" spans="1:29" x14ac:dyDescent="0.15">
      <c r="A1363" s="56">
        <v>1331</v>
      </c>
      <c r="B1363" s="65">
        <v>53</v>
      </c>
      <c r="C1363" s="65"/>
      <c r="D1363" s="65"/>
      <c r="E1363" s="65" t="s">
        <v>788</v>
      </c>
      <c r="F1363" s="65">
        <v>12</v>
      </c>
      <c r="G1363" s="65">
        <v>1</v>
      </c>
      <c r="H1363" s="65"/>
      <c r="I1363" s="65">
        <v>1044</v>
      </c>
      <c r="J1363" s="65"/>
      <c r="K1363" s="65" t="s">
        <v>227</v>
      </c>
      <c r="L1363" s="65">
        <f t="shared" si="22"/>
        <v>80</v>
      </c>
      <c r="M1363" s="65">
        <v>4</v>
      </c>
      <c r="N1363" s="65">
        <v>50</v>
      </c>
      <c r="O1363" s="2">
        <v>100</v>
      </c>
      <c r="P1363" s="65"/>
      <c r="Q1363" s="65">
        <v>400</v>
      </c>
      <c r="R1363" s="65">
        <v>200</v>
      </c>
      <c r="T1363" s="52"/>
      <c r="AC1363" s="2">
        <v>1354</v>
      </c>
    </row>
    <row r="1364" spans="1:29" x14ac:dyDescent="0.15">
      <c r="A1364" s="56">
        <v>1332</v>
      </c>
      <c r="B1364" s="65">
        <v>53</v>
      </c>
      <c r="C1364" s="65"/>
      <c r="D1364" s="65"/>
      <c r="E1364" s="65" t="s">
        <v>788</v>
      </c>
      <c r="F1364" s="65">
        <v>2</v>
      </c>
      <c r="G1364" s="65">
        <v>1</v>
      </c>
      <c r="H1364" s="65"/>
      <c r="I1364" s="65">
        <v>1046</v>
      </c>
      <c r="J1364" s="65"/>
      <c r="K1364" s="65" t="s">
        <v>782</v>
      </c>
      <c r="L1364" s="65">
        <f t="shared" si="22"/>
        <v>1</v>
      </c>
      <c r="M1364" s="65">
        <v>4</v>
      </c>
      <c r="N1364" s="65">
        <v>80</v>
      </c>
      <c r="O1364" s="2">
        <v>100</v>
      </c>
      <c r="P1364" s="65"/>
      <c r="Q1364" s="65">
        <v>150</v>
      </c>
      <c r="R1364" s="65">
        <v>120</v>
      </c>
      <c r="T1364" s="52"/>
      <c r="AC1364" s="2">
        <v>1355</v>
      </c>
    </row>
    <row r="1365" spans="1:29" x14ac:dyDescent="0.15">
      <c r="A1365" s="56">
        <v>1333</v>
      </c>
      <c r="B1365" s="65">
        <v>53</v>
      </c>
      <c r="C1365" s="65"/>
      <c r="D1365" s="65"/>
      <c r="E1365" s="65" t="s">
        <v>788</v>
      </c>
      <c r="F1365" s="65">
        <v>2</v>
      </c>
      <c r="G1365" s="65">
        <v>1</v>
      </c>
      <c r="H1365" s="65"/>
      <c r="I1365" s="65">
        <v>1046</v>
      </c>
      <c r="J1365" s="65"/>
      <c r="K1365" s="65" t="s">
        <v>782</v>
      </c>
      <c r="L1365" s="65">
        <f t="shared" ref="L1365:L1396" si="23">IF(F1365&gt;=5,L1358+10,1)</f>
        <v>1</v>
      </c>
      <c r="M1365" s="65">
        <v>4</v>
      </c>
      <c r="N1365" s="65">
        <v>80</v>
      </c>
      <c r="O1365" s="2">
        <v>100</v>
      </c>
      <c r="P1365" s="65"/>
      <c r="Q1365" s="65">
        <v>150</v>
      </c>
      <c r="R1365" s="65">
        <v>120</v>
      </c>
      <c r="T1365" s="52"/>
      <c r="AC1365" s="2">
        <v>1356</v>
      </c>
    </row>
    <row r="1366" spans="1:29" x14ac:dyDescent="0.15">
      <c r="A1366" s="56">
        <v>1334</v>
      </c>
      <c r="B1366" s="65">
        <v>53</v>
      </c>
      <c r="C1366" s="65"/>
      <c r="D1366" s="65"/>
      <c r="E1366" s="65" t="s">
        <v>788</v>
      </c>
      <c r="F1366" s="65">
        <v>1</v>
      </c>
      <c r="G1366" s="65">
        <v>1</v>
      </c>
      <c r="H1366" s="65"/>
      <c r="I1366" s="65">
        <v>1047</v>
      </c>
      <c r="J1366" s="65"/>
      <c r="K1366" s="65" t="s">
        <v>766</v>
      </c>
      <c r="L1366" s="65">
        <f t="shared" si="23"/>
        <v>1</v>
      </c>
      <c r="M1366" s="65">
        <v>4</v>
      </c>
      <c r="N1366" s="65">
        <v>40</v>
      </c>
      <c r="O1366" s="2">
        <v>100</v>
      </c>
      <c r="P1366" s="65"/>
      <c r="Q1366" s="65">
        <v>200</v>
      </c>
      <c r="R1366" s="65">
        <v>80</v>
      </c>
      <c r="T1366" s="52"/>
      <c r="AC1366" s="2">
        <v>1357</v>
      </c>
    </row>
    <row r="1367" spans="1:29" x14ac:dyDescent="0.15">
      <c r="A1367" s="56">
        <v>1335</v>
      </c>
      <c r="B1367" s="65">
        <v>53</v>
      </c>
      <c r="C1367" s="65"/>
      <c r="D1367" s="65"/>
      <c r="E1367" s="65" t="s">
        <v>789</v>
      </c>
      <c r="F1367" s="65">
        <v>2</v>
      </c>
      <c r="G1367" s="65">
        <v>1</v>
      </c>
      <c r="H1367" s="65"/>
      <c r="I1367" s="65">
        <v>1124</v>
      </c>
      <c r="J1367" s="65"/>
      <c r="K1367" s="65" t="s">
        <v>669</v>
      </c>
      <c r="L1367" s="65">
        <f t="shared" si="23"/>
        <v>1</v>
      </c>
      <c r="M1367" s="65">
        <v>4</v>
      </c>
      <c r="N1367" s="65">
        <v>40</v>
      </c>
      <c r="O1367" s="2">
        <v>100</v>
      </c>
      <c r="P1367" s="65"/>
      <c r="Q1367" s="65">
        <v>650</v>
      </c>
      <c r="R1367" s="65">
        <v>260</v>
      </c>
      <c r="T1367" s="52"/>
      <c r="AC1367" s="2">
        <v>1358</v>
      </c>
    </row>
    <row r="1368" spans="1:29" x14ac:dyDescent="0.15">
      <c r="A1368" s="56">
        <v>1336</v>
      </c>
      <c r="B1368" s="65">
        <v>53</v>
      </c>
      <c r="C1368" s="65"/>
      <c r="D1368" s="65"/>
      <c r="E1368" s="65" t="s">
        <v>789</v>
      </c>
      <c r="F1368" s="65">
        <v>8</v>
      </c>
      <c r="G1368" s="65">
        <v>1</v>
      </c>
      <c r="H1368" s="65"/>
      <c r="I1368" s="65">
        <v>1044</v>
      </c>
      <c r="J1368" s="65"/>
      <c r="K1368" s="65" t="s">
        <v>227</v>
      </c>
      <c r="L1368" s="65">
        <f t="shared" si="23"/>
        <v>110</v>
      </c>
      <c r="M1368" s="65">
        <v>4</v>
      </c>
      <c r="N1368" s="65">
        <v>30</v>
      </c>
      <c r="O1368" s="2">
        <v>100</v>
      </c>
      <c r="P1368" s="65"/>
      <c r="Q1368" s="65">
        <v>550</v>
      </c>
      <c r="R1368" s="65">
        <v>165</v>
      </c>
      <c r="T1368" s="52"/>
      <c r="AC1368" s="2">
        <v>1359</v>
      </c>
    </row>
    <row r="1369" spans="1:29" x14ac:dyDescent="0.15">
      <c r="A1369" s="56">
        <v>1337</v>
      </c>
      <c r="B1369" s="65">
        <v>53</v>
      </c>
      <c r="C1369" s="65"/>
      <c r="D1369" s="65"/>
      <c r="E1369" s="65" t="s">
        <v>789</v>
      </c>
      <c r="F1369" s="65">
        <v>12</v>
      </c>
      <c r="G1369" s="65">
        <v>1</v>
      </c>
      <c r="H1369" s="65"/>
      <c r="I1369" s="65">
        <v>1044</v>
      </c>
      <c r="J1369" s="65"/>
      <c r="K1369" s="65" t="s">
        <v>227</v>
      </c>
      <c r="L1369" s="65">
        <f t="shared" si="23"/>
        <v>100</v>
      </c>
      <c r="M1369" s="65">
        <v>4</v>
      </c>
      <c r="N1369" s="65">
        <v>40</v>
      </c>
      <c r="O1369" s="2">
        <v>100</v>
      </c>
      <c r="P1369" s="65"/>
      <c r="Q1369" s="65">
        <v>500</v>
      </c>
      <c r="R1369" s="65">
        <v>200</v>
      </c>
      <c r="T1369" s="52"/>
      <c r="AC1369" s="2">
        <v>1360</v>
      </c>
    </row>
    <row r="1370" spans="1:29" x14ac:dyDescent="0.15">
      <c r="A1370" s="56">
        <v>1338</v>
      </c>
      <c r="B1370" s="65">
        <v>53</v>
      </c>
      <c r="C1370" s="65"/>
      <c r="D1370" s="65"/>
      <c r="E1370" s="65" t="s">
        <v>789</v>
      </c>
      <c r="F1370" s="65">
        <v>12</v>
      </c>
      <c r="G1370" s="65">
        <v>1</v>
      </c>
      <c r="H1370" s="65"/>
      <c r="I1370" s="65">
        <v>1044</v>
      </c>
      <c r="J1370" s="65"/>
      <c r="K1370" s="65" t="s">
        <v>227</v>
      </c>
      <c r="L1370" s="65">
        <f t="shared" si="23"/>
        <v>90</v>
      </c>
      <c r="M1370" s="65">
        <v>4</v>
      </c>
      <c r="N1370" s="65">
        <v>50</v>
      </c>
      <c r="O1370" s="2">
        <v>100</v>
      </c>
      <c r="P1370" s="65"/>
      <c r="Q1370" s="65">
        <v>450</v>
      </c>
      <c r="R1370" s="65">
        <v>225</v>
      </c>
      <c r="T1370" s="52"/>
      <c r="AC1370" s="2">
        <v>1361</v>
      </c>
    </row>
    <row r="1371" spans="1:29" x14ac:dyDescent="0.15">
      <c r="A1371" s="56">
        <v>1339</v>
      </c>
      <c r="B1371" s="65">
        <v>53</v>
      </c>
      <c r="C1371" s="65"/>
      <c r="D1371" s="65"/>
      <c r="E1371" s="65" t="s">
        <v>789</v>
      </c>
      <c r="F1371" s="65">
        <v>2</v>
      </c>
      <c r="G1371" s="65">
        <v>1</v>
      </c>
      <c r="H1371" s="65"/>
      <c r="I1371" s="65">
        <v>1046</v>
      </c>
      <c r="J1371" s="65"/>
      <c r="K1371" s="65" t="s">
        <v>782</v>
      </c>
      <c r="L1371" s="65">
        <f t="shared" si="23"/>
        <v>1</v>
      </c>
      <c r="M1371" s="65">
        <v>4</v>
      </c>
      <c r="N1371" s="65">
        <v>80</v>
      </c>
      <c r="O1371" s="2">
        <v>100</v>
      </c>
      <c r="P1371" s="65"/>
      <c r="Q1371" s="65">
        <v>150</v>
      </c>
      <c r="R1371" s="65">
        <v>120</v>
      </c>
      <c r="T1371" s="52"/>
      <c r="AC1371" s="2">
        <v>1362</v>
      </c>
    </row>
    <row r="1372" spans="1:29" x14ac:dyDescent="0.15">
      <c r="A1372" s="56">
        <v>1340</v>
      </c>
      <c r="B1372" s="65">
        <v>53</v>
      </c>
      <c r="C1372" s="65"/>
      <c r="D1372" s="65"/>
      <c r="E1372" s="65" t="s">
        <v>789</v>
      </c>
      <c r="F1372" s="65">
        <v>2</v>
      </c>
      <c r="G1372" s="65">
        <v>1</v>
      </c>
      <c r="H1372" s="65"/>
      <c r="I1372" s="65">
        <v>1046</v>
      </c>
      <c r="J1372" s="65"/>
      <c r="K1372" s="65" t="s">
        <v>782</v>
      </c>
      <c r="L1372" s="65">
        <f t="shared" si="23"/>
        <v>1</v>
      </c>
      <c r="M1372" s="65">
        <v>4</v>
      </c>
      <c r="N1372" s="65">
        <v>80</v>
      </c>
      <c r="O1372" s="2">
        <v>100</v>
      </c>
      <c r="P1372" s="65"/>
      <c r="Q1372" s="65">
        <v>150</v>
      </c>
      <c r="R1372" s="65">
        <v>120</v>
      </c>
      <c r="T1372" s="52"/>
      <c r="AC1372" s="2">
        <v>1363</v>
      </c>
    </row>
    <row r="1373" spans="1:29" x14ac:dyDescent="0.15">
      <c r="A1373" s="56">
        <v>1341</v>
      </c>
      <c r="B1373" s="65">
        <v>53</v>
      </c>
      <c r="C1373" s="65"/>
      <c r="D1373" s="65"/>
      <c r="E1373" s="65" t="s">
        <v>789</v>
      </c>
      <c r="F1373" s="65">
        <v>1</v>
      </c>
      <c r="G1373" s="65">
        <v>1</v>
      </c>
      <c r="H1373" s="65"/>
      <c r="I1373" s="65">
        <v>1047</v>
      </c>
      <c r="J1373" s="65"/>
      <c r="K1373" s="65" t="s">
        <v>766</v>
      </c>
      <c r="L1373" s="65">
        <f t="shared" si="23"/>
        <v>1</v>
      </c>
      <c r="M1373" s="65">
        <v>4</v>
      </c>
      <c r="N1373" s="65">
        <v>40</v>
      </c>
      <c r="O1373" s="2">
        <v>100</v>
      </c>
      <c r="P1373" s="65"/>
      <c r="Q1373" s="65">
        <v>200</v>
      </c>
      <c r="R1373" s="65">
        <v>80</v>
      </c>
      <c r="T1373" s="52"/>
      <c r="AC1373" s="2">
        <v>1364</v>
      </c>
    </row>
    <row r="1374" spans="1:29" x14ac:dyDescent="0.15">
      <c r="A1374" s="56">
        <v>1342</v>
      </c>
      <c r="B1374" s="65">
        <v>53</v>
      </c>
      <c r="C1374" s="65"/>
      <c r="D1374" s="65"/>
      <c r="E1374" s="65" t="s">
        <v>790</v>
      </c>
      <c r="F1374" s="65">
        <v>2</v>
      </c>
      <c r="G1374" s="65">
        <v>1</v>
      </c>
      <c r="H1374" s="65"/>
      <c r="I1374" s="65">
        <v>1125</v>
      </c>
      <c r="J1374" s="65"/>
      <c r="K1374" s="65" t="s">
        <v>671</v>
      </c>
      <c r="L1374" s="65">
        <f t="shared" si="23"/>
        <v>1</v>
      </c>
      <c r="M1374" s="65">
        <v>4</v>
      </c>
      <c r="N1374" s="65">
        <v>40</v>
      </c>
      <c r="O1374" s="2">
        <v>100</v>
      </c>
      <c r="P1374" s="65"/>
      <c r="Q1374" s="65">
        <v>778</v>
      </c>
      <c r="R1374" s="65">
        <v>315</v>
      </c>
      <c r="T1374" s="52"/>
      <c r="AC1374" s="2">
        <v>1365</v>
      </c>
    </row>
    <row r="1375" spans="1:29" x14ac:dyDescent="0.15">
      <c r="A1375" s="56">
        <v>1343</v>
      </c>
      <c r="B1375" s="65">
        <v>53</v>
      </c>
      <c r="C1375" s="65"/>
      <c r="D1375" s="65"/>
      <c r="E1375" s="65" t="s">
        <v>790</v>
      </c>
      <c r="F1375" s="65">
        <v>8</v>
      </c>
      <c r="G1375" s="65">
        <v>1</v>
      </c>
      <c r="H1375" s="65"/>
      <c r="I1375" s="65">
        <v>1044</v>
      </c>
      <c r="J1375" s="65"/>
      <c r="K1375" s="65" t="s">
        <v>227</v>
      </c>
      <c r="L1375" s="65">
        <f t="shared" si="23"/>
        <v>120</v>
      </c>
      <c r="M1375" s="65">
        <v>4</v>
      </c>
      <c r="N1375" s="65">
        <v>30</v>
      </c>
      <c r="O1375" s="2">
        <v>100</v>
      </c>
      <c r="P1375" s="65"/>
      <c r="Q1375" s="65">
        <v>600</v>
      </c>
      <c r="R1375" s="65">
        <v>180</v>
      </c>
      <c r="T1375" s="52"/>
      <c r="AC1375" s="2">
        <v>1366</v>
      </c>
    </row>
    <row r="1376" spans="1:29" x14ac:dyDescent="0.15">
      <c r="A1376" s="56">
        <v>1344</v>
      </c>
      <c r="B1376" s="65">
        <v>53</v>
      </c>
      <c r="C1376" s="65"/>
      <c r="D1376" s="65"/>
      <c r="E1376" s="65" t="s">
        <v>790</v>
      </c>
      <c r="F1376" s="65">
        <v>12</v>
      </c>
      <c r="G1376" s="65">
        <v>1</v>
      </c>
      <c r="H1376" s="65"/>
      <c r="I1376" s="65">
        <v>1044</v>
      </c>
      <c r="J1376" s="65"/>
      <c r="K1376" s="65" t="s">
        <v>227</v>
      </c>
      <c r="L1376" s="65">
        <f t="shared" si="23"/>
        <v>110</v>
      </c>
      <c r="M1376" s="65">
        <v>4</v>
      </c>
      <c r="N1376" s="65">
        <v>40</v>
      </c>
      <c r="O1376" s="2">
        <v>100</v>
      </c>
      <c r="P1376" s="65"/>
      <c r="Q1376" s="65">
        <v>550</v>
      </c>
      <c r="R1376" s="65">
        <v>220</v>
      </c>
      <c r="T1376" s="52"/>
      <c r="AC1376" s="2">
        <v>1367</v>
      </c>
    </row>
    <row r="1377" spans="1:29" x14ac:dyDescent="0.15">
      <c r="A1377" s="56">
        <v>1345</v>
      </c>
      <c r="B1377" s="65">
        <v>53</v>
      </c>
      <c r="C1377" s="65"/>
      <c r="D1377" s="65"/>
      <c r="E1377" s="65" t="s">
        <v>790</v>
      </c>
      <c r="F1377" s="65">
        <v>12</v>
      </c>
      <c r="G1377" s="65">
        <v>1</v>
      </c>
      <c r="H1377" s="65"/>
      <c r="I1377" s="65">
        <v>1044</v>
      </c>
      <c r="J1377" s="65"/>
      <c r="K1377" s="65" t="s">
        <v>227</v>
      </c>
      <c r="L1377" s="65">
        <f t="shared" si="23"/>
        <v>100</v>
      </c>
      <c r="M1377" s="65">
        <v>4</v>
      </c>
      <c r="N1377" s="65">
        <v>50</v>
      </c>
      <c r="O1377" s="2">
        <v>100</v>
      </c>
      <c r="P1377" s="65"/>
      <c r="Q1377" s="65">
        <v>500</v>
      </c>
      <c r="R1377" s="65">
        <v>250</v>
      </c>
      <c r="T1377" s="52"/>
      <c r="AC1377" s="2">
        <v>1368</v>
      </c>
    </row>
    <row r="1378" spans="1:29" x14ac:dyDescent="0.15">
      <c r="A1378" s="56">
        <v>1346</v>
      </c>
      <c r="B1378" s="65">
        <v>53</v>
      </c>
      <c r="C1378" s="65"/>
      <c r="D1378" s="65"/>
      <c r="E1378" s="65" t="s">
        <v>790</v>
      </c>
      <c r="F1378" s="65">
        <v>2</v>
      </c>
      <c r="G1378" s="65">
        <v>1</v>
      </c>
      <c r="H1378" s="65"/>
      <c r="I1378" s="65">
        <v>1046</v>
      </c>
      <c r="J1378" s="65"/>
      <c r="K1378" s="65" t="s">
        <v>782</v>
      </c>
      <c r="L1378" s="65">
        <f t="shared" si="23"/>
        <v>1</v>
      </c>
      <c r="M1378" s="65">
        <v>4</v>
      </c>
      <c r="N1378" s="65">
        <v>80</v>
      </c>
      <c r="O1378" s="2">
        <v>100</v>
      </c>
      <c r="P1378" s="65"/>
      <c r="Q1378" s="65">
        <v>150</v>
      </c>
      <c r="R1378" s="65">
        <v>120</v>
      </c>
      <c r="T1378" s="52"/>
      <c r="AC1378" s="2">
        <v>1369</v>
      </c>
    </row>
    <row r="1379" spans="1:29" x14ac:dyDescent="0.15">
      <c r="A1379" s="56">
        <v>1347</v>
      </c>
      <c r="B1379" s="65">
        <v>53</v>
      </c>
      <c r="C1379" s="65"/>
      <c r="D1379" s="65"/>
      <c r="E1379" s="65" t="s">
        <v>790</v>
      </c>
      <c r="F1379" s="65">
        <v>2</v>
      </c>
      <c r="G1379" s="65">
        <v>1</v>
      </c>
      <c r="H1379" s="65"/>
      <c r="I1379" s="65">
        <v>1046</v>
      </c>
      <c r="J1379" s="65"/>
      <c r="K1379" s="65" t="s">
        <v>782</v>
      </c>
      <c r="L1379" s="65">
        <f t="shared" si="23"/>
        <v>1</v>
      </c>
      <c r="M1379" s="65">
        <v>4</v>
      </c>
      <c r="N1379" s="65">
        <v>80</v>
      </c>
      <c r="O1379" s="2">
        <v>100</v>
      </c>
      <c r="P1379" s="65"/>
      <c r="Q1379" s="65">
        <v>150</v>
      </c>
      <c r="R1379" s="65">
        <v>120</v>
      </c>
      <c r="T1379" s="52"/>
      <c r="AC1379" s="2">
        <v>1370</v>
      </c>
    </row>
    <row r="1380" spans="1:29" x14ac:dyDescent="0.15">
      <c r="A1380" s="56">
        <v>1348</v>
      </c>
      <c r="B1380" s="65">
        <v>53</v>
      </c>
      <c r="C1380" s="65"/>
      <c r="D1380" s="65"/>
      <c r="E1380" s="65" t="s">
        <v>790</v>
      </c>
      <c r="F1380" s="65">
        <v>1</v>
      </c>
      <c r="G1380" s="65">
        <v>1</v>
      </c>
      <c r="H1380" s="65"/>
      <c r="I1380" s="65">
        <v>1047</v>
      </c>
      <c r="J1380" s="65"/>
      <c r="K1380" s="65" t="s">
        <v>766</v>
      </c>
      <c r="L1380" s="65">
        <f t="shared" si="23"/>
        <v>1</v>
      </c>
      <c r="M1380" s="65">
        <v>4</v>
      </c>
      <c r="N1380" s="65">
        <v>40</v>
      </c>
      <c r="O1380" s="2">
        <v>100</v>
      </c>
      <c r="P1380" s="65"/>
      <c r="Q1380" s="65">
        <v>200</v>
      </c>
      <c r="R1380" s="65">
        <v>80</v>
      </c>
      <c r="T1380" s="52"/>
      <c r="AC1380" s="2">
        <v>1371</v>
      </c>
    </row>
    <row r="1381" spans="1:29" x14ac:dyDescent="0.15">
      <c r="A1381" s="56">
        <v>1349</v>
      </c>
      <c r="B1381" s="65">
        <v>53</v>
      </c>
      <c r="C1381" s="65"/>
      <c r="D1381" s="65"/>
      <c r="E1381" s="65" t="s">
        <v>791</v>
      </c>
      <c r="F1381" s="65">
        <v>2</v>
      </c>
      <c r="G1381" s="65">
        <v>1</v>
      </c>
      <c r="H1381" s="65"/>
      <c r="I1381" s="65">
        <v>1126</v>
      </c>
      <c r="J1381" s="65"/>
      <c r="K1381" s="65" t="s">
        <v>673</v>
      </c>
      <c r="L1381" s="65">
        <f t="shared" si="23"/>
        <v>1</v>
      </c>
      <c r="M1381" s="65">
        <v>4</v>
      </c>
      <c r="N1381" s="65">
        <v>40</v>
      </c>
      <c r="O1381" s="2">
        <v>100</v>
      </c>
      <c r="P1381" s="65"/>
      <c r="Q1381" s="65">
        <v>970</v>
      </c>
      <c r="R1381" s="65">
        <v>388</v>
      </c>
      <c r="T1381" s="52"/>
      <c r="AC1381" s="2">
        <v>1372</v>
      </c>
    </row>
    <row r="1382" spans="1:29" x14ac:dyDescent="0.15">
      <c r="A1382" s="56">
        <v>1350</v>
      </c>
      <c r="B1382" s="65">
        <v>53</v>
      </c>
      <c r="C1382" s="65"/>
      <c r="D1382" s="65"/>
      <c r="E1382" s="65" t="s">
        <v>791</v>
      </c>
      <c r="F1382" s="65">
        <v>8</v>
      </c>
      <c r="G1382" s="65">
        <v>1</v>
      </c>
      <c r="H1382" s="65"/>
      <c r="I1382" s="65">
        <v>1044</v>
      </c>
      <c r="J1382" s="65"/>
      <c r="K1382" s="65" t="s">
        <v>227</v>
      </c>
      <c r="L1382" s="65">
        <f t="shared" si="23"/>
        <v>130</v>
      </c>
      <c r="M1382" s="65">
        <v>4</v>
      </c>
      <c r="N1382" s="65">
        <v>30</v>
      </c>
      <c r="O1382" s="2">
        <v>100</v>
      </c>
      <c r="P1382" s="65"/>
      <c r="Q1382" s="65">
        <v>650</v>
      </c>
      <c r="R1382" s="65">
        <v>195</v>
      </c>
      <c r="T1382" s="52"/>
      <c r="AC1382" s="2">
        <v>1373</v>
      </c>
    </row>
    <row r="1383" spans="1:29" x14ac:dyDescent="0.15">
      <c r="A1383" s="56">
        <v>1351</v>
      </c>
      <c r="B1383" s="65">
        <v>53</v>
      </c>
      <c r="C1383" s="65"/>
      <c r="D1383" s="65"/>
      <c r="E1383" s="65" t="s">
        <v>791</v>
      </c>
      <c r="F1383" s="65">
        <v>12</v>
      </c>
      <c r="G1383" s="65">
        <v>1</v>
      </c>
      <c r="H1383" s="65"/>
      <c r="I1383" s="65">
        <v>1044</v>
      </c>
      <c r="J1383" s="65"/>
      <c r="K1383" s="65" t="s">
        <v>227</v>
      </c>
      <c r="L1383" s="65">
        <f t="shared" si="23"/>
        <v>120</v>
      </c>
      <c r="M1383" s="65">
        <v>4</v>
      </c>
      <c r="N1383" s="65">
        <v>40</v>
      </c>
      <c r="O1383" s="2">
        <v>100</v>
      </c>
      <c r="P1383" s="65"/>
      <c r="Q1383" s="65">
        <v>600</v>
      </c>
      <c r="R1383" s="65">
        <v>240</v>
      </c>
      <c r="T1383" s="52"/>
      <c r="AC1383" s="2">
        <v>1374</v>
      </c>
    </row>
    <row r="1384" spans="1:29" x14ac:dyDescent="0.15">
      <c r="A1384" s="56">
        <v>1352</v>
      </c>
      <c r="B1384" s="65">
        <v>53</v>
      </c>
      <c r="C1384" s="65"/>
      <c r="D1384" s="65"/>
      <c r="E1384" s="65" t="s">
        <v>791</v>
      </c>
      <c r="F1384" s="65">
        <v>12</v>
      </c>
      <c r="G1384" s="65">
        <v>1</v>
      </c>
      <c r="H1384" s="65"/>
      <c r="I1384" s="65">
        <v>1044</v>
      </c>
      <c r="J1384" s="65"/>
      <c r="K1384" s="65" t="s">
        <v>227</v>
      </c>
      <c r="L1384" s="65">
        <f t="shared" si="23"/>
        <v>110</v>
      </c>
      <c r="M1384" s="65">
        <v>4</v>
      </c>
      <c r="N1384" s="65">
        <v>50</v>
      </c>
      <c r="O1384" s="2">
        <v>100</v>
      </c>
      <c r="P1384" s="65"/>
      <c r="Q1384" s="65">
        <v>550</v>
      </c>
      <c r="R1384" s="65">
        <v>275</v>
      </c>
      <c r="T1384" s="52"/>
      <c r="AC1384" s="2">
        <v>1375</v>
      </c>
    </row>
    <row r="1385" spans="1:29" x14ac:dyDescent="0.15">
      <c r="A1385" s="56">
        <v>1353</v>
      </c>
      <c r="B1385" s="65">
        <v>53</v>
      </c>
      <c r="C1385" s="65"/>
      <c r="D1385" s="65"/>
      <c r="E1385" s="65" t="s">
        <v>791</v>
      </c>
      <c r="F1385" s="65">
        <v>2</v>
      </c>
      <c r="G1385" s="65">
        <v>1</v>
      </c>
      <c r="H1385" s="65"/>
      <c r="I1385" s="65">
        <v>1046</v>
      </c>
      <c r="J1385" s="65"/>
      <c r="K1385" s="65" t="s">
        <v>782</v>
      </c>
      <c r="L1385" s="65">
        <f t="shared" si="23"/>
        <v>1</v>
      </c>
      <c r="M1385" s="65">
        <v>4</v>
      </c>
      <c r="N1385" s="65">
        <v>80</v>
      </c>
      <c r="O1385" s="2">
        <v>100</v>
      </c>
      <c r="P1385" s="65"/>
      <c r="Q1385" s="65">
        <v>150</v>
      </c>
      <c r="R1385" s="65">
        <v>120</v>
      </c>
      <c r="T1385" s="52"/>
      <c r="AC1385" s="2">
        <v>1376</v>
      </c>
    </row>
    <row r="1386" spans="1:29" x14ac:dyDescent="0.15">
      <c r="A1386" s="56">
        <v>1354</v>
      </c>
      <c r="B1386" s="65">
        <v>53</v>
      </c>
      <c r="C1386" s="65"/>
      <c r="D1386" s="65"/>
      <c r="E1386" s="65" t="s">
        <v>791</v>
      </c>
      <c r="F1386" s="65">
        <v>2</v>
      </c>
      <c r="G1386" s="65">
        <v>1</v>
      </c>
      <c r="H1386" s="65"/>
      <c r="I1386" s="65">
        <v>1046</v>
      </c>
      <c r="J1386" s="65"/>
      <c r="K1386" s="65" t="s">
        <v>782</v>
      </c>
      <c r="L1386" s="65">
        <f t="shared" si="23"/>
        <v>1</v>
      </c>
      <c r="M1386" s="65">
        <v>4</v>
      </c>
      <c r="N1386" s="65">
        <v>80</v>
      </c>
      <c r="O1386" s="2">
        <v>100</v>
      </c>
      <c r="P1386" s="65"/>
      <c r="Q1386" s="65">
        <v>150</v>
      </c>
      <c r="R1386" s="65">
        <v>120</v>
      </c>
      <c r="T1386" s="52"/>
      <c r="AC1386" s="2">
        <v>1377</v>
      </c>
    </row>
    <row r="1387" spans="1:29" x14ac:dyDescent="0.15">
      <c r="A1387" s="56">
        <v>1355</v>
      </c>
      <c r="B1387" s="65">
        <v>53</v>
      </c>
      <c r="C1387" s="65"/>
      <c r="D1387" s="65"/>
      <c r="E1387" s="65" t="s">
        <v>791</v>
      </c>
      <c r="F1387" s="65">
        <v>1</v>
      </c>
      <c r="G1387" s="65">
        <v>1</v>
      </c>
      <c r="H1387" s="65"/>
      <c r="I1387" s="65">
        <v>1047</v>
      </c>
      <c r="J1387" s="65"/>
      <c r="K1387" s="65" t="s">
        <v>766</v>
      </c>
      <c r="L1387" s="65">
        <f t="shared" si="23"/>
        <v>1</v>
      </c>
      <c r="M1387" s="65">
        <v>4</v>
      </c>
      <c r="N1387" s="65">
        <v>40</v>
      </c>
      <c r="O1387" s="2">
        <v>100</v>
      </c>
      <c r="P1387" s="65"/>
      <c r="Q1387" s="65">
        <v>200</v>
      </c>
      <c r="R1387" s="65">
        <v>80</v>
      </c>
      <c r="T1387" s="52"/>
      <c r="AC1387" s="2">
        <v>1378</v>
      </c>
    </row>
    <row r="1388" spans="1:29" x14ac:dyDescent="0.15">
      <c r="A1388" s="56">
        <v>1356</v>
      </c>
      <c r="B1388" s="65">
        <v>53</v>
      </c>
      <c r="C1388" s="65"/>
      <c r="D1388" s="65"/>
      <c r="E1388" s="65" t="s">
        <v>792</v>
      </c>
      <c r="F1388" s="65">
        <v>2</v>
      </c>
      <c r="G1388" s="65">
        <v>1</v>
      </c>
      <c r="H1388" s="65"/>
      <c r="I1388" s="65">
        <v>1127</v>
      </c>
      <c r="J1388" s="65"/>
      <c r="K1388" s="65" t="s">
        <v>675</v>
      </c>
      <c r="L1388" s="65">
        <f t="shared" si="23"/>
        <v>1</v>
      </c>
      <c r="M1388" s="65">
        <v>4</v>
      </c>
      <c r="N1388" s="65">
        <v>40</v>
      </c>
      <c r="O1388" s="2">
        <v>100</v>
      </c>
      <c r="P1388" s="65"/>
      <c r="Q1388" s="65">
        <v>1170</v>
      </c>
      <c r="R1388" s="65">
        <v>468</v>
      </c>
      <c r="T1388" s="52"/>
      <c r="AC1388" s="2">
        <v>1379</v>
      </c>
    </row>
    <row r="1389" spans="1:29" x14ac:dyDescent="0.15">
      <c r="A1389" s="56">
        <v>1357</v>
      </c>
      <c r="B1389" s="65">
        <v>53</v>
      </c>
      <c r="C1389" s="65"/>
      <c r="D1389" s="65"/>
      <c r="E1389" s="65" t="s">
        <v>792</v>
      </c>
      <c r="F1389" s="65">
        <v>8</v>
      </c>
      <c r="G1389" s="65">
        <v>1</v>
      </c>
      <c r="H1389" s="65"/>
      <c r="I1389" s="65">
        <v>1044</v>
      </c>
      <c r="J1389" s="65"/>
      <c r="K1389" s="65" t="s">
        <v>227</v>
      </c>
      <c r="L1389" s="65">
        <f t="shared" si="23"/>
        <v>140</v>
      </c>
      <c r="M1389" s="65">
        <v>4</v>
      </c>
      <c r="N1389" s="65">
        <v>30</v>
      </c>
      <c r="O1389" s="2">
        <v>100</v>
      </c>
      <c r="P1389" s="65"/>
      <c r="Q1389" s="65">
        <v>700</v>
      </c>
      <c r="R1389" s="65">
        <v>210</v>
      </c>
      <c r="T1389" s="52"/>
      <c r="AC1389" s="2">
        <v>1380</v>
      </c>
    </row>
    <row r="1390" spans="1:29" x14ac:dyDescent="0.15">
      <c r="A1390" s="56">
        <v>1358</v>
      </c>
      <c r="B1390" s="65">
        <v>53</v>
      </c>
      <c r="C1390" s="65"/>
      <c r="D1390" s="65"/>
      <c r="E1390" s="65" t="s">
        <v>792</v>
      </c>
      <c r="F1390" s="65">
        <v>12</v>
      </c>
      <c r="G1390" s="65">
        <v>1</v>
      </c>
      <c r="H1390" s="65"/>
      <c r="I1390" s="65">
        <v>1044</v>
      </c>
      <c r="J1390" s="65"/>
      <c r="K1390" s="65" t="s">
        <v>227</v>
      </c>
      <c r="L1390" s="65">
        <f t="shared" si="23"/>
        <v>130</v>
      </c>
      <c r="M1390" s="65">
        <v>4</v>
      </c>
      <c r="N1390" s="65">
        <v>40</v>
      </c>
      <c r="O1390" s="2">
        <v>100</v>
      </c>
      <c r="P1390" s="65"/>
      <c r="Q1390" s="65">
        <v>650</v>
      </c>
      <c r="R1390" s="65">
        <v>260</v>
      </c>
      <c r="T1390" s="52"/>
      <c r="AC1390" s="2">
        <v>1381</v>
      </c>
    </row>
    <row r="1391" spans="1:29" x14ac:dyDescent="0.15">
      <c r="A1391" s="56">
        <v>1359</v>
      </c>
      <c r="B1391" s="65">
        <v>53</v>
      </c>
      <c r="C1391" s="65"/>
      <c r="D1391" s="65"/>
      <c r="E1391" s="65" t="s">
        <v>792</v>
      </c>
      <c r="F1391" s="65">
        <v>12</v>
      </c>
      <c r="G1391" s="65">
        <v>1</v>
      </c>
      <c r="H1391" s="65"/>
      <c r="I1391" s="65">
        <v>1044</v>
      </c>
      <c r="J1391" s="65"/>
      <c r="K1391" s="65" t="s">
        <v>227</v>
      </c>
      <c r="L1391" s="65">
        <f t="shared" si="23"/>
        <v>120</v>
      </c>
      <c r="M1391" s="65">
        <v>4</v>
      </c>
      <c r="N1391" s="65">
        <v>50</v>
      </c>
      <c r="O1391" s="2">
        <v>100</v>
      </c>
      <c r="P1391" s="65"/>
      <c r="Q1391" s="65">
        <v>600</v>
      </c>
      <c r="R1391" s="65">
        <v>300</v>
      </c>
      <c r="T1391" s="52"/>
      <c r="AC1391" s="2">
        <v>1382</v>
      </c>
    </row>
    <row r="1392" spans="1:29" x14ac:dyDescent="0.15">
      <c r="A1392" s="56">
        <v>1360</v>
      </c>
      <c r="B1392" s="65">
        <v>53</v>
      </c>
      <c r="C1392" s="65"/>
      <c r="D1392" s="65"/>
      <c r="E1392" s="65" t="s">
        <v>792</v>
      </c>
      <c r="F1392" s="65">
        <v>2</v>
      </c>
      <c r="G1392" s="65">
        <v>1</v>
      </c>
      <c r="H1392" s="65"/>
      <c r="I1392" s="65">
        <v>1046</v>
      </c>
      <c r="J1392" s="65"/>
      <c r="K1392" s="65" t="s">
        <v>782</v>
      </c>
      <c r="L1392" s="65">
        <f t="shared" si="23"/>
        <v>1</v>
      </c>
      <c r="M1392" s="65">
        <v>4</v>
      </c>
      <c r="N1392" s="65">
        <v>80</v>
      </c>
      <c r="O1392" s="2">
        <v>100</v>
      </c>
      <c r="P1392" s="65"/>
      <c r="Q1392" s="65">
        <v>150</v>
      </c>
      <c r="R1392" s="65">
        <v>120</v>
      </c>
      <c r="T1392" s="52"/>
      <c r="AC1392" s="2">
        <v>1383</v>
      </c>
    </row>
    <row r="1393" spans="1:29" x14ac:dyDescent="0.15">
      <c r="A1393" s="56">
        <v>1361</v>
      </c>
      <c r="B1393" s="65">
        <v>53</v>
      </c>
      <c r="C1393" s="65"/>
      <c r="D1393" s="65"/>
      <c r="E1393" s="65" t="s">
        <v>792</v>
      </c>
      <c r="F1393" s="65">
        <v>2</v>
      </c>
      <c r="G1393" s="65">
        <v>1</v>
      </c>
      <c r="H1393" s="65"/>
      <c r="I1393" s="65">
        <v>1046</v>
      </c>
      <c r="J1393" s="65"/>
      <c r="K1393" s="65" t="s">
        <v>782</v>
      </c>
      <c r="L1393" s="65">
        <f t="shared" si="23"/>
        <v>1</v>
      </c>
      <c r="M1393" s="65">
        <v>4</v>
      </c>
      <c r="N1393" s="65">
        <v>80</v>
      </c>
      <c r="O1393" s="2">
        <v>100</v>
      </c>
      <c r="P1393" s="65"/>
      <c r="Q1393" s="65">
        <v>150</v>
      </c>
      <c r="R1393" s="65">
        <v>120</v>
      </c>
      <c r="T1393" s="52"/>
      <c r="AC1393" s="2">
        <v>1384</v>
      </c>
    </row>
    <row r="1394" spans="1:29" x14ac:dyDescent="0.15">
      <c r="A1394" s="56">
        <v>1362</v>
      </c>
      <c r="B1394" s="65">
        <v>53</v>
      </c>
      <c r="C1394" s="65"/>
      <c r="D1394" s="65"/>
      <c r="E1394" s="65" t="s">
        <v>792</v>
      </c>
      <c r="F1394" s="65">
        <v>1</v>
      </c>
      <c r="G1394" s="65">
        <v>1</v>
      </c>
      <c r="H1394" s="65"/>
      <c r="I1394" s="65">
        <v>1047</v>
      </c>
      <c r="J1394" s="65"/>
      <c r="K1394" s="65" t="s">
        <v>766</v>
      </c>
      <c r="L1394" s="65">
        <f t="shared" si="23"/>
        <v>1</v>
      </c>
      <c r="M1394" s="65">
        <v>4</v>
      </c>
      <c r="N1394" s="65">
        <v>40</v>
      </c>
      <c r="O1394" s="2">
        <v>100</v>
      </c>
      <c r="P1394" s="65"/>
      <c r="Q1394" s="65">
        <v>200</v>
      </c>
      <c r="R1394" s="65">
        <v>80</v>
      </c>
      <c r="T1394" s="52"/>
      <c r="AC1394" s="2">
        <v>1385</v>
      </c>
    </row>
    <row r="1395" spans="1:29" x14ac:dyDescent="0.15">
      <c r="A1395" s="56">
        <v>1363</v>
      </c>
      <c r="B1395" s="65">
        <v>53</v>
      </c>
      <c r="C1395" s="65"/>
      <c r="D1395" s="65"/>
      <c r="E1395" s="65" t="s">
        <v>793</v>
      </c>
      <c r="F1395" s="65">
        <v>2</v>
      </c>
      <c r="G1395" s="65">
        <v>1</v>
      </c>
      <c r="H1395" s="65"/>
      <c r="I1395" s="65">
        <v>1128</v>
      </c>
      <c r="J1395" s="65"/>
      <c r="K1395" s="65" t="s">
        <v>677</v>
      </c>
      <c r="L1395" s="65">
        <f t="shared" si="23"/>
        <v>1</v>
      </c>
      <c r="M1395" s="65">
        <v>4</v>
      </c>
      <c r="N1395" s="65">
        <v>40</v>
      </c>
      <c r="O1395" s="2">
        <v>100</v>
      </c>
      <c r="P1395" s="65"/>
      <c r="Q1395" s="65">
        <v>1388</v>
      </c>
      <c r="R1395" s="65">
        <v>555</v>
      </c>
      <c r="T1395" s="52"/>
      <c r="AC1395" s="2">
        <v>1386</v>
      </c>
    </row>
    <row r="1396" spans="1:29" x14ac:dyDescent="0.15">
      <c r="A1396" s="56">
        <v>1364</v>
      </c>
      <c r="B1396" s="65">
        <v>53</v>
      </c>
      <c r="C1396" s="65"/>
      <c r="D1396" s="65"/>
      <c r="E1396" s="65" t="s">
        <v>793</v>
      </c>
      <c r="F1396" s="65">
        <v>8</v>
      </c>
      <c r="G1396" s="65">
        <v>1</v>
      </c>
      <c r="H1396" s="65"/>
      <c r="I1396" s="65">
        <v>1044</v>
      </c>
      <c r="J1396" s="65"/>
      <c r="K1396" s="65" t="s">
        <v>227</v>
      </c>
      <c r="L1396" s="65">
        <f t="shared" si="23"/>
        <v>150</v>
      </c>
      <c r="M1396" s="65">
        <v>4</v>
      </c>
      <c r="N1396" s="65">
        <v>30</v>
      </c>
      <c r="O1396" s="2">
        <v>100</v>
      </c>
      <c r="P1396" s="65"/>
      <c r="Q1396" s="65">
        <v>750</v>
      </c>
      <c r="R1396" s="65">
        <v>225</v>
      </c>
      <c r="T1396" s="52"/>
      <c r="AC1396" s="2">
        <v>1387</v>
      </c>
    </row>
    <row r="1397" spans="1:29" x14ac:dyDescent="0.15">
      <c r="A1397" s="56">
        <v>1365</v>
      </c>
      <c r="B1397" s="65">
        <v>53</v>
      </c>
      <c r="C1397" s="65"/>
      <c r="D1397" s="65"/>
      <c r="E1397" s="65" t="s">
        <v>793</v>
      </c>
      <c r="F1397" s="65">
        <v>12</v>
      </c>
      <c r="G1397" s="65">
        <v>1</v>
      </c>
      <c r="H1397" s="65"/>
      <c r="I1397" s="65">
        <v>1044</v>
      </c>
      <c r="J1397" s="65"/>
      <c r="K1397" s="65" t="s">
        <v>227</v>
      </c>
      <c r="L1397" s="65">
        <f t="shared" ref="L1397:L1415" si="24">IF(F1397&gt;=5,L1390+10,1)</f>
        <v>140</v>
      </c>
      <c r="M1397" s="65">
        <v>4</v>
      </c>
      <c r="N1397" s="65">
        <v>40</v>
      </c>
      <c r="O1397" s="2">
        <v>100</v>
      </c>
      <c r="P1397" s="65"/>
      <c r="Q1397" s="65">
        <v>700</v>
      </c>
      <c r="R1397" s="65">
        <v>280</v>
      </c>
      <c r="T1397" s="52"/>
      <c r="AC1397" s="2">
        <v>1388</v>
      </c>
    </row>
    <row r="1398" spans="1:29" x14ac:dyDescent="0.15">
      <c r="A1398" s="56">
        <v>1366</v>
      </c>
      <c r="B1398" s="65">
        <v>53</v>
      </c>
      <c r="C1398" s="65"/>
      <c r="D1398" s="65"/>
      <c r="E1398" s="65" t="s">
        <v>793</v>
      </c>
      <c r="F1398" s="65">
        <v>12</v>
      </c>
      <c r="G1398" s="65">
        <v>1</v>
      </c>
      <c r="H1398" s="65"/>
      <c r="I1398" s="65">
        <v>1044</v>
      </c>
      <c r="J1398" s="65"/>
      <c r="K1398" s="65" t="s">
        <v>227</v>
      </c>
      <c r="L1398" s="65">
        <f t="shared" si="24"/>
        <v>130</v>
      </c>
      <c r="M1398" s="65">
        <v>4</v>
      </c>
      <c r="N1398" s="65">
        <v>50</v>
      </c>
      <c r="O1398" s="2">
        <v>100</v>
      </c>
      <c r="P1398" s="65"/>
      <c r="Q1398" s="65">
        <v>650</v>
      </c>
      <c r="R1398" s="65">
        <v>325</v>
      </c>
      <c r="T1398" s="52"/>
      <c r="AC1398" s="2">
        <v>1389</v>
      </c>
    </row>
    <row r="1399" spans="1:29" x14ac:dyDescent="0.15">
      <c r="A1399" s="56">
        <v>1367</v>
      </c>
      <c r="B1399" s="65">
        <v>53</v>
      </c>
      <c r="C1399" s="65"/>
      <c r="D1399" s="65"/>
      <c r="E1399" s="65" t="s">
        <v>793</v>
      </c>
      <c r="F1399" s="65">
        <v>2</v>
      </c>
      <c r="G1399" s="65">
        <v>1</v>
      </c>
      <c r="H1399" s="65"/>
      <c r="I1399" s="65">
        <v>1046</v>
      </c>
      <c r="J1399" s="65"/>
      <c r="K1399" s="65" t="s">
        <v>782</v>
      </c>
      <c r="L1399" s="65">
        <f t="shared" si="24"/>
        <v>1</v>
      </c>
      <c r="M1399" s="65">
        <v>4</v>
      </c>
      <c r="N1399" s="65">
        <v>80</v>
      </c>
      <c r="O1399" s="2">
        <v>100</v>
      </c>
      <c r="P1399" s="65"/>
      <c r="Q1399" s="65">
        <v>150</v>
      </c>
      <c r="R1399" s="65">
        <v>120</v>
      </c>
      <c r="T1399" s="52"/>
      <c r="AC1399" s="2">
        <v>1390</v>
      </c>
    </row>
    <row r="1400" spans="1:29" x14ac:dyDescent="0.15">
      <c r="A1400" s="56">
        <v>1368</v>
      </c>
      <c r="B1400" s="65">
        <v>53</v>
      </c>
      <c r="C1400" s="65"/>
      <c r="D1400" s="65"/>
      <c r="E1400" s="65" t="s">
        <v>793</v>
      </c>
      <c r="F1400" s="65">
        <v>2</v>
      </c>
      <c r="G1400" s="65">
        <v>1</v>
      </c>
      <c r="H1400" s="65"/>
      <c r="I1400" s="65">
        <v>1046</v>
      </c>
      <c r="J1400" s="65"/>
      <c r="K1400" s="65" t="s">
        <v>782</v>
      </c>
      <c r="L1400" s="65">
        <f t="shared" si="24"/>
        <v>1</v>
      </c>
      <c r="M1400" s="65">
        <v>4</v>
      </c>
      <c r="N1400" s="65">
        <v>80</v>
      </c>
      <c r="O1400" s="2">
        <v>100</v>
      </c>
      <c r="P1400" s="65"/>
      <c r="Q1400" s="65">
        <v>150</v>
      </c>
      <c r="R1400" s="65">
        <v>120</v>
      </c>
      <c r="T1400" s="52"/>
      <c r="AC1400" s="2">
        <v>1391</v>
      </c>
    </row>
    <row r="1401" spans="1:29" x14ac:dyDescent="0.15">
      <c r="A1401" s="56">
        <v>1369</v>
      </c>
      <c r="B1401" s="65">
        <v>53</v>
      </c>
      <c r="C1401" s="65"/>
      <c r="D1401" s="65"/>
      <c r="E1401" s="65" t="s">
        <v>793</v>
      </c>
      <c r="F1401" s="65">
        <v>1</v>
      </c>
      <c r="G1401" s="65">
        <v>1</v>
      </c>
      <c r="H1401" s="65"/>
      <c r="I1401" s="65">
        <v>1047</v>
      </c>
      <c r="J1401" s="65"/>
      <c r="K1401" s="65" t="s">
        <v>766</v>
      </c>
      <c r="L1401" s="65">
        <f t="shared" si="24"/>
        <v>1</v>
      </c>
      <c r="M1401" s="65">
        <v>4</v>
      </c>
      <c r="N1401" s="65">
        <v>40</v>
      </c>
      <c r="O1401" s="2">
        <v>100</v>
      </c>
      <c r="P1401" s="65"/>
      <c r="Q1401" s="65">
        <v>200</v>
      </c>
      <c r="R1401" s="65">
        <v>80</v>
      </c>
      <c r="T1401" s="52"/>
      <c r="AC1401" s="2">
        <v>1392</v>
      </c>
    </row>
    <row r="1402" spans="1:29" x14ac:dyDescent="0.15">
      <c r="A1402" s="56">
        <v>1370</v>
      </c>
      <c r="B1402" s="65">
        <v>53</v>
      </c>
      <c r="C1402" s="65"/>
      <c r="D1402" s="65"/>
      <c r="E1402" s="65" t="s">
        <v>794</v>
      </c>
      <c r="F1402" s="65">
        <v>2</v>
      </c>
      <c r="G1402" s="65">
        <v>1</v>
      </c>
      <c r="H1402" s="65"/>
      <c r="I1402" s="65">
        <v>1129</v>
      </c>
      <c r="J1402" s="65"/>
      <c r="K1402" s="65" t="s">
        <v>679</v>
      </c>
      <c r="L1402" s="65">
        <f t="shared" si="24"/>
        <v>1</v>
      </c>
      <c r="M1402" s="65">
        <v>4</v>
      </c>
      <c r="N1402" s="65">
        <v>40</v>
      </c>
      <c r="O1402" s="2">
        <v>100</v>
      </c>
      <c r="P1402" s="65"/>
      <c r="Q1402" s="65">
        <v>1665</v>
      </c>
      <c r="R1402" s="65">
        <v>666</v>
      </c>
      <c r="T1402" s="52"/>
      <c r="AC1402" s="2">
        <v>1393</v>
      </c>
    </row>
    <row r="1403" spans="1:29" x14ac:dyDescent="0.15">
      <c r="A1403" s="56">
        <v>1371</v>
      </c>
      <c r="B1403" s="65">
        <v>53</v>
      </c>
      <c r="C1403" s="65"/>
      <c r="D1403" s="65"/>
      <c r="E1403" s="65" t="s">
        <v>794</v>
      </c>
      <c r="F1403" s="65">
        <v>8</v>
      </c>
      <c r="G1403" s="65">
        <v>1</v>
      </c>
      <c r="H1403" s="65"/>
      <c r="I1403" s="65">
        <v>1044</v>
      </c>
      <c r="J1403" s="65"/>
      <c r="K1403" s="65" t="s">
        <v>227</v>
      </c>
      <c r="L1403" s="65">
        <f t="shared" si="24"/>
        <v>160</v>
      </c>
      <c r="M1403" s="65">
        <v>4</v>
      </c>
      <c r="N1403" s="65">
        <v>30</v>
      </c>
      <c r="O1403" s="2">
        <v>100</v>
      </c>
      <c r="P1403" s="65"/>
      <c r="Q1403" s="65">
        <v>800</v>
      </c>
      <c r="R1403" s="65">
        <v>240</v>
      </c>
      <c r="T1403" s="52"/>
      <c r="AC1403" s="2">
        <v>1394</v>
      </c>
    </row>
    <row r="1404" spans="1:29" x14ac:dyDescent="0.15">
      <c r="A1404" s="56">
        <v>1372</v>
      </c>
      <c r="B1404" s="65">
        <v>53</v>
      </c>
      <c r="C1404" s="65"/>
      <c r="D1404" s="65"/>
      <c r="E1404" s="65" t="s">
        <v>794</v>
      </c>
      <c r="F1404" s="65">
        <v>12</v>
      </c>
      <c r="G1404" s="65">
        <v>1</v>
      </c>
      <c r="H1404" s="65"/>
      <c r="I1404" s="65">
        <v>1044</v>
      </c>
      <c r="J1404" s="65"/>
      <c r="K1404" s="65" t="s">
        <v>227</v>
      </c>
      <c r="L1404" s="65">
        <f t="shared" si="24"/>
        <v>150</v>
      </c>
      <c r="M1404" s="65">
        <v>4</v>
      </c>
      <c r="N1404" s="65">
        <v>40</v>
      </c>
      <c r="O1404" s="2">
        <v>100</v>
      </c>
      <c r="P1404" s="65"/>
      <c r="Q1404" s="65">
        <v>750</v>
      </c>
      <c r="R1404" s="65">
        <v>300</v>
      </c>
      <c r="T1404" s="52"/>
      <c r="AC1404" s="2">
        <v>1395</v>
      </c>
    </row>
    <row r="1405" spans="1:29" x14ac:dyDescent="0.15">
      <c r="A1405" s="56">
        <v>1373</v>
      </c>
      <c r="B1405" s="65">
        <v>53</v>
      </c>
      <c r="C1405" s="65"/>
      <c r="D1405" s="65"/>
      <c r="E1405" s="65" t="s">
        <v>794</v>
      </c>
      <c r="F1405" s="65">
        <v>12</v>
      </c>
      <c r="G1405" s="65">
        <v>1</v>
      </c>
      <c r="H1405" s="65"/>
      <c r="I1405" s="65">
        <v>1044</v>
      </c>
      <c r="J1405" s="65"/>
      <c r="K1405" s="65" t="s">
        <v>227</v>
      </c>
      <c r="L1405" s="65">
        <f t="shared" si="24"/>
        <v>140</v>
      </c>
      <c r="M1405" s="65">
        <v>4</v>
      </c>
      <c r="N1405" s="65">
        <v>50</v>
      </c>
      <c r="O1405" s="2">
        <v>100</v>
      </c>
      <c r="P1405" s="65"/>
      <c r="Q1405" s="65">
        <v>700</v>
      </c>
      <c r="R1405" s="65">
        <v>350</v>
      </c>
      <c r="T1405" s="52"/>
      <c r="AC1405" s="2">
        <v>1396</v>
      </c>
    </row>
    <row r="1406" spans="1:29" x14ac:dyDescent="0.15">
      <c r="A1406" s="56">
        <v>1374</v>
      </c>
      <c r="B1406" s="65">
        <v>53</v>
      </c>
      <c r="C1406" s="65"/>
      <c r="D1406" s="65"/>
      <c r="E1406" s="65" t="s">
        <v>794</v>
      </c>
      <c r="F1406" s="65">
        <v>2</v>
      </c>
      <c r="G1406" s="65">
        <v>1</v>
      </c>
      <c r="H1406" s="65"/>
      <c r="I1406" s="65">
        <v>1046</v>
      </c>
      <c r="J1406" s="65"/>
      <c r="K1406" s="65" t="s">
        <v>782</v>
      </c>
      <c r="L1406" s="65">
        <f t="shared" si="24"/>
        <v>1</v>
      </c>
      <c r="M1406" s="65">
        <v>4</v>
      </c>
      <c r="N1406" s="65">
        <v>80</v>
      </c>
      <c r="O1406" s="2">
        <v>100</v>
      </c>
      <c r="P1406" s="65"/>
      <c r="Q1406" s="65">
        <v>150</v>
      </c>
      <c r="R1406" s="65">
        <v>120</v>
      </c>
      <c r="T1406" s="52"/>
      <c r="AC1406" s="2">
        <v>1397</v>
      </c>
    </row>
    <row r="1407" spans="1:29" x14ac:dyDescent="0.15">
      <c r="A1407" s="56">
        <v>1375</v>
      </c>
      <c r="B1407" s="65">
        <v>53</v>
      </c>
      <c r="C1407" s="65"/>
      <c r="D1407" s="65"/>
      <c r="E1407" s="65" t="s">
        <v>794</v>
      </c>
      <c r="F1407" s="65">
        <v>2</v>
      </c>
      <c r="G1407" s="65">
        <v>1</v>
      </c>
      <c r="H1407" s="65"/>
      <c r="I1407" s="65">
        <v>1046</v>
      </c>
      <c r="J1407" s="65"/>
      <c r="K1407" s="65" t="s">
        <v>782</v>
      </c>
      <c r="L1407" s="65">
        <f t="shared" si="24"/>
        <v>1</v>
      </c>
      <c r="M1407" s="65">
        <v>4</v>
      </c>
      <c r="N1407" s="65">
        <v>80</v>
      </c>
      <c r="O1407" s="2">
        <v>100</v>
      </c>
      <c r="P1407" s="65"/>
      <c r="Q1407" s="65">
        <v>150</v>
      </c>
      <c r="R1407" s="65">
        <v>120</v>
      </c>
      <c r="T1407" s="52"/>
      <c r="AC1407" s="2">
        <v>1398</v>
      </c>
    </row>
    <row r="1408" spans="1:29" x14ac:dyDescent="0.15">
      <c r="A1408" s="56">
        <v>1376</v>
      </c>
      <c r="B1408" s="65">
        <v>53</v>
      </c>
      <c r="C1408" s="65"/>
      <c r="D1408" s="65"/>
      <c r="E1408" s="65" t="s">
        <v>794</v>
      </c>
      <c r="F1408" s="65">
        <v>1</v>
      </c>
      <c r="G1408" s="65">
        <v>1</v>
      </c>
      <c r="H1408" s="65"/>
      <c r="I1408" s="65">
        <v>1047</v>
      </c>
      <c r="J1408" s="65"/>
      <c r="K1408" s="65" t="s">
        <v>766</v>
      </c>
      <c r="L1408" s="65">
        <f t="shared" si="24"/>
        <v>1</v>
      </c>
      <c r="M1408" s="65">
        <v>4</v>
      </c>
      <c r="N1408" s="65">
        <v>40</v>
      </c>
      <c r="O1408" s="2">
        <v>100</v>
      </c>
      <c r="P1408" s="65"/>
      <c r="Q1408" s="65">
        <v>200</v>
      </c>
      <c r="R1408" s="65">
        <v>80</v>
      </c>
      <c r="T1408" s="52"/>
      <c r="AC1408" s="2">
        <v>1399</v>
      </c>
    </row>
    <row r="1409" spans="1:29" x14ac:dyDescent="0.15">
      <c r="A1409" s="56">
        <v>1377</v>
      </c>
      <c r="B1409" s="65">
        <v>53</v>
      </c>
      <c r="C1409" s="65"/>
      <c r="D1409" s="65"/>
      <c r="E1409" s="65" t="s">
        <v>795</v>
      </c>
      <c r="F1409" s="65">
        <v>2</v>
      </c>
      <c r="G1409" s="65">
        <v>1</v>
      </c>
      <c r="H1409" s="65"/>
      <c r="I1409" s="65">
        <v>1130</v>
      </c>
      <c r="J1409" s="65"/>
      <c r="K1409" s="65" t="s">
        <v>681</v>
      </c>
      <c r="L1409" s="65">
        <f t="shared" si="24"/>
        <v>1</v>
      </c>
      <c r="M1409" s="65">
        <v>4</v>
      </c>
      <c r="N1409" s="65">
        <v>40</v>
      </c>
      <c r="O1409" s="2">
        <v>100</v>
      </c>
      <c r="P1409" s="65"/>
      <c r="Q1409" s="65">
        <v>2000</v>
      </c>
      <c r="R1409" s="65">
        <v>800</v>
      </c>
      <c r="T1409" s="52"/>
      <c r="AC1409" s="2">
        <v>1400</v>
      </c>
    </row>
    <row r="1410" spans="1:29" x14ac:dyDescent="0.15">
      <c r="A1410" s="56">
        <v>1378</v>
      </c>
      <c r="B1410" s="65">
        <v>53</v>
      </c>
      <c r="C1410" s="65"/>
      <c r="D1410" s="65"/>
      <c r="E1410" s="65" t="s">
        <v>795</v>
      </c>
      <c r="F1410" s="65">
        <v>8</v>
      </c>
      <c r="G1410" s="65">
        <v>1</v>
      </c>
      <c r="H1410" s="65"/>
      <c r="I1410" s="65">
        <v>1044</v>
      </c>
      <c r="J1410" s="65"/>
      <c r="K1410" s="65" t="s">
        <v>227</v>
      </c>
      <c r="L1410" s="65">
        <f t="shared" si="24"/>
        <v>170</v>
      </c>
      <c r="M1410" s="65">
        <v>4</v>
      </c>
      <c r="N1410" s="65">
        <v>30</v>
      </c>
      <c r="O1410" s="2">
        <v>100</v>
      </c>
      <c r="P1410" s="65"/>
      <c r="Q1410" s="65">
        <v>850</v>
      </c>
      <c r="R1410" s="65">
        <v>255</v>
      </c>
      <c r="T1410" s="52"/>
      <c r="AC1410" s="2">
        <v>1401</v>
      </c>
    </row>
    <row r="1411" spans="1:29" x14ac:dyDescent="0.15">
      <c r="A1411" s="56">
        <v>1379</v>
      </c>
      <c r="B1411" s="65">
        <v>53</v>
      </c>
      <c r="C1411" s="65"/>
      <c r="D1411" s="65"/>
      <c r="E1411" s="65" t="s">
        <v>795</v>
      </c>
      <c r="F1411" s="65">
        <v>12</v>
      </c>
      <c r="G1411" s="65">
        <v>1</v>
      </c>
      <c r="H1411" s="65"/>
      <c r="I1411" s="65">
        <v>1044</v>
      </c>
      <c r="J1411" s="65"/>
      <c r="K1411" s="65" t="s">
        <v>227</v>
      </c>
      <c r="L1411" s="65">
        <f t="shared" si="24"/>
        <v>160</v>
      </c>
      <c r="M1411" s="65">
        <v>4</v>
      </c>
      <c r="N1411" s="65">
        <v>40</v>
      </c>
      <c r="O1411" s="2">
        <v>100</v>
      </c>
      <c r="P1411" s="65"/>
      <c r="Q1411" s="65">
        <v>800</v>
      </c>
      <c r="R1411" s="65">
        <v>320</v>
      </c>
      <c r="T1411" s="52"/>
      <c r="AC1411" s="2">
        <v>1402</v>
      </c>
    </row>
    <row r="1412" spans="1:29" x14ac:dyDescent="0.15">
      <c r="A1412" s="56">
        <v>1380</v>
      </c>
      <c r="B1412" s="65">
        <v>53</v>
      </c>
      <c r="C1412" s="65"/>
      <c r="D1412" s="65"/>
      <c r="E1412" s="65" t="s">
        <v>795</v>
      </c>
      <c r="F1412" s="65">
        <v>12</v>
      </c>
      <c r="G1412" s="65">
        <v>1</v>
      </c>
      <c r="H1412" s="65"/>
      <c r="I1412" s="65">
        <v>1044</v>
      </c>
      <c r="J1412" s="65"/>
      <c r="K1412" s="65" t="s">
        <v>227</v>
      </c>
      <c r="L1412" s="65">
        <f t="shared" si="24"/>
        <v>150</v>
      </c>
      <c r="M1412" s="65">
        <v>4</v>
      </c>
      <c r="N1412" s="65">
        <v>50</v>
      </c>
      <c r="O1412" s="2">
        <v>100</v>
      </c>
      <c r="P1412" s="65"/>
      <c r="Q1412" s="65">
        <v>750</v>
      </c>
      <c r="R1412" s="65">
        <v>375</v>
      </c>
      <c r="T1412" s="52"/>
      <c r="AC1412" s="2">
        <v>1403</v>
      </c>
    </row>
    <row r="1413" spans="1:29" x14ac:dyDescent="0.15">
      <c r="A1413" s="56">
        <v>1381</v>
      </c>
      <c r="B1413" s="65">
        <v>53</v>
      </c>
      <c r="C1413" s="65"/>
      <c r="D1413" s="65"/>
      <c r="E1413" s="65" t="s">
        <v>795</v>
      </c>
      <c r="F1413" s="65">
        <v>2</v>
      </c>
      <c r="G1413" s="65">
        <v>1</v>
      </c>
      <c r="H1413" s="65"/>
      <c r="I1413" s="65">
        <v>1046</v>
      </c>
      <c r="J1413" s="65"/>
      <c r="K1413" s="65" t="s">
        <v>782</v>
      </c>
      <c r="L1413" s="65">
        <f t="shared" si="24"/>
        <v>1</v>
      </c>
      <c r="M1413" s="65">
        <v>4</v>
      </c>
      <c r="N1413" s="65">
        <v>80</v>
      </c>
      <c r="O1413" s="2">
        <v>100</v>
      </c>
      <c r="P1413" s="65"/>
      <c r="Q1413" s="65">
        <v>150</v>
      </c>
      <c r="R1413" s="65">
        <v>120</v>
      </c>
      <c r="T1413" s="52"/>
      <c r="AC1413" s="2">
        <v>1404</v>
      </c>
    </row>
    <row r="1414" spans="1:29" x14ac:dyDescent="0.15">
      <c r="A1414" s="56">
        <v>1382</v>
      </c>
      <c r="B1414" s="65">
        <v>53</v>
      </c>
      <c r="C1414" s="65"/>
      <c r="D1414" s="65"/>
      <c r="E1414" s="65" t="s">
        <v>795</v>
      </c>
      <c r="F1414" s="65">
        <v>2</v>
      </c>
      <c r="G1414" s="65">
        <v>1</v>
      </c>
      <c r="H1414" s="65"/>
      <c r="I1414" s="65">
        <v>1046</v>
      </c>
      <c r="J1414" s="65"/>
      <c r="K1414" s="65" t="s">
        <v>782</v>
      </c>
      <c r="L1414" s="65">
        <f t="shared" si="24"/>
        <v>1</v>
      </c>
      <c r="M1414" s="65">
        <v>4</v>
      </c>
      <c r="N1414" s="65">
        <v>80</v>
      </c>
      <c r="O1414" s="2">
        <v>100</v>
      </c>
      <c r="P1414" s="65"/>
      <c r="Q1414" s="65">
        <v>150</v>
      </c>
      <c r="R1414" s="65">
        <v>120</v>
      </c>
      <c r="T1414" s="52"/>
      <c r="AC1414" s="2">
        <v>1405</v>
      </c>
    </row>
    <row r="1415" spans="1:29" x14ac:dyDescent="0.15">
      <c r="A1415" s="56">
        <v>1383</v>
      </c>
      <c r="B1415" s="65">
        <v>53</v>
      </c>
      <c r="C1415" s="65"/>
      <c r="D1415" s="65"/>
      <c r="E1415" s="65" t="s">
        <v>795</v>
      </c>
      <c r="F1415" s="65">
        <v>1</v>
      </c>
      <c r="G1415" s="65">
        <v>1</v>
      </c>
      <c r="H1415" s="65"/>
      <c r="I1415" s="65">
        <v>1047</v>
      </c>
      <c r="J1415" s="65"/>
      <c r="K1415" s="65" t="s">
        <v>766</v>
      </c>
      <c r="L1415" s="65">
        <f t="shared" si="24"/>
        <v>1</v>
      </c>
      <c r="M1415" s="65">
        <v>4</v>
      </c>
      <c r="N1415" s="65">
        <v>40</v>
      </c>
      <c r="O1415" s="2">
        <v>100</v>
      </c>
      <c r="P1415" s="65"/>
      <c r="Q1415" s="65">
        <v>200</v>
      </c>
      <c r="R1415" s="65">
        <v>80</v>
      </c>
      <c r="T1415" s="52"/>
      <c r="AC1415" s="2">
        <v>1406</v>
      </c>
    </row>
    <row r="1416" spans="1:29" x14ac:dyDescent="0.15">
      <c r="A1416" s="56">
        <v>1384</v>
      </c>
      <c r="B1416" s="69">
        <v>54</v>
      </c>
      <c r="C1416" s="69"/>
      <c r="D1416" s="69">
        <v>1</v>
      </c>
      <c r="E1416" s="69"/>
      <c r="F1416" s="69">
        <v>1</v>
      </c>
      <c r="G1416" s="69"/>
      <c r="H1416" s="69"/>
      <c r="I1416" s="69">
        <v>4103</v>
      </c>
      <c r="J1416" s="69"/>
      <c r="K1416" s="69" t="s">
        <v>796</v>
      </c>
      <c r="L1416" s="69">
        <v>1</v>
      </c>
      <c r="M1416" s="69">
        <v>4</v>
      </c>
      <c r="N1416" s="69">
        <v>60</v>
      </c>
      <c r="O1416" s="2">
        <v>100</v>
      </c>
      <c r="P1416" s="69"/>
      <c r="Q1416" s="69">
        <v>2200</v>
      </c>
      <c r="R1416" s="69">
        <v>1320</v>
      </c>
      <c r="T1416" s="52"/>
      <c r="AA1416" s="77">
        <v>1</v>
      </c>
      <c r="AB1416" s="2"/>
      <c r="AC1416" s="2">
        <v>1407</v>
      </c>
    </row>
    <row r="1417" spans="1:29" x14ac:dyDescent="0.15">
      <c r="A1417" s="56">
        <v>1385</v>
      </c>
      <c r="B1417" s="69">
        <v>54</v>
      </c>
      <c r="C1417" s="69"/>
      <c r="D1417" s="69"/>
      <c r="E1417" s="69" t="s">
        <v>797</v>
      </c>
      <c r="F1417" s="69">
        <v>5</v>
      </c>
      <c r="G1417" s="69">
        <v>1</v>
      </c>
      <c r="H1417" s="69"/>
      <c r="I1417" s="69">
        <v>1093</v>
      </c>
      <c r="J1417" s="69"/>
      <c r="K1417" s="69" t="s">
        <v>225</v>
      </c>
      <c r="L1417" s="69">
        <v>100</v>
      </c>
      <c r="M1417" s="69">
        <v>4</v>
      </c>
      <c r="N1417" s="69">
        <v>80</v>
      </c>
      <c r="O1417" s="2">
        <v>100</v>
      </c>
      <c r="P1417" s="69"/>
      <c r="Q1417" s="69">
        <v>500</v>
      </c>
      <c r="R1417" s="69">
        <v>400</v>
      </c>
      <c r="T1417" s="52"/>
      <c r="AA1417" s="77">
        <v>1</v>
      </c>
      <c r="AB1417" s="2"/>
      <c r="AC1417" s="2">
        <v>1408</v>
      </c>
    </row>
    <row r="1418" spans="1:29" x14ac:dyDescent="0.15">
      <c r="A1418" s="56">
        <v>1386</v>
      </c>
      <c r="B1418" s="69">
        <v>54</v>
      </c>
      <c r="C1418" s="69"/>
      <c r="D1418" s="69"/>
      <c r="E1418" s="69" t="s">
        <v>798</v>
      </c>
      <c r="F1418" s="69">
        <v>5</v>
      </c>
      <c r="G1418" s="69">
        <v>1</v>
      </c>
      <c r="H1418" s="69"/>
      <c r="I1418" s="69">
        <v>1093</v>
      </c>
      <c r="J1418" s="69"/>
      <c r="K1418" s="69" t="s">
        <v>225</v>
      </c>
      <c r="L1418" s="69">
        <v>100</v>
      </c>
      <c r="M1418" s="69">
        <v>4</v>
      </c>
      <c r="N1418" s="69">
        <v>50</v>
      </c>
      <c r="O1418" s="2">
        <v>100</v>
      </c>
      <c r="P1418" s="69"/>
      <c r="Q1418" s="69">
        <v>500</v>
      </c>
      <c r="R1418" s="69">
        <v>250</v>
      </c>
      <c r="T1418" s="52"/>
      <c r="AA1418" s="77">
        <v>1</v>
      </c>
      <c r="AB1418" s="2"/>
      <c r="AC1418" s="2">
        <v>1409</v>
      </c>
    </row>
    <row r="1419" spans="1:29" x14ac:dyDescent="0.15">
      <c r="A1419" s="56">
        <v>1387</v>
      </c>
      <c r="B1419" s="69">
        <v>54</v>
      </c>
      <c r="C1419" s="69"/>
      <c r="D1419" s="69"/>
      <c r="E1419" s="69" t="s">
        <v>798</v>
      </c>
      <c r="F1419" s="69">
        <v>1</v>
      </c>
      <c r="G1419" s="69">
        <v>1</v>
      </c>
      <c r="H1419" s="69"/>
      <c r="I1419" s="69">
        <v>1277</v>
      </c>
      <c r="J1419" s="69"/>
      <c r="K1419" s="69" t="s">
        <v>799</v>
      </c>
      <c r="L1419" s="69">
        <v>10</v>
      </c>
      <c r="M1419" s="69">
        <v>4</v>
      </c>
      <c r="N1419" s="69">
        <v>80</v>
      </c>
      <c r="O1419" s="2">
        <v>100</v>
      </c>
      <c r="P1419" s="69"/>
      <c r="Q1419" s="69">
        <v>200</v>
      </c>
      <c r="R1419" s="69">
        <v>160</v>
      </c>
      <c r="T1419" s="52"/>
      <c r="AA1419" s="77">
        <v>1</v>
      </c>
      <c r="AB1419" s="2"/>
      <c r="AC1419" s="2">
        <v>1410</v>
      </c>
    </row>
    <row r="1420" spans="1:29" x14ac:dyDescent="0.15">
      <c r="A1420" s="56">
        <v>1388</v>
      </c>
      <c r="B1420" s="69">
        <v>54</v>
      </c>
      <c r="C1420" s="69"/>
      <c r="D1420" s="69"/>
      <c r="E1420" s="69" t="s">
        <v>800</v>
      </c>
      <c r="F1420" s="69">
        <v>1</v>
      </c>
      <c r="G1420" s="69">
        <v>1</v>
      </c>
      <c r="H1420" s="69"/>
      <c r="I1420" s="69">
        <v>1277</v>
      </c>
      <c r="J1420" s="69"/>
      <c r="K1420" s="69" t="s">
        <v>799</v>
      </c>
      <c r="L1420" s="69">
        <v>10</v>
      </c>
      <c r="M1420" s="69">
        <v>4</v>
      </c>
      <c r="N1420" s="69">
        <v>50</v>
      </c>
      <c r="O1420" s="2">
        <v>100</v>
      </c>
      <c r="P1420" s="69"/>
      <c r="Q1420" s="69">
        <v>200</v>
      </c>
      <c r="R1420" s="69">
        <v>100</v>
      </c>
      <c r="T1420" s="52"/>
      <c r="AA1420" s="77">
        <v>1</v>
      </c>
      <c r="AB1420" s="2"/>
      <c r="AC1420" s="2">
        <v>1411</v>
      </c>
    </row>
    <row r="1421" spans="1:29" x14ac:dyDescent="0.15">
      <c r="A1421" s="56">
        <v>1389</v>
      </c>
      <c r="B1421" s="69">
        <v>54</v>
      </c>
      <c r="C1421" s="69"/>
      <c r="D1421" s="69"/>
      <c r="E1421" s="69" t="s">
        <v>798</v>
      </c>
      <c r="F1421" s="69">
        <v>1</v>
      </c>
      <c r="G1421" s="69">
        <v>1</v>
      </c>
      <c r="H1421" s="69"/>
      <c r="I1421" s="69">
        <v>1278</v>
      </c>
      <c r="J1421" s="69"/>
      <c r="K1421" s="69" t="s">
        <v>801</v>
      </c>
      <c r="L1421" s="69">
        <v>10</v>
      </c>
      <c r="M1421" s="69">
        <v>4</v>
      </c>
      <c r="N1421" s="69">
        <v>80</v>
      </c>
      <c r="O1421" s="2">
        <v>100</v>
      </c>
      <c r="P1421" s="69"/>
      <c r="Q1421" s="69">
        <v>500</v>
      </c>
      <c r="R1421" s="69">
        <v>400</v>
      </c>
      <c r="T1421" s="52"/>
      <c r="AA1421" s="77">
        <v>1</v>
      </c>
      <c r="AB1421" s="2"/>
      <c r="AC1421" s="2">
        <v>1412</v>
      </c>
    </row>
    <row r="1422" spans="1:29" x14ac:dyDescent="0.15">
      <c r="A1422" s="56">
        <v>1390</v>
      </c>
      <c r="B1422" s="69">
        <v>54</v>
      </c>
      <c r="C1422" s="69"/>
      <c r="D1422" s="69"/>
      <c r="E1422" s="69" t="s">
        <v>800</v>
      </c>
      <c r="F1422" s="69">
        <v>1</v>
      </c>
      <c r="G1422" s="69">
        <v>1</v>
      </c>
      <c r="H1422" s="69"/>
      <c r="I1422" s="69">
        <v>1278</v>
      </c>
      <c r="J1422" s="69"/>
      <c r="K1422" s="69" t="s">
        <v>801</v>
      </c>
      <c r="L1422" s="69">
        <v>10</v>
      </c>
      <c r="M1422" s="69">
        <v>4</v>
      </c>
      <c r="N1422" s="69">
        <v>50</v>
      </c>
      <c r="O1422" s="2">
        <v>100</v>
      </c>
      <c r="P1422" s="69"/>
      <c r="Q1422" s="69">
        <v>500</v>
      </c>
      <c r="R1422" s="69">
        <v>250</v>
      </c>
      <c r="T1422" s="52"/>
      <c r="AA1422" s="77">
        <v>1</v>
      </c>
      <c r="AB1422" s="2"/>
      <c r="AC1422" s="2">
        <v>1413</v>
      </c>
    </row>
    <row r="1423" spans="1:29" x14ac:dyDescent="0.15">
      <c r="A1423" s="56">
        <v>1391</v>
      </c>
      <c r="B1423" s="69">
        <v>54</v>
      </c>
      <c r="C1423" s="69"/>
      <c r="D1423" s="69"/>
      <c r="E1423" s="69" t="s">
        <v>802</v>
      </c>
      <c r="F1423" s="69">
        <v>20</v>
      </c>
      <c r="G1423" s="69">
        <v>1</v>
      </c>
      <c r="H1423" s="69"/>
      <c r="I1423" s="69">
        <v>1265</v>
      </c>
      <c r="J1423" s="69"/>
      <c r="K1423" s="69" t="s">
        <v>297</v>
      </c>
      <c r="L1423" s="69">
        <v>20</v>
      </c>
      <c r="M1423" s="69">
        <v>4</v>
      </c>
      <c r="N1423" s="69">
        <v>80</v>
      </c>
      <c r="O1423" s="2">
        <v>100</v>
      </c>
      <c r="P1423" s="69"/>
      <c r="Q1423" s="69">
        <v>100</v>
      </c>
      <c r="R1423" s="69">
        <v>80</v>
      </c>
      <c r="T1423" s="52"/>
      <c r="AA1423" s="77">
        <v>1</v>
      </c>
      <c r="AB1423" s="2"/>
      <c r="AC1423" s="2">
        <v>1414</v>
      </c>
    </row>
    <row r="1424" spans="1:29" x14ac:dyDescent="0.15">
      <c r="A1424" s="56">
        <v>1392</v>
      </c>
      <c r="B1424" s="69">
        <v>54</v>
      </c>
      <c r="C1424" s="69"/>
      <c r="D1424" s="69"/>
      <c r="E1424" s="69" t="s">
        <v>802</v>
      </c>
      <c r="F1424" s="69">
        <v>20</v>
      </c>
      <c r="G1424" s="69">
        <v>1</v>
      </c>
      <c r="H1424" s="69"/>
      <c r="I1424" s="69">
        <v>1266</v>
      </c>
      <c r="J1424" s="69"/>
      <c r="K1424" s="69" t="s">
        <v>298</v>
      </c>
      <c r="L1424" s="69">
        <v>20</v>
      </c>
      <c r="M1424" s="69">
        <v>4</v>
      </c>
      <c r="N1424" s="69">
        <v>80</v>
      </c>
      <c r="O1424" s="2">
        <v>100</v>
      </c>
      <c r="P1424" s="69"/>
      <c r="Q1424" s="69">
        <v>100</v>
      </c>
      <c r="R1424" s="69">
        <v>80</v>
      </c>
      <c r="T1424" s="52"/>
      <c r="AA1424" s="77">
        <v>1</v>
      </c>
      <c r="AB1424" s="2"/>
      <c r="AC1424" s="2">
        <v>1415</v>
      </c>
    </row>
    <row r="1425" spans="1:29" x14ac:dyDescent="0.15">
      <c r="A1425" s="56">
        <v>1393</v>
      </c>
      <c r="B1425" s="69">
        <v>54</v>
      </c>
      <c r="C1425" s="69"/>
      <c r="D1425" s="69"/>
      <c r="E1425" s="69" t="s">
        <v>802</v>
      </c>
      <c r="F1425" s="69">
        <v>20</v>
      </c>
      <c r="G1425" s="69">
        <v>1</v>
      </c>
      <c r="H1425" s="69"/>
      <c r="I1425" s="69">
        <v>1267</v>
      </c>
      <c r="J1425" s="69"/>
      <c r="K1425" s="69" t="s">
        <v>232</v>
      </c>
      <c r="L1425" s="69">
        <v>20</v>
      </c>
      <c r="M1425" s="69">
        <v>4</v>
      </c>
      <c r="N1425" s="69">
        <v>80</v>
      </c>
      <c r="O1425" s="2">
        <v>100</v>
      </c>
      <c r="P1425" s="69"/>
      <c r="Q1425" s="69">
        <v>100</v>
      </c>
      <c r="R1425" s="69">
        <v>80</v>
      </c>
      <c r="T1425" s="52"/>
      <c r="AA1425" s="77">
        <v>1</v>
      </c>
      <c r="AB1425" s="2"/>
      <c r="AC1425" s="2">
        <v>1416</v>
      </c>
    </row>
    <row r="1426" spans="1:29" x14ac:dyDescent="0.15">
      <c r="A1426" s="56">
        <v>1394</v>
      </c>
      <c r="B1426" s="69">
        <v>54</v>
      </c>
      <c r="C1426" s="69"/>
      <c r="D1426" s="69"/>
      <c r="E1426" s="69" t="s">
        <v>802</v>
      </c>
      <c r="F1426" s="69">
        <v>20</v>
      </c>
      <c r="G1426" s="69">
        <v>1</v>
      </c>
      <c r="H1426" s="69"/>
      <c r="I1426" s="69">
        <v>1268</v>
      </c>
      <c r="J1426" s="69"/>
      <c r="K1426" s="69" t="s">
        <v>233</v>
      </c>
      <c r="L1426" s="69">
        <v>20</v>
      </c>
      <c r="M1426" s="69">
        <v>4</v>
      </c>
      <c r="N1426" s="69">
        <v>80</v>
      </c>
      <c r="O1426" s="2">
        <v>100</v>
      </c>
      <c r="P1426" s="69"/>
      <c r="Q1426" s="69">
        <v>100</v>
      </c>
      <c r="R1426" s="69">
        <v>80</v>
      </c>
      <c r="T1426" s="52"/>
      <c r="AA1426" s="77">
        <v>1</v>
      </c>
      <c r="AB1426" s="2"/>
      <c r="AC1426" s="2">
        <v>1417</v>
      </c>
    </row>
    <row r="1427" spans="1:29" x14ac:dyDescent="0.15">
      <c r="A1427" s="56">
        <v>1395</v>
      </c>
      <c r="B1427" s="69">
        <v>54</v>
      </c>
      <c r="C1427" s="69"/>
      <c r="D1427" s="69"/>
      <c r="E1427" s="69" t="s">
        <v>802</v>
      </c>
      <c r="F1427" s="69">
        <v>20</v>
      </c>
      <c r="G1427" s="69">
        <v>1</v>
      </c>
      <c r="H1427" s="69"/>
      <c r="I1427" s="69">
        <v>1269</v>
      </c>
      <c r="J1427" s="69"/>
      <c r="K1427" s="69" t="s">
        <v>234</v>
      </c>
      <c r="L1427" s="69">
        <v>20</v>
      </c>
      <c r="M1427" s="69">
        <v>4</v>
      </c>
      <c r="N1427" s="69">
        <v>80</v>
      </c>
      <c r="O1427" s="2">
        <v>100</v>
      </c>
      <c r="P1427" s="69"/>
      <c r="Q1427" s="69">
        <v>100</v>
      </c>
      <c r="R1427" s="69">
        <v>80</v>
      </c>
      <c r="T1427" s="52"/>
      <c r="AA1427" s="77">
        <v>1</v>
      </c>
      <c r="AB1427" s="2"/>
      <c r="AC1427" s="2">
        <v>1418</v>
      </c>
    </row>
    <row r="1428" spans="1:29" x14ac:dyDescent="0.15">
      <c r="A1428" s="56">
        <v>1396</v>
      </c>
      <c r="B1428" s="69">
        <v>54</v>
      </c>
      <c r="C1428" s="69"/>
      <c r="D1428" s="69"/>
      <c r="E1428" s="69" t="s">
        <v>803</v>
      </c>
      <c r="F1428" s="69">
        <v>20</v>
      </c>
      <c r="G1428" s="69">
        <v>1</v>
      </c>
      <c r="H1428" s="69"/>
      <c r="I1428" s="69">
        <v>1265</v>
      </c>
      <c r="J1428" s="69"/>
      <c r="K1428" s="69" t="s">
        <v>297</v>
      </c>
      <c r="L1428" s="69">
        <v>20</v>
      </c>
      <c r="M1428" s="69">
        <v>4</v>
      </c>
      <c r="N1428" s="69">
        <v>50</v>
      </c>
      <c r="O1428" s="2">
        <v>100</v>
      </c>
      <c r="P1428" s="69"/>
      <c r="Q1428" s="69">
        <v>100</v>
      </c>
      <c r="R1428" s="69">
        <v>50</v>
      </c>
      <c r="T1428" s="52"/>
      <c r="AA1428" s="77">
        <v>1</v>
      </c>
      <c r="AB1428" s="2"/>
      <c r="AC1428" s="2">
        <v>1419</v>
      </c>
    </row>
    <row r="1429" spans="1:29" x14ac:dyDescent="0.15">
      <c r="A1429" s="56">
        <v>1397</v>
      </c>
      <c r="B1429" s="69">
        <v>54</v>
      </c>
      <c r="C1429" s="69"/>
      <c r="D1429" s="69"/>
      <c r="E1429" s="69" t="s">
        <v>803</v>
      </c>
      <c r="F1429" s="69">
        <v>20</v>
      </c>
      <c r="G1429" s="69">
        <v>1</v>
      </c>
      <c r="H1429" s="69"/>
      <c r="I1429" s="69">
        <v>1266</v>
      </c>
      <c r="J1429" s="69"/>
      <c r="K1429" s="69" t="s">
        <v>298</v>
      </c>
      <c r="L1429" s="69">
        <v>20</v>
      </c>
      <c r="M1429" s="69">
        <v>4</v>
      </c>
      <c r="N1429" s="69">
        <v>50</v>
      </c>
      <c r="O1429" s="2">
        <v>100</v>
      </c>
      <c r="P1429" s="69"/>
      <c r="Q1429" s="69">
        <v>100</v>
      </c>
      <c r="R1429" s="69">
        <v>50</v>
      </c>
      <c r="T1429" s="52"/>
      <c r="AA1429" s="77">
        <v>1</v>
      </c>
      <c r="AB1429" s="2"/>
      <c r="AC1429" s="2">
        <v>1420</v>
      </c>
    </row>
    <row r="1430" spans="1:29" x14ac:dyDescent="0.15">
      <c r="A1430" s="56">
        <v>1398</v>
      </c>
      <c r="B1430" s="69">
        <v>54</v>
      </c>
      <c r="C1430" s="69"/>
      <c r="D1430" s="69"/>
      <c r="E1430" s="69" t="s">
        <v>803</v>
      </c>
      <c r="F1430" s="69">
        <v>20</v>
      </c>
      <c r="G1430" s="69">
        <v>1</v>
      </c>
      <c r="H1430" s="69"/>
      <c r="I1430" s="69">
        <v>1267</v>
      </c>
      <c r="J1430" s="69"/>
      <c r="K1430" s="69" t="s">
        <v>232</v>
      </c>
      <c r="L1430" s="69">
        <v>20</v>
      </c>
      <c r="M1430" s="69">
        <v>4</v>
      </c>
      <c r="N1430" s="69">
        <v>50</v>
      </c>
      <c r="O1430" s="2">
        <v>100</v>
      </c>
      <c r="P1430" s="69"/>
      <c r="Q1430" s="69">
        <v>100</v>
      </c>
      <c r="R1430" s="69">
        <v>50</v>
      </c>
      <c r="T1430" s="52"/>
      <c r="AA1430" s="77">
        <v>1</v>
      </c>
      <c r="AB1430" s="2"/>
      <c r="AC1430" s="2">
        <v>1421</v>
      </c>
    </row>
    <row r="1431" spans="1:29" x14ac:dyDescent="0.15">
      <c r="A1431" s="56">
        <v>1399</v>
      </c>
      <c r="B1431" s="69">
        <v>54</v>
      </c>
      <c r="C1431" s="69"/>
      <c r="D1431" s="69"/>
      <c r="E1431" s="69" t="s">
        <v>803</v>
      </c>
      <c r="F1431" s="69">
        <v>20</v>
      </c>
      <c r="G1431" s="69">
        <v>1</v>
      </c>
      <c r="H1431" s="69"/>
      <c r="I1431" s="69">
        <v>1268</v>
      </c>
      <c r="J1431" s="69"/>
      <c r="K1431" s="69" t="s">
        <v>233</v>
      </c>
      <c r="L1431" s="69">
        <v>20</v>
      </c>
      <c r="M1431" s="69">
        <v>4</v>
      </c>
      <c r="N1431" s="69">
        <v>50</v>
      </c>
      <c r="O1431" s="2">
        <v>100</v>
      </c>
      <c r="P1431" s="69"/>
      <c r="Q1431" s="69">
        <v>100</v>
      </c>
      <c r="R1431" s="69">
        <v>50</v>
      </c>
      <c r="T1431" s="52"/>
      <c r="AA1431" s="77">
        <v>1</v>
      </c>
      <c r="AB1431" s="2"/>
      <c r="AC1431" s="2">
        <v>1422</v>
      </c>
    </row>
    <row r="1432" spans="1:29" x14ac:dyDescent="0.15">
      <c r="A1432" s="56">
        <v>1400</v>
      </c>
      <c r="B1432" s="69">
        <v>54</v>
      </c>
      <c r="C1432" s="69"/>
      <c r="D1432" s="69"/>
      <c r="E1432" s="69" t="s">
        <v>803</v>
      </c>
      <c r="F1432" s="69">
        <v>20</v>
      </c>
      <c r="G1432" s="69">
        <v>1</v>
      </c>
      <c r="H1432" s="69"/>
      <c r="I1432" s="69">
        <v>1269</v>
      </c>
      <c r="J1432" s="69"/>
      <c r="K1432" s="69" t="s">
        <v>234</v>
      </c>
      <c r="L1432" s="69">
        <v>20</v>
      </c>
      <c r="M1432" s="69">
        <v>4</v>
      </c>
      <c r="N1432" s="69">
        <v>50</v>
      </c>
      <c r="O1432" s="2">
        <v>100</v>
      </c>
      <c r="P1432" s="69"/>
      <c r="Q1432" s="69">
        <v>100</v>
      </c>
      <c r="R1432" s="69">
        <v>50</v>
      </c>
      <c r="T1432" s="52"/>
      <c r="AA1432" s="77">
        <v>1</v>
      </c>
      <c r="AB1432" s="2"/>
      <c r="AC1432" s="2">
        <v>1423</v>
      </c>
    </row>
    <row r="1433" spans="1:29" x14ac:dyDescent="0.15">
      <c r="A1433" s="56">
        <v>1401</v>
      </c>
      <c r="B1433" s="69">
        <v>54</v>
      </c>
      <c r="C1433" s="69"/>
      <c r="D1433" s="69"/>
      <c r="E1433" s="69" t="s">
        <v>804</v>
      </c>
      <c r="F1433" s="69">
        <v>20</v>
      </c>
      <c r="G1433" s="69">
        <v>1</v>
      </c>
      <c r="H1433" s="69"/>
      <c r="I1433" s="69">
        <v>1270</v>
      </c>
      <c r="J1433" s="69"/>
      <c r="K1433" s="69" t="s">
        <v>272</v>
      </c>
      <c r="L1433" s="69">
        <v>100</v>
      </c>
      <c r="M1433" s="69">
        <v>4</v>
      </c>
      <c r="N1433" s="69">
        <v>80</v>
      </c>
      <c r="O1433" s="2">
        <v>100</v>
      </c>
      <c r="P1433" s="69"/>
      <c r="Q1433" s="69">
        <v>500</v>
      </c>
      <c r="R1433" s="69">
        <v>400</v>
      </c>
      <c r="T1433" s="52"/>
      <c r="AA1433" s="77">
        <v>1</v>
      </c>
      <c r="AB1433" s="2"/>
      <c r="AC1433" s="2">
        <v>1424</v>
      </c>
    </row>
    <row r="1434" spans="1:29" x14ac:dyDescent="0.15">
      <c r="A1434" s="56">
        <v>1402</v>
      </c>
      <c r="B1434" s="69">
        <v>54</v>
      </c>
      <c r="C1434" s="69"/>
      <c r="D1434" s="69"/>
      <c r="E1434" s="69" t="s">
        <v>805</v>
      </c>
      <c r="F1434" s="69">
        <v>20</v>
      </c>
      <c r="G1434" s="69">
        <v>1</v>
      </c>
      <c r="H1434" s="69"/>
      <c r="I1434" s="69">
        <v>1270</v>
      </c>
      <c r="J1434" s="69"/>
      <c r="K1434" s="69" t="s">
        <v>272</v>
      </c>
      <c r="L1434" s="69">
        <v>100</v>
      </c>
      <c r="M1434" s="69">
        <v>4</v>
      </c>
      <c r="N1434" s="69">
        <v>60</v>
      </c>
      <c r="O1434" s="2">
        <v>100</v>
      </c>
      <c r="P1434" s="69"/>
      <c r="Q1434" s="69">
        <v>500</v>
      </c>
      <c r="R1434" s="69">
        <v>300</v>
      </c>
      <c r="T1434" s="52"/>
      <c r="AA1434" s="77">
        <v>1</v>
      </c>
      <c r="AB1434" s="2"/>
      <c r="AC1434" s="2">
        <v>1425</v>
      </c>
    </row>
    <row r="1435" spans="1:29" x14ac:dyDescent="0.15">
      <c r="A1435" s="56">
        <v>1403</v>
      </c>
      <c r="B1435" s="69">
        <v>54</v>
      </c>
      <c r="C1435" s="69"/>
      <c r="D1435" s="69"/>
      <c r="E1435" s="69" t="s">
        <v>806</v>
      </c>
      <c r="F1435" s="69">
        <v>20</v>
      </c>
      <c r="G1435" s="69">
        <v>1</v>
      </c>
      <c r="H1435" s="69"/>
      <c r="I1435" s="69">
        <v>1271</v>
      </c>
      <c r="J1435" s="69"/>
      <c r="K1435" s="69" t="s">
        <v>266</v>
      </c>
      <c r="L1435" s="69">
        <v>10</v>
      </c>
      <c r="M1435" s="69">
        <v>4</v>
      </c>
      <c r="N1435" s="69">
        <v>70</v>
      </c>
      <c r="O1435" s="2">
        <v>100</v>
      </c>
      <c r="P1435" s="69"/>
      <c r="Q1435" s="69">
        <v>500</v>
      </c>
      <c r="R1435" s="69">
        <v>350</v>
      </c>
      <c r="T1435" s="52"/>
      <c r="AA1435" s="77">
        <v>1</v>
      </c>
      <c r="AB1435" s="2"/>
      <c r="AC1435" s="2">
        <v>1426</v>
      </c>
    </row>
    <row r="1436" spans="1:29" x14ac:dyDescent="0.15">
      <c r="A1436" s="56">
        <v>1404</v>
      </c>
      <c r="B1436" s="69">
        <v>54</v>
      </c>
      <c r="C1436" s="69"/>
      <c r="D1436" s="69"/>
      <c r="E1436" s="69" t="s">
        <v>807</v>
      </c>
      <c r="F1436" s="69">
        <v>20</v>
      </c>
      <c r="G1436" s="69">
        <v>1</v>
      </c>
      <c r="H1436" s="69"/>
      <c r="I1436" s="69">
        <v>1271</v>
      </c>
      <c r="J1436" s="69"/>
      <c r="K1436" s="69" t="s">
        <v>266</v>
      </c>
      <c r="L1436" s="69">
        <v>10</v>
      </c>
      <c r="M1436" s="69">
        <v>4</v>
      </c>
      <c r="N1436" s="69">
        <v>50</v>
      </c>
      <c r="O1436" s="2">
        <v>100</v>
      </c>
      <c r="P1436" s="69"/>
      <c r="Q1436" s="69">
        <v>500</v>
      </c>
      <c r="R1436" s="69">
        <v>250</v>
      </c>
      <c r="T1436" s="52"/>
      <c r="AA1436" s="77">
        <v>1</v>
      </c>
      <c r="AB1436" s="2"/>
      <c r="AC1436" s="2">
        <v>1427</v>
      </c>
    </row>
    <row r="1437" spans="1:29" x14ac:dyDescent="0.15">
      <c r="A1437" s="56">
        <v>1405</v>
      </c>
      <c r="B1437" s="69">
        <v>54</v>
      </c>
      <c r="C1437" s="69"/>
      <c r="D1437" s="69"/>
      <c r="E1437" s="69" t="s">
        <v>808</v>
      </c>
      <c r="F1437" s="69">
        <v>20</v>
      </c>
      <c r="G1437" s="69">
        <v>1</v>
      </c>
      <c r="H1437" s="69"/>
      <c r="I1437" s="69">
        <v>1272</v>
      </c>
      <c r="J1437" s="69"/>
      <c r="K1437" s="69" t="s">
        <v>267</v>
      </c>
      <c r="L1437" s="69">
        <v>5</v>
      </c>
      <c r="M1437" s="69">
        <v>4</v>
      </c>
      <c r="N1437" s="69">
        <v>60</v>
      </c>
      <c r="O1437" s="2">
        <v>100</v>
      </c>
      <c r="P1437" s="69"/>
      <c r="Q1437" s="69">
        <v>2500</v>
      </c>
      <c r="R1437" s="69">
        <v>1500</v>
      </c>
      <c r="T1437" s="52"/>
      <c r="AA1437" s="77">
        <v>1</v>
      </c>
      <c r="AB1437" s="2"/>
      <c r="AC1437" s="2">
        <v>1428</v>
      </c>
    </row>
    <row r="1438" spans="1:29" x14ac:dyDescent="0.15">
      <c r="A1438" s="56">
        <v>1406</v>
      </c>
      <c r="B1438" s="69">
        <v>54</v>
      </c>
      <c r="C1438" s="69"/>
      <c r="D1438" s="69"/>
      <c r="E1438" s="69" t="s">
        <v>809</v>
      </c>
      <c r="F1438" s="69">
        <v>5</v>
      </c>
      <c r="G1438" s="69">
        <v>1</v>
      </c>
      <c r="H1438" s="69"/>
      <c r="I1438" s="69">
        <v>1272</v>
      </c>
      <c r="J1438" s="69"/>
      <c r="K1438" s="69" t="s">
        <v>267</v>
      </c>
      <c r="L1438" s="69">
        <v>5</v>
      </c>
      <c r="M1438" s="69">
        <v>4</v>
      </c>
      <c r="N1438" s="69">
        <v>40</v>
      </c>
      <c r="O1438" s="2">
        <v>100</v>
      </c>
      <c r="P1438" s="69"/>
      <c r="Q1438" s="69">
        <v>2500</v>
      </c>
      <c r="R1438" s="69">
        <v>1000</v>
      </c>
      <c r="T1438" s="52"/>
      <c r="AA1438" s="77">
        <v>1</v>
      </c>
      <c r="AB1438" s="2"/>
      <c r="AC1438" s="2">
        <v>1429</v>
      </c>
    </row>
    <row r="1439" spans="1:29" x14ac:dyDescent="0.15">
      <c r="A1439" s="56">
        <v>1407</v>
      </c>
      <c r="B1439" s="69">
        <v>54</v>
      </c>
      <c r="C1439" s="69"/>
      <c r="D1439" s="69"/>
      <c r="E1439" s="69" t="s">
        <v>810</v>
      </c>
      <c r="F1439" s="69">
        <v>10</v>
      </c>
      <c r="G1439" s="69">
        <v>1</v>
      </c>
      <c r="H1439" s="69"/>
      <c r="I1439" s="69">
        <v>1272</v>
      </c>
      <c r="J1439" s="69"/>
      <c r="K1439" s="69" t="s">
        <v>267</v>
      </c>
      <c r="L1439" s="69">
        <v>5</v>
      </c>
      <c r="M1439" s="69">
        <v>4</v>
      </c>
      <c r="N1439" s="69">
        <v>50</v>
      </c>
      <c r="O1439" s="2">
        <v>100</v>
      </c>
      <c r="P1439" s="69"/>
      <c r="Q1439" s="69">
        <v>2500</v>
      </c>
      <c r="R1439" s="69">
        <v>1250</v>
      </c>
      <c r="T1439" s="52"/>
      <c r="AA1439" s="77">
        <v>1</v>
      </c>
      <c r="AB1439" s="2"/>
      <c r="AC1439" s="2">
        <v>1430</v>
      </c>
    </row>
    <row r="1440" spans="1:29" x14ac:dyDescent="0.15">
      <c r="A1440" s="56">
        <v>1408</v>
      </c>
      <c r="B1440" s="69">
        <v>54</v>
      </c>
      <c r="C1440" s="69"/>
      <c r="D1440" s="69"/>
      <c r="E1440" s="69" t="s">
        <v>811</v>
      </c>
      <c r="F1440" s="69">
        <v>5</v>
      </c>
      <c r="G1440" s="69">
        <v>1</v>
      </c>
      <c r="H1440" s="69"/>
      <c r="I1440" s="69">
        <v>1272</v>
      </c>
      <c r="J1440" s="69"/>
      <c r="K1440" s="69" t="s">
        <v>267</v>
      </c>
      <c r="L1440" s="69">
        <v>5</v>
      </c>
      <c r="M1440" s="69">
        <v>4</v>
      </c>
      <c r="N1440" s="69">
        <v>30</v>
      </c>
      <c r="O1440" s="2">
        <v>100</v>
      </c>
      <c r="P1440" s="69"/>
      <c r="Q1440" s="69">
        <v>2500</v>
      </c>
      <c r="R1440" s="69">
        <v>750</v>
      </c>
      <c r="T1440" s="52"/>
      <c r="AA1440" s="77">
        <v>1</v>
      </c>
      <c r="AB1440" s="2"/>
      <c r="AC1440" s="2">
        <v>1431</v>
      </c>
    </row>
    <row r="1441" spans="1:29" x14ac:dyDescent="0.15">
      <c r="A1441" s="56">
        <v>1409</v>
      </c>
      <c r="B1441" s="70">
        <v>35</v>
      </c>
      <c r="C1441" s="70"/>
      <c r="D1441" s="70"/>
      <c r="E1441" s="70"/>
      <c r="F1441" s="70">
        <v>1</v>
      </c>
      <c r="G1441" s="70"/>
      <c r="H1441" s="70"/>
      <c r="I1441" s="70">
        <v>1285</v>
      </c>
      <c r="J1441" s="70"/>
      <c r="K1441" s="70" t="s">
        <v>812</v>
      </c>
      <c r="L1441" s="70">
        <v>1</v>
      </c>
      <c r="M1441" s="70">
        <v>20</v>
      </c>
      <c r="N1441" s="70">
        <v>100</v>
      </c>
      <c r="O1441" s="2">
        <v>100</v>
      </c>
      <c r="P1441" s="70"/>
      <c r="Q1441" s="74">
        <v>10</v>
      </c>
      <c r="R1441" s="65">
        <v>10</v>
      </c>
      <c r="AC1441" s="2">
        <v>1432</v>
      </c>
    </row>
    <row r="1442" spans="1:29" x14ac:dyDescent="0.15">
      <c r="A1442" s="56">
        <v>1410</v>
      </c>
      <c r="B1442" s="71">
        <v>35</v>
      </c>
      <c r="C1442" s="71"/>
      <c r="D1442" s="71"/>
      <c r="E1442" s="71"/>
      <c r="F1442" s="71"/>
      <c r="G1442" s="71"/>
      <c r="H1442" s="71"/>
      <c r="I1442" s="71">
        <v>1286</v>
      </c>
      <c r="J1442" s="71"/>
      <c r="K1442" s="71" t="s">
        <v>813</v>
      </c>
      <c r="L1442" s="71">
        <v>1</v>
      </c>
      <c r="M1442" s="71">
        <v>20</v>
      </c>
      <c r="N1442" s="71">
        <v>100</v>
      </c>
      <c r="O1442" s="2">
        <v>100</v>
      </c>
      <c r="P1442" s="71"/>
      <c r="Q1442" s="75">
        <v>800</v>
      </c>
      <c r="R1442" s="65">
        <v>800</v>
      </c>
      <c r="AC1442" s="2">
        <v>1433</v>
      </c>
    </row>
    <row r="1443" spans="1:29" x14ac:dyDescent="0.15">
      <c r="A1443" s="56">
        <v>1411</v>
      </c>
      <c r="B1443" s="71">
        <v>35</v>
      </c>
      <c r="C1443" s="71"/>
      <c r="D1443" s="71"/>
      <c r="E1443" s="71"/>
      <c r="F1443" s="71">
        <v>1</v>
      </c>
      <c r="G1443" s="71">
        <v>2</v>
      </c>
      <c r="H1443" s="71"/>
      <c r="I1443" s="71">
        <v>1287</v>
      </c>
      <c r="J1443" s="71"/>
      <c r="K1443" s="71" t="s">
        <v>814</v>
      </c>
      <c r="L1443" s="71">
        <v>1</v>
      </c>
      <c r="M1443" s="71">
        <v>20</v>
      </c>
      <c r="N1443" s="71">
        <v>100</v>
      </c>
      <c r="O1443" s="2">
        <v>100</v>
      </c>
      <c r="P1443" s="71"/>
      <c r="Q1443" s="71">
        <v>3000</v>
      </c>
      <c r="R1443" s="65">
        <v>3000</v>
      </c>
      <c r="AC1443" s="2">
        <v>1434</v>
      </c>
    </row>
    <row r="1444" spans="1:29" x14ac:dyDescent="0.15">
      <c r="A1444" s="56">
        <v>1412</v>
      </c>
      <c r="B1444" s="71">
        <v>35</v>
      </c>
      <c r="C1444" s="71"/>
      <c r="D1444" s="71"/>
      <c r="E1444" s="71"/>
      <c r="F1444" s="71"/>
      <c r="G1444" s="71"/>
      <c r="H1444" s="71"/>
      <c r="I1444" s="71">
        <v>1285</v>
      </c>
      <c r="J1444" s="71"/>
      <c r="K1444" s="71" t="s">
        <v>812</v>
      </c>
      <c r="L1444" s="71">
        <v>1</v>
      </c>
      <c r="M1444" s="71">
        <v>20</v>
      </c>
      <c r="N1444" s="71">
        <v>100</v>
      </c>
      <c r="O1444" s="2">
        <v>100</v>
      </c>
      <c r="P1444" s="71"/>
      <c r="Q1444" s="75">
        <v>100</v>
      </c>
      <c r="R1444" s="65">
        <v>100</v>
      </c>
      <c r="AC1444" s="2">
        <v>1435</v>
      </c>
    </row>
    <row r="1445" spans="1:29" x14ac:dyDescent="0.15">
      <c r="A1445" s="56">
        <v>1413</v>
      </c>
      <c r="B1445" s="71">
        <v>35</v>
      </c>
      <c r="C1445" s="71"/>
      <c r="D1445" s="71"/>
      <c r="E1445" s="71"/>
      <c r="F1445" s="71"/>
      <c r="G1445" s="71"/>
      <c r="H1445" s="71"/>
      <c r="I1445" s="71">
        <v>1283</v>
      </c>
      <c r="J1445" s="71"/>
      <c r="K1445" s="71" t="s">
        <v>815</v>
      </c>
      <c r="L1445" s="71">
        <v>1</v>
      </c>
      <c r="M1445" s="71">
        <v>20</v>
      </c>
      <c r="N1445" s="71">
        <v>100</v>
      </c>
      <c r="O1445" s="2">
        <v>100</v>
      </c>
      <c r="P1445" s="71"/>
      <c r="Q1445" s="75">
        <v>30</v>
      </c>
      <c r="R1445" s="65">
        <v>30</v>
      </c>
      <c r="AC1445" s="2">
        <v>1436</v>
      </c>
    </row>
    <row r="1446" spans="1:29" x14ac:dyDescent="0.15">
      <c r="A1446" s="56">
        <v>1414</v>
      </c>
      <c r="B1446" s="71">
        <v>35</v>
      </c>
      <c r="C1446" s="71"/>
      <c r="D1446" s="71"/>
      <c r="E1446" s="71"/>
      <c r="F1446" s="71"/>
      <c r="G1446" s="71"/>
      <c r="H1446" s="71"/>
      <c r="I1446" s="71">
        <v>1284</v>
      </c>
      <c r="J1446" s="71"/>
      <c r="K1446" s="71" t="s">
        <v>816</v>
      </c>
      <c r="L1446" s="71">
        <v>1</v>
      </c>
      <c r="M1446" s="71">
        <v>20</v>
      </c>
      <c r="N1446" s="71">
        <v>100</v>
      </c>
      <c r="O1446" s="2">
        <v>100</v>
      </c>
      <c r="P1446" s="71"/>
      <c r="Q1446" s="75">
        <v>300</v>
      </c>
      <c r="R1446" s="65">
        <v>300</v>
      </c>
      <c r="AC1446" s="2">
        <v>1437</v>
      </c>
    </row>
    <row r="1447" spans="1:29" x14ac:dyDescent="0.15">
      <c r="A1447" s="56">
        <v>1415</v>
      </c>
      <c r="B1447" s="71">
        <v>35</v>
      </c>
      <c r="C1447" s="71"/>
      <c r="D1447" s="71"/>
      <c r="E1447" s="71"/>
      <c r="F1447" s="71"/>
      <c r="G1447" s="71"/>
      <c r="H1447" s="71"/>
      <c r="I1447" s="71">
        <v>1281</v>
      </c>
      <c r="J1447" s="71"/>
      <c r="K1447" s="71" t="s">
        <v>817</v>
      </c>
      <c r="L1447" s="71">
        <v>1</v>
      </c>
      <c r="M1447" s="71">
        <v>20</v>
      </c>
      <c r="N1447" s="71">
        <v>100</v>
      </c>
      <c r="O1447" s="2">
        <v>100</v>
      </c>
      <c r="P1447" s="71"/>
      <c r="Q1447" s="75">
        <v>500</v>
      </c>
      <c r="R1447" s="65">
        <v>500</v>
      </c>
      <c r="AC1447" s="2">
        <v>1438</v>
      </c>
    </row>
    <row r="1448" spans="1:29" x14ac:dyDescent="0.15">
      <c r="A1448" s="56">
        <v>1416</v>
      </c>
      <c r="B1448" s="71">
        <v>35</v>
      </c>
      <c r="C1448" s="71"/>
      <c r="D1448" s="71"/>
      <c r="E1448" s="71"/>
      <c r="F1448" s="71"/>
      <c r="G1448" s="71"/>
      <c r="H1448" s="71"/>
      <c r="I1448" s="71">
        <v>1280</v>
      </c>
      <c r="J1448" s="71"/>
      <c r="K1448" s="71" t="s">
        <v>818</v>
      </c>
      <c r="L1448" s="71">
        <v>1</v>
      </c>
      <c r="M1448" s="71">
        <v>20</v>
      </c>
      <c r="N1448" s="71">
        <v>100</v>
      </c>
      <c r="O1448" s="2">
        <v>100</v>
      </c>
      <c r="P1448" s="71"/>
      <c r="Q1448" s="75">
        <v>1500</v>
      </c>
      <c r="R1448" s="65">
        <v>1500</v>
      </c>
      <c r="AC1448" s="2">
        <v>1439</v>
      </c>
    </row>
    <row r="1449" spans="1:29" x14ac:dyDescent="0.15">
      <c r="A1449" s="56">
        <v>1417</v>
      </c>
      <c r="B1449" s="72">
        <v>35</v>
      </c>
      <c r="C1449" s="72"/>
      <c r="D1449" s="72"/>
      <c r="E1449" s="72"/>
      <c r="F1449" s="72"/>
      <c r="G1449" s="72"/>
      <c r="H1449" s="72"/>
      <c r="I1449" s="72">
        <v>1282</v>
      </c>
      <c r="J1449" s="72"/>
      <c r="K1449" s="72" t="s">
        <v>819</v>
      </c>
      <c r="L1449" s="72">
        <v>1</v>
      </c>
      <c r="M1449" s="72">
        <v>20</v>
      </c>
      <c r="N1449" s="72">
        <v>100</v>
      </c>
      <c r="O1449" s="2">
        <v>100</v>
      </c>
      <c r="P1449" s="72"/>
      <c r="Q1449" s="76">
        <v>800</v>
      </c>
      <c r="R1449" s="65">
        <v>800</v>
      </c>
      <c r="AC1449" s="2">
        <v>1440</v>
      </c>
    </row>
    <row r="1450" spans="1:29" x14ac:dyDescent="0.15">
      <c r="B1450" s="73">
        <v>35</v>
      </c>
      <c r="C1450" s="73"/>
      <c r="D1450" s="73"/>
      <c r="E1450" s="73" t="s">
        <v>820</v>
      </c>
      <c r="F1450" s="73">
        <v>1</v>
      </c>
      <c r="G1450" s="73"/>
      <c r="H1450" s="73"/>
      <c r="I1450" s="73">
        <v>1283</v>
      </c>
      <c r="J1450" s="73"/>
      <c r="K1450" s="73" t="s">
        <v>815</v>
      </c>
      <c r="L1450" s="73">
        <v>10</v>
      </c>
      <c r="M1450" s="73">
        <v>20</v>
      </c>
      <c r="N1450" s="73">
        <v>10</v>
      </c>
      <c r="O1450" s="41">
        <v>100</v>
      </c>
      <c r="P1450" s="73"/>
      <c r="Q1450" s="73">
        <v>1000</v>
      </c>
      <c r="R1450" s="73">
        <v>100</v>
      </c>
      <c r="AB1450" s="2"/>
      <c r="AC1450" s="2">
        <v>1441</v>
      </c>
    </row>
    <row r="1451" spans="1:29" x14ac:dyDescent="0.15">
      <c r="B1451" s="73">
        <v>35</v>
      </c>
      <c r="C1451" s="73"/>
      <c r="D1451" s="73"/>
      <c r="E1451" s="73" t="s">
        <v>821</v>
      </c>
      <c r="F1451" s="73">
        <v>1</v>
      </c>
      <c r="G1451" s="73"/>
      <c r="H1451" s="73"/>
      <c r="I1451" s="73">
        <v>1285</v>
      </c>
      <c r="J1451" s="73"/>
      <c r="K1451" s="73" t="s">
        <v>812</v>
      </c>
      <c r="L1451" s="73">
        <v>10</v>
      </c>
      <c r="M1451" s="73">
        <v>20</v>
      </c>
      <c r="N1451" s="73">
        <v>10</v>
      </c>
      <c r="O1451" s="41">
        <v>100</v>
      </c>
      <c r="P1451" s="73"/>
      <c r="Q1451" s="73">
        <v>1000</v>
      </c>
      <c r="R1451" s="73">
        <v>100</v>
      </c>
      <c r="AB1451" s="2"/>
      <c r="AC1451" s="2">
        <v>1442</v>
      </c>
    </row>
    <row r="1452" spans="1:29" x14ac:dyDescent="0.15">
      <c r="B1452" s="73">
        <v>35</v>
      </c>
      <c r="C1452" s="73"/>
      <c r="D1452" s="73"/>
      <c r="E1452" s="73" t="s">
        <v>822</v>
      </c>
      <c r="F1452" s="73">
        <v>1</v>
      </c>
      <c r="G1452" s="73"/>
      <c r="H1452" s="73"/>
      <c r="I1452" s="73">
        <v>1286</v>
      </c>
      <c r="J1452" s="73"/>
      <c r="K1452" s="73" t="s">
        <v>813</v>
      </c>
      <c r="L1452" s="73">
        <v>5</v>
      </c>
      <c r="M1452" s="73">
        <v>20</v>
      </c>
      <c r="N1452" s="73">
        <v>10</v>
      </c>
      <c r="O1452" s="41">
        <v>100</v>
      </c>
      <c r="P1452" s="73"/>
      <c r="Q1452" s="73">
        <v>7500</v>
      </c>
      <c r="R1452" s="73">
        <v>750</v>
      </c>
      <c r="AB1452" s="2"/>
      <c r="AC1452" s="2">
        <v>1443</v>
      </c>
    </row>
    <row r="1453" spans="1:29" x14ac:dyDescent="0.15">
      <c r="B1453" s="73">
        <v>35</v>
      </c>
      <c r="C1453" s="73"/>
      <c r="D1453" s="73"/>
      <c r="E1453" s="73" t="s">
        <v>823</v>
      </c>
      <c r="F1453" s="73">
        <v>1</v>
      </c>
      <c r="G1453" s="73"/>
      <c r="H1453" s="73"/>
      <c r="I1453" s="73">
        <v>1282</v>
      </c>
      <c r="J1453" s="73"/>
      <c r="K1453" s="73" t="s">
        <v>819</v>
      </c>
      <c r="L1453" s="73">
        <v>1</v>
      </c>
      <c r="M1453" s="73">
        <v>20</v>
      </c>
      <c r="N1453" s="73">
        <v>10</v>
      </c>
      <c r="O1453" s="41">
        <v>100</v>
      </c>
      <c r="P1453" s="73"/>
      <c r="Q1453" s="73">
        <v>3000</v>
      </c>
      <c r="R1453" s="73">
        <v>300</v>
      </c>
      <c r="AB1453" s="2"/>
      <c r="AC1453" s="2">
        <v>1444</v>
      </c>
    </row>
    <row r="1454" spans="1:29" x14ac:dyDescent="0.15">
      <c r="B1454" s="73">
        <v>35</v>
      </c>
      <c r="C1454" s="73"/>
      <c r="D1454" s="73"/>
      <c r="E1454" s="73" t="s">
        <v>824</v>
      </c>
      <c r="F1454" s="73">
        <v>1</v>
      </c>
      <c r="G1454" s="73"/>
      <c r="H1454" s="73"/>
      <c r="I1454" s="73">
        <v>1280</v>
      </c>
      <c r="J1454" s="73"/>
      <c r="K1454" s="73" t="s">
        <v>818</v>
      </c>
      <c r="L1454" s="73">
        <v>1</v>
      </c>
      <c r="M1454" s="73">
        <v>20</v>
      </c>
      <c r="N1454" s="73">
        <v>10</v>
      </c>
      <c r="O1454" s="41">
        <v>100</v>
      </c>
      <c r="P1454" s="73"/>
      <c r="Q1454" s="73">
        <v>2000</v>
      </c>
      <c r="R1454" s="73">
        <v>200</v>
      </c>
      <c r="AB1454" s="2"/>
      <c r="AC1454" s="2">
        <v>1445</v>
      </c>
    </row>
    <row r="1455" spans="1:29" x14ac:dyDescent="0.15">
      <c r="B1455" s="73">
        <v>35</v>
      </c>
      <c r="C1455" s="73"/>
      <c r="D1455" s="73"/>
      <c r="E1455" s="73" t="s">
        <v>825</v>
      </c>
      <c r="F1455" s="73">
        <v>1</v>
      </c>
      <c r="G1455" s="73"/>
      <c r="H1455" s="73"/>
      <c r="I1455" s="73">
        <v>1283</v>
      </c>
      <c r="J1455" s="73"/>
      <c r="K1455" s="73" t="s">
        <v>815</v>
      </c>
      <c r="L1455" s="73">
        <v>10</v>
      </c>
      <c r="M1455" s="73">
        <v>20</v>
      </c>
      <c r="N1455" s="73">
        <v>10</v>
      </c>
      <c r="O1455" s="41">
        <v>100</v>
      </c>
      <c r="P1455" s="73"/>
      <c r="Q1455" s="73">
        <v>1000</v>
      </c>
      <c r="R1455" s="73">
        <v>100</v>
      </c>
      <c r="AB1455" s="2"/>
      <c r="AC1455" s="2">
        <v>1446</v>
      </c>
    </row>
    <row r="1456" spans="1:29" x14ac:dyDescent="0.15">
      <c r="B1456" s="73">
        <v>35</v>
      </c>
      <c r="C1456" s="73"/>
      <c r="D1456" s="73"/>
      <c r="E1456" s="73" t="s">
        <v>826</v>
      </c>
      <c r="F1456" s="73">
        <v>1</v>
      </c>
      <c r="G1456" s="73"/>
      <c r="H1456" s="73"/>
      <c r="I1456" s="73">
        <v>1285</v>
      </c>
      <c r="J1456" s="73"/>
      <c r="K1456" s="73" t="s">
        <v>812</v>
      </c>
      <c r="L1456" s="73">
        <v>10</v>
      </c>
      <c r="M1456" s="73">
        <v>20</v>
      </c>
      <c r="N1456" s="73">
        <v>10</v>
      </c>
      <c r="O1456" s="41">
        <v>100</v>
      </c>
      <c r="P1456" s="73"/>
      <c r="Q1456" s="73">
        <v>1000</v>
      </c>
      <c r="R1456" s="73">
        <v>100</v>
      </c>
      <c r="AB1456" s="2"/>
      <c r="AC1456" s="2">
        <v>1447</v>
      </c>
    </row>
    <row r="1457" spans="2:29" x14ac:dyDescent="0.15">
      <c r="B1457" s="73">
        <v>35</v>
      </c>
      <c r="C1457" s="73"/>
      <c r="D1457" s="73"/>
      <c r="E1457" s="73" t="s">
        <v>826</v>
      </c>
      <c r="F1457" s="73">
        <v>1</v>
      </c>
      <c r="G1457" s="73"/>
      <c r="H1457" s="73"/>
      <c r="I1457" s="73">
        <v>1286</v>
      </c>
      <c r="J1457" s="73"/>
      <c r="K1457" s="73" t="s">
        <v>813</v>
      </c>
      <c r="L1457" s="73">
        <v>5</v>
      </c>
      <c r="M1457" s="73">
        <v>20</v>
      </c>
      <c r="N1457" s="73">
        <v>10</v>
      </c>
      <c r="O1457" s="41">
        <v>100</v>
      </c>
      <c r="P1457" s="73"/>
      <c r="Q1457" s="73">
        <v>7500</v>
      </c>
      <c r="R1457" s="73">
        <v>750</v>
      </c>
      <c r="AB1457" s="2"/>
      <c r="AC1457" s="2">
        <v>1448</v>
      </c>
    </row>
    <row r="1458" spans="2:29" x14ac:dyDescent="0.15">
      <c r="B1458" s="73">
        <v>35</v>
      </c>
      <c r="C1458" s="73"/>
      <c r="D1458" s="73"/>
      <c r="E1458" s="73" t="s">
        <v>827</v>
      </c>
      <c r="F1458" s="73">
        <v>1</v>
      </c>
      <c r="G1458" s="73"/>
      <c r="H1458" s="73"/>
      <c r="I1458" s="73">
        <v>1282</v>
      </c>
      <c r="J1458" s="73"/>
      <c r="K1458" s="73" t="s">
        <v>819</v>
      </c>
      <c r="L1458" s="73">
        <v>1</v>
      </c>
      <c r="M1458" s="73">
        <v>20</v>
      </c>
      <c r="N1458" s="73">
        <v>10</v>
      </c>
      <c r="O1458" s="41">
        <v>100</v>
      </c>
      <c r="P1458" s="73"/>
      <c r="Q1458" s="73">
        <v>3000</v>
      </c>
      <c r="R1458" s="73">
        <v>300</v>
      </c>
      <c r="AB1458" s="2"/>
      <c r="AC1458" s="2">
        <v>1449</v>
      </c>
    </row>
    <row r="1459" spans="2:29" x14ac:dyDescent="0.15">
      <c r="B1459" s="73">
        <v>35</v>
      </c>
      <c r="C1459" s="73"/>
      <c r="D1459" s="73"/>
      <c r="E1459" s="73" t="s">
        <v>827</v>
      </c>
      <c r="F1459" s="73">
        <v>1</v>
      </c>
      <c r="G1459" s="73"/>
      <c r="H1459" s="73"/>
      <c r="I1459" s="73">
        <v>1280</v>
      </c>
      <c r="J1459" s="73"/>
      <c r="K1459" s="73" t="s">
        <v>818</v>
      </c>
      <c r="L1459" s="73">
        <v>1</v>
      </c>
      <c r="M1459" s="73">
        <v>20</v>
      </c>
      <c r="N1459" s="73">
        <v>10</v>
      </c>
      <c r="O1459" s="41">
        <v>100</v>
      </c>
      <c r="P1459" s="73"/>
      <c r="Q1459" s="73">
        <v>2000</v>
      </c>
      <c r="R1459" s="73">
        <v>200</v>
      </c>
      <c r="AB1459" s="2"/>
      <c r="AC1459" s="2">
        <v>1450</v>
      </c>
    </row>
    <row r="1460" spans="2:29" x14ac:dyDescent="0.15">
      <c r="B1460" s="73">
        <v>35</v>
      </c>
      <c r="C1460" s="73"/>
      <c r="D1460" s="73"/>
      <c r="E1460" s="73" t="s">
        <v>828</v>
      </c>
      <c r="F1460" s="73">
        <v>1</v>
      </c>
      <c r="G1460" s="73"/>
      <c r="H1460" s="73"/>
      <c r="I1460" s="73">
        <v>1283</v>
      </c>
      <c r="J1460" s="73"/>
      <c r="K1460" s="73" t="s">
        <v>815</v>
      </c>
      <c r="L1460" s="73">
        <v>10</v>
      </c>
      <c r="M1460" s="73">
        <v>20</v>
      </c>
      <c r="N1460" s="73">
        <v>10</v>
      </c>
      <c r="O1460" s="41">
        <v>100</v>
      </c>
      <c r="P1460" s="73"/>
      <c r="Q1460" s="73">
        <v>1000</v>
      </c>
      <c r="R1460" s="73">
        <v>100</v>
      </c>
      <c r="AB1460" s="2"/>
      <c r="AC1460" s="2">
        <v>1451</v>
      </c>
    </row>
    <row r="1461" spans="2:29" x14ac:dyDescent="0.15">
      <c r="B1461" s="73">
        <v>35</v>
      </c>
      <c r="C1461" s="73"/>
      <c r="D1461" s="73"/>
      <c r="E1461" s="73" t="s">
        <v>829</v>
      </c>
      <c r="F1461" s="73">
        <v>1</v>
      </c>
      <c r="G1461" s="73"/>
      <c r="H1461" s="73"/>
      <c r="I1461" s="73">
        <v>1285</v>
      </c>
      <c r="J1461" s="73"/>
      <c r="K1461" s="73" t="s">
        <v>812</v>
      </c>
      <c r="L1461" s="73">
        <v>10</v>
      </c>
      <c r="M1461" s="73">
        <v>20</v>
      </c>
      <c r="N1461" s="73">
        <v>10</v>
      </c>
      <c r="O1461" s="41">
        <v>100</v>
      </c>
      <c r="P1461" s="73"/>
      <c r="Q1461" s="73">
        <v>1000</v>
      </c>
      <c r="R1461" s="73">
        <v>100</v>
      </c>
      <c r="AB1461" s="2"/>
      <c r="AC1461" s="2">
        <v>1452</v>
      </c>
    </row>
    <row r="1462" spans="2:29" x14ac:dyDescent="0.15">
      <c r="B1462" s="73">
        <v>35</v>
      </c>
      <c r="C1462" s="73"/>
      <c r="D1462" s="73"/>
      <c r="E1462" s="73" t="s">
        <v>830</v>
      </c>
      <c r="F1462" s="73">
        <v>1</v>
      </c>
      <c r="G1462" s="73"/>
      <c r="H1462" s="73"/>
      <c r="I1462" s="73">
        <v>1286</v>
      </c>
      <c r="J1462" s="73"/>
      <c r="K1462" s="73" t="s">
        <v>813</v>
      </c>
      <c r="L1462" s="73">
        <v>5</v>
      </c>
      <c r="M1462" s="73">
        <v>20</v>
      </c>
      <c r="N1462" s="73">
        <v>10</v>
      </c>
      <c r="O1462" s="41">
        <v>100</v>
      </c>
      <c r="P1462" s="73"/>
      <c r="Q1462" s="73">
        <v>7500</v>
      </c>
      <c r="R1462" s="73">
        <v>750</v>
      </c>
      <c r="AB1462" s="2"/>
      <c r="AC1462" s="2">
        <v>1453</v>
      </c>
    </row>
    <row r="1463" spans="2:29" x14ac:dyDescent="0.15">
      <c r="B1463" s="73">
        <v>35</v>
      </c>
      <c r="C1463" s="73"/>
      <c r="D1463" s="73"/>
      <c r="E1463" s="73" t="s">
        <v>830</v>
      </c>
      <c r="F1463" s="73">
        <v>1</v>
      </c>
      <c r="G1463" s="73"/>
      <c r="H1463" s="73"/>
      <c r="I1463" s="73">
        <v>1282</v>
      </c>
      <c r="J1463" s="73"/>
      <c r="K1463" s="73" t="s">
        <v>819</v>
      </c>
      <c r="L1463" s="73">
        <v>1</v>
      </c>
      <c r="M1463" s="73">
        <v>20</v>
      </c>
      <c r="N1463" s="73">
        <v>10</v>
      </c>
      <c r="O1463" s="41">
        <v>100</v>
      </c>
      <c r="P1463" s="73"/>
      <c r="Q1463" s="73">
        <v>3000</v>
      </c>
      <c r="R1463" s="73">
        <v>300</v>
      </c>
      <c r="AB1463" s="2"/>
      <c r="AC1463" s="2">
        <v>1454</v>
      </c>
    </row>
    <row r="1464" spans="2:29" x14ac:dyDescent="0.15">
      <c r="B1464" s="73">
        <v>35</v>
      </c>
      <c r="C1464" s="73"/>
      <c r="D1464" s="73"/>
      <c r="E1464" s="73" t="s">
        <v>831</v>
      </c>
      <c r="F1464" s="73">
        <v>1</v>
      </c>
      <c r="G1464" s="73"/>
      <c r="H1464" s="73"/>
      <c r="I1464" s="73">
        <v>1280</v>
      </c>
      <c r="J1464" s="73"/>
      <c r="K1464" s="73" t="s">
        <v>818</v>
      </c>
      <c r="L1464" s="73">
        <v>1</v>
      </c>
      <c r="M1464" s="73">
        <v>20</v>
      </c>
      <c r="N1464" s="73">
        <v>10</v>
      </c>
      <c r="O1464" s="41">
        <v>100</v>
      </c>
      <c r="P1464" s="73"/>
      <c r="Q1464" s="73">
        <v>2000</v>
      </c>
      <c r="R1464" s="73">
        <v>200</v>
      </c>
      <c r="AB1464" s="2"/>
      <c r="AC1464" s="2">
        <v>1455</v>
      </c>
    </row>
    <row r="1465" spans="2:29" x14ac:dyDescent="0.15">
      <c r="B1465" s="73">
        <v>35</v>
      </c>
      <c r="C1465" s="73"/>
      <c r="D1465" s="73"/>
      <c r="E1465" s="73" t="s">
        <v>831</v>
      </c>
      <c r="F1465" s="73">
        <v>1</v>
      </c>
      <c r="G1465" s="73"/>
      <c r="H1465" s="73"/>
      <c r="I1465" s="73">
        <v>1283</v>
      </c>
      <c r="J1465" s="73"/>
      <c r="K1465" s="73" t="s">
        <v>815</v>
      </c>
      <c r="L1465" s="73">
        <v>10</v>
      </c>
      <c r="M1465" s="73">
        <v>20</v>
      </c>
      <c r="N1465" s="73">
        <v>10</v>
      </c>
      <c r="O1465" s="41">
        <v>100</v>
      </c>
      <c r="P1465" s="73"/>
      <c r="Q1465" s="73">
        <v>1000</v>
      </c>
      <c r="R1465" s="73">
        <v>100</v>
      </c>
      <c r="AB1465" s="2"/>
      <c r="AC1465" s="2">
        <v>1456</v>
      </c>
    </row>
    <row r="1466" spans="2:29" x14ac:dyDescent="0.15">
      <c r="B1466" s="73">
        <v>35</v>
      </c>
      <c r="C1466" s="73"/>
      <c r="D1466" s="73"/>
      <c r="E1466" s="73" t="s">
        <v>832</v>
      </c>
      <c r="F1466" s="73">
        <v>1</v>
      </c>
      <c r="G1466" s="73"/>
      <c r="H1466" s="73"/>
      <c r="I1466" s="73">
        <v>1285</v>
      </c>
      <c r="J1466" s="73"/>
      <c r="K1466" s="73" t="s">
        <v>812</v>
      </c>
      <c r="L1466" s="73">
        <v>10</v>
      </c>
      <c r="M1466" s="73">
        <v>20</v>
      </c>
      <c r="N1466" s="73">
        <v>10</v>
      </c>
      <c r="O1466" s="41">
        <v>100</v>
      </c>
      <c r="P1466" s="73"/>
      <c r="Q1466" s="73">
        <v>1000</v>
      </c>
      <c r="R1466" s="73">
        <v>100</v>
      </c>
      <c r="AB1466" s="2"/>
      <c r="AC1466" s="2">
        <v>1457</v>
      </c>
    </row>
    <row r="1467" spans="2:29" x14ac:dyDescent="0.15">
      <c r="B1467" s="73">
        <v>35</v>
      </c>
      <c r="C1467" s="73"/>
      <c r="D1467" s="73"/>
      <c r="E1467" s="73" t="s">
        <v>833</v>
      </c>
      <c r="F1467" s="73">
        <v>1</v>
      </c>
      <c r="G1467" s="73"/>
      <c r="H1467" s="73"/>
      <c r="I1467" s="73">
        <v>1286</v>
      </c>
      <c r="J1467" s="73"/>
      <c r="K1467" s="73" t="s">
        <v>813</v>
      </c>
      <c r="L1467" s="73">
        <v>5</v>
      </c>
      <c r="M1467" s="73">
        <v>20</v>
      </c>
      <c r="N1467" s="73">
        <v>10</v>
      </c>
      <c r="O1467" s="41">
        <v>100</v>
      </c>
      <c r="P1467" s="73"/>
      <c r="Q1467" s="73">
        <v>7500</v>
      </c>
      <c r="R1467" s="73">
        <v>750</v>
      </c>
      <c r="AB1467" s="2"/>
      <c r="AC1467" s="2">
        <v>1458</v>
      </c>
    </row>
    <row r="1468" spans="2:29" x14ac:dyDescent="0.15">
      <c r="B1468" s="73">
        <v>35</v>
      </c>
      <c r="C1468" s="73"/>
      <c r="D1468" s="73"/>
      <c r="E1468" s="73" t="s">
        <v>834</v>
      </c>
      <c r="F1468" s="73">
        <v>1</v>
      </c>
      <c r="G1468" s="73"/>
      <c r="H1468" s="73"/>
      <c r="I1468" s="73">
        <v>1282</v>
      </c>
      <c r="J1468" s="73"/>
      <c r="K1468" s="73" t="s">
        <v>819</v>
      </c>
      <c r="L1468" s="73">
        <v>1</v>
      </c>
      <c r="M1468" s="73">
        <v>20</v>
      </c>
      <c r="N1468" s="73">
        <v>10</v>
      </c>
      <c r="O1468" s="41">
        <v>100</v>
      </c>
      <c r="P1468" s="73"/>
      <c r="Q1468" s="73">
        <v>3000</v>
      </c>
      <c r="R1468" s="73">
        <v>300</v>
      </c>
      <c r="AB1468" s="2"/>
      <c r="AC1468" s="2">
        <v>1459</v>
      </c>
    </row>
    <row r="1469" spans="2:29" x14ac:dyDescent="0.15">
      <c r="B1469" s="73">
        <v>35</v>
      </c>
      <c r="C1469" s="73"/>
      <c r="D1469" s="73"/>
      <c r="E1469" s="73" t="s">
        <v>835</v>
      </c>
      <c r="F1469" s="73">
        <v>1</v>
      </c>
      <c r="G1469" s="73"/>
      <c r="H1469" s="73"/>
      <c r="I1469" s="73">
        <v>1280</v>
      </c>
      <c r="J1469" s="73"/>
      <c r="K1469" s="73" t="s">
        <v>818</v>
      </c>
      <c r="L1469" s="73">
        <v>1</v>
      </c>
      <c r="M1469" s="73">
        <v>20</v>
      </c>
      <c r="N1469" s="73">
        <v>10</v>
      </c>
      <c r="O1469" s="41">
        <v>100</v>
      </c>
      <c r="P1469" s="73"/>
      <c r="Q1469" s="73">
        <v>2000</v>
      </c>
      <c r="R1469" s="73">
        <v>200</v>
      </c>
      <c r="AB1469" s="2"/>
      <c r="AC1469" s="2">
        <v>1460</v>
      </c>
    </row>
    <row r="1470" spans="2:29" x14ac:dyDescent="0.15">
      <c r="B1470" s="73">
        <v>35</v>
      </c>
      <c r="C1470" s="73"/>
      <c r="D1470" s="73"/>
      <c r="E1470" s="73" t="s">
        <v>836</v>
      </c>
      <c r="F1470" s="73">
        <v>1</v>
      </c>
      <c r="G1470" s="73"/>
      <c r="H1470" s="73"/>
      <c r="I1470" s="73">
        <v>1283</v>
      </c>
      <c r="J1470" s="73"/>
      <c r="K1470" s="73" t="s">
        <v>815</v>
      </c>
      <c r="L1470" s="73">
        <v>10</v>
      </c>
      <c r="M1470" s="73">
        <v>20</v>
      </c>
      <c r="N1470" s="73">
        <v>10</v>
      </c>
      <c r="O1470" s="41">
        <v>100</v>
      </c>
      <c r="P1470" s="73"/>
      <c r="Q1470" s="73">
        <v>1000</v>
      </c>
      <c r="R1470" s="73">
        <v>100</v>
      </c>
      <c r="AB1470" s="2"/>
      <c r="AC1470" s="2">
        <v>1461</v>
      </c>
    </row>
    <row r="1471" spans="2:29" x14ac:dyDescent="0.15">
      <c r="B1471" s="73">
        <v>35</v>
      </c>
      <c r="C1471" s="73"/>
      <c r="D1471" s="73"/>
      <c r="E1471" s="73" t="s">
        <v>837</v>
      </c>
      <c r="F1471" s="73">
        <v>1</v>
      </c>
      <c r="G1471" s="73"/>
      <c r="H1471" s="73"/>
      <c r="I1471" s="73">
        <v>1285</v>
      </c>
      <c r="J1471" s="73"/>
      <c r="K1471" s="73" t="s">
        <v>812</v>
      </c>
      <c r="L1471" s="73">
        <v>10</v>
      </c>
      <c r="M1471" s="73">
        <v>20</v>
      </c>
      <c r="N1471" s="73">
        <v>10</v>
      </c>
      <c r="O1471" s="41">
        <v>100</v>
      </c>
      <c r="P1471" s="73"/>
      <c r="Q1471" s="73">
        <v>1000</v>
      </c>
      <c r="R1471" s="73">
        <v>100</v>
      </c>
      <c r="AB1471" s="2"/>
      <c r="AC1471" s="2">
        <v>1462</v>
      </c>
    </row>
    <row r="1472" spans="2:29" x14ac:dyDescent="0.15">
      <c r="B1472" s="73">
        <v>35</v>
      </c>
      <c r="C1472" s="73"/>
      <c r="D1472" s="73"/>
      <c r="E1472" s="73" t="s">
        <v>838</v>
      </c>
      <c r="F1472" s="73">
        <v>1</v>
      </c>
      <c r="G1472" s="73"/>
      <c r="H1472" s="73"/>
      <c r="I1472" s="73">
        <v>1286</v>
      </c>
      <c r="J1472" s="73"/>
      <c r="K1472" s="73" t="s">
        <v>813</v>
      </c>
      <c r="L1472" s="73">
        <v>5</v>
      </c>
      <c r="M1472" s="73">
        <v>20</v>
      </c>
      <c r="N1472" s="73">
        <v>10</v>
      </c>
      <c r="O1472" s="41">
        <v>100</v>
      </c>
      <c r="P1472" s="73"/>
      <c r="Q1472" s="73">
        <v>7500</v>
      </c>
      <c r="R1472" s="73">
        <v>750</v>
      </c>
      <c r="AB1472" s="2"/>
      <c r="AC1472" s="2">
        <v>1463</v>
      </c>
    </row>
    <row r="1473" spans="1:29" x14ac:dyDescent="0.15">
      <c r="B1473" s="73">
        <v>35</v>
      </c>
      <c r="C1473" s="73"/>
      <c r="D1473" s="73"/>
      <c r="E1473" s="73" t="s">
        <v>839</v>
      </c>
      <c r="F1473" s="73">
        <v>1</v>
      </c>
      <c r="G1473" s="73"/>
      <c r="H1473" s="73"/>
      <c r="I1473" s="73">
        <v>1282</v>
      </c>
      <c r="J1473" s="73"/>
      <c r="K1473" s="73" t="s">
        <v>819</v>
      </c>
      <c r="L1473" s="73">
        <v>1</v>
      </c>
      <c r="M1473" s="73">
        <v>20</v>
      </c>
      <c r="N1473" s="73">
        <v>10</v>
      </c>
      <c r="O1473" s="41">
        <v>100</v>
      </c>
      <c r="P1473" s="73"/>
      <c r="Q1473" s="73">
        <v>3000</v>
      </c>
      <c r="R1473" s="73">
        <v>300</v>
      </c>
      <c r="AB1473" s="2"/>
      <c r="AC1473" s="2">
        <v>1464</v>
      </c>
    </row>
    <row r="1474" spans="1:29" x14ac:dyDescent="0.15">
      <c r="B1474" s="73">
        <v>35</v>
      </c>
      <c r="C1474" s="73"/>
      <c r="D1474" s="73"/>
      <c r="E1474" s="73" t="s">
        <v>840</v>
      </c>
      <c r="F1474" s="73">
        <v>1</v>
      </c>
      <c r="G1474" s="73"/>
      <c r="H1474" s="73"/>
      <c r="I1474" s="73">
        <v>1280</v>
      </c>
      <c r="J1474" s="73"/>
      <c r="K1474" s="73" t="s">
        <v>818</v>
      </c>
      <c r="L1474" s="73">
        <v>1</v>
      </c>
      <c r="M1474" s="73">
        <v>20</v>
      </c>
      <c r="N1474" s="73">
        <v>10</v>
      </c>
      <c r="O1474" s="41">
        <v>100</v>
      </c>
      <c r="P1474" s="73"/>
      <c r="Q1474" s="73">
        <v>2000</v>
      </c>
      <c r="R1474" s="73">
        <v>200</v>
      </c>
      <c r="AB1474" s="2"/>
      <c r="AC1474" s="2">
        <v>1465</v>
      </c>
    </row>
    <row r="1475" spans="1:29" x14ac:dyDescent="0.15">
      <c r="B1475" s="41">
        <v>55</v>
      </c>
      <c r="D1475" s="73">
        <v>1</v>
      </c>
      <c r="F1475" s="41">
        <v>10</v>
      </c>
      <c r="G1475" s="41">
        <v>1</v>
      </c>
      <c r="I1475" s="41">
        <v>1319</v>
      </c>
      <c r="K1475" s="41" t="s">
        <v>296</v>
      </c>
      <c r="L1475" s="41">
        <v>1</v>
      </c>
      <c r="M1475" s="41">
        <v>3</v>
      </c>
      <c r="N1475" s="41">
        <v>100</v>
      </c>
      <c r="O1475" s="41">
        <v>100</v>
      </c>
      <c r="Q1475" s="41">
        <v>200</v>
      </c>
      <c r="R1475" s="73">
        <v>200</v>
      </c>
      <c r="AB1475" s="2"/>
      <c r="AC1475" s="2">
        <v>1466</v>
      </c>
    </row>
    <row r="1476" spans="1:29" x14ac:dyDescent="0.15">
      <c r="B1476" s="73">
        <v>55</v>
      </c>
      <c r="C1476" s="73"/>
      <c r="D1476" s="73">
        <v>1</v>
      </c>
      <c r="E1476" s="73"/>
      <c r="F1476" s="73">
        <v>200</v>
      </c>
      <c r="G1476" s="73">
        <v>1</v>
      </c>
      <c r="H1476" s="73"/>
      <c r="I1476" s="73">
        <v>1093</v>
      </c>
      <c r="J1476" s="73"/>
      <c r="K1476" s="73" t="s">
        <v>225</v>
      </c>
      <c r="L1476" s="73">
        <v>1</v>
      </c>
      <c r="M1476" s="73">
        <v>4</v>
      </c>
      <c r="N1476" s="73">
        <v>70</v>
      </c>
      <c r="O1476" s="73">
        <v>80</v>
      </c>
      <c r="P1476" s="73"/>
      <c r="Q1476" s="73">
        <v>5</v>
      </c>
      <c r="R1476" s="73">
        <f>Q1476*O1476/100</f>
        <v>4</v>
      </c>
      <c r="AB1476" s="2"/>
      <c r="AC1476" s="2">
        <v>1467</v>
      </c>
    </row>
    <row r="1477" spans="1:29" x14ac:dyDescent="0.15">
      <c r="B1477" s="73">
        <v>55</v>
      </c>
      <c r="C1477" s="73"/>
      <c r="D1477" s="73">
        <v>1</v>
      </c>
      <c r="E1477" s="73"/>
      <c r="F1477" s="73">
        <v>100</v>
      </c>
      <c r="G1477" s="73">
        <v>1</v>
      </c>
      <c r="H1477" s="73"/>
      <c r="I1477" s="73">
        <v>1270</v>
      </c>
      <c r="J1477" s="73"/>
      <c r="K1477" s="73" t="s">
        <v>272</v>
      </c>
      <c r="L1477" s="73">
        <v>1</v>
      </c>
      <c r="M1477" s="73">
        <v>4</v>
      </c>
      <c r="N1477" s="73">
        <v>70</v>
      </c>
      <c r="O1477" s="73">
        <v>80</v>
      </c>
      <c r="P1477" s="73"/>
      <c r="Q1477" s="73">
        <v>5</v>
      </c>
      <c r="R1477" s="73">
        <f t="shared" ref="R1477:R1488" si="25">Q1477*O1477/100</f>
        <v>4</v>
      </c>
      <c r="AB1477" s="2"/>
      <c r="AC1477" s="2">
        <v>1468</v>
      </c>
    </row>
    <row r="1478" spans="1:29" x14ac:dyDescent="0.15">
      <c r="A1478" s="78">
        <v>1446</v>
      </c>
      <c r="B1478" s="79">
        <v>55</v>
      </c>
      <c r="C1478" s="79"/>
      <c r="D1478" s="79">
        <v>1</v>
      </c>
      <c r="E1478" s="79"/>
      <c r="F1478" s="79">
        <v>10</v>
      </c>
      <c r="G1478" s="79">
        <v>1</v>
      </c>
      <c r="H1478" s="79"/>
      <c r="I1478" s="79">
        <v>1271</v>
      </c>
      <c r="J1478" s="79"/>
      <c r="K1478" s="79" t="s">
        <v>266</v>
      </c>
      <c r="L1478" s="79">
        <v>1</v>
      </c>
      <c r="M1478" s="79">
        <v>4</v>
      </c>
      <c r="N1478" s="79">
        <v>70</v>
      </c>
      <c r="O1478" s="79">
        <v>50</v>
      </c>
      <c r="P1478" s="79"/>
      <c r="Q1478" s="79">
        <v>50</v>
      </c>
      <c r="R1478" s="79">
        <v>25</v>
      </c>
      <c r="AC1478" s="78">
        <v>1469</v>
      </c>
    </row>
    <row r="1479" spans="1:29" x14ac:dyDescent="0.15">
      <c r="A1479" s="32">
        <v>1447</v>
      </c>
      <c r="B1479" s="80">
        <v>55</v>
      </c>
      <c r="C1479" s="80"/>
      <c r="D1479" s="80">
        <v>1</v>
      </c>
      <c r="E1479" s="80"/>
      <c r="F1479" s="80">
        <v>10</v>
      </c>
      <c r="G1479" s="80">
        <v>1</v>
      </c>
      <c r="H1479" s="80"/>
      <c r="I1479" s="80">
        <v>5150</v>
      </c>
      <c r="J1479" s="80"/>
      <c r="K1479" s="80" t="s">
        <v>268</v>
      </c>
      <c r="L1479" s="80">
        <v>1</v>
      </c>
      <c r="M1479" s="80">
        <v>4</v>
      </c>
      <c r="N1479" s="80">
        <v>70</v>
      </c>
      <c r="O1479" s="80">
        <v>50</v>
      </c>
      <c r="P1479" s="80"/>
      <c r="Q1479" s="80">
        <v>50</v>
      </c>
      <c r="R1479" s="80">
        <v>25</v>
      </c>
      <c r="AC1479" s="32">
        <v>1469</v>
      </c>
    </row>
    <row r="1480" spans="1:29" x14ac:dyDescent="0.15">
      <c r="A1480" s="78">
        <v>1448</v>
      </c>
      <c r="B1480" s="79">
        <v>55</v>
      </c>
      <c r="C1480" s="79"/>
      <c r="D1480" s="79">
        <v>1</v>
      </c>
      <c r="E1480" s="79"/>
      <c r="F1480" s="79">
        <v>2</v>
      </c>
      <c r="G1480" s="79">
        <v>1</v>
      </c>
      <c r="H1480" s="79"/>
      <c r="I1480" s="79">
        <v>1272</v>
      </c>
      <c r="J1480" s="79"/>
      <c r="K1480" s="79" t="s">
        <v>267</v>
      </c>
      <c r="L1480" s="79">
        <v>1</v>
      </c>
      <c r="M1480" s="79">
        <v>4</v>
      </c>
      <c r="N1480" s="79">
        <v>70</v>
      </c>
      <c r="O1480" s="79">
        <v>50</v>
      </c>
      <c r="P1480" s="79"/>
      <c r="Q1480" s="79">
        <v>500</v>
      </c>
      <c r="R1480" s="79">
        <v>250</v>
      </c>
      <c r="AC1480" s="78">
        <v>1470</v>
      </c>
    </row>
    <row r="1481" spans="1:29" x14ac:dyDescent="0.15">
      <c r="A1481" s="78">
        <v>1449</v>
      </c>
      <c r="B1481" s="79">
        <v>55</v>
      </c>
      <c r="C1481" s="79"/>
      <c r="D1481" s="79">
        <v>1</v>
      </c>
      <c r="E1481" s="79"/>
      <c r="F1481" s="79">
        <v>2</v>
      </c>
      <c r="G1481" s="79">
        <v>1</v>
      </c>
      <c r="H1481" s="79"/>
      <c r="I1481" s="79">
        <v>1248</v>
      </c>
      <c r="J1481" s="79"/>
      <c r="K1481" s="79" t="s">
        <v>270</v>
      </c>
      <c r="L1481" s="79">
        <v>1</v>
      </c>
      <c r="M1481" s="79">
        <v>4</v>
      </c>
      <c r="N1481" s="79">
        <v>70</v>
      </c>
      <c r="O1481" s="79">
        <v>80</v>
      </c>
      <c r="P1481" s="79"/>
      <c r="Q1481" s="79">
        <v>1000</v>
      </c>
      <c r="R1481" s="79">
        <v>800</v>
      </c>
      <c r="AC1481" s="78">
        <v>1471</v>
      </c>
    </row>
    <row r="1482" spans="1:29" x14ac:dyDescent="0.15">
      <c r="A1482" s="78">
        <v>1450</v>
      </c>
      <c r="B1482" s="79">
        <v>55</v>
      </c>
      <c r="D1482" s="79">
        <v>1</v>
      </c>
      <c r="F1482" s="78">
        <v>1</v>
      </c>
      <c r="G1482" s="79">
        <v>1</v>
      </c>
      <c r="I1482" s="78">
        <v>5379</v>
      </c>
      <c r="K1482" s="78" t="s">
        <v>271</v>
      </c>
      <c r="L1482" s="78">
        <v>1</v>
      </c>
      <c r="M1482" s="78">
        <v>4</v>
      </c>
      <c r="N1482" s="79">
        <v>80</v>
      </c>
      <c r="O1482" s="79">
        <v>80</v>
      </c>
      <c r="Q1482" s="78">
        <v>3000</v>
      </c>
      <c r="R1482" s="79">
        <v>2400</v>
      </c>
      <c r="AC1482" s="78">
        <v>1472</v>
      </c>
    </row>
    <row r="1483" spans="1:29" x14ac:dyDescent="0.15">
      <c r="A1483" s="78">
        <v>1451</v>
      </c>
      <c r="B1483" s="79">
        <v>55</v>
      </c>
      <c r="D1483" s="79">
        <v>1</v>
      </c>
      <c r="F1483" s="78">
        <v>1</v>
      </c>
      <c r="G1483" s="79"/>
      <c r="I1483" s="78">
        <v>4029</v>
      </c>
      <c r="K1483" s="78" t="s">
        <v>841</v>
      </c>
      <c r="L1483" s="78">
        <v>1</v>
      </c>
      <c r="M1483" s="78">
        <v>4</v>
      </c>
      <c r="N1483" s="79">
        <v>100</v>
      </c>
      <c r="O1483" s="79">
        <v>80</v>
      </c>
      <c r="Q1483" s="78">
        <v>500</v>
      </c>
      <c r="R1483" s="79">
        <f t="shared" si="25"/>
        <v>400</v>
      </c>
      <c r="AC1483" s="78">
        <v>1473</v>
      </c>
    </row>
    <row r="1484" spans="1:29" x14ac:dyDescent="0.15">
      <c r="A1484" s="78">
        <v>1452</v>
      </c>
      <c r="B1484" s="79">
        <v>55</v>
      </c>
      <c r="D1484" s="79">
        <v>1</v>
      </c>
      <c r="F1484" s="78">
        <v>1</v>
      </c>
      <c r="G1484" s="79"/>
      <c r="I1484" s="78">
        <v>4083</v>
      </c>
      <c r="K1484" s="78" t="s">
        <v>842</v>
      </c>
      <c r="L1484" s="78">
        <v>1</v>
      </c>
      <c r="M1484" s="78">
        <v>4</v>
      </c>
      <c r="N1484" s="79">
        <v>100</v>
      </c>
      <c r="O1484" s="79">
        <v>80</v>
      </c>
      <c r="Q1484" s="78">
        <v>3000</v>
      </c>
      <c r="R1484" s="79">
        <f t="shared" si="25"/>
        <v>2400</v>
      </c>
      <c r="AC1484" s="78">
        <v>1474</v>
      </c>
    </row>
    <row r="1485" spans="1:29" x14ac:dyDescent="0.15">
      <c r="B1485" s="79">
        <v>55</v>
      </c>
      <c r="D1485" s="79">
        <v>1</v>
      </c>
      <c r="F1485" s="78">
        <v>3</v>
      </c>
      <c r="G1485" s="79">
        <v>1</v>
      </c>
      <c r="I1485" s="78">
        <v>1006</v>
      </c>
      <c r="K1485" s="78" t="s">
        <v>286</v>
      </c>
      <c r="L1485" s="78">
        <v>1</v>
      </c>
      <c r="M1485" s="78">
        <v>4</v>
      </c>
      <c r="N1485" s="79">
        <v>70</v>
      </c>
      <c r="O1485" s="79">
        <v>80</v>
      </c>
      <c r="Q1485" s="78">
        <v>10</v>
      </c>
      <c r="R1485" s="79">
        <f t="shared" si="25"/>
        <v>8</v>
      </c>
      <c r="AC1485" s="78">
        <v>1475</v>
      </c>
    </row>
    <row r="1486" spans="1:29" x14ac:dyDescent="0.15">
      <c r="B1486" s="79">
        <v>55</v>
      </c>
      <c r="D1486" s="79">
        <v>1</v>
      </c>
      <c r="F1486" s="78">
        <v>10</v>
      </c>
      <c r="G1486" s="79">
        <v>1</v>
      </c>
      <c r="I1486" s="78">
        <v>1239</v>
      </c>
      <c r="K1486" s="78" t="s">
        <v>287</v>
      </c>
      <c r="L1486" s="78">
        <v>1</v>
      </c>
      <c r="M1486" s="78">
        <v>4</v>
      </c>
      <c r="N1486" s="79">
        <v>70</v>
      </c>
      <c r="O1486" s="79">
        <v>80</v>
      </c>
      <c r="Q1486" s="78">
        <v>5</v>
      </c>
      <c r="R1486" s="79">
        <v>4</v>
      </c>
      <c r="AC1486" s="78">
        <v>1476</v>
      </c>
    </row>
    <row r="1487" spans="1:29" x14ac:dyDescent="0.15">
      <c r="B1487" s="79">
        <v>55</v>
      </c>
      <c r="D1487" s="79">
        <v>1</v>
      </c>
      <c r="F1487" s="78">
        <v>5</v>
      </c>
      <c r="G1487" s="79">
        <v>1</v>
      </c>
      <c r="I1487" s="78">
        <v>1243</v>
      </c>
      <c r="K1487" s="78" t="s">
        <v>374</v>
      </c>
      <c r="L1487" s="78">
        <v>1</v>
      </c>
      <c r="M1487" s="78">
        <v>4</v>
      </c>
      <c r="N1487" s="79">
        <v>70</v>
      </c>
      <c r="O1487" s="79">
        <v>80</v>
      </c>
      <c r="Q1487" s="78">
        <v>50</v>
      </c>
      <c r="R1487" s="79">
        <f t="shared" si="25"/>
        <v>40</v>
      </c>
      <c r="AC1487" s="78">
        <v>1477</v>
      </c>
    </row>
    <row r="1488" spans="1:29" x14ac:dyDescent="0.15">
      <c r="B1488" s="79">
        <v>55</v>
      </c>
      <c r="D1488" s="79">
        <v>1</v>
      </c>
      <c r="F1488" s="78">
        <v>5</v>
      </c>
      <c r="G1488" s="79">
        <v>1</v>
      </c>
      <c r="I1488" s="78">
        <v>1247</v>
      </c>
      <c r="K1488" s="78" t="s">
        <v>843</v>
      </c>
      <c r="L1488" s="78">
        <v>1</v>
      </c>
      <c r="M1488" s="78">
        <v>4</v>
      </c>
      <c r="N1488" s="79">
        <v>70</v>
      </c>
      <c r="O1488" s="79">
        <v>80</v>
      </c>
      <c r="Q1488" s="78">
        <v>50</v>
      </c>
      <c r="R1488" s="79">
        <f t="shared" si="25"/>
        <v>40</v>
      </c>
      <c r="AC1488" s="78">
        <v>1478</v>
      </c>
    </row>
    <row r="1489" spans="1:29" x14ac:dyDescent="0.15">
      <c r="B1489" s="41">
        <v>18</v>
      </c>
      <c r="I1489" s="82">
        <v>1320</v>
      </c>
      <c r="J1489" s="82"/>
      <c r="K1489" s="82" t="s">
        <v>299</v>
      </c>
      <c r="L1489" s="41">
        <v>1</v>
      </c>
      <c r="M1489" s="41">
        <v>4</v>
      </c>
      <c r="N1489" s="41">
        <v>100</v>
      </c>
      <c r="O1489" s="41">
        <v>100</v>
      </c>
      <c r="P1489" s="41">
        <v>1</v>
      </c>
      <c r="Q1489" s="41">
        <v>10</v>
      </c>
      <c r="R1489" s="41">
        <v>50</v>
      </c>
      <c r="AB1489" s="2"/>
      <c r="AC1489" s="2">
        <v>1479</v>
      </c>
    </row>
    <row r="1490" spans="1:29" x14ac:dyDescent="0.15">
      <c r="B1490" s="41">
        <v>18</v>
      </c>
      <c r="I1490" s="82">
        <v>1321</v>
      </c>
      <c r="J1490" s="82"/>
      <c r="K1490" s="82" t="s">
        <v>300</v>
      </c>
      <c r="L1490" s="41">
        <v>1</v>
      </c>
      <c r="M1490" s="41">
        <v>4</v>
      </c>
      <c r="N1490" s="41">
        <v>100</v>
      </c>
      <c r="O1490" s="41">
        <v>100</v>
      </c>
      <c r="P1490" s="41">
        <v>1</v>
      </c>
      <c r="Q1490" s="41">
        <v>10</v>
      </c>
      <c r="R1490" s="41">
        <v>50</v>
      </c>
      <c r="AB1490" s="2"/>
      <c r="AC1490" s="2">
        <v>1480</v>
      </c>
    </row>
    <row r="1491" spans="1:29" x14ac:dyDescent="0.15">
      <c r="B1491" s="41">
        <v>18</v>
      </c>
      <c r="I1491" s="82">
        <v>1322</v>
      </c>
      <c r="J1491" s="82"/>
      <c r="K1491" s="82" t="s">
        <v>301</v>
      </c>
      <c r="L1491" s="41">
        <v>1</v>
      </c>
      <c r="M1491" s="41">
        <v>4</v>
      </c>
      <c r="N1491" s="41">
        <v>100</v>
      </c>
      <c r="O1491" s="41">
        <v>100</v>
      </c>
      <c r="P1491" s="41">
        <v>1</v>
      </c>
      <c r="Q1491" s="41">
        <v>10</v>
      </c>
      <c r="R1491" s="41">
        <v>50</v>
      </c>
      <c r="AB1491" s="2"/>
      <c r="AC1491" s="2">
        <v>1481</v>
      </c>
    </row>
    <row r="1492" spans="1:29" x14ac:dyDescent="0.15">
      <c r="B1492" s="41">
        <v>18</v>
      </c>
      <c r="I1492" s="82">
        <v>1323</v>
      </c>
      <c r="J1492" s="82"/>
      <c r="K1492" s="82" t="s">
        <v>302</v>
      </c>
      <c r="L1492" s="41">
        <v>1</v>
      </c>
      <c r="M1492" s="41">
        <v>4</v>
      </c>
      <c r="N1492" s="41">
        <v>100</v>
      </c>
      <c r="O1492" s="41">
        <v>100</v>
      </c>
      <c r="P1492" s="41">
        <v>1</v>
      </c>
      <c r="Q1492" s="41">
        <v>10</v>
      </c>
      <c r="R1492" s="41">
        <v>50</v>
      </c>
      <c r="AB1492" s="2"/>
      <c r="AC1492" s="2">
        <v>1482</v>
      </c>
    </row>
    <row r="1493" spans="1:29" x14ac:dyDescent="0.15">
      <c r="B1493" s="41">
        <v>18</v>
      </c>
      <c r="I1493" s="82">
        <v>1324</v>
      </c>
      <c r="J1493" s="82"/>
      <c r="K1493" s="82" t="s">
        <v>303</v>
      </c>
      <c r="L1493" s="41">
        <v>1</v>
      </c>
      <c r="M1493" s="41">
        <v>4</v>
      </c>
      <c r="N1493" s="41">
        <v>100</v>
      </c>
      <c r="O1493" s="41">
        <v>100</v>
      </c>
      <c r="P1493" s="41">
        <v>1</v>
      </c>
      <c r="Q1493" s="41">
        <v>10</v>
      </c>
      <c r="R1493" s="41">
        <v>50</v>
      </c>
      <c r="AB1493" s="2"/>
      <c r="AC1493" s="2">
        <v>1483</v>
      </c>
    </row>
    <row r="1494" spans="1:29" x14ac:dyDescent="0.15">
      <c r="B1494" s="41">
        <v>18</v>
      </c>
      <c r="I1494" s="82">
        <v>1325</v>
      </c>
      <c r="J1494" s="82"/>
      <c r="K1494" s="82" t="s">
        <v>304</v>
      </c>
      <c r="L1494" s="41">
        <v>1</v>
      </c>
      <c r="M1494" s="41">
        <v>4</v>
      </c>
      <c r="N1494" s="41">
        <v>100</v>
      </c>
      <c r="O1494" s="41">
        <v>100</v>
      </c>
      <c r="P1494" s="41">
        <v>1</v>
      </c>
      <c r="Q1494" s="41">
        <v>10</v>
      </c>
      <c r="R1494" s="41">
        <v>500</v>
      </c>
      <c r="AB1494" s="2"/>
      <c r="AC1494" s="2">
        <v>1484</v>
      </c>
    </row>
    <row r="1495" spans="1:29" x14ac:dyDescent="0.15">
      <c r="B1495" s="41">
        <v>18</v>
      </c>
      <c r="I1495" s="82">
        <v>1326</v>
      </c>
      <c r="J1495" s="82"/>
      <c r="K1495" s="82" t="s">
        <v>305</v>
      </c>
      <c r="L1495" s="41">
        <v>1</v>
      </c>
      <c r="M1495" s="41">
        <v>4</v>
      </c>
      <c r="N1495" s="41">
        <v>100</v>
      </c>
      <c r="O1495" s="41">
        <v>100</v>
      </c>
      <c r="P1495" s="41">
        <v>1</v>
      </c>
      <c r="Q1495" s="41">
        <v>10</v>
      </c>
      <c r="R1495" s="41">
        <v>500</v>
      </c>
      <c r="AB1495" s="2"/>
      <c r="AC1495" s="2">
        <v>1485</v>
      </c>
    </row>
    <row r="1496" spans="1:29" x14ac:dyDescent="0.15">
      <c r="B1496" s="41">
        <v>18</v>
      </c>
      <c r="I1496" s="82">
        <v>1327</v>
      </c>
      <c r="J1496" s="82"/>
      <c r="K1496" s="82" t="s">
        <v>306</v>
      </c>
      <c r="L1496" s="41">
        <v>1</v>
      </c>
      <c r="M1496" s="41">
        <v>4</v>
      </c>
      <c r="N1496" s="41">
        <v>100</v>
      </c>
      <c r="O1496" s="41">
        <v>100</v>
      </c>
      <c r="P1496" s="41">
        <v>1</v>
      </c>
      <c r="Q1496" s="41">
        <v>10</v>
      </c>
      <c r="R1496" s="41">
        <v>500</v>
      </c>
      <c r="AB1496" s="2"/>
      <c r="AC1496" s="2">
        <v>1486</v>
      </c>
    </row>
    <row r="1497" spans="1:29" x14ac:dyDescent="0.15">
      <c r="B1497" s="41">
        <v>18</v>
      </c>
      <c r="I1497" s="82">
        <v>1328</v>
      </c>
      <c r="J1497" s="82"/>
      <c r="K1497" s="82" t="s">
        <v>307</v>
      </c>
      <c r="L1497" s="41">
        <v>1</v>
      </c>
      <c r="M1497" s="41">
        <v>4</v>
      </c>
      <c r="N1497" s="41">
        <v>100</v>
      </c>
      <c r="O1497" s="41">
        <v>100</v>
      </c>
      <c r="P1497" s="41">
        <v>1</v>
      </c>
      <c r="Q1497" s="41">
        <v>10</v>
      </c>
      <c r="R1497" s="41">
        <v>500</v>
      </c>
      <c r="AB1497" s="2"/>
      <c r="AC1497" s="2">
        <v>1487</v>
      </c>
    </row>
    <row r="1498" spans="1:29" x14ac:dyDescent="0.15">
      <c r="B1498" s="41">
        <v>18</v>
      </c>
      <c r="I1498" s="82">
        <v>1329</v>
      </c>
      <c r="J1498" s="82"/>
      <c r="K1498" s="82" t="s">
        <v>308</v>
      </c>
      <c r="L1498" s="41">
        <v>1</v>
      </c>
      <c r="M1498" s="41">
        <v>4</v>
      </c>
      <c r="N1498" s="41">
        <v>100</v>
      </c>
      <c r="O1498" s="41">
        <v>100</v>
      </c>
      <c r="P1498" s="41">
        <v>1</v>
      </c>
      <c r="Q1498" s="41">
        <v>10</v>
      </c>
      <c r="R1498" s="41">
        <v>500</v>
      </c>
      <c r="AB1498" s="2"/>
      <c r="AC1498" s="2">
        <v>1488</v>
      </c>
    </row>
    <row r="1499" spans="1:29" x14ac:dyDescent="0.15">
      <c r="A1499" s="56">
        <v>620004</v>
      </c>
      <c r="B1499" s="4">
        <v>62</v>
      </c>
      <c r="I1499" s="46">
        <v>1004</v>
      </c>
      <c r="J1499" s="46"/>
      <c r="K1499" s="83" t="s">
        <v>844</v>
      </c>
      <c r="L1499" s="4">
        <v>1</v>
      </c>
      <c r="M1499" s="4">
        <v>4</v>
      </c>
      <c r="N1499" s="4">
        <v>100</v>
      </c>
      <c r="O1499" s="2">
        <v>100</v>
      </c>
      <c r="Q1499" s="4">
        <v>100</v>
      </c>
      <c r="R1499" s="4">
        <v>50</v>
      </c>
      <c r="S1499" s="4">
        <v>2</v>
      </c>
      <c r="AB1499" s="2"/>
      <c r="AC1499" s="2">
        <v>1489</v>
      </c>
    </row>
    <row r="1500" spans="1:29" x14ac:dyDescent="0.15">
      <c r="A1500" s="56">
        <v>620005</v>
      </c>
      <c r="B1500" s="4">
        <v>62</v>
      </c>
      <c r="I1500" s="46">
        <v>1005</v>
      </c>
      <c r="J1500" s="46"/>
      <c r="K1500" s="83" t="s">
        <v>63</v>
      </c>
      <c r="L1500" s="4">
        <v>1</v>
      </c>
      <c r="M1500" s="4">
        <v>4</v>
      </c>
      <c r="N1500" s="4">
        <v>100</v>
      </c>
      <c r="O1500" s="2">
        <v>100</v>
      </c>
      <c r="Q1500" s="4">
        <v>100</v>
      </c>
      <c r="R1500" s="4">
        <v>50</v>
      </c>
      <c r="S1500" s="4">
        <v>2</v>
      </c>
      <c r="AB1500" s="2"/>
      <c r="AC1500" s="2">
        <v>1490</v>
      </c>
    </row>
    <row r="1501" spans="1:29" x14ac:dyDescent="0.15">
      <c r="A1501" s="56">
        <v>620006</v>
      </c>
      <c r="B1501" s="4">
        <v>62</v>
      </c>
      <c r="I1501" s="2">
        <v>1026</v>
      </c>
      <c r="J1501" s="2"/>
      <c r="K1501" s="2" t="s">
        <v>279</v>
      </c>
      <c r="L1501" s="2">
        <v>1</v>
      </c>
      <c r="M1501" s="2">
        <v>4</v>
      </c>
      <c r="N1501" s="2">
        <v>100</v>
      </c>
      <c r="O1501" s="2">
        <v>100</v>
      </c>
      <c r="P1501" s="2">
        <v>1</v>
      </c>
      <c r="Q1501" s="2">
        <v>50</v>
      </c>
      <c r="R1501" s="32">
        <v>50</v>
      </c>
      <c r="S1501" s="4">
        <v>2</v>
      </c>
      <c r="AB1501" s="2"/>
      <c r="AC1501" s="2">
        <v>1491</v>
      </c>
    </row>
    <row r="1502" spans="1:29" x14ac:dyDescent="0.15">
      <c r="A1502" s="56"/>
      <c r="B1502" s="4">
        <v>62</v>
      </c>
      <c r="I1502" s="46">
        <v>3</v>
      </c>
      <c r="J1502" s="46"/>
      <c r="K1502" s="83" t="s">
        <v>207</v>
      </c>
      <c r="L1502" s="4">
        <v>200</v>
      </c>
      <c r="M1502" s="46">
        <v>1001</v>
      </c>
      <c r="N1502" s="4">
        <v>100</v>
      </c>
      <c r="O1502" s="2">
        <v>100</v>
      </c>
      <c r="Q1502" s="4">
        <v>100</v>
      </c>
      <c r="R1502" s="4">
        <v>1</v>
      </c>
      <c r="S1502" s="4">
        <v>2</v>
      </c>
      <c r="AB1502" s="2"/>
      <c r="AC1502" s="2">
        <v>1492</v>
      </c>
    </row>
    <row r="1503" spans="1:29" x14ac:dyDescent="0.15">
      <c r="A1503" s="56">
        <v>300000</v>
      </c>
      <c r="B1503" s="2">
        <v>30</v>
      </c>
      <c r="F1503" s="2">
        <v>10</v>
      </c>
      <c r="G1503" s="2">
        <v>2</v>
      </c>
      <c r="I1503" s="2">
        <v>5637</v>
      </c>
      <c r="L1503" s="2">
        <v>1</v>
      </c>
      <c r="M1503" s="2">
        <v>21</v>
      </c>
      <c r="N1503" s="4">
        <v>100</v>
      </c>
      <c r="O1503" s="2">
        <v>100</v>
      </c>
      <c r="Q1503" s="2">
        <v>200</v>
      </c>
      <c r="R1503" s="2">
        <v>200</v>
      </c>
      <c r="AC1503" s="2">
        <v>1493</v>
      </c>
    </row>
    <row r="1504" spans="1:29" x14ac:dyDescent="0.15">
      <c r="A1504" s="56">
        <v>300001</v>
      </c>
      <c r="B1504" s="2">
        <v>30</v>
      </c>
      <c r="F1504" s="2">
        <v>20</v>
      </c>
      <c r="G1504" s="2">
        <v>2</v>
      </c>
      <c r="I1504" s="2">
        <v>5220</v>
      </c>
      <c r="L1504" s="2">
        <v>1</v>
      </c>
      <c r="M1504" s="2">
        <v>21</v>
      </c>
      <c r="N1504" s="4">
        <v>100</v>
      </c>
      <c r="O1504" s="2">
        <v>100</v>
      </c>
      <c r="Q1504" s="2">
        <v>100</v>
      </c>
      <c r="R1504" s="2">
        <v>100</v>
      </c>
      <c r="AC1504" s="2">
        <v>1493</v>
      </c>
    </row>
    <row r="1505" spans="1:29" x14ac:dyDescent="0.15">
      <c r="A1505" s="56">
        <v>300002</v>
      </c>
      <c r="B1505" s="2">
        <v>30</v>
      </c>
      <c r="F1505" s="2">
        <v>20</v>
      </c>
      <c r="G1505" s="2">
        <v>2</v>
      </c>
      <c r="I1505" s="2">
        <v>5221</v>
      </c>
      <c r="L1505" s="2">
        <v>1</v>
      </c>
      <c r="M1505" s="2">
        <v>21</v>
      </c>
      <c r="N1505" s="4">
        <v>100</v>
      </c>
      <c r="O1505" s="2">
        <v>100</v>
      </c>
      <c r="Q1505" s="2">
        <v>30</v>
      </c>
      <c r="R1505" s="2">
        <v>30</v>
      </c>
      <c r="AC1505" s="2">
        <v>1494</v>
      </c>
    </row>
    <row r="1506" spans="1:29" x14ac:dyDescent="0.15">
      <c r="A1506" s="56">
        <v>300003</v>
      </c>
      <c r="B1506" s="2">
        <v>30</v>
      </c>
      <c r="F1506" s="2">
        <v>20</v>
      </c>
      <c r="G1506" s="2">
        <v>2</v>
      </c>
      <c r="I1506" s="2">
        <v>5222</v>
      </c>
      <c r="L1506" s="2">
        <v>1</v>
      </c>
      <c r="M1506" s="2">
        <v>21</v>
      </c>
      <c r="N1506" s="4">
        <v>100</v>
      </c>
      <c r="O1506" s="2">
        <v>100</v>
      </c>
      <c r="Q1506" s="2">
        <v>10</v>
      </c>
      <c r="R1506" s="2">
        <v>10</v>
      </c>
      <c r="AC1506" s="2">
        <v>1495</v>
      </c>
    </row>
    <row r="1507" spans="1:29" x14ac:dyDescent="0.15">
      <c r="A1507" s="56">
        <v>300004</v>
      </c>
      <c r="B1507" s="2">
        <v>30</v>
      </c>
      <c r="F1507" s="2">
        <v>20</v>
      </c>
      <c r="G1507" s="2">
        <v>2</v>
      </c>
      <c r="I1507" s="2">
        <v>5002</v>
      </c>
      <c r="L1507" s="2">
        <v>1</v>
      </c>
      <c r="M1507" s="2">
        <v>21</v>
      </c>
      <c r="N1507" s="4">
        <v>100</v>
      </c>
      <c r="O1507" s="2">
        <v>100</v>
      </c>
      <c r="Q1507" s="2">
        <v>20</v>
      </c>
      <c r="R1507" s="2">
        <v>20</v>
      </c>
      <c r="AC1507" s="2">
        <v>1496</v>
      </c>
    </row>
    <row r="1508" spans="1:29" x14ac:dyDescent="0.15">
      <c r="A1508" s="56">
        <v>300005</v>
      </c>
      <c r="B1508" s="2">
        <v>30</v>
      </c>
      <c r="F1508" s="2">
        <v>50</v>
      </c>
      <c r="G1508" s="2">
        <v>2</v>
      </c>
      <c r="I1508" s="2">
        <v>5001</v>
      </c>
      <c r="L1508" s="2">
        <v>1</v>
      </c>
      <c r="M1508" s="2">
        <v>21</v>
      </c>
      <c r="N1508" s="4">
        <v>100</v>
      </c>
      <c r="O1508" s="2">
        <v>100</v>
      </c>
      <c r="Q1508" s="2">
        <v>2</v>
      </c>
      <c r="R1508" s="2">
        <v>2</v>
      </c>
      <c r="AC1508" s="2">
        <v>1497</v>
      </c>
    </row>
    <row r="1509" spans="1:29" x14ac:dyDescent="0.15">
      <c r="A1509" s="56">
        <v>300006</v>
      </c>
      <c r="B1509" s="2">
        <v>30</v>
      </c>
      <c r="F1509" s="2">
        <v>5</v>
      </c>
      <c r="G1509" s="2">
        <v>2</v>
      </c>
      <c r="I1509" s="2">
        <v>5411</v>
      </c>
      <c r="L1509" s="2">
        <v>1</v>
      </c>
      <c r="M1509" s="2">
        <v>21</v>
      </c>
      <c r="N1509" s="4">
        <v>100</v>
      </c>
      <c r="O1509" s="2">
        <v>100</v>
      </c>
      <c r="Q1509" s="2">
        <v>50</v>
      </c>
      <c r="R1509" s="2">
        <v>50</v>
      </c>
      <c r="AC1509" s="2">
        <v>1497</v>
      </c>
    </row>
    <row r="1510" spans="1:29" x14ac:dyDescent="0.15">
      <c r="A1510" s="40">
        <v>1475</v>
      </c>
      <c r="B1510" s="40">
        <v>19</v>
      </c>
      <c r="I1510" s="40">
        <v>1036</v>
      </c>
      <c r="K1510" s="84" t="s">
        <v>655</v>
      </c>
      <c r="L1510" s="40">
        <v>1</v>
      </c>
      <c r="M1510" s="40">
        <v>4</v>
      </c>
      <c r="Q1510" s="40">
        <v>150</v>
      </c>
      <c r="R1510" s="40">
        <v>150</v>
      </c>
      <c r="AB1510" s="2"/>
      <c r="AC1510" s="2">
        <v>1498</v>
      </c>
    </row>
    <row r="1511" spans="1:29" x14ac:dyDescent="0.15">
      <c r="A1511" s="40">
        <v>1476</v>
      </c>
      <c r="B1511" s="40">
        <v>19</v>
      </c>
      <c r="I1511" s="40">
        <v>1041</v>
      </c>
      <c r="K1511" s="84" t="s">
        <v>765</v>
      </c>
      <c r="L1511" s="40">
        <v>1</v>
      </c>
      <c r="M1511" s="40">
        <v>4</v>
      </c>
      <c r="Q1511" s="40">
        <v>150</v>
      </c>
      <c r="R1511" s="40">
        <v>150</v>
      </c>
      <c r="AB1511" s="2"/>
      <c r="AC1511" s="2">
        <v>1499</v>
      </c>
    </row>
    <row r="1512" spans="1:29" x14ac:dyDescent="0.15">
      <c r="A1512" s="40">
        <v>1477</v>
      </c>
      <c r="B1512" s="40">
        <v>19</v>
      </c>
      <c r="I1512" s="40">
        <v>1046</v>
      </c>
      <c r="K1512" s="84" t="s">
        <v>782</v>
      </c>
      <c r="L1512" s="40">
        <v>1</v>
      </c>
      <c r="M1512" s="40">
        <v>4</v>
      </c>
      <c r="Q1512" s="40">
        <v>150</v>
      </c>
      <c r="R1512" s="40">
        <v>150</v>
      </c>
      <c r="AB1512" s="2"/>
      <c r="AC1512" s="2">
        <v>1500</v>
      </c>
    </row>
    <row r="1513" spans="1:29" x14ac:dyDescent="0.15">
      <c r="A1513" s="40">
        <v>1478</v>
      </c>
      <c r="B1513" s="40">
        <v>19</v>
      </c>
      <c r="I1513" s="40">
        <v>1051</v>
      </c>
      <c r="K1513" s="84" t="s">
        <v>845</v>
      </c>
      <c r="L1513" s="40">
        <v>1</v>
      </c>
      <c r="M1513" s="40">
        <v>4</v>
      </c>
      <c r="Q1513" s="40">
        <v>150</v>
      </c>
      <c r="R1513" s="40">
        <v>150</v>
      </c>
      <c r="AB1513" s="2"/>
      <c r="AC1513" s="2">
        <v>1501</v>
      </c>
    </row>
    <row r="1514" spans="1:29" x14ac:dyDescent="0.15">
      <c r="A1514" s="40">
        <v>1479</v>
      </c>
      <c r="B1514" s="40">
        <v>19</v>
      </c>
      <c r="I1514" s="40">
        <v>1076</v>
      </c>
      <c r="K1514" s="84" t="s">
        <v>701</v>
      </c>
      <c r="L1514" s="40">
        <v>1</v>
      </c>
      <c r="M1514" s="40">
        <v>4</v>
      </c>
      <c r="Q1514" s="40">
        <v>150</v>
      </c>
      <c r="R1514" s="40">
        <v>150</v>
      </c>
      <c r="AB1514" s="2"/>
      <c r="AC1514" s="2">
        <v>1502</v>
      </c>
    </row>
    <row r="1515" spans="1:29" x14ac:dyDescent="0.15">
      <c r="A1515" s="40">
        <v>1480</v>
      </c>
      <c r="B1515" s="40">
        <v>19</v>
      </c>
      <c r="I1515" s="40">
        <v>1081</v>
      </c>
      <c r="K1515" s="84" t="s">
        <v>846</v>
      </c>
      <c r="L1515" s="40">
        <v>1</v>
      </c>
      <c r="M1515" s="40">
        <v>4</v>
      </c>
      <c r="Q1515" s="40">
        <v>150</v>
      </c>
      <c r="R1515" s="40">
        <v>150</v>
      </c>
      <c r="AB1515" s="2"/>
      <c r="AC1515" s="2">
        <v>1503</v>
      </c>
    </row>
    <row r="1516" spans="1:29" x14ac:dyDescent="0.15">
      <c r="A1516" s="40">
        <v>1481</v>
      </c>
      <c r="B1516" s="40">
        <v>19</v>
      </c>
      <c r="I1516" s="40">
        <v>1086</v>
      </c>
      <c r="K1516" s="84" t="s">
        <v>847</v>
      </c>
      <c r="L1516" s="40">
        <v>1</v>
      </c>
      <c r="M1516" s="40">
        <v>4</v>
      </c>
      <c r="Q1516" s="40">
        <v>150</v>
      </c>
      <c r="R1516" s="40">
        <v>150</v>
      </c>
      <c r="AB1516" s="2"/>
      <c r="AC1516" s="2">
        <v>1504</v>
      </c>
    </row>
    <row r="1517" spans="1:29" x14ac:dyDescent="0.15">
      <c r="A1517" s="40">
        <v>1482</v>
      </c>
      <c r="B1517" s="40">
        <v>19</v>
      </c>
      <c r="I1517" s="40">
        <v>1091</v>
      </c>
      <c r="K1517" s="84" t="s">
        <v>848</v>
      </c>
      <c r="L1517" s="40">
        <v>1</v>
      </c>
      <c r="M1517" s="40">
        <v>4</v>
      </c>
      <c r="Q1517" s="40">
        <v>150</v>
      </c>
      <c r="R1517" s="40">
        <v>150</v>
      </c>
      <c r="AB1517" s="2"/>
      <c r="AC1517" s="2">
        <v>1505</v>
      </c>
    </row>
    <row r="1518" spans="1:29" x14ac:dyDescent="0.15">
      <c r="A1518" s="40">
        <v>1483</v>
      </c>
      <c r="B1518" s="40">
        <v>19</v>
      </c>
      <c r="I1518" s="2">
        <v>1037</v>
      </c>
      <c r="K1518" s="2" t="s">
        <v>343</v>
      </c>
      <c r="L1518" s="40">
        <v>1</v>
      </c>
      <c r="M1518" s="40">
        <v>4</v>
      </c>
      <c r="Q1518" s="40">
        <v>40</v>
      </c>
      <c r="R1518" s="40">
        <v>40</v>
      </c>
      <c r="AB1518" s="2"/>
      <c r="AC1518" s="2">
        <v>1506</v>
      </c>
    </row>
    <row r="1519" spans="1:29" x14ac:dyDescent="0.15">
      <c r="A1519" s="40">
        <v>1484</v>
      </c>
      <c r="B1519" s="40">
        <v>19</v>
      </c>
      <c r="I1519" s="2">
        <v>1042</v>
      </c>
      <c r="K1519" s="2" t="s">
        <v>344</v>
      </c>
      <c r="L1519" s="40">
        <v>1</v>
      </c>
      <c r="M1519" s="40">
        <v>4</v>
      </c>
      <c r="Q1519" s="40">
        <v>40</v>
      </c>
      <c r="R1519" s="40">
        <v>40</v>
      </c>
      <c r="AB1519" s="2"/>
      <c r="AC1519" s="2">
        <v>1507</v>
      </c>
    </row>
    <row r="1520" spans="1:29" x14ac:dyDescent="0.15">
      <c r="A1520" s="40">
        <v>1485</v>
      </c>
      <c r="B1520" s="40">
        <v>19</v>
      </c>
      <c r="I1520" s="2">
        <v>1047</v>
      </c>
      <c r="K1520" s="2" t="s">
        <v>345</v>
      </c>
      <c r="L1520" s="40">
        <v>1</v>
      </c>
      <c r="M1520" s="40">
        <v>4</v>
      </c>
      <c r="Q1520" s="40">
        <v>40</v>
      </c>
      <c r="R1520" s="40">
        <v>40</v>
      </c>
      <c r="AB1520" s="2"/>
      <c r="AC1520" s="2">
        <v>1508</v>
      </c>
    </row>
    <row r="1521" spans="1:29" x14ac:dyDescent="0.15">
      <c r="A1521" s="40">
        <v>1486</v>
      </c>
      <c r="B1521" s="40">
        <v>19</v>
      </c>
      <c r="I1521" s="2">
        <v>1052</v>
      </c>
      <c r="K1521" s="2" t="s">
        <v>346</v>
      </c>
      <c r="L1521" s="40">
        <v>1</v>
      </c>
      <c r="M1521" s="40">
        <v>4</v>
      </c>
      <c r="Q1521" s="40">
        <v>40</v>
      </c>
      <c r="R1521" s="40">
        <v>40</v>
      </c>
      <c r="AB1521" s="2"/>
      <c r="AC1521" s="2">
        <v>1509</v>
      </c>
    </row>
    <row r="1522" spans="1:29" x14ac:dyDescent="0.15">
      <c r="A1522" s="40">
        <v>1487</v>
      </c>
      <c r="B1522" s="40">
        <v>19</v>
      </c>
      <c r="I1522" s="2">
        <v>1057</v>
      </c>
      <c r="K1522" s="2" t="s">
        <v>849</v>
      </c>
      <c r="L1522" s="40">
        <v>1</v>
      </c>
      <c r="M1522" s="40">
        <v>4</v>
      </c>
      <c r="Q1522" s="40">
        <v>40</v>
      </c>
      <c r="R1522" s="40">
        <v>40</v>
      </c>
      <c r="AB1522" s="2"/>
      <c r="AC1522" s="2">
        <v>1510</v>
      </c>
    </row>
    <row r="1523" spans="1:29" x14ac:dyDescent="0.15">
      <c r="A1523" s="40">
        <v>1488</v>
      </c>
      <c r="B1523" s="40">
        <v>19</v>
      </c>
      <c r="I1523" s="2">
        <v>1062</v>
      </c>
      <c r="K1523" s="2" t="s">
        <v>850</v>
      </c>
      <c r="L1523" s="40">
        <v>1</v>
      </c>
      <c r="M1523" s="40">
        <v>4</v>
      </c>
      <c r="Q1523" s="40">
        <v>40</v>
      </c>
      <c r="R1523" s="40">
        <v>40</v>
      </c>
      <c r="AB1523" s="2"/>
      <c r="AC1523" s="2">
        <v>1511</v>
      </c>
    </row>
    <row r="1524" spans="1:29" x14ac:dyDescent="0.15">
      <c r="A1524" s="40">
        <v>1489</v>
      </c>
      <c r="B1524" s="40">
        <v>19</v>
      </c>
      <c r="I1524" s="2">
        <v>1067</v>
      </c>
      <c r="K1524" s="2" t="s">
        <v>851</v>
      </c>
      <c r="L1524" s="40">
        <v>1</v>
      </c>
      <c r="M1524" s="40">
        <v>4</v>
      </c>
      <c r="Q1524" s="40">
        <v>40</v>
      </c>
      <c r="R1524" s="40">
        <v>40</v>
      </c>
      <c r="AB1524" s="2"/>
      <c r="AC1524" s="2">
        <v>1512</v>
      </c>
    </row>
    <row r="1525" spans="1:29" x14ac:dyDescent="0.15">
      <c r="A1525" s="40">
        <v>1490</v>
      </c>
      <c r="B1525" s="40">
        <v>19</v>
      </c>
      <c r="I1525" s="2">
        <v>1072</v>
      </c>
      <c r="K1525" s="2" t="s">
        <v>852</v>
      </c>
      <c r="L1525" s="40">
        <v>1</v>
      </c>
      <c r="M1525" s="40">
        <v>4</v>
      </c>
      <c r="Q1525" s="40">
        <v>40</v>
      </c>
      <c r="R1525" s="40">
        <v>40</v>
      </c>
      <c r="AB1525" s="2"/>
      <c r="AC1525" s="2">
        <v>1513</v>
      </c>
    </row>
    <row r="1526" spans="1:29" x14ac:dyDescent="0.15">
      <c r="A1526" s="40">
        <v>1491</v>
      </c>
      <c r="B1526" s="40">
        <v>19</v>
      </c>
      <c r="I1526" s="2">
        <v>1240</v>
      </c>
      <c r="K1526" s="2" t="s">
        <v>288</v>
      </c>
      <c r="L1526" s="40">
        <v>1</v>
      </c>
      <c r="M1526" s="40">
        <v>4</v>
      </c>
      <c r="Q1526" s="2">
        <v>40</v>
      </c>
      <c r="R1526" s="2">
        <v>40</v>
      </c>
      <c r="Y1526" s="2"/>
      <c r="AC1526" s="2">
        <v>1514</v>
      </c>
    </row>
    <row r="1527" spans="1:29" x14ac:dyDescent="0.15">
      <c r="A1527" s="40">
        <v>1492</v>
      </c>
      <c r="B1527" s="40">
        <v>19</v>
      </c>
      <c r="I1527" s="2">
        <v>1241</v>
      </c>
      <c r="K1527" s="2" t="s">
        <v>289</v>
      </c>
      <c r="L1527" s="40">
        <v>1</v>
      </c>
      <c r="M1527" s="40">
        <v>4</v>
      </c>
      <c r="Q1527" s="2">
        <v>40</v>
      </c>
      <c r="R1527" s="2">
        <v>40</v>
      </c>
      <c r="Y1527" s="2"/>
      <c r="AC1527" s="2">
        <v>1515</v>
      </c>
    </row>
    <row r="1528" spans="1:29" x14ac:dyDescent="0.15">
      <c r="A1528" s="40">
        <v>1493</v>
      </c>
      <c r="B1528" s="40">
        <v>19</v>
      </c>
      <c r="I1528" s="2">
        <v>1242</v>
      </c>
      <c r="K1528" s="2" t="s">
        <v>290</v>
      </c>
      <c r="L1528" s="40">
        <v>1</v>
      </c>
      <c r="M1528" s="40">
        <v>4</v>
      </c>
      <c r="Q1528" s="2">
        <v>40</v>
      </c>
      <c r="R1528" s="2">
        <v>40</v>
      </c>
      <c r="Y1528" s="2"/>
      <c r="AC1528" s="2">
        <v>1516</v>
      </c>
    </row>
    <row r="1529" spans="1:29" x14ac:dyDescent="0.15">
      <c r="A1529" s="40">
        <v>1494</v>
      </c>
      <c r="B1529" s="40">
        <v>19</v>
      </c>
      <c r="I1529" s="2">
        <v>1244</v>
      </c>
      <c r="K1529" s="2" t="s">
        <v>292</v>
      </c>
      <c r="L1529" s="40">
        <v>1</v>
      </c>
      <c r="M1529" s="40">
        <v>4</v>
      </c>
      <c r="Q1529" s="2">
        <v>40</v>
      </c>
      <c r="R1529" s="2">
        <v>40</v>
      </c>
      <c r="Y1529" s="2"/>
      <c r="AC1529" s="2">
        <v>1517</v>
      </c>
    </row>
    <row r="1530" spans="1:29" x14ac:dyDescent="0.15">
      <c r="A1530" s="40">
        <v>1495</v>
      </c>
      <c r="B1530" s="40">
        <v>19</v>
      </c>
      <c r="I1530" s="2">
        <v>1245</v>
      </c>
      <c r="K1530" s="2" t="s">
        <v>293</v>
      </c>
      <c r="L1530" s="40">
        <v>1</v>
      </c>
      <c r="M1530" s="40">
        <v>4</v>
      </c>
      <c r="Q1530" s="2">
        <v>40</v>
      </c>
      <c r="R1530" s="2">
        <v>40</v>
      </c>
      <c r="Y1530" s="2"/>
      <c r="AC1530" s="2">
        <v>1518</v>
      </c>
    </row>
    <row r="1531" spans="1:29" x14ac:dyDescent="0.15">
      <c r="A1531" s="40">
        <v>1496</v>
      </c>
      <c r="B1531" s="40">
        <v>19</v>
      </c>
      <c r="I1531" s="2">
        <v>1246</v>
      </c>
      <c r="K1531" s="2" t="s">
        <v>294</v>
      </c>
      <c r="L1531" s="40">
        <v>1</v>
      </c>
      <c r="M1531" s="40">
        <v>4</v>
      </c>
      <c r="Q1531" s="2">
        <v>40</v>
      </c>
      <c r="R1531" s="2">
        <v>40</v>
      </c>
      <c r="Y1531" s="2"/>
      <c r="AC1531" s="2">
        <v>1519</v>
      </c>
    </row>
    <row r="1532" spans="1:29" x14ac:dyDescent="0.15">
      <c r="A1532" s="40">
        <v>1497</v>
      </c>
      <c r="B1532" s="40">
        <v>19</v>
      </c>
      <c r="D1532" s="81"/>
      <c r="E1532" s="81"/>
      <c r="F1532" s="81">
        <v>5</v>
      </c>
      <c r="G1532" s="81">
        <v>1</v>
      </c>
      <c r="H1532" s="81"/>
      <c r="I1532" s="47">
        <v>1012</v>
      </c>
      <c r="K1532" s="48" t="s">
        <v>853</v>
      </c>
      <c r="L1532" s="40">
        <v>1</v>
      </c>
      <c r="M1532" s="40">
        <v>4</v>
      </c>
      <c r="Q1532" s="2">
        <v>30</v>
      </c>
      <c r="R1532" s="2">
        <v>30</v>
      </c>
      <c r="Y1532" s="2"/>
      <c r="AC1532" s="2">
        <v>1520</v>
      </c>
    </row>
    <row r="1533" spans="1:29" x14ac:dyDescent="0.15">
      <c r="A1533" s="40">
        <v>1498</v>
      </c>
      <c r="B1533" s="40">
        <v>19</v>
      </c>
      <c r="D1533" s="81"/>
      <c r="E1533" s="81"/>
      <c r="F1533" s="81">
        <v>5</v>
      </c>
      <c r="G1533" s="81">
        <v>1</v>
      </c>
      <c r="H1533" s="81"/>
      <c r="I1533" s="47">
        <v>1013</v>
      </c>
      <c r="K1533" s="48" t="s">
        <v>854</v>
      </c>
      <c r="L1533" s="40">
        <v>1</v>
      </c>
      <c r="M1533" s="40">
        <v>4</v>
      </c>
      <c r="Q1533" s="2">
        <v>30</v>
      </c>
      <c r="R1533" s="2">
        <v>30</v>
      </c>
      <c r="Y1533" s="2"/>
      <c r="AC1533" s="2">
        <v>1521</v>
      </c>
    </row>
    <row r="1534" spans="1:29" x14ac:dyDescent="0.15">
      <c r="A1534" s="40">
        <v>1499</v>
      </c>
      <c r="B1534" s="40">
        <v>19</v>
      </c>
      <c r="D1534" s="81"/>
      <c r="E1534" s="81"/>
      <c r="F1534" s="81">
        <v>5</v>
      </c>
      <c r="G1534" s="81">
        <v>1</v>
      </c>
      <c r="H1534" s="81"/>
      <c r="I1534" s="47">
        <v>1014</v>
      </c>
      <c r="K1534" s="48" t="s">
        <v>855</v>
      </c>
      <c r="L1534" s="40">
        <v>1</v>
      </c>
      <c r="M1534" s="40">
        <v>4</v>
      </c>
      <c r="Q1534" s="2">
        <v>30</v>
      </c>
      <c r="R1534" s="2">
        <v>30</v>
      </c>
      <c r="Y1534" s="2"/>
      <c r="AC1534" s="2">
        <v>1522</v>
      </c>
    </row>
    <row r="1535" spans="1:29" x14ac:dyDescent="0.15">
      <c r="A1535" s="40">
        <v>1500</v>
      </c>
      <c r="B1535" s="40">
        <v>19</v>
      </c>
      <c r="D1535" s="81"/>
      <c r="E1535" s="81"/>
      <c r="F1535" s="81">
        <v>5</v>
      </c>
      <c r="G1535" s="81">
        <v>1</v>
      </c>
      <c r="H1535" s="81"/>
      <c r="I1535" s="47">
        <v>1015</v>
      </c>
      <c r="K1535" s="48" t="s">
        <v>856</v>
      </c>
      <c r="L1535" s="40">
        <v>1</v>
      </c>
      <c r="M1535" s="40">
        <v>4</v>
      </c>
      <c r="Q1535" s="2">
        <v>30</v>
      </c>
      <c r="R1535" s="2">
        <v>30</v>
      </c>
      <c r="Y1535" s="2"/>
      <c r="AC1535" s="2">
        <v>1523</v>
      </c>
    </row>
    <row r="1536" spans="1:29" x14ac:dyDescent="0.15">
      <c r="A1536" s="40">
        <v>1501</v>
      </c>
      <c r="B1536" s="40">
        <v>19</v>
      </c>
      <c r="D1536" s="81"/>
      <c r="E1536" s="81"/>
      <c r="F1536" s="81">
        <v>5</v>
      </c>
      <c r="G1536" s="81">
        <v>1</v>
      </c>
      <c r="H1536" s="81"/>
      <c r="I1536" s="47">
        <v>1016</v>
      </c>
      <c r="K1536" s="48" t="s">
        <v>857</v>
      </c>
      <c r="L1536" s="40">
        <v>1</v>
      </c>
      <c r="M1536" s="40">
        <v>4</v>
      </c>
      <c r="Q1536" s="2">
        <v>30</v>
      </c>
      <c r="R1536" s="2">
        <v>30</v>
      </c>
      <c r="Y1536" s="2"/>
      <c r="AC1536" s="2">
        <v>1524</v>
      </c>
    </row>
    <row r="1537" spans="1:29" x14ac:dyDescent="0.15">
      <c r="A1537" s="40">
        <v>1502</v>
      </c>
      <c r="B1537" s="40">
        <v>19</v>
      </c>
      <c r="D1537" s="81"/>
      <c r="E1537" s="81"/>
      <c r="F1537" s="81">
        <v>5</v>
      </c>
      <c r="G1537" s="81">
        <v>1</v>
      </c>
      <c r="H1537" s="81"/>
      <c r="I1537" s="47">
        <v>1017</v>
      </c>
      <c r="K1537" s="48" t="s">
        <v>858</v>
      </c>
      <c r="L1537" s="40">
        <v>1</v>
      </c>
      <c r="M1537" s="40">
        <v>4</v>
      </c>
      <c r="Q1537" s="2">
        <v>30</v>
      </c>
      <c r="R1537" s="2">
        <v>30</v>
      </c>
      <c r="Y1537" s="2"/>
      <c r="AC1537" s="2">
        <v>1525</v>
      </c>
    </row>
    <row r="1538" spans="1:29" x14ac:dyDescent="0.15">
      <c r="A1538" s="40">
        <v>1503</v>
      </c>
      <c r="B1538" s="40">
        <v>19</v>
      </c>
      <c r="D1538" s="81"/>
      <c r="E1538" s="81"/>
      <c r="F1538" s="81">
        <v>5</v>
      </c>
      <c r="G1538" s="81">
        <v>1</v>
      </c>
      <c r="H1538" s="81"/>
      <c r="I1538" s="47">
        <v>1018</v>
      </c>
      <c r="K1538" s="48" t="s">
        <v>859</v>
      </c>
      <c r="L1538" s="40">
        <v>1</v>
      </c>
      <c r="M1538" s="40">
        <v>4</v>
      </c>
      <c r="Q1538" s="2">
        <v>30</v>
      </c>
      <c r="R1538" s="2">
        <v>30</v>
      </c>
      <c r="Y1538" s="2"/>
      <c r="AC1538" s="2">
        <v>1526</v>
      </c>
    </row>
    <row r="1539" spans="1:29" x14ac:dyDescent="0.15">
      <c r="A1539" s="40">
        <v>1504</v>
      </c>
      <c r="B1539" s="40">
        <v>19</v>
      </c>
      <c r="D1539" s="81"/>
      <c r="E1539" s="81"/>
      <c r="F1539" s="81">
        <v>5</v>
      </c>
      <c r="G1539" s="81">
        <v>1</v>
      </c>
      <c r="H1539" s="81"/>
      <c r="I1539" s="47">
        <v>1019</v>
      </c>
      <c r="K1539" s="48" t="s">
        <v>860</v>
      </c>
      <c r="L1539" s="40">
        <v>1</v>
      </c>
      <c r="M1539" s="40">
        <v>4</v>
      </c>
      <c r="Q1539" s="2">
        <v>30</v>
      </c>
      <c r="R1539" s="2">
        <v>30</v>
      </c>
      <c r="Y1539" s="2"/>
      <c r="AC1539" s="2">
        <v>1527</v>
      </c>
    </row>
    <row r="1540" spans="1:29" x14ac:dyDescent="0.15">
      <c r="A1540" s="40">
        <v>1505</v>
      </c>
      <c r="B1540" s="40">
        <v>19</v>
      </c>
      <c r="I1540" s="46">
        <v>1233</v>
      </c>
      <c r="K1540" s="49" t="s">
        <v>230</v>
      </c>
      <c r="L1540" s="40">
        <v>1</v>
      </c>
      <c r="M1540" s="40">
        <v>4</v>
      </c>
      <c r="Q1540" s="2">
        <v>50</v>
      </c>
      <c r="R1540" s="2">
        <v>50</v>
      </c>
      <c r="Y1540" s="2"/>
      <c r="AC1540" s="2">
        <v>1528</v>
      </c>
    </row>
    <row r="1541" spans="1:29" x14ac:dyDescent="0.15">
      <c r="A1541" s="40">
        <v>1506</v>
      </c>
      <c r="B1541" s="40">
        <v>19</v>
      </c>
      <c r="I1541" s="46">
        <v>1234</v>
      </c>
      <c r="K1541" s="49" t="s">
        <v>231</v>
      </c>
      <c r="L1541" s="40">
        <v>1</v>
      </c>
      <c r="M1541" s="40">
        <v>4</v>
      </c>
      <c r="Q1541" s="2">
        <v>500</v>
      </c>
      <c r="R1541" s="2">
        <v>500</v>
      </c>
      <c r="Y1541" s="2"/>
      <c r="AC1541" s="2">
        <v>1529</v>
      </c>
    </row>
    <row r="1542" spans="1:29" x14ac:dyDescent="0.15">
      <c r="A1542" s="35">
        <v>1507</v>
      </c>
      <c r="B1542" s="35">
        <v>19</v>
      </c>
      <c r="F1542" s="35">
        <v>5</v>
      </c>
      <c r="I1542" s="35">
        <v>5230</v>
      </c>
      <c r="K1542" s="35" t="s">
        <v>861</v>
      </c>
      <c r="L1542" s="35">
        <v>1</v>
      </c>
      <c r="M1542" s="35">
        <v>4</v>
      </c>
      <c r="Q1542" s="35">
        <v>460</v>
      </c>
      <c r="R1542" s="35">
        <v>128</v>
      </c>
      <c r="AB1542" s="2"/>
      <c r="AC1542" s="2">
        <v>1530</v>
      </c>
    </row>
    <row r="1543" spans="1:29" x14ac:dyDescent="0.15">
      <c r="A1543" s="35">
        <v>1508</v>
      </c>
      <c r="B1543" s="35">
        <v>19</v>
      </c>
      <c r="F1543" s="35">
        <v>3</v>
      </c>
      <c r="I1543" s="35">
        <v>5231</v>
      </c>
      <c r="K1543" s="35" t="s">
        <v>862</v>
      </c>
      <c r="L1543" s="35">
        <v>1</v>
      </c>
      <c r="M1543" s="35">
        <v>4</v>
      </c>
      <c r="Q1543" s="35">
        <v>1480</v>
      </c>
      <c r="R1543" s="35">
        <v>420</v>
      </c>
      <c r="AB1543" s="2"/>
      <c r="AC1543" s="2">
        <v>1531</v>
      </c>
    </row>
    <row r="1544" spans="1:29" x14ac:dyDescent="0.15">
      <c r="A1544" s="85">
        <v>1509</v>
      </c>
      <c r="B1544" s="85">
        <v>19</v>
      </c>
      <c r="F1544" s="85">
        <v>2</v>
      </c>
      <c r="I1544" s="85">
        <v>5232</v>
      </c>
      <c r="K1544" s="85" t="s">
        <v>863</v>
      </c>
      <c r="L1544" s="85">
        <v>1</v>
      </c>
      <c r="M1544" s="85">
        <v>4</v>
      </c>
      <c r="Q1544" s="85">
        <v>2980</v>
      </c>
      <c r="R1544" s="85">
        <v>890</v>
      </c>
      <c r="AB1544" s="86"/>
      <c r="AC1544" s="86">
        <v>1532</v>
      </c>
    </row>
    <row r="1545" spans="1:29" x14ac:dyDescent="0.15">
      <c r="A1545" s="35">
        <v>1510</v>
      </c>
      <c r="B1545" s="35">
        <v>19</v>
      </c>
      <c r="F1545" s="35">
        <v>5</v>
      </c>
      <c r="I1545" s="35">
        <v>5233</v>
      </c>
      <c r="K1545" s="35" t="s">
        <v>864</v>
      </c>
      <c r="L1545" s="35">
        <v>1</v>
      </c>
      <c r="M1545" s="35">
        <v>4</v>
      </c>
      <c r="Q1545" s="35">
        <v>500</v>
      </c>
      <c r="R1545" s="35">
        <v>150</v>
      </c>
      <c r="AB1545" s="2"/>
      <c r="AC1545" s="2">
        <v>1533</v>
      </c>
    </row>
    <row r="1546" spans="1:29" x14ac:dyDescent="0.15">
      <c r="A1546" s="35">
        <v>1511</v>
      </c>
      <c r="B1546" s="35">
        <v>19</v>
      </c>
      <c r="F1546" s="35">
        <v>3</v>
      </c>
      <c r="I1546" s="35">
        <v>5234</v>
      </c>
      <c r="K1546" s="35" t="s">
        <v>865</v>
      </c>
      <c r="L1546" s="35">
        <v>1</v>
      </c>
      <c r="M1546" s="35">
        <v>4</v>
      </c>
      <c r="Q1546" s="35">
        <v>1500</v>
      </c>
      <c r="R1546" s="35">
        <v>450</v>
      </c>
      <c r="AB1546" s="2"/>
      <c r="AC1546" s="2">
        <v>1534</v>
      </c>
    </row>
    <row r="1547" spans="1:29" x14ac:dyDescent="0.15">
      <c r="A1547" s="85">
        <v>1512</v>
      </c>
      <c r="B1547" s="85">
        <v>19</v>
      </c>
      <c r="F1547" s="85">
        <v>1</v>
      </c>
      <c r="I1547" s="85">
        <v>5235</v>
      </c>
      <c r="K1547" s="85" t="s">
        <v>866</v>
      </c>
      <c r="L1547" s="85">
        <v>1</v>
      </c>
      <c r="M1547" s="85">
        <v>4</v>
      </c>
      <c r="Q1547" s="85">
        <v>3000</v>
      </c>
      <c r="R1547" s="85">
        <v>900</v>
      </c>
      <c r="AB1547" s="86"/>
      <c r="AC1547" s="86">
        <v>1535</v>
      </c>
    </row>
    <row r="1548" spans="1:29" x14ac:dyDescent="0.15">
      <c r="A1548" s="35">
        <v>1513</v>
      </c>
      <c r="B1548" s="35">
        <v>19</v>
      </c>
      <c r="F1548" s="35">
        <f t="shared" ref="F1548" si="26">F1545</f>
        <v>5</v>
      </c>
      <c r="I1548" s="35">
        <v>5236</v>
      </c>
      <c r="K1548" s="35" t="s">
        <v>867</v>
      </c>
      <c r="L1548" s="35">
        <v>1</v>
      </c>
      <c r="M1548" s="35">
        <v>4</v>
      </c>
      <c r="Q1548" s="35">
        <v>1230</v>
      </c>
      <c r="R1548" s="35">
        <v>300</v>
      </c>
      <c r="AB1548" s="2"/>
      <c r="AC1548" s="2">
        <v>1536</v>
      </c>
    </row>
    <row r="1549" spans="1:29" x14ac:dyDescent="0.15">
      <c r="A1549" s="35">
        <v>1514</v>
      </c>
      <c r="B1549" s="35">
        <v>19</v>
      </c>
      <c r="F1549" s="35">
        <v>3</v>
      </c>
      <c r="I1549" s="35">
        <v>5237</v>
      </c>
      <c r="K1549" s="35" t="s">
        <v>868</v>
      </c>
      <c r="L1549" s="35">
        <v>1</v>
      </c>
      <c r="M1549" s="35">
        <v>4</v>
      </c>
      <c r="Q1549" s="35">
        <v>2000</v>
      </c>
      <c r="R1549" s="35">
        <v>460</v>
      </c>
      <c r="AB1549" s="2"/>
      <c r="AC1549" s="2">
        <v>1537</v>
      </c>
    </row>
    <row r="1550" spans="1:29" x14ac:dyDescent="0.15">
      <c r="A1550" s="85">
        <v>1515</v>
      </c>
      <c r="B1550" s="85">
        <v>19</v>
      </c>
      <c r="F1550" s="85">
        <v>1</v>
      </c>
      <c r="I1550" s="85">
        <v>5238</v>
      </c>
      <c r="K1550" s="85" t="s">
        <v>869</v>
      </c>
      <c r="L1550" s="85">
        <v>1</v>
      </c>
      <c r="M1550" s="85">
        <v>4</v>
      </c>
      <c r="Q1550" s="85">
        <v>3650</v>
      </c>
      <c r="R1550" s="85">
        <v>800</v>
      </c>
      <c r="AB1550" s="86"/>
      <c r="AC1550" s="86">
        <v>1538</v>
      </c>
    </row>
    <row r="1551" spans="1:29" x14ac:dyDescent="0.15">
      <c r="A1551" s="35">
        <v>1516</v>
      </c>
      <c r="B1551" s="35">
        <v>19</v>
      </c>
      <c r="F1551" s="35">
        <v>5</v>
      </c>
      <c r="I1551" s="35">
        <v>5239</v>
      </c>
      <c r="K1551" s="35" t="s">
        <v>870</v>
      </c>
      <c r="L1551" s="35">
        <v>1</v>
      </c>
      <c r="M1551" s="35">
        <v>4</v>
      </c>
      <c r="Q1551" s="35">
        <v>1230</v>
      </c>
      <c r="R1551" s="35">
        <v>300</v>
      </c>
      <c r="AB1551" s="2"/>
      <c r="AC1551" s="2">
        <v>1539</v>
      </c>
    </row>
    <row r="1552" spans="1:29" x14ac:dyDescent="0.15">
      <c r="A1552" s="35">
        <v>1517</v>
      </c>
      <c r="B1552" s="35">
        <v>19</v>
      </c>
      <c r="F1552" s="35">
        <v>3</v>
      </c>
      <c r="I1552" s="35">
        <v>5240</v>
      </c>
      <c r="K1552" s="35" t="s">
        <v>871</v>
      </c>
      <c r="L1552" s="35">
        <v>1</v>
      </c>
      <c r="M1552" s="35">
        <v>4</v>
      </c>
      <c r="Q1552" s="35">
        <v>2000</v>
      </c>
      <c r="R1552" s="35">
        <v>460</v>
      </c>
      <c r="AB1552" s="2"/>
      <c r="AC1552" s="2">
        <v>1540</v>
      </c>
    </row>
    <row r="1553" spans="1:29" x14ac:dyDescent="0.15">
      <c r="A1553" s="85">
        <v>1518</v>
      </c>
      <c r="B1553" s="85">
        <v>19</v>
      </c>
      <c r="F1553" s="85">
        <v>1</v>
      </c>
      <c r="I1553" s="85">
        <v>5241</v>
      </c>
      <c r="K1553" s="85" t="s">
        <v>872</v>
      </c>
      <c r="L1553" s="85">
        <v>1</v>
      </c>
      <c r="M1553" s="85">
        <v>4</v>
      </c>
      <c r="Q1553" s="85">
        <v>3650</v>
      </c>
      <c r="R1553" s="85">
        <v>800</v>
      </c>
      <c r="AB1553" s="86"/>
      <c r="AC1553" s="86">
        <v>1541</v>
      </c>
    </row>
    <row r="1554" spans="1:29" x14ac:dyDescent="0.15">
      <c r="A1554" s="35">
        <v>1519</v>
      </c>
      <c r="B1554" s="35">
        <v>19</v>
      </c>
      <c r="F1554" s="35">
        <v>5</v>
      </c>
      <c r="I1554" s="35">
        <v>5242</v>
      </c>
      <c r="K1554" s="35" t="s">
        <v>873</v>
      </c>
      <c r="L1554" s="35">
        <v>1</v>
      </c>
      <c r="M1554" s="35">
        <v>4</v>
      </c>
      <c r="Q1554" s="35">
        <v>800</v>
      </c>
      <c r="R1554" s="35">
        <v>198</v>
      </c>
      <c r="AB1554" s="2"/>
      <c r="AC1554" s="2">
        <v>1542</v>
      </c>
    </row>
    <row r="1555" spans="1:29" x14ac:dyDescent="0.15">
      <c r="A1555" s="35">
        <v>1520</v>
      </c>
      <c r="B1555" s="35">
        <v>19</v>
      </c>
      <c r="F1555" s="35">
        <v>3</v>
      </c>
      <c r="I1555" s="35">
        <v>5243</v>
      </c>
      <c r="K1555" s="35" t="s">
        <v>874</v>
      </c>
      <c r="L1555" s="35">
        <v>1</v>
      </c>
      <c r="M1555" s="35">
        <v>4</v>
      </c>
      <c r="Q1555" s="35">
        <v>1200</v>
      </c>
      <c r="R1555" s="35">
        <v>360</v>
      </c>
      <c r="AB1555" s="2"/>
      <c r="AC1555" s="2">
        <v>1543</v>
      </c>
    </row>
    <row r="1556" spans="1:29" x14ac:dyDescent="0.15">
      <c r="A1556" s="85">
        <v>1521</v>
      </c>
      <c r="B1556" s="85">
        <v>19</v>
      </c>
      <c r="F1556" s="85">
        <v>1</v>
      </c>
      <c r="I1556" s="85">
        <v>5244</v>
      </c>
      <c r="K1556" s="85" t="s">
        <v>875</v>
      </c>
      <c r="L1556" s="85">
        <v>1</v>
      </c>
      <c r="M1556" s="85">
        <v>4</v>
      </c>
      <c r="Q1556" s="85">
        <v>3000</v>
      </c>
      <c r="R1556" s="85">
        <v>900</v>
      </c>
      <c r="AB1556" s="86"/>
      <c r="AC1556" s="86">
        <v>1544</v>
      </c>
    </row>
    <row r="1557" spans="1:29" x14ac:dyDescent="0.15">
      <c r="A1557" s="35">
        <v>1522</v>
      </c>
      <c r="B1557" s="35">
        <v>19</v>
      </c>
      <c r="F1557" s="35">
        <v>5</v>
      </c>
      <c r="I1557" s="35">
        <v>5245</v>
      </c>
      <c r="K1557" s="35" t="s">
        <v>876</v>
      </c>
      <c r="L1557" s="35">
        <v>1</v>
      </c>
      <c r="M1557" s="35">
        <v>4</v>
      </c>
      <c r="Q1557" s="35">
        <v>1080</v>
      </c>
      <c r="R1557" s="35">
        <v>300</v>
      </c>
      <c r="AB1557" s="2"/>
      <c r="AC1557" s="2">
        <v>1545</v>
      </c>
    </row>
    <row r="1558" spans="1:29" x14ac:dyDescent="0.15">
      <c r="A1558" s="35">
        <v>1523</v>
      </c>
      <c r="B1558" s="35">
        <v>19</v>
      </c>
      <c r="F1558" s="35">
        <v>3</v>
      </c>
      <c r="I1558" s="35">
        <v>5246</v>
      </c>
      <c r="K1558" s="35" t="s">
        <v>877</v>
      </c>
      <c r="L1558" s="35">
        <v>1</v>
      </c>
      <c r="M1558" s="35">
        <v>4</v>
      </c>
      <c r="Q1558" s="35">
        <v>1740</v>
      </c>
      <c r="R1558" s="35">
        <v>450</v>
      </c>
      <c r="AB1558" s="2"/>
      <c r="AC1558" s="2">
        <v>1546</v>
      </c>
    </row>
    <row r="1559" spans="1:29" x14ac:dyDescent="0.15">
      <c r="A1559" s="85">
        <v>1524</v>
      </c>
      <c r="B1559" s="85">
        <v>19</v>
      </c>
      <c r="F1559" s="85">
        <v>1</v>
      </c>
      <c r="I1559" s="85">
        <v>5247</v>
      </c>
      <c r="K1559" s="85" t="s">
        <v>878</v>
      </c>
      <c r="L1559" s="85">
        <v>1</v>
      </c>
      <c r="M1559" s="85">
        <v>4</v>
      </c>
      <c r="Q1559" s="85">
        <v>2900</v>
      </c>
      <c r="R1559" s="85">
        <v>750</v>
      </c>
      <c r="AB1559" s="86"/>
      <c r="AC1559" s="86">
        <v>1547</v>
      </c>
    </row>
    <row r="1560" spans="1:29" x14ac:dyDescent="0.15">
      <c r="A1560" s="35">
        <v>1525</v>
      </c>
      <c r="B1560" s="35">
        <v>19</v>
      </c>
      <c r="F1560" s="35">
        <v>5</v>
      </c>
      <c r="I1560" s="35">
        <v>5248</v>
      </c>
      <c r="K1560" s="35" t="s">
        <v>879</v>
      </c>
      <c r="L1560" s="35">
        <v>1</v>
      </c>
      <c r="M1560" s="35">
        <v>4</v>
      </c>
      <c r="Q1560" s="35">
        <v>550</v>
      </c>
      <c r="R1560" s="35">
        <v>150</v>
      </c>
      <c r="AB1560" s="2"/>
      <c r="AC1560" s="2">
        <v>1548</v>
      </c>
    </row>
    <row r="1561" spans="1:29" x14ac:dyDescent="0.15">
      <c r="A1561" s="35">
        <v>1526</v>
      </c>
      <c r="B1561" s="35">
        <v>19</v>
      </c>
      <c r="F1561" s="35">
        <v>3</v>
      </c>
      <c r="I1561" s="35">
        <v>5249</v>
      </c>
      <c r="K1561" s="35" t="s">
        <v>880</v>
      </c>
      <c r="L1561" s="35">
        <v>1</v>
      </c>
      <c r="M1561" s="35">
        <v>4</v>
      </c>
      <c r="Q1561" s="35">
        <v>1550</v>
      </c>
      <c r="R1561" s="35">
        <v>420</v>
      </c>
      <c r="AB1561" s="2"/>
      <c r="AC1561" s="2">
        <v>1549</v>
      </c>
    </row>
    <row r="1562" spans="1:29" x14ac:dyDescent="0.15">
      <c r="A1562" s="35">
        <v>1527</v>
      </c>
      <c r="B1562" s="35">
        <v>19</v>
      </c>
      <c r="F1562" s="35">
        <v>1</v>
      </c>
      <c r="I1562" s="35">
        <v>5250</v>
      </c>
      <c r="K1562" s="35" t="s">
        <v>881</v>
      </c>
      <c r="L1562" s="35">
        <v>1</v>
      </c>
      <c r="M1562" s="35">
        <v>4</v>
      </c>
      <c r="Q1562" s="35">
        <v>3250</v>
      </c>
      <c r="R1562" s="35">
        <v>920</v>
      </c>
      <c r="AB1562" s="2"/>
      <c r="AC1562" s="2">
        <v>1550</v>
      </c>
    </row>
    <row r="1563" spans="1:29" x14ac:dyDescent="0.15">
      <c r="A1563" s="32">
        <v>1528</v>
      </c>
      <c r="B1563" s="32">
        <v>19</v>
      </c>
      <c r="I1563" s="32">
        <v>1248</v>
      </c>
      <c r="K1563" s="32" t="s">
        <v>270</v>
      </c>
      <c r="L1563" s="32">
        <v>1</v>
      </c>
      <c r="M1563" s="32">
        <v>4</v>
      </c>
      <c r="Q1563" s="32">
        <v>1000</v>
      </c>
      <c r="R1563" s="32">
        <v>1000</v>
      </c>
      <c r="AB1563" s="2"/>
      <c r="AC1563" s="2">
        <v>1551</v>
      </c>
    </row>
    <row r="1564" spans="1:29" x14ac:dyDescent="0.15">
      <c r="B1564" s="41">
        <v>19</v>
      </c>
      <c r="I1564" s="41">
        <v>1232</v>
      </c>
      <c r="K1564" s="41" t="s">
        <v>62</v>
      </c>
      <c r="L1564" s="41">
        <v>1</v>
      </c>
      <c r="M1564" s="41">
        <v>4</v>
      </c>
      <c r="N1564" s="41">
        <v>100</v>
      </c>
      <c r="O1564" s="41">
        <v>100</v>
      </c>
      <c r="P1564" s="41">
        <v>1</v>
      </c>
      <c r="Q1564" s="41">
        <v>10</v>
      </c>
      <c r="R1564" s="41">
        <v>10</v>
      </c>
      <c r="AB1564" s="2"/>
      <c r="AC1564" s="2">
        <v>1552</v>
      </c>
    </row>
    <row r="1565" spans="1:29" x14ac:dyDescent="0.15">
      <c r="A1565" s="2">
        <v>1529</v>
      </c>
      <c r="B1565" s="2">
        <v>19</v>
      </c>
      <c r="I1565" s="2">
        <v>1026</v>
      </c>
      <c r="K1565" s="2" t="s">
        <v>279</v>
      </c>
      <c r="L1565" s="2">
        <v>1</v>
      </c>
      <c r="M1565" s="2">
        <v>4</v>
      </c>
      <c r="N1565" s="2">
        <v>100</v>
      </c>
      <c r="O1565" s="2">
        <v>100</v>
      </c>
      <c r="P1565" s="2">
        <v>1</v>
      </c>
      <c r="Q1565" s="2">
        <v>50</v>
      </c>
      <c r="R1565" s="32">
        <v>50</v>
      </c>
      <c r="AC1565" s="2">
        <v>1553</v>
      </c>
    </row>
    <row r="1566" spans="1:29" x14ac:dyDescent="0.15">
      <c r="A1566" s="2">
        <v>1530</v>
      </c>
      <c r="B1566" s="2">
        <v>19</v>
      </c>
      <c r="I1566" s="2">
        <v>1243</v>
      </c>
      <c r="K1566" s="2" t="s">
        <v>374</v>
      </c>
      <c r="L1566" s="2">
        <v>1</v>
      </c>
      <c r="M1566" s="2">
        <v>4</v>
      </c>
      <c r="N1566" s="2">
        <v>100</v>
      </c>
      <c r="O1566" s="2">
        <v>100</v>
      </c>
      <c r="P1566" s="2">
        <v>1</v>
      </c>
      <c r="Q1566" s="2">
        <v>40</v>
      </c>
      <c r="R1566" s="32">
        <v>40</v>
      </c>
      <c r="AC1566" s="2">
        <v>1554</v>
      </c>
    </row>
    <row r="1567" spans="1:29" x14ac:dyDescent="0.15">
      <c r="A1567" s="2">
        <v>1531</v>
      </c>
      <c r="B1567" s="2">
        <v>19</v>
      </c>
      <c r="I1567" s="2">
        <v>1247</v>
      </c>
      <c r="K1567" s="2" t="s">
        <v>843</v>
      </c>
      <c r="L1567" s="2">
        <v>1</v>
      </c>
      <c r="M1567" s="2">
        <v>4</v>
      </c>
      <c r="N1567" s="2">
        <v>100</v>
      </c>
      <c r="O1567" s="2">
        <v>100</v>
      </c>
      <c r="P1567" s="2">
        <v>1</v>
      </c>
      <c r="Q1567" s="2">
        <v>40</v>
      </c>
      <c r="R1567" s="32">
        <v>40</v>
      </c>
      <c r="AC1567" s="2">
        <v>1555</v>
      </c>
    </row>
    <row r="1568" spans="1:29" x14ac:dyDescent="0.15">
      <c r="A1568" s="2">
        <v>9980001</v>
      </c>
      <c r="B1568" s="2">
        <v>998</v>
      </c>
      <c r="I1568" s="2">
        <v>1270</v>
      </c>
      <c r="K1568" s="2" t="s">
        <v>272</v>
      </c>
      <c r="L1568" s="2">
        <v>1</v>
      </c>
      <c r="M1568" s="2">
        <v>4</v>
      </c>
      <c r="N1568" s="2">
        <v>100</v>
      </c>
      <c r="O1568" s="2">
        <v>100</v>
      </c>
      <c r="Q1568" s="2">
        <v>5</v>
      </c>
      <c r="R1568" s="32">
        <v>5</v>
      </c>
      <c r="AC1568" s="2">
        <v>1556</v>
      </c>
    </row>
    <row r="1569" spans="1:29" x14ac:dyDescent="0.15">
      <c r="A1569" s="2">
        <v>9980002</v>
      </c>
      <c r="B1569" s="2">
        <v>998</v>
      </c>
      <c r="I1569" s="2">
        <v>1271</v>
      </c>
      <c r="K1569" s="2" t="s">
        <v>266</v>
      </c>
      <c r="L1569" s="2">
        <v>1</v>
      </c>
      <c r="M1569" s="2">
        <v>4</v>
      </c>
      <c r="N1569" s="2">
        <v>100</v>
      </c>
      <c r="O1569" s="2">
        <v>100</v>
      </c>
      <c r="Q1569" s="2">
        <v>50</v>
      </c>
      <c r="R1569" s="32">
        <v>50</v>
      </c>
      <c r="AC1569" s="2">
        <v>1557</v>
      </c>
    </row>
    <row r="1570" spans="1:29" x14ac:dyDescent="0.15">
      <c r="A1570" s="2">
        <v>9980003</v>
      </c>
      <c r="B1570" s="2">
        <v>998</v>
      </c>
      <c r="I1570" s="2">
        <v>1272</v>
      </c>
      <c r="K1570" s="2" t="s">
        <v>267</v>
      </c>
      <c r="L1570" s="2">
        <v>1</v>
      </c>
      <c r="M1570" s="2">
        <v>4</v>
      </c>
      <c r="N1570" s="2">
        <v>100</v>
      </c>
      <c r="O1570" s="2">
        <v>100</v>
      </c>
      <c r="Q1570" s="2">
        <v>500</v>
      </c>
      <c r="R1570" s="32">
        <v>500</v>
      </c>
      <c r="AC1570" s="2">
        <v>1558</v>
      </c>
    </row>
    <row r="1571" spans="1:29" x14ac:dyDescent="0.15">
      <c r="A1571" s="2">
        <v>9980004</v>
      </c>
      <c r="B1571" s="2">
        <v>998</v>
      </c>
      <c r="I1571" s="2">
        <v>1265</v>
      </c>
      <c r="K1571" s="2" t="s">
        <v>297</v>
      </c>
      <c r="L1571" s="2">
        <v>1</v>
      </c>
      <c r="M1571" s="2">
        <v>4</v>
      </c>
      <c r="N1571" s="2">
        <v>100</v>
      </c>
      <c r="O1571" s="2">
        <v>100</v>
      </c>
      <c r="Q1571" s="2">
        <v>5</v>
      </c>
      <c r="R1571" s="32">
        <v>5</v>
      </c>
      <c r="AC1571" s="2">
        <v>1559</v>
      </c>
    </row>
    <row r="1572" spans="1:29" x14ac:dyDescent="0.15">
      <c r="A1572" s="2">
        <v>9980005</v>
      </c>
      <c r="B1572" s="2">
        <v>998</v>
      </c>
      <c r="I1572" s="2">
        <v>1266</v>
      </c>
      <c r="K1572" s="2" t="s">
        <v>298</v>
      </c>
      <c r="L1572" s="2">
        <v>1</v>
      </c>
      <c r="M1572" s="2">
        <v>4</v>
      </c>
      <c r="N1572" s="2">
        <v>100</v>
      </c>
      <c r="O1572" s="2">
        <v>100</v>
      </c>
      <c r="Q1572" s="2">
        <v>5</v>
      </c>
      <c r="R1572" s="32">
        <v>5</v>
      </c>
      <c r="AC1572" s="2">
        <v>1560</v>
      </c>
    </row>
    <row r="1573" spans="1:29" x14ac:dyDescent="0.15">
      <c r="A1573" s="2">
        <v>9980006</v>
      </c>
      <c r="B1573" s="2">
        <v>998</v>
      </c>
      <c r="I1573" s="2">
        <v>1267</v>
      </c>
      <c r="K1573" s="2" t="s">
        <v>232</v>
      </c>
      <c r="L1573" s="2">
        <v>1</v>
      </c>
      <c r="M1573" s="2">
        <v>4</v>
      </c>
      <c r="N1573" s="2">
        <v>100</v>
      </c>
      <c r="O1573" s="2">
        <v>100</v>
      </c>
      <c r="Q1573" s="2">
        <v>5</v>
      </c>
      <c r="R1573" s="32">
        <v>5</v>
      </c>
      <c r="AC1573" s="2">
        <v>1561</v>
      </c>
    </row>
    <row r="1574" spans="1:29" x14ac:dyDescent="0.15">
      <c r="A1574" s="2">
        <v>9980007</v>
      </c>
      <c r="B1574" s="2">
        <v>998</v>
      </c>
      <c r="I1574" s="2">
        <v>1268</v>
      </c>
      <c r="K1574" s="2" t="s">
        <v>233</v>
      </c>
      <c r="L1574" s="2">
        <v>1</v>
      </c>
      <c r="M1574" s="2">
        <v>4</v>
      </c>
      <c r="N1574" s="2">
        <v>100</v>
      </c>
      <c r="O1574" s="2">
        <v>100</v>
      </c>
      <c r="Q1574" s="2">
        <v>5</v>
      </c>
      <c r="R1574" s="32">
        <v>5</v>
      </c>
      <c r="AC1574" s="2">
        <v>1562</v>
      </c>
    </row>
    <row r="1575" spans="1:29" x14ac:dyDescent="0.15">
      <c r="A1575" s="2">
        <v>9980008</v>
      </c>
      <c r="B1575" s="2">
        <v>998</v>
      </c>
      <c r="I1575" s="2">
        <v>1269</v>
      </c>
      <c r="K1575" s="2" t="s">
        <v>234</v>
      </c>
      <c r="L1575" s="2">
        <v>1</v>
      </c>
      <c r="M1575" s="2">
        <v>4</v>
      </c>
      <c r="N1575" s="2">
        <v>100</v>
      </c>
      <c r="O1575" s="2">
        <v>100</v>
      </c>
      <c r="Q1575" s="2">
        <v>5</v>
      </c>
      <c r="R1575" s="32">
        <v>5</v>
      </c>
      <c r="AC1575" s="2">
        <v>1563</v>
      </c>
    </row>
    <row r="1576" spans="1:29" x14ac:dyDescent="0.15">
      <c r="A1576" s="2">
        <v>9980009</v>
      </c>
      <c r="B1576" s="2">
        <v>998</v>
      </c>
      <c r="I1576" s="2">
        <v>1048</v>
      </c>
      <c r="K1576" s="2" t="s">
        <v>226</v>
      </c>
      <c r="L1576" s="2">
        <v>1</v>
      </c>
      <c r="M1576" s="2">
        <v>4</v>
      </c>
      <c r="N1576" s="2">
        <v>100</v>
      </c>
      <c r="O1576" s="2">
        <v>100</v>
      </c>
      <c r="Q1576" s="2">
        <v>5</v>
      </c>
      <c r="R1576" s="32">
        <v>5</v>
      </c>
      <c r="AC1576" s="2">
        <v>1564</v>
      </c>
    </row>
    <row r="1577" spans="1:29" x14ac:dyDescent="0.15">
      <c r="A1577" s="2">
        <v>9980010</v>
      </c>
      <c r="B1577" s="2">
        <v>998</v>
      </c>
      <c r="I1577" s="2">
        <v>1038</v>
      </c>
      <c r="K1577" s="2" t="s">
        <v>227</v>
      </c>
      <c r="L1577" s="2">
        <v>1</v>
      </c>
      <c r="M1577" s="2">
        <v>4</v>
      </c>
      <c r="N1577" s="2">
        <v>100</v>
      </c>
      <c r="O1577" s="2">
        <v>100</v>
      </c>
      <c r="Q1577" s="2">
        <v>5</v>
      </c>
      <c r="R1577" s="32">
        <v>5</v>
      </c>
      <c r="AC1577" s="2">
        <v>1565</v>
      </c>
    </row>
    <row r="1578" spans="1:29" x14ac:dyDescent="0.15">
      <c r="A1578" s="2">
        <v>9980011</v>
      </c>
      <c r="B1578" s="2">
        <v>998</v>
      </c>
      <c r="I1578" s="2">
        <v>1043</v>
      </c>
      <c r="K1578" s="2" t="s">
        <v>228</v>
      </c>
      <c r="L1578" s="2">
        <v>1</v>
      </c>
      <c r="M1578" s="2">
        <v>4</v>
      </c>
      <c r="N1578" s="2">
        <v>100</v>
      </c>
      <c r="O1578" s="2">
        <v>100</v>
      </c>
      <c r="Q1578" s="2">
        <v>5</v>
      </c>
      <c r="R1578" s="32">
        <v>5</v>
      </c>
      <c r="AC1578" s="2">
        <v>1566</v>
      </c>
    </row>
    <row r="1579" spans="1:29" x14ac:dyDescent="0.15">
      <c r="A1579" s="2">
        <v>9980012</v>
      </c>
      <c r="B1579" s="2">
        <v>998</v>
      </c>
      <c r="I1579" s="2">
        <v>1033</v>
      </c>
      <c r="K1579" s="2" t="s">
        <v>229</v>
      </c>
      <c r="L1579" s="2">
        <v>1</v>
      </c>
      <c r="M1579" s="2">
        <v>4</v>
      </c>
      <c r="N1579" s="2">
        <v>100</v>
      </c>
      <c r="O1579" s="2">
        <v>100</v>
      </c>
      <c r="Q1579" s="2">
        <v>5</v>
      </c>
      <c r="R1579" s="32">
        <v>5</v>
      </c>
      <c r="AC1579" s="2">
        <v>1567</v>
      </c>
    </row>
    <row r="1580" spans="1:29" x14ac:dyDescent="0.15">
      <c r="A1580" s="2">
        <v>9980013</v>
      </c>
      <c r="B1580" s="2">
        <v>998</v>
      </c>
      <c r="I1580" s="2">
        <v>1073</v>
      </c>
      <c r="K1580" s="2" t="s">
        <v>274</v>
      </c>
      <c r="L1580" s="2">
        <v>1</v>
      </c>
      <c r="M1580" s="2">
        <v>4</v>
      </c>
      <c r="N1580" s="2">
        <v>100</v>
      </c>
      <c r="O1580" s="2">
        <v>100</v>
      </c>
      <c r="Q1580" s="2">
        <v>5</v>
      </c>
      <c r="R1580" s="32">
        <v>5</v>
      </c>
      <c r="AC1580" s="2">
        <v>1568</v>
      </c>
    </row>
    <row r="1581" spans="1:29" x14ac:dyDescent="0.15">
      <c r="A1581" s="2">
        <v>9980014</v>
      </c>
      <c r="B1581" s="2">
        <v>998</v>
      </c>
      <c r="I1581" s="2">
        <v>1078</v>
      </c>
      <c r="K1581" s="2" t="s">
        <v>275</v>
      </c>
      <c r="L1581" s="2">
        <v>1</v>
      </c>
      <c r="M1581" s="2">
        <v>4</v>
      </c>
      <c r="N1581" s="2">
        <v>100</v>
      </c>
      <c r="O1581" s="2">
        <v>100</v>
      </c>
      <c r="Q1581" s="2">
        <v>5</v>
      </c>
      <c r="R1581" s="32">
        <v>5</v>
      </c>
      <c r="AC1581" s="2">
        <v>1569</v>
      </c>
    </row>
    <row r="1582" spans="1:29" x14ac:dyDescent="0.15">
      <c r="A1582" s="2">
        <v>9980015</v>
      </c>
      <c r="B1582" s="2">
        <v>998</v>
      </c>
      <c r="I1582" s="2">
        <v>1083</v>
      </c>
      <c r="K1582" s="2" t="s">
        <v>276</v>
      </c>
      <c r="L1582" s="2">
        <v>1</v>
      </c>
      <c r="M1582" s="2">
        <v>4</v>
      </c>
      <c r="N1582" s="2">
        <v>100</v>
      </c>
      <c r="O1582" s="2">
        <v>100</v>
      </c>
      <c r="Q1582" s="2">
        <v>5</v>
      </c>
      <c r="R1582" s="32">
        <v>5</v>
      </c>
      <c r="AC1582" s="2">
        <v>1570</v>
      </c>
    </row>
    <row r="1583" spans="1:29" x14ac:dyDescent="0.15">
      <c r="A1583" s="2">
        <v>9980016</v>
      </c>
      <c r="B1583" s="2">
        <v>998</v>
      </c>
      <c r="I1583" s="2">
        <v>1088</v>
      </c>
      <c r="K1583" s="2" t="s">
        <v>277</v>
      </c>
      <c r="L1583" s="2">
        <v>1</v>
      </c>
      <c r="M1583" s="2">
        <v>4</v>
      </c>
      <c r="N1583" s="2">
        <v>100</v>
      </c>
      <c r="O1583" s="2">
        <v>100</v>
      </c>
      <c r="Q1583" s="2">
        <v>5</v>
      </c>
      <c r="R1583" s="32">
        <v>5</v>
      </c>
      <c r="AC1583" s="2">
        <v>1571</v>
      </c>
    </row>
    <row r="1584" spans="1:29" x14ac:dyDescent="0.15">
      <c r="A1584" s="2">
        <v>9980017</v>
      </c>
      <c r="B1584" s="2">
        <v>998</v>
      </c>
      <c r="I1584" s="2">
        <v>1093</v>
      </c>
      <c r="K1584" s="2" t="s">
        <v>225</v>
      </c>
      <c r="L1584" s="2">
        <v>1</v>
      </c>
      <c r="M1584" s="2">
        <v>4</v>
      </c>
      <c r="N1584" s="2">
        <v>100</v>
      </c>
      <c r="O1584" s="2">
        <v>100</v>
      </c>
      <c r="Q1584" s="2">
        <v>5</v>
      </c>
      <c r="R1584" s="32">
        <v>5</v>
      </c>
      <c r="AC1584" s="2">
        <v>1572</v>
      </c>
    </row>
    <row r="1585" spans="1:29" x14ac:dyDescent="0.15">
      <c r="A1585" s="2">
        <v>9980018</v>
      </c>
      <c r="B1585" s="2">
        <v>998</v>
      </c>
      <c r="I1585" s="2">
        <v>1235</v>
      </c>
      <c r="K1585" s="2" t="s">
        <v>278</v>
      </c>
      <c r="L1585" s="2">
        <v>1</v>
      </c>
      <c r="M1585" s="2">
        <v>4</v>
      </c>
      <c r="N1585" s="2">
        <v>100</v>
      </c>
      <c r="O1585" s="2">
        <v>100</v>
      </c>
      <c r="Q1585" s="2">
        <v>5</v>
      </c>
      <c r="R1585" s="32">
        <v>5</v>
      </c>
      <c r="AC1585" s="2">
        <v>1573</v>
      </c>
    </row>
    <row r="1586" spans="1:29" x14ac:dyDescent="0.15">
      <c r="A1586" s="2">
        <v>9980019</v>
      </c>
      <c r="B1586" s="2">
        <v>998</v>
      </c>
      <c r="I1586" s="2">
        <v>1320</v>
      </c>
      <c r="K1586" s="2" t="s">
        <v>299</v>
      </c>
      <c r="L1586" s="2">
        <v>1</v>
      </c>
      <c r="M1586" s="2">
        <v>4</v>
      </c>
      <c r="N1586" s="2">
        <v>100</v>
      </c>
      <c r="O1586" s="2">
        <v>100</v>
      </c>
      <c r="Q1586" s="2">
        <v>50</v>
      </c>
      <c r="R1586" s="32">
        <v>50</v>
      </c>
      <c r="AC1586" s="2">
        <v>1574</v>
      </c>
    </row>
    <row r="1587" spans="1:29" x14ac:dyDescent="0.15">
      <c r="A1587" s="2">
        <v>9980020</v>
      </c>
      <c r="B1587" s="2">
        <v>998</v>
      </c>
      <c r="I1587" s="2">
        <v>1321</v>
      </c>
      <c r="K1587" s="2" t="s">
        <v>300</v>
      </c>
      <c r="L1587" s="2">
        <v>1</v>
      </c>
      <c r="M1587" s="2">
        <v>4</v>
      </c>
      <c r="N1587" s="2">
        <v>100</v>
      </c>
      <c r="O1587" s="2">
        <v>100</v>
      </c>
      <c r="Q1587" s="2">
        <v>50</v>
      </c>
      <c r="R1587" s="32">
        <v>50</v>
      </c>
      <c r="AC1587" s="2">
        <v>1575</v>
      </c>
    </row>
    <row r="1588" spans="1:29" x14ac:dyDescent="0.15">
      <c r="A1588" s="2">
        <v>9980021</v>
      </c>
      <c r="B1588" s="2">
        <v>998</v>
      </c>
      <c r="I1588" s="2">
        <v>1322</v>
      </c>
      <c r="K1588" s="2" t="s">
        <v>301</v>
      </c>
      <c r="L1588" s="2">
        <v>1</v>
      </c>
      <c r="M1588" s="2">
        <v>4</v>
      </c>
      <c r="N1588" s="2">
        <v>100</v>
      </c>
      <c r="O1588" s="2">
        <v>100</v>
      </c>
      <c r="Q1588" s="2">
        <v>50</v>
      </c>
      <c r="R1588" s="32">
        <v>50</v>
      </c>
      <c r="AC1588" s="2">
        <v>1576</v>
      </c>
    </row>
    <row r="1589" spans="1:29" x14ac:dyDescent="0.15">
      <c r="A1589" s="2">
        <v>9980022</v>
      </c>
      <c r="B1589" s="2">
        <v>998</v>
      </c>
      <c r="I1589" s="2">
        <v>1323</v>
      </c>
      <c r="K1589" s="2" t="s">
        <v>302</v>
      </c>
      <c r="L1589" s="2">
        <v>1</v>
      </c>
      <c r="M1589" s="2">
        <v>4</v>
      </c>
      <c r="N1589" s="2">
        <v>100</v>
      </c>
      <c r="O1589" s="2">
        <v>100</v>
      </c>
      <c r="Q1589" s="2">
        <v>50</v>
      </c>
      <c r="R1589" s="32">
        <v>50</v>
      </c>
      <c r="AC1589" s="2">
        <v>1577</v>
      </c>
    </row>
    <row r="1590" spans="1:29" x14ac:dyDescent="0.15">
      <c r="A1590" s="2">
        <v>9980023</v>
      </c>
      <c r="B1590" s="2">
        <v>998</v>
      </c>
      <c r="I1590" s="2">
        <v>1324</v>
      </c>
      <c r="K1590" s="2" t="s">
        <v>303</v>
      </c>
      <c r="L1590" s="2">
        <v>1</v>
      </c>
      <c r="M1590" s="2">
        <v>4</v>
      </c>
      <c r="N1590" s="2">
        <v>100</v>
      </c>
      <c r="O1590" s="2">
        <v>100</v>
      </c>
      <c r="Q1590" s="2">
        <v>50</v>
      </c>
      <c r="R1590" s="32">
        <v>50</v>
      </c>
      <c r="AC1590" s="2">
        <v>1578</v>
      </c>
    </row>
    <row r="1591" spans="1:29" x14ac:dyDescent="0.15">
      <c r="A1591" s="2">
        <v>9980024</v>
      </c>
      <c r="B1591" s="2">
        <v>998</v>
      </c>
      <c r="I1591" s="2">
        <v>1325</v>
      </c>
      <c r="K1591" s="2" t="s">
        <v>304</v>
      </c>
      <c r="L1591" s="2">
        <v>1</v>
      </c>
      <c r="M1591" s="2">
        <v>4</v>
      </c>
      <c r="N1591" s="2">
        <v>100</v>
      </c>
      <c r="O1591" s="2">
        <v>100</v>
      </c>
      <c r="Q1591" s="2">
        <v>500</v>
      </c>
      <c r="R1591" s="32">
        <v>500</v>
      </c>
      <c r="AC1591" s="2">
        <v>1579</v>
      </c>
    </row>
    <row r="1592" spans="1:29" x14ac:dyDescent="0.15">
      <c r="A1592" s="2">
        <v>9980025</v>
      </c>
      <c r="B1592" s="2">
        <v>998</v>
      </c>
      <c r="I1592" s="2">
        <v>1326</v>
      </c>
      <c r="K1592" s="2" t="s">
        <v>305</v>
      </c>
      <c r="L1592" s="2">
        <v>1</v>
      </c>
      <c r="M1592" s="2">
        <v>4</v>
      </c>
      <c r="N1592" s="2">
        <v>100</v>
      </c>
      <c r="O1592" s="2">
        <v>100</v>
      </c>
      <c r="Q1592" s="2">
        <v>500</v>
      </c>
      <c r="R1592" s="32">
        <v>500</v>
      </c>
      <c r="AC1592" s="2">
        <v>1580</v>
      </c>
    </row>
    <row r="1593" spans="1:29" x14ac:dyDescent="0.15">
      <c r="A1593" s="2">
        <v>9980026</v>
      </c>
      <c r="B1593" s="2">
        <v>998</v>
      </c>
      <c r="I1593" s="2">
        <v>1327</v>
      </c>
      <c r="K1593" s="2" t="s">
        <v>306</v>
      </c>
      <c r="L1593" s="2">
        <v>1</v>
      </c>
      <c r="M1593" s="2">
        <v>4</v>
      </c>
      <c r="N1593" s="2">
        <v>100</v>
      </c>
      <c r="O1593" s="2">
        <v>100</v>
      </c>
      <c r="Q1593" s="2">
        <v>500</v>
      </c>
      <c r="R1593" s="32">
        <v>500</v>
      </c>
      <c r="AC1593" s="2">
        <v>1581</v>
      </c>
    </row>
    <row r="1594" spans="1:29" x14ac:dyDescent="0.15">
      <c r="A1594" s="2">
        <v>9980027</v>
      </c>
      <c r="B1594" s="2">
        <v>998</v>
      </c>
      <c r="I1594" s="2">
        <v>1328</v>
      </c>
      <c r="K1594" s="2" t="s">
        <v>307</v>
      </c>
      <c r="L1594" s="2">
        <v>1</v>
      </c>
      <c r="M1594" s="2">
        <v>4</v>
      </c>
      <c r="N1594" s="2">
        <v>100</v>
      </c>
      <c r="O1594" s="2">
        <v>100</v>
      </c>
      <c r="Q1594" s="2">
        <v>500</v>
      </c>
      <c r="R1594" s="32">
        <v>500</v>
      </c>
      <c r="AC1594" s="2">
        <v>1582</v>
      </c>
    </row>
    <row r="1595" spans="1:29" x14ac:dyDescent="0.15">
      <c r="A1595" s="2">
        <v>9980028</v>
      </c>
      <c r="B1595" s="2">
        <v>998</v>
      </c>
      <c r="I1595" s="2">
        <v>1329</v>
      </c>
      <c r="K1595" s="2" t="s">
        <v>308</v>
      </c>
      <c r="L1595" s="2">
        <v>1</v>
      </c>
      <c r="M1595" s="2">
        <v>4</v>
      </c>
      <c r="N1595" s="2">
        <v>100</v>
      </c>
      <c r="O1595" s="2">
        <v>100</v>
      </c>
      <c r="Q1595" s="2">
        <v>500</v>
      </c>
      <c r="R1595" s="32">
        <v>500</v>
      </c>
      <c r="AC1595" s="2">
        <v>1583</v>
      </c>
    </row>
    <row r="1596" spans="1:29" x14ac:dyDescent="0.15">
      <c r="A1596" s="2">
        <v>9980029</v>
      </c>
      <c r="B1596" s="2">
        <v>998</v>
      </c>
      <c r="I1596" s="33">
        <v>1231</v>
      </c>
      <c r="K1596" s="33" t="s">
        <v>60</v>
      </c>
      <c r="L1596" s="2">
        <v>1</v>
      </c>
      <c r="M1596" s="2">
        <v>4</v>
      </c>
      <c r="N1596" s="2">
        <v>100</v>
      </c>
      <c r="O1596" s="2">
        <v>100</v>
      </c>
      <c r="Q1596" s="2">
        <v>5</v>
      </c>
      <c r="R1596" s="32">
        <v>5</v>
      </c>
      <c r="AC1596" s="2">
        <v>1581</v>
      </c>
    </row>
    <row r="1597" spans="1:29" x14ac:dyDescent="0.15">
      <c r="A1597" s="2">
        <v>9980030</v>
      </c>
      <c r="B1597" s="2">
        <v>998</v>
      </c>
      <c r="I1597" s="33">
        <v>1230</v>
      </c>
      <c r="K1597" s="33" t="s">
        <v>61</v>
      </c>
      <c r="L1597" s="2">
        <v>1</v>
      </c>
      <c r="M1597" s="2">
        <v>4</v>
      </c>
      <c r="N1597" s="2">
        <v>100</v>
      </c>
      <c r="O1597" s="2">
        <v>100</v>
      </c>
      <c r="Q1597" s="2">
        <v>5</v>
      </c>
      <c r="R1597" s="32">
        <v>5</v>
      </c>
      <c r="AC1597" s="2">
        <v>1582</v>
      </c>
    </row>
    <row r="1598" spans="1:29" x14ac:dyDescent="0.15">
      <c r="A1598" s="2">
        <v>9980031</v>
      </c>
      <c r="B1598" s="2">
        <v>998</v>
      </c>
      <c r="I1598" s="2">
        <v>1232</v>
      </c>
      <c r="K1598" s="2" t="s">
        <v>62</v>
      </c>
      <c r="L1598" s="2">
        <v>1</v>
      </c>
      <c r="M1598" s="2">
        <v>4</v>
      </c>
      <c r="N1598" s="2">
        <v>100</v>
      </c>
      <c r="O1598" s="2">
        <v>100</v>
      </c>
      <c r="Q1598" s="2">
        <v>5</v>
      </c>
      <c r="R1598" s="32">
        <v>5</v>
      </c>
      <c r="AC1598" s="2">
        <v>1583</v>
      </c>
    </row>
    <row r="1599" spans="1:29" x14ac:dyDescent="0.15">
      <c r="A1599" s="2">
        <v>9980032</v>
      </c>
      <c r="B1599" s="2">
        <v>1</v>
      </c>
      <c r="I1599" s="2">
        <v>1004</v>
      </c>
      <c r="K1599" s="2" t="s">
        <v>63</v>
      </c>
      <c r="L1599" s="2">
        <v>1</v>
      </c>
      <c r="M1599" s="2">
        <v>1002</v>
      </c>
      <c r="N1599" s="2">
        <v>100</v>
      </c>
      <c r="O1599" s="2">
        <v>100</v>
      </c>
      <c r="Q1599" s="2">
        <v>2</v>
      </c>
      <c r="R1599" s="32">
        <v>2</v>
      </c>
      <c r="AC1599" s="2">
        <v>7</v>
      </c>
    </row>
    <row r="1600" spans="1:29" x14ac:dyDescent="0.15">
      <c r="A1600" s="2">
        <v>9980033</v>
      </c>
      <c r="B1600" s="2">
        <v>1</v>
      </c>
      <c r="I1600" s="2">
        <v>1005</v>
      </c>
      <c r="K1600" s="2" t="s">
        <v>63</v>
      </c>
      <c r="L1600" s="2">
        <v>1</v>
      </c>
      <c r="M1600" s="2">
        <v>1002</v>
      </c>
      <c r="N1600" s="2">
        <v>100</v>
      </c>
      <c r="O1600" s="2">
        <v>100</v>
      </c>
      <c r="Q1600" s="2">
        <v>10</v>
      </c>
      <c r="R1600" s="32">
        <v>10</v>
      </c>
      <c r="AC1600" s="2">
        <v>7</v>
      </c>
    </row>
    <row r="1601" spans="1:19" x14ac:dyDescent="0.15">
      <c r="A1601" s="87">
        <v>1532</v>
      </c>
      <c r="B1601" s="87">
        <v>64</v>
      </c>
      <c r="F1601" s="87">
        <v>1</v>
      </c>
      <c r="G1601" s="87">
        <v>2</v>
      </c>
      <c r="I1601" s="87">
        <v>5379</v>
      </c>
      <c r="K1601" s="87" t="s">
        <v>271</v>
      </c>
      <c r="L1601" s="87">
        <v>1</v>
      </c>
      <c r="M1601" s="87">
        <v>24</v>
      </c>
      <c r="N1601" s="87">
        <v>100</v>
      </c>
      <c r="O1601" s="87">
        <v>100</v>
      </c>
      <c r="Q1601" s="87">
        <v>26500</v>
      </c>
      <c r="R1601" s="87">
        <v>26500</v>
      </c>
    </row>
    <row r="1602" spans="1:19" x14ac:dyDescent="0.15">
      <c r="A1602" s="87">
        <v>1533</v>
      </c>
      <c r="B1602" s="87">
        <v>64</v>
      </c>
      <c r="F1602" s="87">
        <v>1</v>
      </c>
      <c r="G1602" s="87">
        <v>2</v>
      </c>
      <c r="I1602" s="87">
        <v>1248</v>
      </c>
      <c r="K1602" s="87" t="s">
        <v>270</v>
      </c>
      <c r="L1602" s="87">
        <v>1</v>
      </c>
      <c r="M1602" s="87">
        <v>24</v>
      </c>
      <c r="N1602" s="87">
        <v>100</v>
      </c>
      <c r="O1602" s="87">
        <v>100</v>
      </c>
      <c r="Q1602" s="87">
        <v>13000</v>
      </c>
      <c r="R1602" s="87">
        <v>13000</v>
      </c>
    </row>
    <row r="1603" spans="1:19" x14ac:dyDescent="0.15">
      <c r="A1603" s="87">
        <v>1534</v>
      </c>
      <c r="B1603" s="87">
        <v>64</v>
      </c>
      <c r="F1603" s="87">
        <v>5</v>
      </c>
      <c r="G1603" s="87">
        <v>2</v>
      </c>
      <c r="I1603" s="91">
        <v>5378</v>
      </c>
      <c r="K1603" s="91" t="s">
        <v>882</v>
      </c>
      <c r="L1603" s="87">
        <v>1</v>
      </c>
      <c r="M1603" s="87">
        <v>24</v>
      </c>
      <c r="N1603" s="87">
        <v>100</v>
      </c>
      <c r="O1603" s="87">
        <v>100</v>
      </c>
      <c r="Q1603" s="87">
        <v>2700</v>
      </c>
      <c r="R1603" s="87">
        <v>2700</v>
      </c>
    </row>
    <row r="1604" spans="1:19" x14ac:dyDescent="0.15">
      <c r="A1604" s="87">
        <v>1535</v>
      </c>
      <c r="B1604" s="87">
        <v>64</v>
      </c>
      <c r="F1604" s="87">
        <v>10</v>
      </c>
      <c r="G1604" s="87">
        <v>2</v>
      </c>
      <c r="I1604" s="91">
        <v>1278</v>
      </c>
      <c r="K1604" s="91" t="s">
        <v>801</v>
      </c>
      <c r="L1604" s="87">
        <v>1</v>
      </c>
      <c r="M1604" s="87">
        <v>24</v>
      </c>
      <c r="N1604" s="87">
        <v>100</v>
      </c>
      <c r="O1604" s="87">
        <v>100</v>
      </c>
      <c r="Q1604" s="87">
        <v>1800</v>
      </c>
      <c r="R1604" s="87">
        <v>1800</v>
      </c>
    </row>
    <row r="1605" spans="1:19" x14ac:dyDescent="0.15">
      <c r="A1605" s="87">
        <v>1536</v>
      </c>
      <c r="B1605" s="87">
        <v>64</v>
      </c>
      <c r="F1605" s="87">
        <v>15</v>
      </c>
      <c r="G1605" s="87">
        <v>2</v>
      </c>
      <c r="I1605" s="91">
        <v>5368</v>
      </c>
      <c r="K1605" s="91" t="s">
        <v>883</v>
      </c>
      <c r="L1605" s="87">
        <v>1</v>
      </c>
      <c r="M1605" s="87">
        <v>24</v>
      </c>
      <c r="N1605" s="87">
        <v>100</v>
      </c>
      <c r="O1605" s="87">
        <v>100</v>
      </c>
      <c r="Q1605" s="87">
        <v>1800</v>
      </c>
      <c r="R1605" s="87">
        <v>1800</v>
      </c>
    </row>
    <row r="1606" spans="1:19" x14ac:dyDescent="0.15">
      <c r="A1606" s="87">
        <v>1537</v>
      </c>
      <c r="B1606" s="87">
        <v>64</v>
      </c>
      <c r="F1606" s="87">
        <v>99</v>
      </c>
      <c r="G1606" s="87">
        <v>2</v>
      </c>
      <c r="I1606" s="91">
        <v>5149</v>
      </c>
      <c r="K1606" s="91" t="s">
        <v>273</v>
      </c>
      <c r="L1606" s="87">
        <v>1</v>
      </c>
      <c r="M1606" s="87">
        <v>24</v>
      </c>
      <c r="N1606" s="87">
        <v>100</v>
      </c>
      <c r="O1606" s="87">
        <v>100</v>
      </c>
      <c r="Q1606" s="87">
        <v>225</v>
      </c>
      <c r="R1606" s="87">
        <v>225</v>
      </c>
    </row>
    <row r="1607" spans="1:19" x14ac:dyDescent="0.15">
      <c r="A1607" s="87">
        <v>1538</v>
      </c>
      <c r="B1607" s="87">
        <v>64</v>
      </c>
      <c r="F1607" s="87">
        <v>15</v>
      </c>
      <c r="G1607" s="87">
        <v>2</v>
      </c>
      <c r="I1607" s="92">
        <v>5150</v>
      </c>
      <c r="K1607" s="93" t="s">
        <v>268</v>
      </c>
      <c r="L1607" s="87">
        <v>1</v>
      </c>
      <c r="M1607" s="87">
        <v>24</v>
      </c>
      <c r="N1607" s="87">
        <v>100</v>
      </c>
      <c r="O1607" s="87">
        <v>100</v>
      </c>
      <c r="Q1607" s="87">
        <v>2250</v>
      </c>
      <c r="R1607" s="87">
        <v>2250</v>
      </c>
    </row>
    <row r="1608" spans="1:19" x14ac:dyDescent="0.15">
      <c r="A1608" s="87">
        <v>1539</v>
      </c>
      <c r="B1608" s="87">
        <v>64</v>
      </c>
      <c r="F1608" s="88">
        <v>3</v>
      </c>
      <c r="G1608" s="88">
        <v>2</v>
      </c>
      <c r="I1608" s="88">
        <v>1234</v>
      </c>
      <c r="K1608" s="88" t="s">
        <v>231</v>
      </c>
      <c r="L1608" s="87">
        <v>1</v>
      </c>
      <c r="M1608" s="87">
        <v>24</v>
      </c>
      <c r="N1608" s="87">
        <v>100</v>
      </c>
      <c r="O1608" s="87">
        <v>100</v>
      </c>
      <c r="Q1608" s="88">
        <v>8250</v>
      </c>
      <c r="R1608" s="88">
        <v>8250</v>
      </c>
      <c r="S1608" s="87"/>
    </row>
    <row r="1609" spans="1:19" x14ac:dyDescent="0.15">
      <c r="A1609" s="87">
        <v>1540</v>
      </c>
      <c r="B1609" s="87">
        <v>64</v>
      </c>
      <c r="F1609" s="88">
        <v>99</v>
      </c>
      <c r="G1609" s="88">
        <v>2</v>
      </c>
      <c r="I1609" s="88">
        <v>1233</v>
      </c>
      <c r="K1609" s="88" t="s">
        <v>230</v>
      </c>
      <c r="L1609" s="87">
        <v>1</v>
      </c>
      <c r="M1609" s="87">
        <v>24</v>
      </c>
      <c r="N1609" s="87">
        <v>100</v>
      </c>
      <c r="O1609" s="87">
        <v>100</v>
      </c>
      <c r="Q1609" s="88">
        <v>750</v>
      </c>
      <c r="R1609" s="88">
        <v>750</v>
      </c>
      <c r="S1609" s="87"/>
    </row>
    <row r="1610" spans="1:19" x14ac:dyDescent="0.15">
      <c r="A1610" s="89">
        <v>650001</v>
      </c>
      <c r="B1610" s="89">
        <v>65</v>
      </c>
      <c r="E1610" s="89" t="s">
        <v>884</v>
      </c>
      <c r="F1610" s="89">
        <v>6</v>
      </c>
      <c r="I1610" s="94">
        <v>1030</v>
      </c>
      <c r="K1610" s="94" t="s">
        <v>285</v>
      </c>
      <c r="L1610" s="89">
        <v>1</v>
      </c>
      <c r="M1610" s="89">
        <v>3</v>
      </c>
      <c r="N1610" s="89">
        <v>100</v>
      </c>
      <c r="O1610" s="89">
        <v>100</v>
      </c>
      <c r="Q1610" s="89">
        <v>60</v>
      </c>
      <c r="R1610" s="89">
        <v>60</v>
      </c>
    </row>
    <row r="1611" spans="1:19" x14ac:dyDescent="0.15">
      <c r="A1611" s="89">
        <v>650004</v>
      </c>
      <c r="B1611" s="89">
        <v>65</v>
      </c>
      <c r="E1611" s="89" t="s">
        <v>885</v>
      </c>
      <c r="F1611" s="89">
        <v>1</v>
      </c>
      <c r="I1611" s="89">
        <v>5135</v>
      </c>
      <c r="K1611" s="89" t="s">
        <v>886</v>
      </c>
      <c r="L1611" s="89">
        <v>1</v>
      </c>
      <c r="M1611" s="89">
        <v>4</v>
      </c>
      <c r="N1611" s="89">
        <v>100</v>
      </c>
      <c r="O1611" s="89">
        <v>100</v>
      </c>
      <c r="Q1611" s="89">
        <v>980</v>
      </c>
      <c r="R1611" s="89">
        <v>980</v>
      </c>
    </row>
    <row r="1612" spans="1:19" x14ac:dyDescent="0.15">
      <c r="A1612" s="89">
        <v>650007</v>
      </c>
      <c r="B1612" s="89">
        <v>65</v>
      </c>
      <c r="E1612" s="89" t="s">
        <v>887</v>
      </c>
      <c r="F1612" s="89">
        <v>10</v>
      </c>
      <c r="I1612" s="94">
        <v>1031</v>
      </c>
      <c r="K1612" s="89" t="s">
        <v>888</v>
      </c>
      <c r="L1612" s="89">
        <v>1</v>
      </c>
      <c r="M1612" s="89">
        <v>3</v>
      </c>
      <c r="N1612" s="89">
        <v>100</v>
      </c>
      <c r="O1612" s="89">
        <v>100</v>
      </c>
      <c r="Q1612" s="89">
        <v>20</v>
      </c>
      <c r="R1612" s="89">
        <v>20</v>
      </c>
    </row>
    <row r="1613" spans="1:19" x14ac:dyDescent="0.15">
      <c r="A1613" s="89">
        <v>650010</v>
      </c>
      <c r="B1613" s="89">
        <v>65</v>
      </c>
      <c r="E1613" s="89" t="s">
        <v>889</v>
      </c>
      <c r="F1613" s="89">
        <v>1</v>
      </c>
      <c r="I1613" s="89">
        <v>5135</v>
      </c>
      <c r="K1613" s="89" t="s">
        <v>886</v>
      </c>
      <c r="L1613" s="89">
        <v>1</v>
      </c>
      <c r="M1613" s="89">
        <v>4</v>
      </c>
      <c r="N1613" s="89">
        <v>100</v>
      </c>
      <c r="O1613" s="89">
        <v>100</v>
      </c>
      <c r="Q1613" s="89">
        <v>980</v>
      </c>
      <c r="R1613" s="89">
        <v>980</v>
      </c>
    </row>
    <row r="1614" spans="1:19" x14ac:dyDescent="0.15">
      <c r="A1614" s="89">
        <v>650013</v>
      </c>
      <c r="B1614" s="89">
        <v>65</v>
      </c>
      <c r="E1614" s="89" t="s">
        <v>890</v>
      </c>
      <c r="F1614" s="89">
        <v>6</v>
      </c>
      <c r="I1614" s="94">
        <v>1030</v>
      </c>
      <c r="K1614" s="94" t="s">
        <v>285</v>
      </c>
      <c r="L1614" s="89">
        <v>1</v>
      </c>
      <c r="M1614" s="89">
        <v>3</v>
      </c>
      <c r="N1614" s="89">
        <v>100</v>
      </c>
      <c r="O1614" s="89">
        <v>100</v>
      </c>
      <c r="Q1614" s="89">
        <v>60</v>
      </c>
      <c r="R1614" s="89">
        <v>60</v>
      </c>
    </row>
    <row r="1615" spans="1:19" x14ac:dyDescent="0.15">
      <c r="A1615" s="89">
        <v>650016</v>
      </c>
      <c r="B1615" s="89">
        <v>65</v>
      </c>
      <c r="E1615" s="89" t="s">
        <v>891</v>
      </c>
      <c r="F1615" s="89">
        <v>1</v>
      </c>
      <c r="I1615" s="89">
        <v>5135</v>
      </c>
      <c r="K1615" s="89" t="s">
        <v>886</v>
      </c>
      <c r="L1615" s="89">
        <v>1</v>
      </c>
      <c r="M1615" s="89">
        <v>4</v>
      </c>
      <c r="N1615" s="89">
        <v>100</v>
      </c>
      <c r="O1615" s="89">
        <v>100</v>
      </c>
      <c r="Q1615" s="89">
        <v>980</v>
      </c>
      <c r="R1615" s="89">
        <v>980</v>
      </c>
    </row>
    <row r="1616" spans="1:19" x14ac:dyDescent="0.15">
      <c r="A1616" s="89">
        <v>650019</v>
      </c>
      <c r="B1616" s="89">
        <v>65</v>
      </c>
      <c r="E1616" s="89" t="s">
        <v>892</v>
      </c>
      <c r="F1616" s="89">
        <v>10</v>
      </c>
      <c r="I1616" s="94">
        <v>1031</v>
      </c>
      <c r="K1616" s="89" t="s">
        <v>888</v>
      </c>
      <c r="L1616" s="89">
        <v>1</v>
      </c>
      <c r="M1616" s="89">
        <v>3</v>
      </c>
      <c r="N1616" s="89">
        <v>100</v>
      </c>
      <c r="O1616" s="89">
        <v>100</v>
      </c>
      <c r="Q1616" s="89">
        <v>20</v>
      </c>
      <c r="R1616" s="89">
        <v>20</v>
      </c>
    </row>
    <row r="1617" spans="1:18" x14ac:dyDescent="0.15">
      <c r="A1617" s="89">
        <v>650022</v>
      </c>
      <c r="B1617" s="89">
        <v>65</v>
      </c>
      <c r="E1617" s="89" t="s">
        <v>893</v>
      </c>
      <c r="F1617" s="89">
        <v>1</v>
      </c>
      <c r="I1617" s="89">
        <v>5135</v>
      </c>
      <c r="K1617" s="89" t="s">
        <v>886</v>
      </c>
      <c r="L1617" s="89">
        <v>1</v>
      </c>
      <c r="M1617" s="89">
        <v>4</v>
      </c>
      <c r="N1617" s="89">
        <v>100</v>
      </c>
      <c r="O1617" s="89">
        <v>100</v>
      </c>
      <c r="Q1617" s="89">
        <v>980</v>
      </c>
      <c r="R1617" s="89">
        <v>980</v>
      </c>
    </row>
    <row r="1618" spans="1:18" x14ac:dyDescent="0.15">
      <c r="A1618" s="89">
        <v>650025</v>
      </c>
      <c r="B1618" s="89">
        <v>65</v>
      </c>
      <c r="E1618" s="89" t="s">
        <v>894</v>
      </c>
      <c r="F1618" s="89">
        <v>6</v>
      </c>
      <c r="I1618" s="94">
        <v>1030</v>
      </c>
      <c r="K1618" s="94" t="s">
        <v>285</v>
      </c>
      <c r="L1618" s="89">
        <v>1</v>
      </c>
      <c r="M1618" s="89">
        <v>3</v>
      </c>
      <c r="N1618" s="89">
        <v>100</v>
      </c>
      <c r="O1618" s="89">
        <v>100</v>
      </c>
      <c r="Q1618" s="89">
        <v>60</v>
      </c>
      <c r="R1618" s="89">
        <v>60</v>
      </c>
    </row>
    <row r="1619" spans="1:18" x14ac:dyDescent="0.15">
      <c r="A1619" s="89">
        <v>650028</v>
      </c>
      <c r="B1619" s="89">
        <v>65</v>
      </c>
      <c r="E1619" s="89" t="s">
        <v>895</v>
      </c>
      <c r="F1619" s="89">
        <v>1</v>
      </c>
      <c r="I1619" s="89">
        <v>5135</v>
      </c>
      <c r="K1619" s="89" t="s">
        <v>886</v>
      </c>
      <c r="L1619" s="89">
        <v>1</v>
      </c>
      <c r="M1619" s="89">
        <v>4</v>
      </c>
      <c r="N1619" s="89">
        <v>100</v>
      </c>
      <c r="O1619" s="89">
        <v>100</v>
      </c>
      <c r="Q1619" s="89">
        <v>980</v>
      </c>
      <c r="R1619" s="89">
        <v>980</v>
      </c>
    </row>
    <row r="1620" spans="1:18" x14ac:dyDescent="0.15">
      <c r="A1620" s="89">
        <v>650031</v>
      </c>
      <c r="B1620" s="89">
        <v>65</v>
      </c>
      <c r="E1620" s="89" t="s">
        <v>896</v>
      </c>
      <c r="F1620" s="89">
        <v>1</v>
      </c>
      <c r="I1620" s="89">
        <v>5135</v>
      </c>
      <c r="K1620" s="89" t="s">
        <v>886</v>
      </c>
      <c r="L1620" s="89">
        <v>1</v>
      </c>
      <c r="M1620" s="89">
        <v>4</v>
      </c>
      <c r="N1620" s="89">
        <v>100</v>
      </c>
      <c r="O1620" s="89">
        <v>100</v>
      </c>
      <c r="Q1620" s="89">
        <v>980</v>
      </c>
      <c r="R1620" s="89">
        <v>980</v>
      </c>
    </row>
    <row r="1621" spans="1:18" x14ac:dyDescent="0.15">
      <c r="A1621" s="89">
        <v>650034</v>
      </c>
      <c r="B1621" s="90">
        <v>65</v>
      </c>
      <c r="E1621" s="90" t="s">
        <v>897</v>
      </c>
      <c r="F1621" s="90">
        <v>1</v>
      </c>
      <c r="I1621" s="90">
        <v>1606061</v>
      </c>
      <c r="K1621" s="90" t="s">
        <v>898</v>
      </c>
      <c r="L1621" s="90">
        <v>1</v>
      </c>
      <c r="M1621" s="90">
        <v>4</v>
      </c>
      <c r="N1621" s="90">
        <v>100</v>
      </c>
      <c r="O1621" s="90">
        <v>100</v>
      </c>
      <c r="Q1621" s="90">
        <v>1980</v>
      </c>
      <c r="R1621" s="90">
        <v>1980</v>
      </c>
    </row>
    <row r="1622" spans="1:18" x14ac:dyDescent="0.15">
      <c r="A1622" s="89">
        <v>660001</v>
      </c>
      <c r="B1622" s="89">
        <v>66</v>
      </c>
      <c r="E1622" s="89" t="s">
        <v>899</v>
      </c>
      <c r="F1622" s="89">
        <v>10</v>
      </c>
      <c r="I1622" s="95">
        <v>1238</v>
      </c>
      <c r="K1622" s="89" t="s">
        <v>283</v>
      </c>
      <c r="L1622" s="89">
        <v>1</v>
      </c>
      <c r="M1622" s="89">
        <v>3</v>
      </c>
      <c r="N1622" s="89">
        <v>100</v>
      </c>
      <c r="O1622" s="89">
        <v>100</v>
      </c>
      <c r="Q1622" s="89">
        <v>500</v>
      </c>
      <c r="R1622" s="89">
        <v>500</v>
      </c>
    </row>
    <row r="1623" spans="1:18" x14ac:dyDescent="0.15">
      <c r="A1623" s="89">
        <v>660002</v>
      </c>
      <c r="B1623" s="89">
        <v>66</v>
      </c>
      <c r="E1623" s="89" t="s">
        <v>900</v>
      </c>
      <c r="F1623" s="89">
        <v>10</v>
      </c>
      <c r="I1623" s="96">
        <v>1235</v>
      </c>
      <c r="K1623" s="96" t="s">
        <v>901</v>
      </c>
      <c r="L1623" s="89">
        <v>10</v>
      </c>
      <c r="M1623" s="89">
        <v>3</v>
      </c>
      <c r="N1623" s="89">
        <v>100</v>
      </c>
      <c r="O1623" s="89">
        <v>100</v>
      </c>
      <c r="Q1623" s="96">
        <v>500</v>
      </c>
      <c r="R1623" s="96">
        <v>500</v>
      </c>
    </row>
    <row r="1624" spans="1:18" x14ac:dyDescent="0.15">
      <c r="A1624" s="89">
        <v>660003</v>
      </c>
      <c r="B1624" s="89">
        <v>66</v>
      </c>
      <c r="E1624" s="89" t="s">
        <v>902</v>
      </c>
      <c r="F1624" s="89">
        <v>1</v>
      </c>
      <c r="I1624" s="89">
        <v>5136</v>
      </c>
      <c r="J1624" s="89"/>
      <c r="K1624" s="89" t="s">
        <v>903</v>
      </c>
      <c r="L1624" s="89">
        <v>1</v>
      </c>
      <c r="M1624" s="89">
        <v>4</v>
      </c>
      <c r="N1624" s="89">
        <v>100</v>
      </c>
      <c r="O1624" s="89">
        <v>100</v>
      </c>
      <c r="Q1624" s="96">
        <v>1280</v>
      </c>
      <c r="R1624" s="96">
        <v>1280</v>
      </c>
    </row>
    <row r="1625" spans="1:18" x14ac:dyDescent="0.15">
      <c r="A1625" s="89">
        <v>660004</v>
      </c>
      <c r="B1625" s="89">
        <v>66</v>
      </c>
      <c r="E1625" s="89" t="s">
        <v>904</v>
      </c>
      <c r="F1625" s="89">
        <v>10</v>
      </c>
      <c r="I1625" s="95">
        <v>1238</v>
      </c>
      <c r="K1625" s="89" t="s">
        <v>283</v>
      </c>
      <c r="L1625" s="89">
        <v>1</v>
      </c>
      <c r="M1625" s="89">
        <v>3</v>
      </c>
      <c r="N1625" s="89">
        <v>100</v>
      </c>
      <c r="O1625" s="89">
        <v>100</v>
      </c>
      <c r="Q1625" s="89">
        <v>500</v>
      </c>
      <c r="R1625" s="89">
        <v>500</v>
      </c>
    </row>
    <row r="1626" spans="1:18" x14ac:dyDescent="0.15">
      <c r="A1626" s="89">
        <v>660005</v>
      </c>
      <c r="B1626" s="89">
        <v>66</v>
      </c>
      <c r="E1626" s="89" t="s">
        <v>905</v>
      </c>
      <c r="F1626" s="89">
        <v>10</v>
      </c>
      <c r="I1626" s="96">
        <v>1235</v>
      </c>
      <c r="K1626" s="96" t="s">
        <v>901</v>
      </c>
      <c r="L1626" s="89">
        <v>10</v>
      </c>
      <c r="M1626" s="89">
        <v>3</v>
      </c>
      <c r="N1626" s="89">
        <v>100</v>
      </c>
      <c r="O1626" s="89">
        <v>100</v>
      </c>
      <c r="Q1626" s="96">
        <v>500</v>
      </c>
      <c r="R1626" s="96">
        <v>500</v>
      </c>
    </row>
    <row r="1627" spans="1:18" x14ac:dyDescent="0.15">
      <c r="A1627" s="89">
        <v>660006</v>
      </c>
      <c r="B1627" s="89">
        <v>66</v>
      </c>
      <c r="E1627" s="89" t="s">
        <v>906</v>
      </c>
      <c r="F1627" s="89">
        <v>1</v>
      </c>
      <c r="I1627" s="89">
        <v>5136</v>
      </c>
      <c r="J1627" s="89"/>
      <c r="K1627" s="89" t="s">
        <v>903</v>
      </c>
      <c r="L1627" s="89">
        <v>1</v>
      </c>
      <c r="M1627" s="89">
        <v>4</v>
      </c>
      <c r="N1627" s="89">
        <v>100</v>
      </c>
      <c r="O1627" s="89">
        <v>100</v>
      </c>
      <c r="Q1627" s="96">
        <v>1280</v>
      </c>
      <c r="R1627" s="96">
        <v>1280</v>
      </c>
    </row>
    <row r="1628" spans="1:18" x14ac:dyDescent="0.15">
      <c r="A1628" s="89">
        <v>660007</v>
      </c>
      <c r="B1628" s="89">
        <v>66</v>
      </c>
      <c r="E1628" s="89" t="s">
        <v>907</v>
      </c>
      <c r="F1628" s="89">
        <v>10</v>
      </c>
      <c r="I1628" s="95">
        <v>1238</v>
      </c>
      <c r="K1628" s="89" t="s">
        <v>283</v>
      </c>
      <c r="L1628" s="89">
        <v>1</v>
      </c>
      <c r="M1628" s="89">
        <v>3</v>
      </c>
      <c r="N1628" s="89">
        <v>100</v>
      </c>
      <c r="O1628" s="89">
        <v>100</v>
      </c>
      <c r="Q1628" s="89">
        <v>500</v>
      </c>
      <c r="R1628" s="89">
        <v>500</v>
      </c>
    </row>
    <row r="1629" spans="1:18" x14ac:dyDescent="0.15">
      <c r="A1629" s="89">
        <v>660008</v>
      </c>
      <c r="B1629" s="89">
        <v>66</v>
      </c>
      <c r="E1629" s="89" t="s">
        <v>908</v>
      </c>
      <c r="F1629" s="89">
        <v>10</v>
      </c>
      <c r="I1629" s="96">
        <v>1235</v>
      </c>
      <c r="K1629" s="96" t="s">
        <v>901</v>
      </c>
      <c r="L1629" s="89">
        <v>10</v>
      </c>
      <c r="M1629" s="89">
        <v>3</v>
      </c>
      <c r="N1629" s="89">
        <v>100</v>
      </c>
      <c r="O1629" s="89">
        <v>100</v>
      </c>
      <c r="Q1629" s="96">
        <v>500</v>
      </c>
      <c r="R1629" s="96">
        <v>500</v>
      </c>
    </row>
    <row r="1630" spans="1:18" x14ac:dyDescent="0.15">
      <c r="A1630" s="89">
        <v>660009</v>
      </c>
      <c r="B1630" s="89">
        <v>66</v>
      </c>
      <c r="E1630" s="89" t="s">
        <v>909</v>
      </c>
      <c r="F1630" s="89">
        <v>1</v>
      </c>
      <c r="I1630" s="89">
        <v>5136</v>
      </c>
      <c r="J1630" s="89"/>
      <c r="K1630" s="89" t="s">
        <v>903</v>
      </c>
      <c r="L1630" s="89">
        <v>1</v>
      </c>
      <c r="M1630" s="89">
        <v>4</v>
      </c>
      <c r="N1630" s="89">
        <v>100</v>
      </c>
      <c r="O1630" s="89">
        <v>100</v>
      </c>
      <c r="Q1630" s="96">
        <v>1280</v>
      </c>
      <c r="R1630" s="96">
        <v>1280</v>
      </c>
    </row>
    <row r="1631" spans="1:18" x14ac:dyDescent="0.15">
      <c r="A1631" s="89">
        <v>660010</v>
      </c>
      <c r="B1631" s="89">
        <v>66</v>
      </c>
      <c r="E1631" s="89" t="s">
        <v>910</v>
      </c>
      <c r="F1631" s="89">
        <v>1</v>
      </c>
      <c r="I1631" s="89">
        <v>5136</v>
      </c>
      <c r="J1631" s="89"/>
      <c r="K1631" s="89" t="s">
        <v>903</v>
      </c>
      <c r="L1631" s="89">
        <v>1</v>
      </c>
      <c r="M1631" s="89">
        <v>4</v>
      </c>
      <c r="N1631" s="89">
        <v>100</v>
      </c>
      <c r="O1631" s="89">
        <v>100</v>
      </c>
      <c r="Q1631" s="96">
        <v>1280</v>
      </c>
      <c r="R1631" s="96">
        <v>1280</v>
      </c>
    </row>
    <row r="1632" spans="1:18" x14ac:dyDescent="0.15">
      <c r="A1632" s="89">
        <v>660011</v>
      </c>
      <c r="B1632" s="89">
        <v>66</v>
      </c>
      <c r="E1632" s="89" t="s">
        <v>911</v>
      </c>
      <c r="F1632" s="89">
        <v>1</v>
      </c>
      <c r="I1632" s="89">
        <v>5136</v>
      </c>
      <c r="J1632" s="89"/>
      <c r="K1632" s="89" t="s">
        <v>903</v>
      </c>
      <c r="L1632" s="89">
        <v>1</v>
      </c>
      <c r="M1632" s="89">
        <v>4</v>
      </c>
      <c r="N1632" s="89">
        <v>100</v>
      </c>
      <c r="O1632" s="89">
        <v>100</v>
      </c>
      <c r="Q1632" s="96">
        <v>1280</v>
      </c>
      <c r="R1632" s="96">
        <v>1280</v>
      </c>
    </row>
    <row r="1633" spans="1:18" x14ac:dyDescent="0.15">
      <c r="A1633" s="89">
        <v>660012</v>
      </c>
      <c r="B1633" s="89">
        <v>66</v>
      </c>
      <c r="E1633" s="89" t="s">
        <v>912</v>
      </c>
      <c r="F1633" s="89">
        <v>1</v>
      </c>
      <c r="I1633" s="89">
        <v>5136</v>
      </c>
      <c r="J1633" s="89"/>
      <c r="K1633" s="89" t="s">
        <v>903</v>
      </c>
      <c r="L1633" s="89">
        <v>1</v>
      </c>
      <c r="M1633" s="89">
        <v>4</v>
      </c>
      <c r="N1633" s="89">
        <v>100</v>
      </c>
      <c r="O1633" s="89">
        <v>100</v>
      </c>
      <c r="Q1633" s="96">
        <v>1280</v>
      </c>
      <c r="R1633" s="96">
        <v>1280</v>
      </c>
    </row>
    <row r="1634" spans="1:18" x14ac:dyDescent="0.15">
      <c r="A1634" s="89">
        <v>660013</v>
      </c>
      <c r="B1634" s="90">
        <v>66</v>
      </c>
      <c r="E1634" s="90" t="s">
        <v>913</v>
      </c>
      <c r="F1634" s="90">
        <v>1</v>
      </c>
      <c r="I1634" s="90">
        <v>5015</v>
      </c>
      <c r="K1634" s="90" t="s">
        <v>914</v>
      </c>
      <c r="L1634" s="90">
        <v>1</v>
      </c>
      <c r="M1634" s="90">
        <v>4</v>
      </c>
      <c r="N1634" s="90">
        <v>100</v>
      </c>
      <c r="O1634" s="90">
        <v>100</v>
      </c>
      <c r="Q1634" s="90">
        <v>1980</v>
      </c>
      <c r="R1634" s="90">
        <v>1980</v>
      </c>
    </row>
    <row r="1635" spans="1:18" x14ac:dyDescent="0.15">
      <c r="A1635" s="89">
        <v>660014</v>
      </c>
      <c r="B1635" s="90">
        <v>66</v>
      </c>
      <c r="E1635" s="90" t="s">
        <v>915</v>
      </c>
      <c r="F1635" s="90">
        <v>1</v>
      </c>
      <c r="I1635" s="90">
        <v>5016</v>
      </c>
      <c r="K1635" s="90" t="s">
        <v>916</v>
      </c>
      <c r="L1635" s="90">
        <v>1</v>
      </c>
      <c r="M1635" s="90">
        <v>4</v>
      </c>
      <c r="N1635" s="90">
        <v>100</v>
      </c>
      <c r="O1635" s="90">
        <v>100</v>
      </c>
      <c r="Q1635" s="90">
        <v>1980</v>
      </c>
      <c r="R1635" s="90">
        <v>1980</v>
      </c>
    </row>
    <row r="1636" spans="1:18" x14ac:dyDescent="0.15">
      <c r="A1636" s="89">
        <v>670001</v>
      </c>
      <c r="B1636" s="89">
        <v>67</v>
      </c>
      <c r="E1636" s="89" t="s">
        <v>917</v>
      </c>
      <c r="F1636" s="89">
        <v>2</v>
      </c>
      <c r="I1636" s="89">
        <v>1281</v>
      </c>
      <c r="K1636" s="89" t="s">
        <v>817</v>
      </c>
      <c r="L1636" s="89">
        <v>1</v>
      </c>
      <c r="M1636" s="89">
        <v>3</v>
      </c>
      <c r="N1636" s="89">
        <v>100</v>
      </c>
      <c r="O1636" s="89">
        <v>100</v>
      </c>
      <c r="Q1636" s="89">
        <v>500</v>
      </c>
      <c r="R1636" s="89">
        <v>500</v>
      </c>
    </row>
    <row r="1637" spans="1:18" x14ac:dyDescent="0.15">
      <c r="A1637" s="89">
        <v>670002</v>
      </c>
      <c r="B1637" s="89">
        <v>67</v>
      </c>
      <c r="E1637" s="89" t="s">
        <v>917</v>
      </c>
      <c r="F1637" s="89">
        <v>1</v>
      </c>
      <c r="I1637" s="89">
        <v>1287</v>
      </c>
      <c r="K1637" s="89" t="s">
        <v>814</v>
      </c>
      <c r="L1637" s="89">
        <v>1</v>
      </c>
      <c r="M1637" s="89">
        <v>3</v>
      </c>
      <c r="N1637" s="89">
        <v>100</v>
      </c>
      <c r="O1637" s="89">
        <v>100</v>
      </c>
      <c r="Q1637" s="89">
        <v>4000</v>
      </c>
      <c r="R1637" s="89">
        <v>4000</v>
      </c>
    </row>
    <row r="1638" spans="1:18" x14ac:dyDescent="0.15">
      <c r="A1638" s="89">
        <v>670003</v>
      </c>
      <c r="B1638" s="89">
        <v>67</v>
      </c>
      <c r="E1638" s="89" t="s">
        <v>918</v>
      </c>
      <c r="F1638" s="89">
        <v>2</v>
      </c>
      <c r="I1638" s="89">
        <v>1281</v>
      </c>
      <c r="K1638" s="89" t="s">
        <v>817</v>
      </c>
      <c r="L1638" s="89">
        <v>1</v>
      </c>
      <c r="M1638" s="89">
        <v>3</v>
      </c>
      <c r="N1638" s="89">
        <v>100</v>
      </c>
      <c r="O1638" s="89">
        <v>100</v>
      </c>
      <c r="Q1638" s="89">
        <v>500</v>
      </c>
      <c r="R1638" s="89">
        <v>500</v>
      </c>
    </row>
    <row r="1639" spans="1:18" x14ac:dyDescent="0.15">
      <c r="A1639" s="89">
        <v>670004</v>
      </c>
      <c r="B1639" s="89">
        <v>67</v>
      </c>
      <c r="E1639" s="89" t="s">
        <v>918</v>
      </c>
      <c r="F1639" s="89">
        <v>1</v>
      </c>
      <c r="I1639" s="89">
        <v>1287</v>
      </c>
      <c r="K1639" s="89" t="s">
        <v>814</v>
      </c>
      <c r="L1639" s="89">
        <v>1</v>
      </c>
      <c r="M1639" s="89">
        <v>3</v>
      </c>
      <c r="N1639" s="89">
        <v>100</v>
      </c>
      <c r="O1639" s="89">
        <v>100</v>
      </c>
      <c r="Q1639" s="89">
        <v>4000</v>
      </c>
      <c r="R1639" s="89">
        <v>4000</v>
      </c>
    </row>
    <row r="1640" spans="1:18" x14ac:dyDescent="0.15">
      <c r="A1640" s="89">
        <v>670005</v>
      </c>
      <c r="B1640" s="89">
        <v>67</v>
      </c>
      <c r="E1640" s="89" t="s">
        <v>919</v>
      </c>
      <c r="F1640" s="89">
        <v>2</v>
      </c>
      <c r="I1640" s="94">
        <v>1280</v>
      </c>
      <c r="K1640" s="89" t="s">
        <v>818</v>
      </c>
      <c r="L1640" s="89">
        <v>1</v>
      </c>
      <c r="M1640" s="89">
        <v>3</v>
      </c>
      <c r="N1640" s="89">
        <v>100</v>
      </c>
      <c r="O1640" s="89">
        <v>100</v>
      </c>
      <c r="Q1640" s="89">
        <v>1500</v>
      </c>
      <c r="R1640" s="89">
        <v>1500</v>
      </c>
    </row>
    <row r="1641" spans="1:18" x14ac:dyDescent="0.15">
      <c r="A1641" s="89">
        <v>670006</v>
      </c>
      <c r="B1641" s="89">
        <v>67</v>
      </c>
      <c r="E1641" s="89" t="s">
        <v>919</v>
      </c>
      <c r="F1641" s="89">
        <v>1</v>
      </c>
      <c r="G1641" s="89"/>
      <c r="H1641" s="89"/>
      <c r="I1641" s="94">
        <v>1288</v>
      </c>
      <c r="J1641" s="89"/>
      <c r="K1641" s="89" t="s">
        <v>920</v>
      </c>
      <c r="L1641" s="89">
        <v>1</v>
      </c>
      <c r="M1641" s="89">
        <v>4</v>
      </c>
      <c r="N1641" s="89">
        <v>100</v>
      </c>
      <c r="O1641" s="89">
        <v>100</v>
      </c>
      <c r="P1641" s="89"/>
      <c r="Q1641" s="89">
        <v>8888</v>
      </c>
      <c r="R1641" s="89">
        <v>8888</v>
      </c>
    </row>
    <row r="1642" spans="1:18" x14ac:dyDescent="0.15">
      <c r="A1642" s="89">
        <v>670007</v>
      </c>
      <c r="B1642" s="89">
        <v>67</v>
      </c>
      <c r="E1642" s="89" t="s">
        <v>919</v>
      </c>
      <c r="F1642" s="89">
        <v>2</v>
      </c>
      <c r="I1642" s="94">
        <v>1280</v>
      </c>
      <c r="K1642" s="89" t="s">
        <v>818</v>
      </c>
      <c r="L1642" s="89">
        <v>1</v>
      </c>
      <c r="M1642" s="89">
        <v>3</v>
      </c>
      <c r="N1642" s="89">
        <v>100</v>
      </c>
      <c r="O1642" s="89">
        <v>100</v>
      </c>
      <c r="Q1642" s="89">
        <v>1500</v>
      </c>
      <c r="R1642" s="89">
        <v>1500</v>
      </c>
    </row>
    <row r="1643" spans="1:18" x14ac:dyDescent="0.15">
      <c r="A1643" s="89">
        <v>670008</v>
      </c>
      <c r="B1643" s="89">
        <v>67</v>
      </c>
      <c r="E1643" s="89" t="s">
        <v>919</v>
      </c>
      <c r="F1643" s="89">
        <v>1</v>
      </c>
      <c r="G1643" s="89"/>
      <c r="H1643" s="89"/>
      <c r="I1643" s="94">
        <v>1288</v>
      </c>
      <c r="J1643" s="89"/>
      <c r="K1643" s="89" t="s">
        <v>920</v>
      </c>
      <c r="L1643" s="89">
        <v>1</v>
      </c>
      <c r="M1643" s="89">
        <v>4</v>
      </c>
      <c r="N1643" s="89">
        <v>100</v>
      </c>
      <c r="O1643" s="89">
        <v>100</v>
      </c>
      <c r="P1643" s="89"/>
      <c r="Q1643" s="89">
        <v>8888</v>
      </c>
      <c r="R1643" s="89">
        <v>8888</v>
      </c>
    </row>
    <row r="1644" spans="1:18" x14ac:dyDescent="0.15">
      <c r="A1644" s="89">
        <v>670009</v>
      </c>
      <c r="B1644" s="89">
        <v>67</v>
      </c>
      <c r="E1644" s="89" t="s">
        <v>921</v>
      </c>
      <c r="F1644" s="89">
        <v>2</v>
      </c>
      <c r="I1644" s="94">
        <v>1280</v>
      </c>
      <c r="K1644" s="89" t="s">
        <v>818</v>
      </c>
      <c r="L1644" s="89">
        <v>1</v>
      </c>
      <c r="M1644" s="89">
        <v>3</v>
      </c>
      <c r="N1644" s="89">
        <v>100</v>
      </c>
      <c r="O1644" s="89">
        <v>100</v>
      </c>
      <c r="Q1644" s="89">
        <v>1500</v>
      </c>
      <c r="R1644" s="89">
        <v>1500</v>
      </c>
    </row>
    <row r="1645" spans="1:18" x14ac:dyDescent="0.15">
      <c r="A1645" s="89">
        <v>670010</v>
      </c>
      <c r="B1645" s="89">
        <v>67</v>
      </c>
      <c r="E1645" s="89" t="s">
        <v>921</v>
      </c>
      <c r="F1645" s="89">
        <v>1</v>
      </c>
      <c r="G1645" s="89"/>
      <c r="H1645" s="89"/>
      <c r="I1645" s="94">
        <v>1288</v>
      </c>
      <c r="J1645" s="89"/>
      <c r="K1645" s="89" t="s">
        <v>920</v>
      </c>
      <c r="L1645" s="89">
        <v>1</v>
      </c>
      <c r="M1645" s="89">
        <v>4</v>
      </c>
      <c r="N1645" s="89">
        <v>100</v>
      </c>
      <c r="O1645" s="89">
        <v>100</v>
      </c>
      <c r="P1645" s="89"/>
      <c r="Q1645" s="89">
        <v>8888</v>
      </c>
      <c r="R1645" s="89">
        <v>8888</v>
      </c>
    </row>
    <row r="1646" spans="1:18" x14ac:dyDescent="0.15">
      <c r="A1646" s="89">
        <v>670011</v>
      </c>
      <c r="B1646" s="89">
        <v>67</v>
      </c>
      <c r="E1646" s="89" t="s">
        <v>922</v>
      </c>
      <c r="F1646" s="89">
        <v>2</v>
      </c>
      <c r="I1646" s="94">
        <v>1280</v>
      </c>
      <c r="K1646" s="89" t="s">
        <v>818</v>
      </c>
      <c r="L1646" s="89">
        <v>1</v>
      </c>
      <c r="M1646" s="89">
        <v>3</v>
      </c>
      <c r="N1646" s="89">
        <v>100</v>
      </c>
      <c r="O1646" s="89">
        <v>100</v>
      </c>
      <c r="Q1646" s="89">
        <v>1500</v>
      </c>
      <c r="R1646" s="89">
        <v>1500</v>
      </c>
    </row>
    <row r="1647" spans="1:18" x14ac:dyDescent="0.15">
      <c r="A1647" s="89">
        <v>670012</v>
      </c>
      <c r="B1647" s="89">
        <v>67</v>
      </c>
      <c r="E1647" s="89" t="s">
        <v>922</v>
      </c>
      <c r="F1647" s="89">
        <v>1</v>
      </c>
      <c r="G1647" s="89"/>
      <c r="H1647" s="89"/>
      <c r="I1647" s="94">
        <v>1288</v>
      </c>
      <c r="J1647" s="89"/>
      <c r="K1647" s="89" t="s">
        <v>920</v>
      </c>
      <c r="L1647" s="89">
        <v>1</v>
      </c>
      <c r="M1647" s="89">
        <v>4</v>
      </c>
      <c r="N1647" s="89">
        <v>100</v>
      </c>
      <c r="O1647" s="89">
        <v>100</v>
      </c>
      <c r="P1647" s="89"/>
      <c r="Q1647" s="89">
        <v>8888</v>
      </c>
      <c r="R1647" s="89">
        <v>8888</v>
      </c>
    </row>
    <row r="1648" spans="1:18" x14ac:dyDescent="0.15">
      <c r="A1648" s="89">
        <v>670013</v>
      </c>
      <c r="B1648" s="89">
        <v>67</v>
      </c>
      <c r="E1648" s="89" t="s">
        <v>922</v>
      </c>
      <c r="F1648" s="89">
        <v>2</v>
      </c>
      <c r="I1648" s="94">
        <v>1280</v>
      </c>
      <c r="K1648" s="89" t="s">
        <v>818</v>
      </c>
      <c r="L1648" s="89">
        <v>1</v>
      </c>
      <c r="M1648" s="89">
        <v>3</v>
      </c>
      <c r="N1648" s="89">
        <v>100</v>
      </c>
      <c r="O1648" s="89">
        <v>100</v>
      </c>
      <c r="Q1648" s="89">
        <v>1500</v>
      </c>
      <c r="R1648" s="89">
        <v>1500</v>
      </c>
    </row>
    <row r="1649" spans="1:31" x14ac:dyDescent="0.15">
      <c r="A1649" s="89">
        <v>670014</v>
      </c>
      <c r="B1649" s="89">
        <v>67</v>
      </c>
      <c r="E1649" s="89" t="s">
        <v>922</v>
      </c>
      <c r="F1649" s="89">
        <v>1</v>
      </c>
      <c r="G1649" s="89"/>
      <c r="H1649" s="89"/>
      <c r="I1649" s="94">
        <v>1288</v>
      </c>
      <c r="J1649" s="89"/>
      <c r="K1649" s="89" t="s">
        <v>920</v>
      </c>
      <c r="L1649" s="89">
        <v>1</v>
      </c>
      <c r="M1649" s="89">
        <v>4</v>
      </c>
      <c r="N1649" s="89">
        <v>100</v>
      </c>
      <c r="O1649" s="89">
        <v>100</v>
      </c>
      <c r="P1649" s="89"/>
      <c r="Q1649" s="89">
        <v>8888</v>
      </c>
      <c r="R1649" s="89">
        <v>8888</v>
      </c>
    </row>
    <row r="1650" spans="1:31" x14ac:dyDescent="0.15">
      <c r="A1650" s="89">
        <v>670015</v>
      </c>
      <c r="B1650" s="89">
        <v>67</v>
      </c>
      <c r="E1650" s="89" t="s">
        <v>923</v>
      </c>
      <c r="F1650" s="89">
        <v>2</v>
      </c>
      <c r="I1650" s="94">
        <v>1280</v>
      </c>
      <c r="K1650" s="89" t="s">
        <v>818</v>
      </c>
      <c r="L1650" s="89">
        <v>1</v>
      </c>
      <c r="M1650" s="89">
        <v>3</v>
      </c>
      <c r="N1650" s="89">
        <v>100</v>
      </c>
      <c r="O1650" s="89">
        <v>100</v>
      </c>
      <c r="Q1650" s="89">
        <v>1500</v>
      </c>
      <c r="R1650" s="89">
        <v>1500</v>
      </c>
    </row>
    <row r="1651" spans="1:31" x14ac:dyDescent="0.15">
      <c r="A1651" s="89">
        <v>670016</v>
      </c>
      <c r="B1651" s="89">
        <v>67</v>
      </c>
      <c r="E1651" s="89" t="s">
        <v>923</v>
      </c>
      <c r="F1651" s="89">
        <v>1</v>
      </c>
      <c r="G1651" s="89"/>
      <c r="H1651" s="89"/>
      <c r="I1651" s="94">
        <v>1288</v>
      </c>
      <c r="J1651" s="89"/>
      <c r="K1651" s="89" t="s">
        <v>920</v>
      </c>
      <c r="L1651" s="89">
        <v>1</v>
      </c>
      <c r="M1651" s="89">
        <v>4</v>
      </c>
      <c r="N1651" s="89">
        <v>100</v>
      </c>
      <c r="O1651" s="89">
        <v>100</v>
      </c>
      <c r="P1651" s="89"/>
      <c r="Q1651" s="89">
        <v>8888</v>
      </c>
      <c r="R1651" s="89">
        <v>8888</v>
      </c>
    </row>
    <row r="1652" spans="1:31" x14ac:dyDescent="0.15">
      <c r="A1652" s="50">
        <v>1544</v>
      </c>
      <c r="B1652" s="50">
        <v>18</v>
      </c>
      <c r="I1652" s="50">
        <v>5411</v>
      </c>
      <c r="K1652" s="50" t="s">
        <v>924</v>
      </c>
      <c r="L1652" s="50">
        <v>1</v>
      </c>
      <c r="M1652" s="50">
        <v>4</v>
      </c>
      <c r="N1652" s="50">
        <v>100</v>
      </c>
      <c r="O1652" s="50">
        <v>100</v>
      </c>
      <c r="Q1652" s="50">
        <v>200</v>
      </c>
      <c r="R1652" s="50">
        <v>200</v>
      </c>
      <c r="AC1652" s="50">
        <v>212</v>
      </c>
    </row>
    <row r="1653" spans="1:31" x14ac:dyDescent="0.15">
      <c r="A1653" s="2">
        <v>2001</v>
      </c>
      <c r="B1653" s="2">
        <v>103</v>
      </c>
      <c r="E1653" s="2" t="s">
        <v>925</v>
      </c>
      <c r="F1653" s="2">
        <v>20</v>
      </c>
      <c r="G1653" s="2">
        <v>1</v>
      </c>
      <c r="I1653" s="2">
        <v>1272</v>
      </c>
      <c r="K1653" s="97" t="s">
        <v>267</v>
      </c>
      <c r="L1653" s="2">
        <v>1</v>
      </c>
      <c r="M1653" s="2">
        <v>4</v>
      </c>
      <c r="N1653" s="2">
        <v>50</v>
      </c>
      <c r="O1653" s="2">
        <v>50</v>
      </c>
      <c r="Q1653" s="2">
        <v>500</v>
      </c>
      <c r="R1653" s="32">
        <v>250</v>
      </c>
      <c r="AD1653" s="2" t="str">
        <f>"27_"&amp;R1653</f>
        <v>27_250</v>
      </c>
    </row>
    <row r="1654" spans="1:31" x14ac:dyDescent="0.15">
      <c r="A1654" s="2">
        <v>2002</v>
      </c>
      <c r="B1654" s="2">
        <v>103</v>
      </c>
      <c r="E1654" s="2" t="s">
        <v>925</v>
      </c>
      <c r="F1654" s="2">
        <v>20</v>
      </c>
      <c r="G1654" s="2">
        <v>1</v>
      </c>
      <c r="I1654" s="2">
        <v>5151</v>
      </c>
      <c r="K1654" s="97" t="s">
        <v>269</v>
      </c>
      <c r="L1654" s="2">
        <v>1</v>
      </c>
      <c r="M1654" s="2">
        <v>4</v>
      </c>
      <c r="N1654" s="2">
        <v>50</v>
      </c>
      <c r="O1654" s="2">
        <v>50</v>
      </c>
      <c r="Q1654" s="2">
        <v>500</v>
      </c>
      <c r="R1654" s="32">
        <v>250</v>
      </c>
      <c r="AD1654" s="2" t="str">
        <f t="shared" ref="AD1654:AD1676" si="27">"27_"&amp;R1654</f>
        <v>27_250</v>
      </c>
    </row>
    <row r="1655" spans="1:31" x14ac:dyDescent="0.15">
      <c r="A1655" s="2">
        <v>2003</v>
      </c>
      <c r="B1655" s="2">
        <v>103</v>
      </c>
      <c r="E1655" s="2" t="s">
        <v>926</v>
      </c>
      <c r="F1655" s="2">
        <v>10</v>
      </c>
      <c r="G1655" s="2">
        <v>1</v>
      </c>
      <c r="I1655" s="2">
        <v>1248</v>
      </c>
      <c r="K1655" s="97" t="s">
        <v>927</v>
      </c>
      <c r="L1655" s="2">
        <v>1</v>
      </c>
      <c r="M1655" s="2">
        <v>4</v>
      </c>
      <c r="N1655" s="2">
        <v>80</v>
      </c>
      <c r="O1655" s="2">
        <v>80</v>
      </c>
      <c r="Q1655" s="2">
        <v>1000</v>
      </c>
      <c r="R1655" s="32">
        <v>800</v>
      </c>
      <c r="AD1655" s="2" t="str">
        <f t="shared" si="27"/>
        <v>27_800</v>
      </c>
    </row>
    <row r="1656" spans="1:31" x14ac:dyDescent="0.15">
      <c r="A1656" s="2">
        <v>2004</v>
      </c>
      <c r="B1656" s="2">
        <v>103</v>
      </c>
      <c r="E1656" s="2" t="s">
        <v>928</v>
      </c>
      <c r="F1656" s="2">
        <v>20</v>
      </c>
      <c r="G1656" s="2">
        <v>2</v>
      </c>
      <c r="I1656" s="2">
        <v>5370</v>
      </c>
      <c r="K1656" s="2" t="s">
        <v>929</v>
      </c>
      <c r="L1656" s="2">
        <v>10</v>
      </c>
      <c r="M1656" s="2">
        <v>4</v>
      </c>
      <c r="N1656" s="2">
        <v>80</v>
      </c>
      <c r="O1656" s="2">
        <v>80</v>
      </c>
      <c r="Q1656" s="2">
        <v>1200</v>
      </c>
      <c r="R1656" s="32">
        <v>960</v>
      </c>
      <c r="AD1656" s="2" t="str">
        <f t="shared" si="27"/>
        <v>27_960</v>
      </c>
      <c r="AE1656" s="2">
        <v>120</v>
      </c>
    </row>
    <row r="1657" spans="1:31" x14ac:dyDescent="0.15">
      <c r="A1657" s="2">
        <v>2005</v>
      </c>
      <c r="B1657" s="2">
        <v>103</v>
      </c>
      <c r="E1657" s="2" t="s">
        <v>928</v>
      </c>
      <c r="F1657" s="2">
        <v>10</v>
      </c>
      <c r="G1657" s="2">
        <v>2</v>
      </c>
      <c r="I1657" s="2">
        <v>5379</v>
      </c>
      <c r="K1657" s="97" t="s">
        <v>271</v>
      </c>
      <c r="L1657" s="2">
        <v>1</v>
      </c>
      <c r="M1657" s="2">
        <v>4</v>
      </c>
      <c r="N1657" s="2">
        <v>80</v>
      </c>
      <c r="O1657" s="2">
        <v>80</v>
      </c>
      <c r="Q1657" s="2">
        <v>3000</v>
      </c>
      <c r="R1657" s="32">
        <v>2400</v>
      </c>
      <c r="AD1657" s="2" t="str">
        <f t="shared" si="27"/>
        <v>27_2400</v>
      </c>
    </row>
    <row r="1658" spans="1:31" x14ac:dyDescent="0.15">
      <c r="A1658" s="2">
        <v>2006</v>
      </c>
      <c r="B1658" s="2">
        <v>103</v>
      </c>
      <c r="E1658" s="2" t="s">
        <v>928</v>
      </c>
      <c r="F1658" s="2">
        <v>50</v>
      </c>
      <c r="G1658" s="2">
        <v>2</v>
      </c>
      <c r="I1658" s="2">
        <v>5421</v>
      </c>
      <c r="K1658" s="97" t="s">
        <v>930</v>
      </c>
      <c r="L1658" s="2">
        <v>1</v>
      </c>
      <c r="M1658" s="2">
        <v>4</v>
      </c>
      <c r="N1658" s="2">
        <v>80</v>
      </c>
      <c r="O1658" s="2">
        <v>80</v>
      </c>
      <c r="Q1658" s="2">
        <v>2000</v>
      </c>
      <c r="R1658" s="32">
        <v>1600</v>
      </c>
      <c r="AD1658" s="2" t="str">
        <f t="shared" ref="AD1658" si="28">"27_"&amp;R1658</f>
        <v>27_1600</v>
      </c>
    </row>
    <row r="1659" spans="1:31" x14ac:dyDescent="0.15">
      <c r="A1659" s="2">
        <v>2008</v>
      </c>
      <c r="B1659" s="86">
        <v>103</v>
      </c>
      <c r="E1659" s="86" t="s">
        <v>931</v>
      </c>
      <c r="F1659" s="86">
        <v>50</v>
      </c>
      <c r="G1659" s="86">
        <v>2</v>
      </c>
      <c r="I1659" s="86">
        <v>1095</v>
      </c>
      <c r="K1659" s="86" t="s">
        <v>932</v>
      </c>
      <c r="L1659" s="86">
        <v>10</v>
      </c>
      <c r="M1659" s="86">
        <v>4</v>
      </c>
      <c r="N1659" s="86">
        <v>80</v>
      </c>
      <c r="O1659" s="86">
        <v>80</v>
      </c>
      <c r="Q1659" s="2">
        <v>500</v>
      </c>
      <c r="R1659" s="68">
        <v>400</v>
      </c>
      <c r="S1659" s="68"/>
      <c r="T1659" s="68"/>
      <c r="U1659" s="68"/>
      <c r="V1659" s="68"/>
      <c r="W1659" s="68"/>
      <c r="X1659" s="68"/>
      <c r="Y1659" s="68"/>
      <c r="AD1659" s="86" t="str">
        <f t="shared" si="27"/>
        <v>27_400</v>
      </c>
      <c r="AE1659" s="86">
        <v>50</v>
      </c>
    </row>
    <row r="1660" spans="1:31" x14ac:dyDescent="0.15">
      <c r="A1660" s="2">
        <v>2101</v>
      </c>
      <c r="B1660" s="2">
        <v>104</v>
      </c>
      <c r="E1660" s="2" t="s">
        <v>925</v>
      </c>
      <c r="F1660" s="2">
        <v>20</v>
      </c>
      <c r="G1660" s="2">
        <v>1</v>
      </c>
      <c r="I1660" s="2">
        <v>1234</v>
      </c>
      <c r="K1660" s="2" t="s">
        <v>231</v>
      </c>
      <c r="L1660" s="2">
        <v>1</v>
      </c>
      <c r="M1660" s="2">
        <v>4</v>
      </c>
      <c r="N1660" s="2">
        <v>80</v>
      </c>
      <c r="O1660" s="2">
        <v>80</v>
      </c>
      <c r="Q1660" s="2">
        <v>500</v>
      </c>
      <c r="R1660" s="32">
        <v>400</v>
      </c>
      <c r="AD1660" s="2" t="str">
        <f t="shared" si="27"/>
        <v>27_400</v>
      </c>
    </row>
    <row r="1661" spans="1:31" x14ac:dyDescent="0.15">
      <c r="A1661" s="2">
        <v>2102</v>
      </c>
      <c r="B1661" s="2">
        <v>104</v>
      </c>
      <c r="E1661" s="2" t="s">
        <v>926</v>
      </c>
      <c r="F1661" s="2">
        <v>50</v>
      </c>
      <c r="G1661" s="2">
        <v>1</v>
      </c>
      <c r="I1661" s="2">
        <v>1031</v>
      </c>
      <c r="K1661" s="2" t="s">
        <v>888</v>
      </c>
      <c r="L1661" s="2">
        <v>10</v>
      </c>
      <c r="M1661" s="2">
        <v>4</v>
      </c>
      <c r="N1661" s="2">
        <v>90</v>
      </c>
      <c r="O1661" s="2">
        <v>90</v>
      </c>
      <c r="Q1661" s="2">
        <v>200</v>
      </c>
      <c r="R1661" s="32">
        <v>180</v>
      </c>
      <c r="AD1661" s="2" t="str">
        <f t="shared" si="27"/>
        <v>27_180</v>
      </c>
      <c r="AE1661" s="2">
        <v>20</v>
      </c>
    </row>
    <row r="1662" spans="1:31" x14ac:dyDescent="0.15">
      <c r="A1662" s="2">
        <v>2103</v>
      </c>
      <c r="B1662" s="2">
        <v>104</v>
      </c>
      <c r="E1662" s="2" t="s">
        <v>926</v>
      </c>
      <c r="F1662" s="2">
        <v>20</v>
      </c>
      <c r="G1662" s="2">
        <v>1</v>
      </c>
      <c r="I1662" s="2">
        <v>1030</v>
      </c>
      <c r="K1662" s="2" t="s">
        <v>285</v>
      </c>
      <c r="L1662" s="2">
        <v>10</v>
      </c>
      <c r="M1662" s="2">
        <v>4</v>
      </c>
      <c r="N1662" s="2">
        <v>80</v>
      </c>
      <c r="O1662" s="2">
        <v>80</v>
      </c>
      <c r="Q1662" s="2">
        <v>600</v>
      </c>
      <c r="R1662" s="32">
        <v>480</v>
      </c>
      <c r="AD1662" s="2" t="str">
        <f t="shared" si="27"/>
        <v>27_480</v>
      </c>
      <c r="AE1662" s="2">
        <v>60</v>
      </c>
    </row>
    <row r="1663" spans="1:31" x14ac:dyDescent="0.15">
      <c r="A1663" s="2">
        <v>2104</v>
      </c>
      <c r="B1663" s="2">
        <v>104</v>
      </c>
      <c r="E1663" s="2" t="s">
        <v>928</v>
      </c>
      <c r="F1663" s="2">
        <v>5</v>
      </c>
      <c r="G1663" s="2">
        <v>2</v>
      </c>
      <c r="I1663" s="2">
        <v>1288</v>
      </c>
      <c r="K1663" s="2" t="s">
        <v>920</v>
      </c>
      <c r="L1663" s="2">
        <v>1</v>
      </c>
      <c r="M1663" s="2">
        <v>4</v>
      </c>
      <c r="N1663" s="2">
        <v>80</v>
      </c>
      <c r="O1663" s="2">
        <v>80</v>
      </c>
      <c r="Q1663" s="2">
        <v>15000</v>
      </c>
      <c r="R1663" s="32">
        <v>12000</v>
      </c>
      <c r="AD1663" s="2" t="str">
        <f t="shared" si="27"/>
        <v>27_12000</v>
      </c>
      <c r="AE1663" s="2">
        <v>15000</v>
      </c>
    </row>
    <row r="1664" spans="1:31" x14ac:dyDescent="0.15">
      <c r="A1664" s="2">
        <v>2105</v>
      </c>
      <c r="B1664" s="2">
        <v>104</v>
      </c>
      <c r="E1664" s="2" t="s">
        <v>928</v>
      </c>
      <c r="F1664" s="2">
        <v>10</v>
      </c>
      <c r="G1664" s="2">
        <v>2</v>
      </c>
      <c r="I1664" s="2">
        <v>1280</v>
      </c>
      <c r="K1664" s="2" t="s">
        <v>818</v>
      </c>
      <c r="L1664" s="2">
        <v>1</v>
      </c>
      <c r="M1664" s="2">
        <v>4</v>
      </c>
      <c r="N1664" s="2">
        <v>80</v>
      </c>
      <c r="O1664" s="2">
        <v>80</v>
      </c>
      <c r="Q1664" s="2">
        <v>500</v>
      </c>
      <c r="R1664" s="32">
        <v>400</v>
      </c>
      <c r="AD1664" s="2" t="str">
        <f t="shared" si="27"/>
        <v>27_400</v>
      </c>
      <c r="AE1664" s="2">
        <v>500</v>
      </c>
    </row>
    <row r="1665" spans="1:31" x14ac:dyDescent="0.15">
      <c r="A1665" s="2">
        <v>2106</v>
      </c>
      <c r="B1665" s="2">
        <v>104</v>
      </c>
      <c r="E1665" s="2" t="s">
        <v>933</v>
      </c>
      <c r="F1665" s="2">
        <v>50</v>
      </c>
      <c r="G1665" s="2">
        <v>2</v>
      </c>
      <c r="I1665" s="2">
        <v>1239</v>
      </c>
      <c r="K1665" s="2" t="s">
        <v>287</v>
      </c>
      <c r="L1665" s="2">
        <v>100</v>
      </c>
      <c r="M1665" s="2">
        <v>4</v>
      </c>
      <c r="N1665" s="2">
        <v>80</v>
      </c>
      <c r="O1665" s="2">
        <v>80</v>
      </c>
      <c r="Q1665" s="2">
        <v>500</v>
      </c>
      <c r="R1665" s="32">
        <v>400</v>
      </c>
      <c r="AD1665" s="2" t="str">
        <f t="shared" si="27"/>
        <v>27_400</v>
      </c>
      <c r="AE1665" s="2">
        <v>5</v>
      </c>
    </row>
    <row r="1666" spans="1:31" x14ac:dyDescent="0.15">
      <c r="A1666" s="2">
        <v>2107</v>
      </c>
      <c r="B1666" s="2">
        <v>104</v>
      </c>
      <c r="E1666" s="2" t="s">
        <v>933</v>
      </c>
      <c r="F1666" s="2">
        <v>50</v>
      </c>
      <c r="G1666" s="2">
        <v>2</v>
      </c>
      <c r="I1666" s="2">
        <v>1240</v>
      </c>
      <c r="K1666" s="2" t="s">
        <v>288</v>
      </c>
      <c r="L1666" s="2">
        <v>10</v>
      </c>
      <c r="M1666" s="2">
        <v>4</v>
      </c>
      <c r="N1666" s="2">
        <v>80</v>
      </c>
      <c r="O1666" s="2">
        <v>80</v>
      </c>
      <c r="Q1666" s="2">
        <v>500</v>
      </c>
      <c r="R1666" s="32">
        <v>400</v>
      </c>
      <c r="AD1666" s="2" t="str">
        <f t="shared" si="27"/>
        <v>27_400</v>
      </c>
      <c r="AE1666" s="2">
        <v>50</v>
      </c>
    </row>
    <row r="1667" spans="1:31" x14ac:dyDescent="0.15">
      <c r="A1667" s="2">
        <v>2108</v>
      </c>
      <c r="B1667" s="2">
        <v>104</v>
      </c>
      <c r="E1667" s="2" t="s">
        <v>933</v>
      </c>
      <c r="F1667" s="2">
        <v>50</v>
      </c>
      <c r="G1667" s="2">
        <v>2</v>
      </c>
      <c r="I1667" s="2">
        <v>1241</v>
      </c>
      <c r="K1667" s="2" t="s">
        <v>289</v>
      </c>
      <c r="L1667" s="2">
        <v>10</v>
      </c>
      <c r="M1667" s="2">
        <v>4</v>
      </c>
      <c r="N1667" s="2">
        <v>80</v>
      </c>
      <c r="O1667" s="2">
        <v>80</v>
      </c>
      <c r="Q1667" s="2">
        <v>500</v>
      </c>
      <c r="R1667" s="32">
        <v>400</v>
      </c>
      <c r="AD1667" s="2" t="str">
        <f t="shared" si="27"/>
        <v>27_400</v>
      </c>
      <c r="AE1667" s="2">
        <v>50</v>
      </c>
    </row>
    <row r="1668" spans="1:31" x14ac:dyDescent="0.15">
      <c r="A1668" s="2">
        <v>2109</v>
      </c>
      <c r="B1668" s="2">
        <v>104</v>
      </c>
      <c r="E1668" s="2" t="s">
        <v>933</v>
      </c>
      <c r="F1668" s="2">
        <v>50</v>
      </c>
      <c r="G1668" s="2">
        <v>2</v>
      </c>
      <c r="I1668" s="2">
        <v>1242</v>
      </c>
      <c r="K1668" s="2" t="s">
        <v>290</v>
      </c>
      <c r="L1668" s="2">
        <v>10</v>
      </c>
      <c r="M1668" s="2">
        <v>4</v>
      </c>
      <c r="N1668" s="2">
        <v>80</v>
      </c>
      <c r="O1668" s="2">
        <v>80</v>
      </c>
      <c r="Q1668" s="2">
        <v>500</v>
      </c>
      <c r="R1668" s="32">
        <v>400</v>
      </c>
      <c r="AD1668" s="2" t="str">
        <f t="shared" si="27"/>
        <v>27_400</v>
      </c>
      <c r="AE1668" s="2">
        <v>50</v>
      </c>
    </row>
    <row r="1669" spans="1:31" x14ac:dyDescent="0.15">
      <c r="A1669" s="2">
        <v>2110</v>
      </c>
      <c r="B1669" s="2">
        <v>104</v>
      </c>
      <c r="E1669" s="2" t="s">
        <v>933</v>
      </c>
      <c r="F1669" s="2">
        <v>50</v>
      </c>
      <c r="G1669" s="2">
        <v>2</v>
      </c>
      <c r="I1669" s="2">
        <v>1243</v>
      </c>
      <c r="K1669" s="2" t="s">
        <v>291</v>
      </c>
      <c r="L1669" s="2">
        <v>10</v>
      </c>
      <c r="M1669" s="2">
        <v>4</v>
      </c>
      <c r="N1669" s="2">
        <v>80</v>
      </c>
      <c r="O1669" s="2">
        <v>80</v>
      </c>
      <c r="Q1669" s="2">
        <v>500</v>
      </c>
      <c r="R1669" s="32">
        <v>400</v>
      </c>
      <c r="AD1669" s="2" t="str">
        <f t="shared" si="27"/>
        <v>27_400</v>
      </c>
      <c r="AE1669" s="2">
        <v>50</v>
      </c>
    </row>
    <row r="1670" spans="1:31" x14ac:dyDescent="0.15">
      <c r="A1670" s="2">
        <v>2111</v>
      </c>
      <c r="B1670" s="2">
        <v>104</v>
      </c>
      <c r="E1670" s="2" t="s">
        <v>933</v>
      </c>
      <c r="F1670" s="2">
        <v>50</v>
      </c>
      <c r="G1670" s="2">
        <v>2</v>
      </c>
      <c r="I1670" s="2">
        <v>1244</v>
      </c>
      <c r="K1670" s="2" t="s">
        <v>292</v>
      </c>
      <c r="L1670" s="2">
        <v>10</v>
      </c>
      <c r="M1670" s="2">
        <v>4</v>
      </c>
      <c r="N1670" s="2">
        <v>80</v>
      </c>
      <c r="O1670" s="2">
        <v>80</v>
      </c>
      <c r="Q1670" s="2">
        <v>500</v>
      </c>
      <c r="R1670" s="32">
        <v>400</v>
      </c>
      <c r="AD1670" s="2" t="str">
        <f t="shared" si="27"/>
        <v>27_400</v>
      </c>
      <c r="AE1670" s="2">
        <v>50</v>
      </c>
    </row>
    <row r="1671" spans="1:31" x14ac:dyDescent="0.15">
      <c r="A1671" s="2">
        <v>2112</v>
      </c>
      <c r="B1671" s="2">
        <v>104</v>
      </c>
      <c r="E1671" s="2" t="s">
        <v>933</v>
      </c>
      <c r="F1671" s="2">
        <v>50</v>
      </c>
      <c r="G1671" s="2">
        <v>2</v>
      </c>
      <c r="I1671" s="2">
        <v>1245</v>
      </c>
      <c r="K1671" s="2" t="s">
        <v>293</v>
      </c>
      <c r="L1671" s="2">
        <v>10</v>
      </c>
      <c r="M1671" s="2">
        <v>4</v>
      </c>
      <c r="N1671" s="2">
        <v>80</v>
      </c>
      <c r="O1671" s="2">
        <v>80</v>
      </c>
      <c r="Q1671" s="2">
        <v>500</v>
      </c>
      <c r="R1671" s="32">
        <v>400</v>
      </c>
      <c r="AD1671" s="2" t="str">
        <f t="shared" si="27"/>
        <v>27_400</v>
      </c>
      <c r="AE1671" s="2">
        <v>50</v>
      </c>
    </row>
    <row r="1672" spans="1:31" x14ac:dyDescent="0.15">
      <c r="A1672" s="2">
        <v>2113</v>
      </c>
      <c r="B1672" s="2">
        <v>104</v>
      </c>
      <c r="E1672" s="2" t="s">
        <v>933</v>
      </c>
      <c r="F1672" s="2">
        <v>50</v>
      </c>
      <c r="G1672" s="2">
        <v>2</v>
      </c>
      <c r="I1672" s="2">
        <v>1246</v>
      </c>
      <c r="K1672" s="2" t="s">
        <v>294</v>
      </c>
      <c r="L1672" s="2">
        <v>10</v>
      </c>
      <c r="M1672" s="2">
        <v>4</v>
      </c>
      <c r="N1672" s="2">
        <v>80</v>
      </c>
      <c r="O1672" s="2">
        <v>80</v>
      </c>
      <c r="Q1672" s="2">
        <v>500</v>
      </c>
      <c r="R1672" s="32">
        <v>400</v>
      </c>
      <c r="AD1672" s="2" t="str">
        <f t="shared" si="27"/>
        <v>27_400</v>
      </c>
      <c r="AE1672" s="2">
        <v>50</v>
      </c>
    </row>
    <row r="1673" spans="1:31" x14ac:dyDescent="0.15">
      <c r="A1673" s="2">
        <v>2114</v>
      </c>
      <c r="B1673" s="86">
        <v>104</v>
      </c>
      <c r="E1673" s="86" t="s">
        <v>933</v>
      </c>
      <c r="F1673" s="86">
        <v>50</v>
      </c>
      <c r="G1673" s="86">
        <v>2</v>
      </c>
      <c r="I1673" s="86">
        <v>1247</v>
      </c>
      <c r="K1673" s="86" t="s">
        <v>295</v>
      </c>
      <c r="L1673" s="86">
        <v>10</v>
      </c>
      <c r="M1673" s="86">
        <v>4</v>
      </c>
      <c r="N1673" s="86">
        <v>80</v>
      </c>
      <c r="O1673" s="86">
        <v>80</v>
      </c>
      <c r="Q1673" s="86">
        <v>500</v>
      </c>
      <c r="R1673" s="68">
        <v>400</v>
      </c>
      <c r="S1673" s="68"/>
      <c r="T1673" s="68"/>
      <c r="U1673" s="68"/>
      <c r="V1673" s="68"/>
      <c r="W1673" s="68"/>
      <c r="X1673" s="68"/>
      <c r="Y1673" s="68"/>
      <c r="AD1673" s="86" t="str">
        <f t="shared" si="27"/>
        <v>27_400</v>
      </c>
      <c r="AE1673" s="86">
        <v>50</v>
      </c>
    </row>
    <row r="1674" spans="1:31" x14ac:dyDescent="0.15">
      <c r="A1674" s="2">
        <v>2201</v>
      </c>
      <c r="B1674" s="2">
        <v>105</v>
      </c>
      <c r="E1674" s="2" t="s">
        <v>925</v>
      </c>
      <c r="F1674" s="2">
        <v>100</v>
      </c>
      <c r="G1674" s="2">
        <v>1</v>
      </c>
      <c r="I1674" s="2">
        <v>1006</v>
      </c>
      <c r="K1674" s="2" t="s">
        <v>286</v>
      </c>
      <c r="L1674" s="2">
        <v>1</v>
      </c>
      <c r="M1674" s="2">
        <v>4</v>
      </c>
      <c r="N1674" s="2">
        <v>90</v>
      </c>
      <c r="O1674" s="2">
        <v>90</v>
      </c>
      <c r="Q1674" s="2">
        <v>10</v>
      </c>
      <c r="R1674" s="32">
        <v>9</v>
      </c>
      <c r="AD1674" s="2" t="str">
        <f t="shared" si="27"/>
        <v>27_9</v>
      </c>
    </row>
    <row r="1675" spans="1:31" x14ac:dyDescent="0.15">
      <c r="A1675" s="2">
        <v>2202</v>
      </c>
      <c r="B1675" s="2">
        <v>105</v>
      </c>
      <c r="E1675" s="2" t="s">
        <v>925</v>
      </c>
      <c r="F1675" s="2">
        <v>1</v>
      </c>
      <c r="G1675" s="2">
        <v>1</v>
      </c>
      <c r="I1675" s="2">
        <v>5228</v>
      </c>
      <c r="K1675" s="2" t="s">
        <v>934</v>
      </c>
      <c r="L1675" s="2">
        <v>1</v>
      </c>
      <c r="M1675" s="2">
        <v>4</v>
      </c>
      <c r="N1675" s="2">
        <v>80</v>
      </c>
      <c r="O1675" s="2">
        <v>80</v>
      </c>
      <c r="Q1675" s="2">
        <v>480</v>
      </c>
      <c r="R1675" s="32">
        <v>384</v>
      </c>
      <c r="AD1675" s="2" t="str">
        <f t="shared" si="27"/>
        <v>27_384</v>
      </c>
    </row>
    <row r="1676" spans="1:31" x14ac:dyDescent="0.15">
      <c r="A1676" s="2">
        <v>2203</v>
      </c>
      <c r="B1676" s="2">
        <v>105</v>
      </c>
      <c r="E1676" s="2" t="s">
        <v>925</v>
      </c>
      <c r="F1676" s="2">
        <v>1</v>
      </c>
      <c r="G1676" s="2">
        <v>1</v>
      </c>
      <c r="I1676" s="2">
        <v>5227</v>
      </c>
      <c r="K1676" s="2" t="s">
        <v>935</v>
      </c>
      <c r="L1676" s="2">
        <v>1</v>
      </c>
      <c r="M1676" s="2">
        <v>4</v>
      </c>
      <c r="N1676" s="2">
        <v>80</v>
      </c>
      <c r="O1676" s="2">
        <v>80</v>
      </c>
      <c r="Q1676" s="2">
        <v>240</v>
      </c>
      <c r="R1676" s="32">
        <v>192</v>
      </c>
      <c r="AD1676" s="2" t="str">
        <f t="shared" si="27"/>
        <v>27_192</v>
      </c>
    </row>
    <row r="1677" spans="1:31" x14ac:dyDescent="0.15">
      <c r="A1677" s="2">
        <v>2204</v>
      </c>
      <c r="B1677" s="2">
        <v>105</v>
      </c>
      <c r="E1677" s="2" t="s">
        <v>926</v>
      </c>
      <c r="F1677" s="2">
        <v>5</v>
      </c>
      <c r="G1677" s="2">
        <v>2</v>
      </c>
      <c r="I1677" s="2">
        <v>1341</v>
      </c>
      <c r="K1677" s="2" t="s">
        <v>342</v>
      </c>
      <c r="L1677" s="2">
        <v>1</v>
      </c>
      <c r="M1677" s="2">
        <v>3</v>
      </c>
      <c r="N1677" s="2">
        <v>100</v>
      </c>
      <c r="O1677" s="2">
        <v>100</v>
      </c>
      <c r="Q1677" s="2">
        <v>3000</v>
      </c>
      <c r="R1677" s="32">
        <v>3000</v>
      </c>
    </row>
    <row r="1678" spans="1:31" x14ac:dyDescent="0.15">
      <c r="A1678" s="86">
        <v>2205</v>
      </c>
      <c r="B1678" s="86">
        <v>105</v>
      </c>
      <c r="E1678" s="86" t="s">
        <v>926</v>
      </c>
      <c r="F1678" s="86">
        <v>2</v>
      </c>
      <c r="G1678" s="86">
        <v>2</v>
      </c>
      <c r="I1678" s="86">
        <v>1010</v>
      </c>
      <c r="K1678" s="86" t="s">
        <v>936</v>
      </c>
      <c r="L1678" s="86">
        <v>1</v>
      </c>
      <c r="M1678" s="86">
        <v>3</v>
      </c>
      <c r="N1678" s="86">
        <v>100</v>
      </c>
      <c r="O1678" s="86">
        <v>100</v>
      </c>
      <c r="Q1678" s="86">
        <v>9600</v>
      </c>
      <c r="R1678" s="68">
        <v>9600</v>
      </c>
      <c r="S1678" s="68"/>
      <c r="T1678" s="68"/>
      <c r="U1678" s="68"/>
      <c r="V1678" s="68"/>
      <c r="W1678" s="68"/>
      <c r="X1678" s="68"/>
      <c r="Y1678" s="68"/>
    </row>
    <row r="1679" spans="1:31" x14ac:dyDescent="0.15">
      <c r="A1679" s="2">
        <v>2301</v>
      </c>
      <c r="B1679" s="2">
        <v>102</v>
      </c>
      <c r="E1679" s="2" t="s">
        <v>925</v>
      </c>
      <c r="F1679" s="2">
        <v>10</v>
      </c>
      <c r="G1679" s="2">
        <v>2</v>
      </c>
      <c r="I1679" s="2">
        <v>5251</v>
      </c>
      <c r="K1679" s="2" t="s">
        <v>937</v>
      </c>
      <c r="L1679" s="2">
        <v>1</v>
      </c>
      <c r="M1679" s="2">
        <v>27</v>
      </c>
      <c r="N1679" s="2">
        <v>100</v>
      </c>
      <c r="O1679" s="2">
        <v>100</v>
      </c>
      <c r="Q1679" s="2">
        <v>2000</v>
      </c>
      <c r="R1679" s="32">
        <f>Q1679</f>
        <v>2000</v>
      </c>
    </row>
    <row r="1680" spans="1:31" x14ac:dyDescent="0.15">
      <c r="A1680" s="2">
        <v>2302</v>
      </c>
      <c r="B1680" s="2">
        <v>102</v>
      </c>
      <c r="E1680" s="2" t="s">
        <v>925</v>
      </c>
      <c r="F1680" s="2">
        <v>100</v>
      </c>
      <c r="G1680" s="2">
        <v>2</v>
      </c>
      <c r="I1680" s="2">
        <v>1271</v>
      </c>
      <c r="K1680" s="97" t="s">
        <v>266</v>
      </c>
      <c r="L1680" s="2">
        <v>1</v>
      </c>
      <c r="M1680" s="2">
        <v>27</v>
      </c>
      <c r="N1680" s="2">
        <v>100</v>
      </c>
      <c r="O1680" s="2">
        <v>100</v>
      </c>
      <c r="Q1680" s="2">
        <v>500</v>
      </c>
      <c r="R1680" s="32">
        <f t="shared" ref="R1680:R1696" si="29">Q1680</f>
        <v>500</v>
      </c>
    </row>
    <row r="1681" spans="1:18" x14ac:dyDescent="0.15">
      <c r="A1681" s="2">
        <v>2303</v>
      </c>
      <c r="B1681" s="2">
        <v>102</v>
      </c>
      <c r="E1681" s="2" t="s">
        <v>925</v>
      </c>
      <c r="F1681" s="2">
        <v>100</v>
      </c>
      <c r="G1681" s="2">
        <v>2</v>
      </c>
      <c r="I1681" s="2">
        <v>5150</v>
      </c>
      <c r="K1681" s="97" t="s">
        <v>268</v>
      </c>
      <c r="L1681" s="2">
        <v>1</v>
      </c>
      <c r="M1681" s="2">
        <v>27</v>
      </c>
      <c r="N1681" s="2">
        <v>100</v>
      </c>
      <c r="O1681" s="2">
        <v>100</v>
      </c>
      <c r="Q1681" s="2">
        <v>500</v>
      </c>
      <c r="R1681" s="32">
        <f t="shared" si="29"/>
        <v>500</v>
      </c>
    </row>
    <row r="1682" spans="1:18" x14ac:dyDescent="0.15">
      <c r="A1682" s="2">
        <v>2304</v>
      </c>
      <c r="B1682" s="2">
        <v>102</v>
      </c>
      <c r="E1682" s="2" t="s">
        <v>925</v>
      </c>
      <c r="F1682" s="2">
        <v>10</v>
      </c>
      <c r="G1682" s="2">
        <v>2</v>
      </c>
      <c r="I1682" s="2">
        <v>1234</v>
      </c>
      <c r="K1682" s="2" t="s">
        <v>231</v>
      </c>
      <c r="L1682" s="2">
        <v>1</v>
      </c>
      <c r="M1682" s="2">
        <v>27</v>
      </c>
      <c r="N1682" s="86">
        <v>100</v>
      </c>
      <c r="O1682" s="86">
        <v>100</v>
      </c>
      <c r="Q1682" s="2">
        <v>5000</v>
      </c>
      <c r="R1682" s="32">
        <f t="shared" si="29"/>
        <v>5000</v>
      </c>
    </row>
    <row r="1683" spans="1:18" x14ac:dyDescent="0.15">
      <c r="A1683" s="2">
        <v>2305</v>
      </c>
      <c r="B1683" s="2">
        <v>102</v>
      </c>
      <c r="E1683" s="2" t="s">
        <v>926</v>
      </c>
      <c r="F1683" s="2">
        <v>5</v>
      </c>
      <c r="G1683" s="2">
        <v>2</v>
      </c>
      <c r="I1683" s="2">
        <v>1248</v>
      </c>
      <c r="K1683" s="97" t="s">
        <v>927</v>
      </c>
      <c r="L1683" s="2">
        <v>1</v>
      </c>
      <c r="M1683" s="2">
        <v>27</v>
      </c>
      <c r="N1683" s="2">
        <v>100</v>
      </c>
      <c r="O1683" s="2">
        <v>100</v>
      </c>
      <c r="Q1683" s="2">
        <v>10000</v>
      </c>
      <c r="R1683" s="32">
        <f t="shared" si="29"/>
        <v>10000</v>
      </c>
    </row>
    <row r="1684" spans="1:18" x14ac:dyDescent="0.15">
      <c r="A1684" s="2">
        <v>2306</v>
      </c>
      <c r="B1684" s="2">
        <v>102</v>
      </c>
      <c r="E1684" s="2" t="s">
        <v>931</v>
      </c>
      <c r="F1684" s="2">
        <v>5</v>
      </c>
      <c r="G1684" s="2">
        <v>2</v>
      </c>
      <c r="I1684" s="2">
        <v>5421</v>
      </c>
      <c r="K1684" s="97" t="s">
        <v>930</v>
      </c>
      <c r="L1684" s="2">
        <v>1</v>
      </c>
      <c r="M1684" s="2">
        <v>27</v>
      </c>
      <c r="N1684" s="2">
        <v>100</v>
      </c>
      <c r="O1684" s="2">
        <v>100</v>
      </c>
      <c r="Q1684" s="2">
        <v>20000</v>
      </c>
      <c r="R1684" s="32">
        <f t="shared" si="29"/>
        <v>20000</v>
      </c>
    </row>
    <row r="1685" spans="1:18" x14ac:dyDescent="0.15">
      <c r="A1685" s="2">
        <v>2307</v>
      </c>
      <c r="B1685" s="2">
        <v>102</v>
      </c>
      <c r="E1685" s="2" t="s">
        <v>925</v>
      </c>
      <c r="F1685" s="2">
        <v>1</v>
      </c>
      <c r="I1685" s="2">
        <v>4073</v>
      </c>
      <c r="K1685" s="2" t="s">
        <v>938</v>
      </c>
      <c r="L1685" s="2">
        <v>1</v>
      </c>
      <c r="M1685" s="2">
        <v>27</v>
      </c>
      <c r="N1685" s="86">
        <v>100</v>
      </c>
      <c r="O1685" s="86">
        <v>100</v>
      </c>
      <c r="Q1685" s="2">
        <v>5000</v>
      </c>
      <c r="R1685" s="32">
        <f t="shared" si="29"/>
        <v>5000</v>
      </c>
    </row>
    <row r="1686" spans="1:18" x14ac:dyDescent="0.15">
      <c r="A1686" s="2">
        <v>2308</v>
      </c>
      <c r="B1686" s="2">
        <v>102</v>
      </c>
      <c r="E1686" s="2" t="s">
        <v>925</v>
      </c>
      <c r="F1686" s="2">
        <v>1</v>
      </c>
      <c r="I1686" s="2">
        <v>4009</v>
      </c>
      <c r="K1686" s="2" t="s">
        <v>939</v>
      </c>
      <c r="L1686" s="2">
        <v>1</v>
      </c>
      <c r="M1686" s="2">
        <v>27</v>
      </c>
      <c r="N1686" s="86">
        <v>100</v>
      </c>
      <c r="O1686" s="86">
        <v>100</v>
      </c>
      <c r="Q1686" s="2">
        <v>5000</v>
      </c>
      <c r="R1686" s="32">
        <f t="shared" si="29"/>
        <v>5000</v>
      </c>
    </row>
    <row r="1687" spans="1:18" x14ac:dyDescent="0.15">
      <c r="A1687" s="2">
        <v>2309</v>
      </c>
      <c r="B1687" s="2">
        <v>102</v>
      </c>
      <c r="E1687" s="2" t="s">
        <v>926</v>
      </c>
      <c r="F1687" s="2">
        <v>1</v>
      </c>
      <c r="I1687" s="2">
        <v>4033</v>
      </c>
      <c r="K1687" s="2" t="s">
        <v>940</v>
      </c>
      <c r="L1687" s="2">
        <v>1</v>
      </c>
      <c r="M1687" s="2">
        <v>27</v>
      </c>
      <c r="N1687" s="86">
        <v>100</v>
      </c>
      <c r="O1687" s="86">
        <v>100</v>
      </c>
      <c r="Q1687" s="2">
        <v>10000</v>
      </c>
      <c r="R1687" s="32">
        <f t="shared" si="29"/>
        <v>10000</v>
      </c>
    </row>
    <row r="1688" spans="1:18" x14ac:dyDescent="0.15">
      <c r="A1688" s="2">
        <v>2310</v>
      </c>
      <c r="B1688" s="2">
        <v>102</v>
      </c>
      <c r="E1688" s="2" t="s">
        <v>926</v>
      </c>
      <c r="F1688" s="2">
        <v>1</v>
      </c>
      <c r="I1688" s="2">
        <v>4015</v>
      </c>
      <c r="K1688" s="2" t="s">
        <v>941</v>
      </c>
      <c r="L1688" s="2">
        <v>1</v>
      </c>
      <c r="M1688" s="2">
        <v>27</v>
      </c>
      <c r="N1688" s="86">
        <v>100</v>
      </c>
      <c r="O1688" s="86">
        <v>100</v>
      </c>
      <c r="Q1688" s="2">
        <v>10000</v>
      </c>
      <c r="R1688" s="32">
        <f t="shared" si="29"/>
        <v>10000</v>
      </c>
    </row>
    <row r="1689" spans="1:18" x14ac:dyDescent="0.15">
      <c r="A1689" s="2">
        <v>2311</v>
      </c>
      <c r="B1689" s="2">
        <v>102</v>
      </c>
      <c r="E1689" s="2" t="s">
        <v>931</v>
      </c>
      <c r="F1689" s="2">
        <v>1</v>
      </c>
      <c r="I1689" s="2">
        <v>4045</v>
      </c>
      <c r="K1689" s="2" t="s">
        <v>942</v>
      </c>
      <c r="L1689" s="2">
        <v>1</v>
      </c>
      <c r="M1689" s="2">
        <v>27</v>
      </c>
      <c r="N1689" s="86">
        <v>100</v>
      </c>
      <c r="O1689" s="86">
        <v>100</v>
      </c>
      <c r="Q1689" s="2">
        <v>20000</v>
      </c>
      <c r="R1689" s="32">
        <f t="shared" si="29"/>
        <v>20000</v>
      </c>
    </row>
    <row r="1690" spans="1:18" x14ac:dyDescent="0.15">
      <c r="A1690" s="2">
        <v>2312</v>
      </c>
      <c r="B1690" s="2">
        <v>102</v>
      </c>
      <c r="E1690" s="2" t="s">
        <v>931</v>
      </c>
      <c r="F1690" s="2">
        <v>1</v>
      </c>
      <c r="I1690" s="2">
        <v>4010</v>
      </c>
      <c r="K1690" s="2" t="s">
        <v>943</v>
      </c>
      <c r="L1690" s="2">
        <v>1</v>
      </c>
      <c r="M1690" s="2">
        <v>27</v>
      </c>
      <c r="N1690" s="86">
        <v>100</v>
      </c>
      <c r="O1690" s="86">
        <v>100</v>
      </c>
      <c r="Q1690" s="2">
        <v>20000</v>
      </c>
      <c r="R1690" s="32">
        <f t="shared" si="29"/>
        <v>20000</v>
      </c>
    </row>
    <row r="1691" spans="1:18" x14ac:dyDescent="0.15">
      <c r="A1691" s="2">
        <v>2313</v>
      </c>
      <c r="B1691" s="2">
        <v>102</v>
      </c>
      <c r="E1691" s="2" t="s">
        <v>928</v>
      </c>
      <c r="F1691" s="2">
        <v>1</v>
      </c>
      <c r="I1691" s="2">
        <v>4109</v>
      </c>
      <c r="K1691" s="2" t="s">
        <v>944</v>
      </c>
      <c r="L1691" s="2">
        <v>1</v>
      </c>
      <c r="M1691" s="2">
        <v>27</v>
      </c>
      <c r="N1691" s="86">
        <v>100</v>
      </c>
      <c r="O1691" s="86">
        <v>100</v>
      </c>
      <c r="Q1691" s="2">
        <v>50000</v>
      </c>
      <c r="R1691" s="32">
        <f t="shared" si="29"/>
        <v>50000</v>
      </c>
    </row>
    <row r="1692" spans="1:18" x14ac:dyDescent="0.15">
      <c r="A1692" s="2">
        <v>2314</v>
      </c>
      <c r="B1692" s="2">
        <v>102</v>
      </c>
      <c r="E1692" s="2" t="s">
        <v>933</v>
      </c>
      <c r="F1692" s="2">
        <v>1</v>
      </c>
      <c r="I1692" s="2">
        <v>4047</v>
      </c>
      <c r="K1692" s="2" t="s">
        <v>945</v>
      </c>
      <c r="L1692" s="2">
        <v>1</v>
      </c>
      <c r="M1692" s="2">
        <v>27</v>
      </c>
      <c r="N1692" s="86">
        <v>100</v>
      </c>
      <c r="O1692" s="86">
        <v>100</v>
      </c>
      <c r="Q1692" s="2">
        <v>100000</v>
      </c>
      <c r="R1692" s="32">
        <f t="shared" si="29"/>
        <v>100000</v>
      </c>
    </row>
    <row r="1693" spans="1:18" x14ac:dyDescent="0.15">
      <c r="A1693" s="2">
        <v>2315</v>
      </c>
      <c r="B1693" s="2">
        <v>102</v>
      </c>
      <c r="E1693" s="2" t="s">
        <v>933</v>
      </c>
      <c r="F1693" s="2">
        <v>1</v>
      </c>
      <c r="I1693" s="2">
        <v>4001</v>
      </c>
      <c r="K1693" s="2" t="s">
        <v>946</v>
      </c>
      <c r="L1693" s="2">
        <v>1</v>
      </c>
      <c r="M1693" s="2">
        <v>27</v>
      </c>
      <c r="N1693" s="86">
        <v>100</v>
      </c>
      <c r="O1693" s="86">
        <v>100</v>
      </c>
      <c r="Q1693" s="2">
        <v>200000</v>
      </c>
      <c r="R1693" s="32">
        <f t="shared" si="29"/>
        <v>200000</v>
      </c>
    </row>
    <row r="1694" spans="1:18" x14ac:dyDescent="0.15">
      <c r="A1694" s="2">
        <v>2316</v>
      </c>
      <c r="B1694" s="2">
        <v>102</v>
      </c>
      <c r="E1694" s="2" t="s">
        <v>947</v>
      </c>
      <c r="F1694" s="2">
        <v>1</v>
      </c>
      <c r="I1694" s="2">
        <v>4002</v>
      </c>
      <c r="K1694" s="2" t="s">
        <v>948</v>
      </c>
      <c r="L1694" s="2">
        <v>1</v>
      </c>
      <c r="M1694" s="2">
        <v>27</v>
      </c>
      <c r="N1694" s="86">
        <v>100</v>
      </c>
      <c r="O1694" s="86">
        <v>100</v>
      </c>
      <c r="Q1694" s="2">
        <v>600000</v>
      </c>
      <c r="R1694" s="32">
        <f t="shared" si="29"/>
        <v>600000</v>
      </c>
    </row>
    <row r="1695" spans="1:18" x14ac:dyDescent="0.15">
      <c r="A1695" s="2">
        <v>2317</v>
      </c>
      <c r="B1695" s="2">
        <v>102</v>
      </c>
      <c r="E1695" s="2" t="s">
        <v>947</v>
      </c>
      <c r="F1695" s="2">
        <v>1</v>
      </c>
      <c r="I1695" s="2">
        <v>4066</v>
      </c>
      <c r="K1695" s="2" t="s">
        <v>949</v>
      </c>
      <c r="L1695" s="2">
        <v>1</v>
      </c>
      <c r="M1695" s="2">
        <v>27</v>
      </c>
      <c r="N1695" s="86">
        <v>100</v>
      </c>
      <c r="O1695" s="86">
        <v>100</v>
      </c>
      <c r="Q1695" s="2">
        <v>600000</v>
      </c>
      <c r="R1695" s="32">
        <f t="shared" si="29"/>
        <v>600000</v>
      </c>
    </row>
    <row r="1696" spans="1:18" x14ac:dyDescent="0.15">
      <c r="A1696" s="2">
        <v>2318</v>
      </c>
      <c r="B1696" s="2">
        <v>102</v>
      </c>
      <c r="E1696" s="2" t="s">
        <v>925</v>
      </c>
      <c r="I1696" s="2">
        <v>3</v>
      </c>
      <c r="K1696" s="2" t="s">
        <v>950</v>
      </c>
      <c r="L1696" s="2">
        <v>1000</v>
      </c>
      <c r="M1696" s="2">
        <v>27</v>
      </c>
      <c r="N1696" s="86">
        <v>100</v>
      </c>
      <c r="O1696" s="86">
        <v>100</v>
      </c>
      <c r="Q1696" s="2">
        <v>500</v>
      </c>
      <c r="R1696" s="32">
        <f t="shared" si="29"/>
        <v>500</v>
      </c>
    </row>
    <row r="1697" spans="1:29" x14ac:dyDescent="0.15">
      <c r="A1697" s="4">
        <v>2319</v>
      </c>
      <c r="B1697" s="4">
        <v>19</v>
      </c>
      <c r="F1697" s="4">
        <v>5</v>
      </c>
      <c r="I1697" s="4">
        <v>5603</v>
      </c>
      <c r="K1697" s="4" t="s">
        <v>951</v>
      </c>
      <c r="L1697" s="4">
        <v>1</v>
      </c>
      <c r="M1697" s="4">
        <v>4</v>
      </c>
      <c r="Q1697" s="4">
        <v>1230</v>
      </c>
      <c r="R1697" s="4">
        <v>300</v>
      </c>
      <c r="AC1697" s="4">
        <v>1539</v>
      </c>
    </row>
    <row r="1698" spans="1:29" x14ac:dyDescent="0.15">
      <c r="A1698" s="4">
        <v>2320</v>
      </c>
      <c r="B1698" s="4">
        <v>19</v>
      </c>
      <c r="F1698" s="4">
        <v>3</v>
      </c>
      <c r="I1698" s="4">
        <v>5604</v>
      </c>
      <c r="K1698" s="4" t="str">
        <f>K1697</f>
        <v>开服伊布、水、电、火</v>
      </c>
      <c r="L1698" s="4">
        <v>1</v>
      </c>
      <c r="M1698" s="4">
        <v>4</v>
      </c>
      <c r="Q1698" s="4">
        <v>2000</v>
      </c>
      <c r="R1698" s="4">
        <v>460</v>
      </c>
      <c r="AC1698" s="4">
        <v>1540</v>
      </c>
    </row>
    <row r="1699" spans="1:29" x14ac:dyDescent="0.15">
      <c r="A1699" s="4">
        <v>2321</v>
      </c>
      <c r="B1699" s="98">
        <v>19</v>
      </c>
      <c r="F1699" s="98">
        <v>1</v>
      </c>
      <c r="I1699" s="4">
        <v>5605</v>
      </c>
      <c r="K1699" s="4" t="str">
        <f t="shared" ref="K1699:K1708" si="30">K1698</f>
        <v>开服伊布、水、电、火</v>
      </c>
      <c r="L1699" s="98">
        <v>1</v>
      </c>
      <c r="M1699" s="98">
        <v>4</v>
      </c>
      <c r="Q1699" s="98">
        <v>3650</v>
      </c>
      <c r="R1699" s="98">
        <v>800</v>
      </c>
      <c r="AC1699" s="98">
        <v>1541</v>
      </c>
    </row>
    <row r="1700" spans="1:29" x14ac:dyDescent="0.15">
      <c r="A1700" s="4">
        <v>2322</v>
      </c>
      <c r="B1700" s="4">
        <v>19</v>
      </c>
      <c r="F1700" s="4">
        <v>5</v>
      </c>
      <c r="I1700" s="4">
        <v>5606</v>
      </c>
      <c r="K1700" s="4" t="str">
        <f t="shared" si="30"/>
        <v>开服伊布、水、电、火</v>
      </c>
      <c r="L1700" s="4">
        <v>1</v>
      </c>
      <c r="M1700" s="4">
        <v>4</v>
      </c>
      <c r="Q1700" s="4">
        <v>1230</v>
      </c>
      <c r="R1700" s="4">
        <v>300</v>
      </c>
      <c r="AC1700" s="4">
        <v>1539</v>
      </c>
    </row>
    <row r="1701" spans="1:29" x14ac:dyDescent="0.15">
      <c r="A1701" s="4">
        <v>2323</v>
      </c>
      <c r="B1701" s="4">
        <v>19</v>
      </c>
      <c r="F1701" s="4">
        <v>3</v>
      </c>
      <c r="I1701" s="4">
        <v>5607</v>
      </c>
      <c r="K1701" s="4" t="str">
        <f t="shared" si="30"/>
        <v>开服伊布、水、电、火</v>
      </c>
      <c r="L1701" s="4">
        <v>1</v>
      </c>
      <c r="M1701" s="4">
        <v>4</v>
      </c>
      <c r="Q1701" s="4">
        <v>2000</v>
      </c>
      <c r="R1701" s="4">
        <v>460</v>
      </c>
      <c r="AC1701" s="4">
        <v>1540</v>
      </c>
    </row>
    <row r="1702" spans="1:29" x14ac:dyDescent="0.15">
      <c r="A1702" s="4">
        <v>2324</v>
      </c>
      <c r="B1702" s="98">
        <v>19</v>
      </c>
      <c r="F1702" s="98">
        <v>1</v>
      </c>
      <c r="I1702" s="4">
        <v>5608</v>
      </c>
      <c r="K1702" s="4" t="str">
        <f t="shared" si="30"/>
        <v>开服伊布、水、电、火</v>
      </c>
      <c r="L1702" s="98">
        <v>1</v>
      </c>
      <c r="M1702" s="98">
        <v>4</v>
      </c>
      <c r="Q1702" s="98">
        <v>3650</v>
      </c>
      <c r="R1702" s="98">
        <v>800</v>
      </c>
      <c r="AC1702" s="98">
        <v>1541</v>
      </c>
    </row>
    <row r="1703" spans="1:29" x14ac:dyDescent="0.15">
      <c r="A1703" s="4">
        <v>2325</v>
      </c>
      <c r="B1703" s="4">
        <v>19</v>
      </c>
      <c r="F1703" s="4">
        <v>5</v>
      </c>
      <c r="I1703" s="4">
        <v>5609</v>
      </c>
      <c r="K1703" s="4" t="str">
        <f t="shared" si="30"/>
        <v>开服伊布、水、电、火</v>
      </c>
      <c r="L1703" s="4">
        <v>1</v>
      </c>
      <c r="M1703" s="4">
        <v>4</v>
      </c>
      <c r="Q1703" s="4">
        <v>1230</v>
      </c>
      <c r="R1703" s="4">
        <v>300</v>
      </c>
      <c r="AC1703" s="4">
        <v>1539</v>
      </c>
    </row>
    <row r="1704" spans="1:29" x14ac:dyDescent="0.15">
      <c r="A1704" s="4">
        <v>2326</v>
      </c>
      <c r="B1704" s="4">
        <v>19</v>
      </c>
      <c r="F1704" s="4">
        <v>3</v>
      </c>
      <c r="I1704" s="4">
        <v>5610</v>
      </c>
      <c r="K1704" s="4" t="str">
        <f t="shared" si="30"/>
        <v>开服伊布、水、电、火</v>
      </c>
      <c r="L1704" s="4">
        <v>1</v>
      </c>
      <c r="M1704" s="4">
        <v>4</v>
      </c>
      <c r="Q1704" s="4">
        <v>2000</v>
      </c>
      <c r="R1704" s="4">
        <v>460</v>
      </c>
      <c r="AC1704" s="4">
        <v>1540</v>
      </c>
    </row>
    <row r="1705" spans="1:29" x14ac:dyDescent="0.15">
      <c r="A1705" s="4">
        <v>2327</v>
      </c>
      <c r="B1705" s="98">
        <v>19</v>
      </c>
      <c r="F1705" s="98">
        <v>1</v>
      </c>
      <c r="I1705" s="4">
        <v>5611</v>
      </c>
      <c r="K1705" s="4" t="str">
        <f t="shared" si="30"/>
        <v>开服伊布、水、电、火</v>
      </c>
      <c r="L1705" s="98">
        <v>1</v>
      </c>
      <c r="M1705" s="98">
        <v>4</v>
      </c>
      <c r="Q1705" s="98">
        <v>3650</v>
      </c>
      <c r="R1705" s="98">
        <v>800</v>
      </c>
      <c r="AC1705" s="98">
        <v>1541</v>
      </c>
    </row>
    <row r="1706" spans="1:29" x14ac:dyDescent="0.15">
      <c r="A1706" s="4">
        <v>2328</v>
      </c>
      <c r="B1706" s="4">
        <v>19</v>
      </c>
      <c r="F1706" s="4">
        <v>5</v>
      </c>
      <c r="I1706" s="4">
        <v>5612</v>
      </c>
      <c r="K1706" s="4" t="str">
        <f t="shared" si="30"/>
        <v>开服伊布、水、电、火</v>
      </c>
      <c r="L1706" s="4">
        <v>1</v>
      </c>
      <c r="M1706" s="4">
        <v>4</v>
      </c>
      <c r="Q1706" s="4">
        <v>1230</v>
      </c>
      <c r="R1706" s="4">
        <v>300</v>
      </c>
      <c r="AC1706" s="4">
        <v>1539</v>
      </c>
    </row>
    <row r="1707" spans="1:29" x14ac:dyDescent="0.15">
      <c r="A1707" s="4">
        <v>2329</v>
      </c>
      <c r="B1707" s="4">
        <v>19</v>
      </c>
      <c r="F1707" s="4">
        <v>3</v>
      </c>
      <c r="I1707" s="4">
        <v>5613</v>
      </c>
      <c r="K1707" s="4" t="str">
        <f t="shared" si="30"/>
        <v>开服伊布、水、电、火</v>
      </c>
      <c r="L1707" s="4">
        <v>1</v>
      </c>
      <c r="M1707" s="4">
        <v>4</v>
      </c>
      <c r="Q1707" s="4">
        <v>2000</v>
      </c>
      <c r="R1707" s="4">
        <v>460</v>
      </c>
      <c r="AC1707" s="4">
        <v>1540</v>
      </c>
    </row>
    <row r="1708" spans="1:29" x14ac:dyDescent="0.15">
      <c r="A1708" s="4">
        <v>2330</v>
      </c>
      <c r="B1708" s="98">
        <v>19</v>
      </c>
      <c r="F1708" s="98">
        <v>1</v>
      </c>
      <c r="I1708" s="4">
        <v>5614</v>
      </c>
      <c r="K1708" s="4" t="str">
        <f t="shared" si="30"/>
        <v>开服伊布、水、电、火</v>
      </c>
      <c r="L1708" s="98">
        <v>1</v>
      </c>
      <c r="M1708" s="98">
        <v>4</v>
      </c>
      <c r="Q1708" s="98">
        <v>3650</v>
      </c>
      <c r="R1708" s="98">
        <v>800</v>
      </c>
      <c r="AC1708" s="98">
        <v>1541</v>
      </c>
    </row>
    <row r="1709" spans="1:29" x14ac:dyDescent="0.15">
      <c r="A1709" s="4">
        <v>2331</v>
      </c>
      <c r="B1709" s="2">
        <v>19</v>
      </c>
      <c r="F1709" s="2">
        <v>5</v>
      </c>
      <c r="G1709" s="2">
        <v>1</v>
      </c>
      <c r="I1709" s="46">
        <v>5600</v>
      </c>
      <c r="K1709" s="46" t="s">
        <v>952</v>
      </c>
      <c r="L1709" s="2">
        <v>1</v>
      </c>
      <c r="M1709" s="2">
        <v>3</v>
      </c>
      <c r="Q1709" s="2">
        <v>980</v>
      </c>
      <c r="R1709" s="2">
        <v>980</v>
      </c>
    </row>
    <row r="1710" spans="1:29" x14ac:dyDescent="0.15">
      <c r="A1710" s="4">
        <v>2332</v>
      </c>
      <c r="B1710" s="2">
        <v>19</v>
      </c>
      <c r="I1710" s="46">
        <v>5601</v>
      </c>
      <c r="K1710" s="46" t="s">
        <v>953</v>
      </c>
      <c r="L1710" s="2">
        <v>1</v>
      </c>
      <c r="M1710" s="2">
        <v>4</v>
      </c>
      <c r="Q1710" s="2">
        <v>300</v>
      </c>
      <c r="R1710" s="2">
        <v>300</v>
      </c>
    </row>
    <row r="1711" spans="1:29" x14ac:dyDescent="0.15">
      <c r="A1711" s="78">
        <f>A1710+1</f>
        <v>2333</v>
      </c>
      <c r="B1711" s="78">
        <v>19</v>
      </c>
      <c r="F1711" s="78">
        <v>3</v>
      </c>
      <c r="G1711" s="78">
        <v>1</v>
      </c>
      <c r="I1711" s="78">
        <v>5619</v>
      </c>
      <c r="K1711" s="100" t="s">
        <v>954</v>
      </c>
      <c r="L1711" s="78">
        <v>1</v>
      </c>
      <c r="M1711" s="78">
        <v>4</v>
      </c>
      <c r="Q1711" s="78">
        <v>1500</v>
      </c>
      <c r="R1711" s="78">
        <v>300</v>
      </c>
      <c r="AC1711" s="78">
        <v>1539</v>
      </c>
    </row>
    <row r="1712" spans="1:29" x14ac:dyDescent="0.15">
      <c r="A1712" s="78">
        <f t="shared" ref="A1712:A1722" si="31">A1711+1</f>
        <v>2334</v>
      </c>
      <c r="B1712" s="78">
        <v>19</v>
      </c>
      <c r="F1712" s="78">
        <v>2</v>
      </c>
      <c r="G1712" s="78">
        <v>1</v>
      </c>
      <c r="I1712" s="78">
        <v>5620</v>
      </c>
      <c r="K1712" s="100" t="s">
        <v>955</v>
      </c>
      <c r="L1712" s="78">
        <v>1</v>
      </c>
      <c r="M1712" s="78">
        <v>4</v>
      </c>
      <c r="Q1712" s="78">
        <v>2000</v>
      </c>
      <c r="R1712" s="78">
        <v>680</v>
      </c>
      <c r="AC1712" s="78">
        <v>1540</v>
      </c>
    </row>
    <row r="1713" spans="1:29" x14ac:dyDescent="0.15">
      <c r="A1713" s="78">
        <f t="shared" si="31"/>
        <v>2335</v>
      </c>
      <c r="B1713" s="78">
        <v>19</v>
      </c>
      <c r="F1713" s="78">
        <v>1</v>
      </c>
      <c r="G1713" s="78">
        <v>1</v>
      </c>
      <c r="I1713" s="78">
        <v>5621</v>
      </c>
      <c r="K1713" s="100" t="s">
        <v>956</v>
      </c>
      <c r="L1713" s="78">
        <v>1</v>
      </c>
      <c r="M1713" s="78">
        <v>4</v>
      </c>
      <c r="Q1713" s="78">
        <v>2130</v>
      </c>
      <c r="R1713" s="78">
        <v>980</v>
      </c>
      <c r="AC1713" s="78">
        <v>1541</v>
      </c>
    </row>
    <row r="1714" spans="1:29" x14ac:dyDescent="0.15">
      <c r="A1714" s="78">
        <f t="shared" si="31"/>
        <v>2336</v>
      </c>
      <c r="B1714" s="99">
        <v>19</v>
      </c>
      <c r="F1714" s="78">
        <v>3</v>
      </c>
      <c r="G1714" s="78">
        <v>1</v>
      </c>
      <c r="I1714" s="99">
        <v>5622</v>
      </c>
      <c r="K1714" s="100" t="s">
        <v>957</v>
      </c>
      <c r="L1714" s="99">
        <v>1</v>
      </c>
      <c r="M1714" s="99">
        <v>4</v>
      </c>
      <c r="Q1714" s="78">
        <v>1500</v>
      </c>
      <c r="R1714" s="78">
        <v>300</v>
      </c>
      <c r="AC1714" s="99">
        <v>1539</v>
      </c>
    </row>
    <row r="1715" spans="1:29" x14ac:dyDescent="0.15">
      <c r="A1715" s="78">
        <f t="shared" si="31"/>
        <v>2337</v>
      </c>
      <c r="B1715" s="99">
        <v>19</v>
      </c>
      <c r="F1715" s="78">
        <v>2</v>
      </c>
      <c r="G1715" s="78">
        <v>1</v>
      </c>
      <c r="I1715" s="99">
        <v>5623</v>
      </c>
      <c r="K1715" s="100" t="s">
        <v>958</v>
      </c>
      <c r="L1715" s="99">
        <v>1</v>
      </c>
      <c r="M1715" s="99">
        <v>4</v>
      </c>
      <c r="Q1715" s="78">
        <v>2000</v>
      </c>
      <c r="R1715" s="78">
        <v>680</v>
      </c>
      <c r="AC1715" s="99">
        <v>1540</v>
      </c>
    </row>
    <row r="1716" spans="1:29" x14ac:dyDescent="0.15">
      <c r="A1716" s="78">
        <f t="shared" si="31"/>
        <v>2338</v>
      </c>
      <c r="B1716" s="99">
        <v>19</v>
      </c>
      <c r="F1716" s="78">
        <v>1</v>
      </c>
      <c r="G1716" s="78">
        <v>1</v>
      </c>
      <c r="I1716" s="99">
        <v>5624</v>
      </c>
      <c r="K1716" s="100" t="s">
        <v>959</v>
      </c>
      <c r="L1716" s="99">
        <v>1</v>
      </c>
      <c r="M1716" s="99">
        <v>4</v>
      </c>
      <c r="Q1716" s="78">
        <v>2130</v>
      </c>
      <c r="R1716" s="78">
        <v>980</v>
      </c>
      <c r="AC1716" s="99">
        <v>1541</v>
      </c>
    </row>
    <row r="1717" spans="1:29" x14ac:dyDescent="0.15">
      <c r="A1717" s="78">
        <f t="shared" si="31"/>
        <v>2339</v>
      </c>
      <c r="B1717" s="78">
        <v>19</v>
      </c>
      <c r="F1717" s="78">
        <v>3</v>
      </c>
      <c r="G1717" s="78">
        <v>1</v>
      </c>
      <c r="I1717" s="78">
        <v>5625</v>
      </c>
      <c r="K1717" s="100" t="s">
        <v>960</v>
      </c>
      <c r="L1717" s="78">
        <v>1</v>
      </c>
      <c r="M1717" s="78">
        <v>4</v>
      </c>
      <c r="Q1717" s="78">
        <v>1500</v>
      </c>
      <c r="R1717" s="78">
        <v>300</v>
      </c>
      <c r="AC1717" s="78">
        <v>1539</v>
      </c>
    </row>
    <row r="1718" spans="1:29" x14ac:dyDescent="0.15">
      <c r="A1718" s="78">
        <f t="shared" si="31"/>
        <v>2340</v>
      </c>
      <c r="B1718" s="78">
        <v>19</v>
      </c>
      <c r="F1718" s="78">
        <v>2</v>
      </c>
      <c r="G1718" s="78">
        <v>1</v>
      </c>
      <c r="I1718" s="78">
        <v>5626</v>
      </c>
      <c r="K1718" s="100" t="s">
        <v>961</v>
      </c>
      <c r="L1718" s="78">
        <v>1</v>
      </c>
      <c r="M1718" s="78">
        <v>4</v>
      </c>
      <c r="Q1718" s="78">
        <v>2000</v>
      </c>
      <c r="R1718" s="78">
        <v>680</v>
      </c>
      <c r="AC1718" s="78">
        <v>1540</v>
      </c>
    </row>
    <row r="1719" spans="1:29" x14ac:dyDescent="0.15">
      <c r="A1719" s="78">
        <f t="shared" si="31"/>
        <v>2341</v>
      </c>
      <c r="B1719" s="78">
        <v>19</v>
      </c>
      <c r="F1719" s="78">
        <v>1</v>
      </c>
      <c r="G1719" s="78">
        <v>1</v>
      </c>
      <c r="I1719" s="78">
        <v>5627</v>
      </c>
      <c r="K1719" s="100" t="s">
        <v>962</v>
      </c>
      <c r="L1719" s="78">
        <v>1</v>
      </c>
      <c r="M1719" s="78">
        <v>4</v>
      </c>
      <c r="Q1719" s="78">
        <v>2130</v>
      </c>
      <c r="R1719" s="78">
        <v>980</v>
      </c>
      <c r="AC1719" s="78">
        <v>1541</v>
      </c>
    </row>
    <row r="1720" spans="1:29" x14ac:dyDescent="0.15">
      <c r="A1720" s="78">
        <f t="shared" si="31"/>
        <v>2342</v>
      </c>
      <c r="B1720" s="99">
        <v>19</v>
      </c>
      <c r="F1720" s="78">
        <v>3</v>
      </c>
      <c r="G1720" s="78">
        <v>1</v>
      </c>
      <c r="I1720" s="99">
        <v>5628</v>
      </c>
      <c r="K1720" s="100" t="s">
        <v>963</v>
      </c>
      <c r="L1720" s="99">
        <v>1</v>
      </c>
      <c r="M1720" s="99">
        <v>4</v>
      </c>
      <c r="Q1720" s="78">
        <v>1500</v>
      </c>
      <c r="R1720" s="78">
        <v>300</v>
      </c>
      <c r="AC1720" s="99">
        <v>1539</v>
      </c>
    </row>
    <row r="1721" spans="1:29" x14ac:dyDescent="0.15">
      <c r="A1721" s="78">
        <f t="shared" si="31"/>
        <v>2343</v>
      </c>
      <c r="B1721" s="99">
        <v>19</v>
      </c>
      <c r="F1721" s="78">
        <v>2</v>
      </c>
      <c r="G1721" s="78">
        <v>1</v>
      </c>
      <c r="I1721" s="99">
        <v>5629</v>
      </c>
      <c r="K1721" s="100" t="s">
        <v>964</v>
      </c>
      <c r="L1721" s="99">
        <v>1</v>
      </c>
      <c r="M1721" s="99">
        <v>4</v>
      </c>
      <c r="Q1721" s="78">
        <v>2000</v>
      </c>
      <c r="R1721" s="78">
        <v>680</v>
      </c>
      <c r="AC1721" s="99">
        <v>1540</v>
      </c>
    </row>
    <row r="1722" spans="1:29" x14ac:dyDescent="0.15">
      <c r="A1722" s="78">
        <f t="shared" si="31"/>
        <v>2344</v>
      </c>
      <c r="B1722" s="99">
        <v>19</v>
      </c>
      <c r="F1722" s="78">
        <v>1</v>
      </c>
      <c r="G1722" s="78">
        <v>1</v>
      </c>
      <c r="I1722" s="99">
        <v>5630</v>
      </c>
      <c r="K1722" s="100" t="s">
        <v>965</v>
      </c>
      <c r="L1722" s="99">
        <v>1</v>
      </c>
      <c r="M1722" s="99">
        <v>4</v>
      </c>
      <c r="Q1722" s="78">
        <v>2130</v>
      </c>
      <c r="R1722" s="78">
        <v>980</v>
      </c>
      <c r="AC1722" s="99">
        <v>1541</v>
      </c>
    </row>
    <row r="1723" spans="1:29" x14ac:dyDescent="0.15">
      <c r="A1723" s="78">
        <f t="shared" ref="A1723:A1728" si="32">A1722+1</f>
        <v>2345</v>
      </c>
      <c r="B1723" s="78">
        <v>19</v>
      </c>
      <c r="F1723" s="78">
        <v>3</v>
      </c>
      <c r="G1723" s="78">
        <v>1</v>
      </c>
      <c r="I1723" s="78">
        <v>5631</v>
      </c>
      <c r="K1723" s="100" t="s">
        <v>966</v>
      </c>
      <c r="L1723" s="78">
        <v>1</v>
      </c>
      <c r="M1723" s="78">
        <v>4</v>
      </c>
      <c r="Q1723" s="78">
        <v>1500</v>
      </c>
      <c r="R1723" s="78">
        <v>300</v>
      </c>
      <c r="AC1723" s="78">
        <v>1539</v>
      </c>
    </row>
    <row r="1724" spans="1:29" x14ac:dyDescent="0.15">
      <c r="A1724" s="78">
        <f t="shared" si="32"/>
        <v>2346</v>
      </c>
      <c r="B1724" s="78">
        <v>19</v>
      </c>
      <c r="F1724" s="78">
        <v>2</v>
      </c>
      <c r="G1724" s="78">
        <v>1</v>
      </c>
      <c r="I1724" s="78">
        <v>5632</v>
      </c>
      <c r="K1724" s="100" t="s">
        <v>967</v>
      </c>
      <c r="L1724" s="78">
        <v>1</v>
      </c>
      <c r="M1724" s="78">
        <v>4</v>
      </c>
      <c r="Q1724" s="78">
        <v>2000</v>
      </c>
      <c r="R1724" s="78">
        <v>680</v>
      </c>
      <c r="AC1724" s="78">
        <v>1540</v>
      </c>
    </row>
    <row r="1725" spans="1:29" x14ac:dyDescent="0.15">
      <c r="A1725" s="78">
        <f t="shared" si="32"/>
        <v>2347</v>
      </c>
      <c r="B1725" s="78">
        <v>19</v>
      </c>
      <c r="F1725" s="78">
        <v>1</v>
      </c>
      <c r="G1725" s="78">
        <v>1</v>
      </c>
      <c r="I1725" s="78">
        <v>5633</v>
      </c>
      <c r="K1725" s="100" t="s">
        <v>968</v>
      </c>
      <c r="L1725" s="78">
        <v>1</v>
      </c>
      <c r="M1725" s="78">
        <v>4</v>
      </c>
      <c r="Q1725" s="78">
        <v>2130</v>
      </c>
      <c r="R1725" s="78">
        <v>980</v>
      </c>
      <c r="AC1725" s="78">
        <v>1541</v>
      </c>
    </row>
    <row r="1726" spans="1:29" x14ac:dyDescent="0.15">
      <c r="A1726" s="78">
        <f t="shared" si="32"/>
        <v>2348</v>
      </c>
      <c r="B1726" s="78">
        <v>19</v>
      </c>
      <c r="F1726" s="78">
        <v>3</v>
      </c>
      <c r="G1726" s="78">
        <v>1</v>
      </c>
      <c r="I1726" s="78">
        <v>5634</v>
      </c>
      <c r="K1726" s="100" t="s">
        <v>969</v>
      </c>
      <c r="L1726" s="78">
        <v>1</v>
      </c>
      <c r="M1726" s="78">
        <v>4</v>
      </c>
      <c r="Q1726" s="78">
        <v>1500</v>
      </c>
      <c r="R1726" s="78">
        <v>300</v>
      </c>
      <c r="AC1726" s="78">
        <v>1539</v>
      </c>
    </row>
    <row r="1727" spans="1:29" x14ac:dyDescent="0.15">
      <c r="A1727" s="78">
        <f t="shared" si="32"/>
        <v>2349</v>
      </c>
      <c r="B1727" s="78">
        <v>19</v>
      </c>
      <c r="F1727" s="78">
        <v>2</v>
      </c>
      <c r="G1727" s="78">
        <v>1</v>
      </c>
      <c r="I1727" s="78">
        <v>5635</v>
      </c>
      <c r="K1727" s="100" t="s">
        <v>970</v>
      </c>
      <c r="L1727" s="78">
        <v>1</v>
      </c>
      <c r="M1727" s="78">
        <v>4</v>
      </c>
      <c r="Q1727" s="78">
        <v>2000</v>
      </c>
      <c r="R1727" s="78">
        <v>680</v>
      </c>
      <c r="AC1727" s="78">
        <v>1540</v>
      </c>
    </row>
    <row r="1728" spans="1:29" x14ac:dyDescent="0.15">
      <c r="A1728" s="78">
        <f t="shared" si="32"/>
        <v>2350</v>
      </c>
      <c r="B1728" s="78">
        <v>19</v>
      </c>
      <c r="F1728" s="78">
        <v>1</v>
      </c>
      <c r="G1728" s="78">
        <v>1</v>
      </c>
      <c r="I1728" s="78">
        <v>5636</v>
      </c>
      <c r="K1728" s="100" t="s">
        <v>971</v>
      </c>
      <c r="L1728" s="78">
        <v>1</v>
      </c>
      <c r="M1728" s="78">
        <v>4</v>
      </c>
      <c r="Q1728" s="78">
        <v>2130</v>
      </c>
      <c r="R1728" s="78">
        <v>980</v>
      </c>
      <c r="AC1728" s="78">
        <v>1541</v>
      </c>
    </row>
    <row r="1729" spans="1:25" x14ac:dyDescent="0.15">
      <c r="A1729" s="2">
        <v>2401</v>
      </c>
      <c r="B1729" s="2">
        <v>69</v>
      </c>
      <c r="F1729" s="2">
        <v>5</v>
      </c>
      <c r="G1729" s="2">
        <v>2</v>
      </c>
      <c r="I1729" s="2">
        <v>12136</v>
      </c>
      <c r="K1729" s="2" t="s">
        <v>972</v>
      </c>
      <c r="L1729" s="2">
        <v>1</v>
      </c>
      <c r="M1729" s="2">
        <v>30</v>
      </c>
      <c r="Q1729" s="2">
        <v>1500</v>
      </c>
      <c r="R1729" s="32">
        <v>1500</v>
      </c>
    </row>
    <row r="1730" spans="1:25" x14ac:dyDescent="0.15">
      <c r="A1730" s="2">
        <v>2402</v>
      </c>
      <c r="B1730" s="2">
        <v>69</v>
      </c>
      <c r="F1730" s="2">
        <v>3</v>
      </c>
      <c r="G1730" s="2">
        <v>2</v>
      </c>
      <c r="I1730" s="2">
        <v>5800</v>
      </c>
      <c r="K1730" s="2" t="s">
        <v>973</v>
      </c>
      <c r="L1730" s="2">
        <v>1</v>
      </c>
      <c r="M1730" s="2">
        <v>30</v>
      </c>
      <c r="Q1730" s="2">
        <v>3000</v>
      </c>
      <c r="R1730" s="32">
        <v>3000</v>
      </c>
    </row>
    <row r="1731" spans="1:25" x14ac:dyDescent="0.15">
      <c r="A1731" s="2">
        <v>2403</v>
      </c>
      <c r="B1731" s="2">
        <v>69</v>
      </c>
      <c r="F1731" s="2">
        <v>10</v>
      </c>
      <c r="G1731" s="2">
        <v>2</v>
      </c>
      <c r="I1731" s="2">
        <v>5803</v>
      </c>
      <c r="K1731" s="2" t="s">
        <v>974</v>
      </c>
      <c r="L1731" s="2">
        <v>1</v>
      </c>
      <c r="M1731" s="2">
        <v>30</v>
      </c>
      <c r="Q1731" s="2">
        <v>500</v>
      </c>
      <c r="R1731" s="32">
        <v>500</v>
      </c>
    </row>
    <row r="1732" spans="1:25" x14ac:dyDescent="0.15">
      <c r="A1732" s="2">
        <v>2404</v>
      </c>
      <c r="B1732" s="2">
        <v>69</v>
      </c>
      <c r="F1732" s="2">
        <v>1</v>
      </c>
      <c r="G1732" s="2">
        <v>2</v>
      </c>
      <c r="I1732" s="2">
        <v>5380</v>
      </c>
      <c r="K1732" s="2" t="s">
        <v>975</v>
      </c>
      <c r="L1732" s="2">
        <v>1</v>
      </c>
      <c r="M1732" s="2">
        <v>30</v>
      </c>
      <c r="Q1732" s="2">
        <v>1200</v>
      </c>
      <c r="R1732" s="32">
        <v>1200</v>
      </c>
    </row>
    <row r="1733" spans="1:25" x14ac:dyDescent="0.15">
      <c r="A1733" s="2">
        <v>2405</v>
      </c>
      <c r="B1733" s="2">
        <v>69</v>
      </c>
      <c r="F1733" s="2">
        <v>5</v>
      </c>
      <c r="G1733" s="2">
        <v>2</v>
      </c>
      <c r="I1733" s="2">
        <v>5411</v>
      </c>
      <c r="K1733" s="2" t="s">
        <v>924</v>
      </c>
      <c r="L1733" s="2">
        <v>1</v>
      </c>
      <c r="M1733" s="2">
        <v>30</v>
      </c>
      <c r="Q1733" s="2">
        <v>2000</v>
      </c>
      <c r="R1733" s="32">
        <v>2000</v>
      </c>
    </row>
    <row r="1734" spans="1:25" x14ac:dyDescent="0.15">
      <c r="A1734" s="86">
        <v>2406</v>
      </c>
      <c r="B1734" s="86">
        <v>69</v>
      </c>
      <c r="I1734" s="86">
        <v>1093</v>
      </c>
      <c r="K1734" s="86" t="s">
        <v>976</v>
      </c>
      <c r="L1734" s="86">
        <v>1</v>
      </c>
      <c r="M1734" s="86">
        <v>30</v>
      </c>
      <c r="Q1734" s="86">
        <v>50</v>
      </c>
      <c r="R1734" s="68">
        <v>50</v>
      </c>
      <c r="S1734" s="68"/>
      <c r="T1734" s="68"/>
      <c r="U1734" s="68"/>
      <c r="V1734" s="68"/>
      <c r="W1734" s="68"/>
      <c r="X1734" s="68"/>
      <c r="Y1734" s="68"/>
    </row>
    <row r="1735" spans="1:25" x14ac:dyDescent="0.15">
      <c r="A1735" s="2">
        <v>2407</v>
      </c>
      <c r="B1735" s="2">
        <v>69</v>
      </c>
      <c r="E1735" s="2" t="s">
        <v>977</v>
      </c>
      <c r="F1735" s="2">
        <v>1</v>
      </c>
      <c r="I1735" s="2">
        <v>30</v>
      </c>
      <c r="K1735" s="2" t="s">
        <v>978</v>
      </c>
      <c r="L1735" s="2">
        <v>2000</v>
      </c>
      <c r="M1735" s="2">
        <v>4</v>
      </c>
      <c r="Q1735" s="2">
        <v>50</v>
      </c>
      <c r="R1735" s="32">
        <v>50</v>
      </c>
    </row>
    <row r="1736" spans="1:25" x14ac:dyDescent="0.15">
      <c r="A1736" s="2">
        <v>2408</v>
      </c>
      <c r="B1736" s="2">
        <v>69</v>
      </c>
      <c r="E1736" s="2" t="s">
        <v>979</v>
      </c>
      <c r="F1736" s="2">
        <v>1</v>
      </c>
      <c r="I1736" s="86">
        <v>1093</v>
      </c>
      <c r="J1736" s="86"/>
      <c r="K1736" s="86" t="s">
        <v>976</v>
      </c>
      <c r="L1736" s="86">
        <v>100</v>
      </c>
      <c r="M1736" s="86">
        <v>30</v>
      </c>
      <c r="N1736" s="86"/>
      <c r="O1736" s="86"/>
      <c r="P1736" s="86"/>
      <c r="Q1736" s="86">
        <v>500</v>
      </c>
      <c r="R1736" s="68">
        <v>500</v>
      </c>
    </row>
    <row r="1737" spans="1:25" x14ac:dyDescent="0.15">
      <c r="A1737" s="2">
        <v>2409</v>
      </c>
      <c r="B1737" s="2">
        <v>69</v>
      </c>
      <c r="E1737" s="2" t="s">
        <v>980</v>
      </c>
      <c r="F1737" s="2">
        <v>1</v>
      </c>
      <c r="I1737" s="2">
        <v>5411</v>
      </c>
      <c r="K1737" s="2" t="s">
        <v>924</v>
      </c>
      <c r="L1737" s="2">
        <v>1</v>
      </c>
      <c r="M1737" s="2">
        <v>30</v>
      </c>
      <c r="Q1737" s="2">
        <v>1000</v>
      </c>
      <c r="R1737" s="32">
        <v>1000</v>
      </c>
    </row>
    <row r="1738" spans="1:25" x14ac:dyDescent="0.15">
      <c r="A1738" s="2">
        <v>2410</v>
      </c>
      <c r="B1738" s="2">
        <v>69</v>
      </c>
      <c r="E1738" s="2" t="s">
        <v>981</v>
      </c>
      <c r="F1738" s="2">
        <v>1</v>
      </c>
      <c r="I1738" s="2">
        <v>4</v>
      </c>
      <c r="K1738" s="2" t="s">
        <v>982</v>
      </c>
      <c r="L1738" s="2">
        <v>100</v>
      </c>
      <c r="M1738" s="2">
        <v>30</v>
      </c>
      <c r="Q1738" s="2">
        <v>300</v>
      </c>
      <c r="R1738" s="32">
        <v>300</v>
      </c>
    </row>
    <row r="1739" spans="1:25" x14ac:dyDescent="0.15">
      <c r="A1739" s="2">
        <v>2411</v>
      </c>
      <c r="B1739" s="2">
        <v>69</v>
      </c>
      <c r="E1739" s="2" t="s">
        <v>983</v>
      </c>
      <c r="F1739" s="2">
        <v>1</v>
      </c>
      <c r="I1739" s="2">
        <v>5380</v>
      </c>
      <c r="K1739" s="2" t="s">
        <v>975</v>
      </c>
      <c r="L1739" s="2">
        <v>5</v>
      </c>
      <c r="M1739" s="2">
        <v>30</v>
      </c>
      <c r="Q1739" s="2">
        <v>2500</v>
      </c>
      <c r="R1739" s="32">
        <v>2500</v>
      </c>
    </row>
    <row r="1740" spans="1:25" x14ac:dyDescent="0.15">
      <c r="A1740" s="86">
        <v>2412</v>
      </c>
      <c r="B1740" s="86">
        <v>69</v>
      </c>
      <c r="E1740" s="86" t="s">
        <v>984</v>
      </c>
      <c r="F1740" s="86">
        <v>1</v>
      </c>
      <c r="I1740" s="2">
        <v>5803</v>
      </c>
      <c r="J1740" s="2"/>
      <c r="K1740" s="2" t="s">
        <v>974</v>
      </c>
      <c r="L1740" s="2">
        <v>10</v>
      </c>
      <c r="M1740" s="2">
        <v>30</v>
      </c>
      <c r="N1740" s="2"/>
      <c r="O1740" s="2"/>
      <c r="P1740" s="2"/>
      <c r="Q1740" s="2">
        <v>2500</v>
      </c>
      <c r="R1740" s="32">
        <v>2500</v>
      </c>
      <c r="S1740" s="68"/>
      <c r="T1740" s="68"/>
      <c r="U1740" s="68"/>
      <c r="V1740" s="68"/>
      <c r="W1740" s="68"/>
      <c r="X1740" s="68"/>
      <c r="Y1740" s="68"/>
    </row>
    <row r="1741" spans="1:25" x14ac:dyDescent="0.15">
      <c r="A1741" s="2">
        <v>2413</v>
      </c>
      <c r="B1741" s="2">
        <v>69</v>
      </c>
      <c r="E1741" s="2" t="s">
        <v>985</v>
      </c>
      <c r="F1741" s="2">
        <v>1</v>
      </c>
      <c r="I1741" s="2">
        <v>30</v>
      </c>
      <c r="K1741" s="2" t="s">
        <v>978</v>
      </c>
      <c r="L1741" s="2">
        <v>4000</v>
      </c>
      <c r="M1741" s="2">
        <v>4</v>
      </c>
      <c r="Q1741" s="2">
        <v>100</v>
      </c>
      <c r="R1741" s="32">
        <v>100</v>
      </c>
    </row>
    <row r="1742" spans="1:25" x14ac:dyDescent="0.15">
      <c r="A1742" s="2">
        <v>2414</v>
      </c>
      <c r="B1742" s="2">
        <v>69</v>
      </c>
      <c r="E1742" s="2" t="s">
        <v>986</v>
      </c>
      <c r="F1742" s="2">
        <v>1</v>
      </c>
      <c r="I1742" s="86">
        <v>1093</v>
      </c>
      <c r="J1742" s="86"/>
      <c r="K1742" s="86" t="s">
        <v>976</v>
      </c>
      <c r="L1742" s="86">
        <v>200</v>
      </c>
      <c r="M1742" s="86">
        <v>30</v>
      </c>
      <c r="N1742" s="86"/>
      <c r="O1742" s="86"/>
      <c r="P1742" s="86"/>
      <c r="Q1742" s="86">
        <v>1000</v>
      </c>
      <c r="R1742" s="68">
        <v>1000</v>
      </c>
    </row>
    <row r="1743" spans="1:25" x14ac:dyDescent="0.15">
      <c r="A1743" s="2">
        <v>2415</v>
      </c>
      <c r="B1743" s="2">
        <v>69</v>
      </c>
      <c r="E1743" s="2" t="s">
        <v>987</v>
      </c>
      <c r="F1743" s="2">
        <v>1</v>
      </c>
      <c r="I1743" s="2">
        <v>5411</v>
      </c>
      <c r="K1743" s="2" t="s">
        <v>924</v>
      </c>
      <c r="L1743" s="2">
        <v>2</v>
      </c>
      <c r="M1743" s="2">
        <v>30</v>
      </c>
      <c r="Q1743" s="2">
        <v>2000</v>
      </c>
      <c r="R1743" s="32">
        <v>2000</v>
      </c>
    </row>
    <row r="1744" spans="1:25" x14ac:dyDescent="0.15">
      <c r="A1744" s="2">
        <v>2416</v>
      </c>
      <c r="B1744" s="2">
        <v>69</v>
      </c>
      <c r="E1744" s="2" t="s">
        <v>988</v>
      </c>
      <c r="F1744" s="2">
        <v>1</v>
      </c>
      <c r="I1744" s="2">
        <v>4</v>
      </c>
      <c r="K1744" s="2" t="s">
        <v>982</v>
      </c>
      <c r="L1744" s="2">
        <v>200</v>
      </c>
      <c r="M1744" s="2">
        <v>30</v>
      </c>
      <c r="Q1744" s="2">
        <v>600</v>
      </c>
      <c r="R1744" s="32">
        <v>600</v>
      </c>
    </row>
    <row r="1745" spans="1:29" x14ac:dyDescent="0.15">
      <c r="A1745" s="2">
        <v>2417</v>
      </c>
      <c r="B1745" s="2">
        <v>69</v>
      </c>
      <c r="E1745" s="2" t="s">
        <v>989</v>
      </c>
      <c r="F1745" s="2">
        <v>1</v>
      </c>
      <c r="I1745" s="2">
        <v>5380</v>
      </c>
      <c r="K1745" s="2" t="s">
        <v>975</v>
      </c>
      <c r="L1745" s="2">
        <v>10</v>
      </c>
      <c r="M1745" s="2">
        <v>30</v>
      </c>
      <c r="Q1745" s="2">
        <v>5000</v>
      </c>
      <c r="R1745" s="32">
        <v>5000</v>
      </c>
    </row>
    <row r="1746" spans="1:29" x14ac:dyDescent="0.15">
      <c r="A1746" s="86">
        <v>2418</v>
      </c>
      <c r="B1746" s="86">
        <v>69</v>
      </c>
      <c r="E1746" s="86" t="s">
        <v>990</v>
      </c>
      <c r="F1746" s="86">
        <v>1</v>
      </c>
      <c r="I1746" s="2">
        <v>5803</v>
      </c>
      <c r="J1746" s="2"/>
      <c r="K1746" s="2" t="s">
        <v>974</v>
      </c>
      <c r="L1746" s="2">
        <v>20</v>
      </c>
      <c r="M1746" s="2">
        <v>30</v>
      </c>
      <c r="N1746" s="2"/>
      <c r="O1746" s="2"/>
      <c r="P1746" s="2"/>
      <c r="Q1746" s="2">
        <v>5000</v>
      </c>
      <c r="R1746" s="32">
        <v>5000</v>
      </c>
      <c r="S1746" s="68"/>
      <c r="T1746" s="68"/>
      <c r="U1746" s="68"/>
      <c r="V1746" s="68"/>
      <c r="W1746" s="68"/>
      <c r="X1746" s="68"/>
      <c r="Y1746" s="68"/>
    </row>
    <row r="1747" spans="1:29" x14ac:dyDescent="0.15">
      <c r="A1747" s="2">
        <v>2419</v>
      </c>
      <c r="B1747" s="2">
        <v>69</v>
      </c>
      <c r="E1747" s="2" t="s">
        <v>991</v>
      </c>
      <c r="F1747" s="2">
        <v>1</v>
      </c>
      <c r="I1747" s="2">
        <v>30</v>
      </c>
      <c r="K1747" s="2" t="s">
        <v>978</v>
      </c>
      <c r="L1747" s="2">
        <v>6000</v>
      </c>
      <c r="M1747" s="2">
        <v>4</v>
      </c>
      <c r="Q1747" s="2">
        <v>150</v>
      </c>
      <c r="R1747" s="32">
        <v>150</v>
      </c>
    </row>
    <row r="1748" spans="1:29" x14ac:dyDescent="0.15">
      <c r="A1748" s="2">
        <v>2420</v>
      </c>
      <c r="B1748" s="2">
        <v>69</v>
      </c>
      <c r="E1748" s="2" t="s">
        <v>992</v>
      </c>
      <c r="F1748" s="2">
        <v>1</v>
      </c>
      <c r="I1748" s="86">
        <v>1093</v>
      </c>
      <c r="J1748" s="86"/>
      <c r="K1748" s="86" t="s">
        <v>976</v>
      </c>
      <c r="L1748" s="86">
        <v>500</v>
      </c>
      <c r="M1748" s="86">
        <v>30</v>
      </c>
      <c r="N1748" s="86"/>
      <c r="O1748" s="86"/>
      <c r="P1748" s="86"/>
      <c r="Q1748" s="86">
        <v>2000</v>
      </c>
      <c r="R1748" s="68">
        <v>2000</v>
      </c>
    </row>
    <row r="1749" spans="1:29" x14ac:dyDescent="0.15">
      <c r="A1749" s="2">
        <v>2421</v>
      </c>
      <c r="B1749" s="2">
        <v>69</v>
      </c>
      <c r="E1749" s="2" t="s">
        <v>993</v>
      </c>
      <c r="F1749" s="2">
        <v>1</v>
      </c>
      <c r="I1749" s="2">
        <v>5411</v>
      </c>
      <c r="K1749" s="2" t="s">
        <v>924</v>
      </c>
      <c r="L1749" s="2">
        <v>3</v>
      </c>
      <c r="M1749" s="2">
        <v>30</v>
      </c>
      <c r="Q1749" s="2">
        <v>3000</v>
      </c>
      <c r="R1749" s="32">
        <v>3000</v>
      </c>
    </row>
    <row r="1750" spans="1:29" x14ac:dyDescent="0.15">
      <c r="A1750" s="2">
        <v>2422</v>
      </c>
      <c r="B1750" s="2">
        <v>69</v>
      </c>
      <c r="E1750" s="2" t="s">
        <v>994</v>
      </c>
      <c r="F1750" s="2">
        <v>1</v>
      </c>
      <c r="I1750" s="2">
        <v>4</v>
      </c>
      <c r="K1750" s="2" t="s">
        <v>982</v>
      </c>
      <c r="L1750" s="2">
        <v>300</v>
      </c>
      <c r="M1750" s="2">
        <v>30</v>
      </c>
      <c r="Q1750" s="2">
        <v>1000</v>
      </c>
      <c r="R1750" s="32">
        <v>1000</v>
      </c>
    </row>
    <row r="1751" spans="1:29" x14ac:dyDescent="0.15">
      <c r="A1751" s="2">
        <v>2423</v>
      </c>
      <c r="B1751" s="2">
        <v>69</v>
      </c>
      <c r="E1751" s="2" t="s">
        <v>995</v>
      </c>
      <c r="F1751" s="2">
        <v>1</v>
      </c>
      <c r="I1751" s="2">
        <v>5380</v>
      </c>
      <c r="K1751" s="2" t="s">
        <v>975</v>
      </c>
      <c r="L1751" s="2">
        <v>15</v>
      </c>
      <c r="M1751" s="2">
        <v>30</v>
      </c>
      <c r="Q1751" s="2">
        <v>5000</v>
      </c>
      <c r="R1751" s="32">
        <v>5000</v>
      </c>
    </row>
    <row r="1752" spans="1:29" x14ac:dyDescent="0.15">
      <c r="A1752" s="86">
        <v>2424</v>
      </c>
      <c r="B1752" s="86">
        <v>69</v>
      </c>
      <c r="E1752" s="86" t="s">
        <v>996</v>
      </c>
      <c r="F1752" s="86">
        <v>1</v>
      </c>
      <c r="I1752" s="2">
        <v>5800</v>
      </c>
      <c r="J1752" s="2"/>
      <c r="K1752" s="2" t="s">
        <v>973</v>
      </c>
      <c r="L1752" s="2">
        <v>3</v>
      </c>
      <c r="M1752" s="2">
        <v>30</v>
      </c>
      <c r="N1752" s="2"/>
      <c r="O1752" s="2"/>
      <c r="P1752" s="2"/>
      <c r="Q1752" s="2">
        <v>3000</v>
      </c>
      <c r="R1752" s="32">
        <v>3000</v>
      </c>
      <c r="S1752" s="68"/>
      <c r="T1752" s="68"/>
      <c r="U1752" s="68"/>
      <c r="V1752" s="68"/>
      <c r="W1752" s="68"/>
      <c r="X1752" s="68"/>
      <c r="Y1752" s="68"/>
    </row>
    <row r="1753" spans="1:29" x14ac:dyDescent="0.15">
      <c r="A1753" s="2">
        <v>2425</v>
      </c>
      <c r="B1753" s="2">
        <v>69</v>
      </c>
      <c r="E1753" s="2" t="s">
        <v>997</v>
      </c>
      <c r="F1753" s="2">
        <v>1</v>
      </c>
      <c r="I1753" s="2">
        <v>30</v>
      </c>
      <c r="K1753" s="2" t="s">
        <v>978</v>
      </c>
      <c r="L1753" s="2">
        <v>10000</v>
      </c>
      <c r="M1753" s="2">
        <v>4</v>
      </c>
      <c r="Q1753" s="2">
        <v>300</v>
      </c>
      <c r="R1753" s="32">
        <v>300</v>
      </c>
    </row>
    <row r="1754" spans="1:29" x14ac:dyDescent="0.15">
      <c r="A1754" s="2">
        <v>2426</v>
      </c>
      <c r="B1754" s="2">
        <v>69</v>
      </c>
      <c r="E1754" s="2" t="s">
        <v>998</v>
      </c>
      <c r="F1754" s="2">
        <v>1</v>
      </c>
      <c r="I1754" s="86">
        <v>1093</v>
      </c>
      <c r="J1754" s="86"/>
      <c r="K1754" s="86" t="s">
        <v>976</v>
      </c>
      <c r="L1754" s="86">
        <v>500</v>
      </c>
      <c r="M1754" s="86">
        <v>30</v>
      </c>
      <c r="N1754" s="86"/>
      <c r="O1754" s="86"/>
      <c r="P1754" s="86"/>
      <c r="Q1754" s="86">
        <v>2000</v>
      </c>
      <c r="R1754" s="68">
        <v>2000</v>
      </c>
    </row>
    <row r="1755" spans="1:29" x14ac:dyDescent="0.15">
      <c r="A1755" s="2">
        <v>2427</v>
      </c>
      <c r="B1755" s="2">
        <v>69</v>
      </c>
      <c r="E1755" s="2" t="s">
        <v>999</v>
      </c>
      <c r="F1755" s="2">
        <v>1</v>
      </c>
      <c r="I1755" s="2">
        <v>5411</v>
      </c>
      <c r="K1755" s="2" t="s">
        <v>924</v>
      </c>
      <c r="L1755" s="2">
        <v>3</v>
      </c>
      <c r="M1755" s="2">
        <v>30</v>
      </c>
      <c r="Q1755" s="2">
        <v>4000</v>
      </c>
      <c r="R1755" s="32">
        <v>4000</v>
      </c>
    </row>
    <row r="1756" spans="1:29" x14ac:dyDescent="0.15">
      <c r="A1756" s="2">
        <v>2428</v>
      </c>
      <c r="B1756" s="2">
        <v>69</v>
      </c>
      <c r="E1756" s="2" t="s">
        <v>1000</v>
      </c>
      <c r="F1756" s="2">
        <v>1</v>
      </c>
      <c r="I1756" s="2">
        <v>4</v>
      </c>
      <c r="K1756" s="2" t="s">
        <v>982</v>
      </c>
      <c r="L1756" s="2">
        <v>500</v>
      </c>
      <c r="M1756" s="2">
        <v>30</v>
      </c>
      <c r="Q1756" s="2">
        <v>2000</v>
      </c>
      <c r="R1756" s="32">
        <v>2000</v>
      </c>
    </row>
    <row r="1757" spans="1:29" x14ac:dyDescent="0.15">
      <c r="A1757" s="2">
        <v>2429</v>
      </c>
      <c r="B1757" s="2">
        <v>69</v>
      </c>
      <c r="E1757" s="2" t="s">
        <v>1001</v>
      </c>
      <c r="F1757" s="2">
        <v>1</v>
      </c>
      <c r="I1757" s="2">
        <v>5380</v>
      </c>
      <c r="K1757" s="2" t="s">
        <v>975</v>
      </c>
      <c r="L1757" s="2">
        <v>20</v>
      </c>
      <c r="M1757" s="2">
        <v>30</v>
      </c>
      <c r="Q1757" s="2">
        <v>10000</v>
      </c>
      <c r="R1757" s="32">
        <v>10000</v>
      </c>
    </row>
    <row r="1758" spans="1:29" x14ac:dyDescent="0.15">
      <c r="A1758" s="2">
        <v>2430</v>
      </c>
      <c r="B1758" s="2">
        <v>69</v>
      </c>
      <c r="E1758" s="2" t="s">
        <v>1002</v>
      </c>
      <c r="F1758" s="2">
        <v>1</v>
      </c>
      <c r="I1758" s="2">
        <v>5800</v>
      </c>
      <c r="K1758" s="2" t="s">
        <v>973</v>
      </c>
      <c r="L1758" s="2">
        <v>5</v>
      </c>
      <c r="M1758" s="2">
        <v>30</v>
      </c>
      <c r="Q1758" s="2">
        <v>5000</v>
      </c>
      <c r="R1758" s="32">
        <v>5000</v>
      </c>
    </row>
    <row r="1759" spans="1:29" x14ac:dyDescent="0.15">
      <c r="A1759" s="2">
        <v>2431</v>
      </c>
      <c r="B1759" s="2">
        <v>69</v>
      </c>
      <c r="E1759" s="2" t="s">
        <v>1003</v>
      </c>
      <c r="F1759" s="2">
        <v>1</v>
      </c>
      <c r="I1759" s="2">
        <v>12136</v>
      </c>
      <c r="K1759" s="2" t="s">
        <v>972</v>
      </c>
      <c r="L1759" s="2">
        <v>20</v>
      </c>
      <c r="M1759" s="2">
        <v>30</v>
      </c>
      <c r="Q1759" s="2">
        <v>10000</v>
      </c>
      <c r="R1759" s="32">
        <v>10000</v>
      </c>
    </row>
    <row r="1760" spans="1:29" x14ac:dyDescent="0.15">
      <c r="A1760" s="50">
        <v>2432</v>
      </c>
      <c r="B1760" s="50">
        <v>18</v>
      </c>
      <c r="I1760" s="50">
        <v>5815</v>
      </c>
      <c r="K1760" s="50" t="s">
        <v>1004</v>
      </c>
      <c r="L1760" s="50">
        <v>1</v>
      </c>
      <c r="M1760" s="50">
        <v>4</v>
      </c>
      <c r="N1760" s="50">
        <v>100</v>
      </c>
      <c r="O1760" s="50">
        <v>100</v>
      </c>
      <c r="Q1760" s="50">
        <v>60</v>
      </c>
      <c r="R1760" s="50">
        <v>60</v>
      </c>
      <c r="AC1760" s="50">
        <v>212</v>
      </c>
    </row>
    <row r="1761" spans="1:29" x14ac:dyDescent="0.15">
      <c r="A1761" s="50">
        <v>2433</v>
      </c>
      <c r="B1761" s="50">
        <v>58</v>
      </c>
      <c r="I1761" s="46">
        <v>5825</v>
      </c>
      <c r="K1761" s="46" t="s">
        <v>1005</v>
      </c>
      <c r="L1761" s="50">
        <v>1</v>
      </c>
      <c r="M1761" s="50">
        <v>4</v>
      </c>
      <c r="N1761" s="50">
        <v>100</v>
      </c>
      <c r="O1761" s="50">
        <v>100</v>
      </c>
      <c r="Q1761" s="50">
        <v>10</v>
      </c>
      <c r="R1761" s="50">
        <v>10</v>
      </c>
      <c r="AC1761" s="50">
        <v>212</v>
      </c>
    </row>
    <row r="1762" spans="1:29" x14ac:dyDescent="0.15">
      <c r="A1762" s="50">
        <v>2434</v>
      </c>
      <c r="B1762" s="50">
        <v>58</v>
      </c>
      <c r="I1762" s="46">
        <v>5826</v>
      </c>
      <c r="K1762" s="46" t="s">
        <v>1006</v>
      </c>
      <c r="L1762" s="50">
        <v>1</v>
      </c>
      <c r="M1762" s="50">
        <v>4</v>
      </c>
      <c r="N1762" s="50">
        <v>100</v>
      </c>
      <c r="O1762" s="50">
        <v>100</v>
      </c>
      <c r="Q1762" s="50">
        <v>25</v>
      </c>
      <c r="R1762" s="50">
        <v>25</v>
      </c>
      <c r="AC1762" s="50">
        <v>212</v>
      </c>
    </row>
    <row r="1763" spans="1:29" x14ac:dyDescent="0.15">
      <c r="A1763" s="50">
        <v>2435</v>
      </c>
      <c r="B1763" s="50">
        <v>58</v>
      </c>
      <c r="I1763" s="46">
        <v>5827</v>
      </c>
      <c r="K1763" s="46" t="s">
        <v>1007</v>
      </c>
      <c r="L1763" s="50">
        <v>1</v>
      </c>
      <c r="M1763" s="50">
        <v>4</v>
      </c>
      <c r="N1763" s="50">
        <v>100</v>
      </c>
      <c r="O1763" s="50">
        <v>100</v>
      </c>
      <c r="Q1763" s="50">
        <v>66</v>
      </c>
      <c r="R1763" s="50">
        <v>66</v>
      </c>
      <c r="AC1763" s="50">
        <v>212</v>
      </c>
    </row>
    <row r="1764" spans="1:29" x14ac:dyDescent="0.15">
      <c r="A1764" s="50">
        <v>2436</v>
      </c>
      <c r="B1764" s="50">
        <v>58</v>
      </c>
      <c r="I1764" s="46">
        <v>5828</v>
      </c>
      <c r="K1764" s="46" t="s">
        <v>1008</v>
      </c>
      <c r="L1764" s="50">
        <v>1</v>
      </c>
      <c r="M1764" s="50">
        <v>4</v>
      </c>
      <c r="N1764" s="50">
        <v>100</v>
      </c>
      <c r="O1764" s="50">
        <v>100</v>
      </c>
      <c r="Q1764" s="50">
        <v>280</v>
      </c>
      <c r="R1764" s="50">
        <v>280</v>
      </c>
      <c r="AC1764" s="50">
        <v>212</v>
      </c>
    </row>
    <row r="1765" spans="1:29" x14ac:dyDescent="0.15">
      <c r="A1765" s="50">
        <v>2437</v>
      </c>
      <c r="B1765" s="50">
        <v>58</v>
      </c>
      <c r="I1765" s="46">
        <v>5829</v>
      </c>
      <c r="K1765" s="46" t="s">
        <v>1009</v>
      </c>
      <c r="L1765" s="50">
        <v>1</v>
      </c>
      <c r="M1765" s="50">
        <v>4</v>
      </c>
      <c r="N1765" s="50">
        <v>100</v>
      </c>
      <c r="O1765" s="50">
        <v>100</v>
      </c>
      <c r="Q1765" s="50">
        <v>999</v>
      </c>
      <c r="R1765" s="50">
        <v>999</v>
      </c>
      <c r="AC1765" s="50">
        <v>212</v>
      </c>
    </row>
    <row r="1766" spans="1:29" x14ac:dyDescent="0.15">
      <c r="A1766" s="52">
        <v>2438</v>
      </c>
      <c r="B1766" s="52">
        <v>18</v>
      </c>
      <c r="I1766" s="52">
        <v>5858</v>
      </c>
      <c r="K1766" s="52" t="s">
        <v>1010</v>
      </c>
      <c r="L1766" s="52">
        <v>1</v>
      </c>
      <c r="M1766" s="50">
        <v>4</v>
      </c>
      <c r="N1766" s="50">
        <v>100</v>
      </c>
      <c r="O1766" s="50">
        <v>100</v>
      </c>
      <c r="Q1766" s="52">
        <v>20</v>
      </c>
      <c r="R1766" s="52">
        <v>20</v>
      </c>
    </row>
    <row r="1767" spans="1:29" x14ac:dyDescent="0.15">
      <c r="B1767" s="52">
        <v>58</v>
      </c>
      <c r="I1767" s="52">
        <v>5859</v>
      </c>
      <c r="K1767" s="52" t="s">
        <v>1011</v>
      </c>
      <c r="L1767" s="52">
        <v>1</v>
      </c>
      <c r="M1767" s="50">
        <v>4</v>
      </c>
      <c r="N1767" s="50">
        <v>100</v>
      </c>
      <c r="O1767" s="50">
        <v>100</v>
      </c>
      <c r="Q1767" s="52">
        <v>20</v>
      </c>
      <c r="R1767" s="52">
        <v>20</v>
      </c>
    </row>
    <row r="1768" spans="1:29" x14ac:dyDescent="0.15">
      <c r="A1768" s="52">
        <v>2440</v>
      </c>
      <c r="B1768" s="52">
        <v>18</v>
      </c>
      <c r="I1768" s="52">
        <v>5860</v>
      </c>
      <c r="K1768" s="52" t="s">
        <v>1012</v>
      </c>
      <c r="L1768" s="52">
        <v>1</v>
      </c>
      <c r="M1768" s="50">
        <v>4</v>
      </c>
      <c r="N1768" s="50">
        <v>100</v>
      </c>
      <c r="O1768" s="50">
        <v>100</v>
      </c>
      <c r="Q1768" s="52">
        <v>5</v>
      </c>
      <c r="R1768" s="52">
        <v>5</v>
      </c>
    </row>
    <row r="1769" spans="1:29" x14ac:dyDescent="0.15">
      <c r="A1769" s="52">
        <v>2441</v>
      </c>
      <c r="B1769" s="52">
        <v>18</v>
      </c>
      <c r="I1769" s="52">
        <v>5861</v>
      </c>
      <c r="K1769" s="52" t="s">
        <v>1013</v>
      </c>
      <c r="L1769" s="52">
        <v>1</v>
      </c>
      <c r="M1769" s="50">
        <v>4</v>
      </c>
      <c r="N1769" s="50">
        <v>100</v>
      </c>
      <c r="O1769" s="50">
        <v>100</v>
      </c>
      <c r="Q1769" s="52">
        <v>50</v>
      </c>
      <c r="R1769" s="52">
        <v>50</v>
      </c>
    </row>
    <row r="1770" spans="1:29" x14ac:dyDescent="0.15">
      <c r="A1770" s="52">
        <v>2442</v>
      </c>
      <c r="B1770" s="52">
        <v>18</v>
      </c>
      <c r="I1770" s="52">
        <v>5862</v>
      </c>
      <c r="K1770" s="52" t="s">
        <v>1014</v>
      </c>
      <c r="L1770" s="52">
        <v>1</v>
      </c>
      <c r="M1770" s="50">
        <v>4</v>
      </c>
      <c r="N1770" s="50">
        <v>100</v>
      </c>
      <c r="O1770" s="50">
        <v>100</v>
      </c>
      <c r="Q1770" s="52">
        <v>500</v>
      </c>
      <c r="R1770" s="52">
        <v>500</v>
      </c>
    </row>
    <row r="1771" spans="1:29" x14ac:dyDescent="0.15">
      <c r="B1771" s="52">
        <v>58</v>
      </c>
      <c r="I1771" s="52">
        <v>5863</v>
      </c>
      <c r="K1771" s="52" t="s">
        <v>1015</v>
      </c>
      <c r="L1771" s="52">
        <v>1</v>
      </c>
      <c r="M1771" s="50">
        <v>4</v>
      </c>
      <c r="N1771" s="50">
        <v>100</v>
      </c>
      <c r="O1771" s="50">
        <v>100</v>
      </c>
      <c r="Q1771" s="52">
        <v>1000</v>
      </c>
      <c r="R1771" s="52">
        <v>1000</v>
      </c>
    </row>
    <row r="1772" spans="1:29" x14ac:dyDescent="0.15">
      <c r="A1772" s="52">
        <v>2444</v>
      </c>
      <c r="B1772" s="52">
        <v>18</v>
      </c>
      <c r="I1772" s="52">
        <v>5864</v>
      </c>
      <c r="K1772" s="52" t="s">
        <v>1016</v>
      </c>
      <c r="L1772" s="52">
        <v>1</v>
      </c>
      <c r="M1772" s="50">
        <v>4</v>
      </c>
      <c r="N1772" s="50">
        <v>100</v>
      </c>
      <c r="O1772" s="50">
        <v>100</v>
      </c>
      <c r="Q1772" s="52">
        <v>60</v>
      </c>
      <c r="R1772" s="52">
        <v>60</v>
      </c>
    </row>
    <row r="1773" spans="1:29" x14ac:dyDescent="0.15">
      <c r="B1773" s="52">
        <v>58</v>
      </c>
      <c r="I1773" s="52">
        <v>5865</v>
      </c>
      <c r="K1773" s="52" t="s">
        <v>1017</v>
      </c>
      <c r="L1773" s="52">
        <v>1</v>
      </c>
      <c r="M1773" s="50">
        <v>4</v>
      </c>
      <c r="N1773" s="50">
        <v>100</v>
      </c>
      <c r="O1773" s="50">
        <v>100</v>
      </c>
      <c r="Q1773" s="52">
        <v>500</v>
      </c>
      <c r="R1773" s="52">
        <v>500</v>
      </c>
    </row>
    <row r="1774" spans="1:29" x14ac:dyDescent="0.15">
      <c r="A1774" s="52">
        <v>2446</v>
      </c>
      <c r="B1774" s="52">
        <v>16</v>
      </c>
      <c r="F1774" s="52">
        <v>20</v>
      </c>
      <c r="G1774" s="52">
        <v>2</v>
      </c>
      <c r="I1774" s="52">
        <v>5858</v>
      </c>
      <c r="K1774" s="52" t="s">
        <v>1010</v>
      </c>
      <c r="L1774" s="52">
        <v>1</v>
      </c>
      <c r="M1774" s="50">
        <v>5</v>
      </c>
      <c r="N1774" s="50">
        <v>100</v>
      </c>
      <c r="O1774" s="50">
        <v>100</v>
      </c>
      <c r="Q1774" s="52">
        <v>500</v>
      </c>
      <c r="R1774" s="52">
        <v>500</v>
      </c>
    </row>
    <row r="1775" spans="1:29" x14ac:dyDescent="0.15">
      <c r="A1775" s="2">
        <v>2447</v>
      </c>
      <c r="B1775" s="2">
        <v>70</v>
      </c>
      <c r="F1775" s="2">
        <v>1</v>
      </c>
      <c r="I1775">
        <v>12112</v>
      </c>
      <c r="K1775" s="2" t="s">
        <v>1018</v>
      </c>
      <c r="L1775" s="2">
        <v>10</v>
      </c>
      <c r="M1775" s="2">
        <v>33</v>
      </c>
      <c r="N1775" s="2">
        <v>100</v>
      </c>
      <c r="O1775" s="2">
        <v>100</v>
      </c>
      <c r="Q1775" s="2">
        <v>3000</v>
      </c>
      <c r="R1775" s="32">
        <v>3000</v>
      </c>
    </row>
    <row r="1776" spans="1:29" x14ac:dyDescent="0.15">
      <c r="A1776" s="2">
        <v>2448</v>
      </c>
      <c r="B1776" s="2">
        <v>70</v>
      </c>
      <c r="F1776" s="2">
        <v>1</v>
      </c>
      <c r="I1776">
        <v>5411</v>
      </c>
      <c r="K1776" s="2" t="s">
        <v>924</v>
      </c>
      <c r="L1776" s="2">
        <v>1</v>
      </c>
      <c r="M1776" s="2">
        <v>33</v>
      </c>
      <c r="N1776" s="2">
        <v>100</v>
      </c>
      <c r="O1776" s="2">
        <v>100</v>
      </c>
      <c r="Q1776" s="2">
        <v>100</v>
      </c>
      <c r="R1776" s="32">
        <v>100</v>
      </c>
    </row>
    <row r="1777" spans="1:18" x14ac:dyDescent="0.15">
      <c r="A1777" s="2">
        <v>2449</v>
      </c>
      <c r="B1777" s="2">
        <v>70</v>
      </c>
      <c r="F1777" s="2">
        <v>10</v>
      </c>
      <c r="I1777">
        <v>1277</v>
      </c>
      <c r="K1777" s="2" t="s">
        <v>799</v>
      </c>
      <c r="L1777" s="2">
        <v>2</v>
      </c>
      <c r="M1777" s="2">
        <v>33</v>
      </c>
      <c r="N1777" s="2">
        <v>100</v>
      </c>
      <c r="O1777" s="2">
        <v>100</v>
      </c>
      <c r="Q1777" s="2">
        <v>25</v>
      </c>
      <c r="R1777" s="32">
        <v>25</v>
      </c>
    </row>
    <row r="1778" spans="1:18" x14ac:dyDescent="0.15">
      <c r="A1778" s="2">
        <v>2450</v>
      </c>
      <c r="B1778" s="2">
        <v>70</v>
      </c>
      <c r="F1778" s="2">
        <v>10</v>
      </c>
      <c r="I1778">
        <v>1278</v>
      </c>
      <c r="K1778" s="2" t="s">
        <v>801</v>
      </c>
      <c r="L1778" s="2">
        <v>2</v>
      </c>
      <c r="M1778" s="2">
        <v>33</v>
      </c>
      <c r="N1778" s="2">
        <v>100</v>
      </c>
      <c r="O1778" s="2">
        <v>100</v>
      </c>
      <c r="Q1778" s="2">
        <v>50</v>
      </c>
      <c r="R1778" s="32">
        <v>50</v>
      </c>
    </row>
    <row r="1779" spans="1:18" x14ac:dyDescent="0.15">
      <c r="A1779" s="2">
        <v>2451</v>
      </c>
      <c r="B1779" s="2">
        <v>70</v>
      </c>
      <c r="I1779">
        <v>1270</v>
      </c>
      <c r="K1779" s="2" t="s">
        <v>272</v>
      </c>
      <c r="L1779" s="2">
        <v>2</v>
      </c>
      <c r="M1779" s="2">
        <v>33</v>
      </c>
      <c r="N1779" s="2">
        <v>100</v>
      </c>
      <c r="O1779" s="2">
        <v>100</v>
      </c>
      <c r="Q1779" s="2">
        <v>5</v>
      </c>
      <c r="R1779" s="32">
        <v>5</v>
      </c>
    </row>
    <row r="1780" spans="1:18" x14ac:dyDescent="0.15">
      <c r="A1780" s="2">
        <v>2452</v>
      </c>
      <c r="B1780" s="2">
        <v>70</v>
      </c>
      <c r="I1780">
        <v>1271</v>
      </c>
      <c r="K1780" s="2" t="s">
        <v>266</v>
      </c>
      <c r="L1780" s="2">
        <v>1</v>
      </c>
      <c r="M1780" s="2">
        <v>33</v>
      </c>
      <c r="N1780" s="2">
        <v>100</v>
      </c>
      <c r="O1780" s="2">
        <v>100</v>
      </c>
      <c r="Q1780" s="2">
        <v>25</v>
      </c>
      <c r="R1780" s="32">
        <v>25</v>
      </c>
    </row>
    <row r="1781" spans="1:18" x14ac:dyDescent="0.15">
      <c r="A1781" s="2">
        <v>2453</v>
      </c>
      <c r="B1781" s="2">
        <v>70</v>
      </c>
      <c r="I1781">
        <v>1272</v>
      </c>
      <c r="K1781" s="2" t="s">
        <v>267</v>
      </c>
      <c r="L1781" s="2">
        <v>1</v>
      </c>
      <c r="M1781" s="2">
        <v>33</v>
      </c>
      <c r="N1781" s="2">
        <v>100</v>
      </c>
      <c r="O1781" s="2">
        <v>100</v>
      </c>
      <c r="Q1781" s="2">
        <v>250</v>
      </c>
      <c r="R1781" s="32">
        <v>250</v>
      </c>
    </row>
    <row r="1782" spans="1:18" x14ac:dyDescent="0.15">
      <c r="A1782" s="2">
        <v>2454</v>
      </c>
      <c r="B1782" s="2">
        <v>70</v>
      </c>
      <c r="I1782">
        <v>5149</v>
      </c>
      <c r="K1782" s="2" t="s">
        <v>273</v>
      </c>
      <c r="L1782" s="2">
        <v>2</v>
      </c>
      <c r="M1782" s="2">
        <v>33</v>
      </c>
      <c r="N1782" s="2">
        <v>100</v>
      </c>
      <c r="O1782" s="2">
        <v>100</v>
      </c>
      <c r="Q1782" s="2">
        <v>5</v>
      </c>
      <c r="R1782" s="32">
        <v>5</v>
      </c>
    </row>
    <row r="1783" spans="1:18" x14ac:dyDescent="0.15">
      <c r="A1783" s="2">
        <v>2455</v>
      </c>
      <c r="B1783" s="2">
        <v>70</v>
      </c>
      <c r="I1783">
        <v>5150</v>
      </c>
      <c r="K1783" s="2" t="s">
        <v>268</v>
      </c>
      <c r="L1783" s="2">
        <v>1</v>
      </c>
      <c r="M1783" s="2">
        <v>33</v>
      </c>
      <c r="N1783" s="2">
        <v>100</v>
      </c>
      <c r="O1783" s="2">
        <v>100</v>
      </c>
      <c r="Q1783" s="2">
        <v>25</v>
      </c>
      <c r="R1783" s="32">
        <v>25</v>
      </c>
    </row>
    <row r="1784" spans="1:18" x14ac:dyDescent="0.15">
      <c r="A1784" s="2">
        <v>2456</v>
      </c>
      <c r="B1784" s="2">
        <v>70</v>
      </c>
      <c r="I1784">
        <v>5151</v>
      </c>
      <c r="K1784" s="2" t="s">
        <v>269</v>
      </c>
      <c r="L1784" s="2">
        <v>1</v>
      </c>
      <c r="M1784" s="2">
        <v>33</v>
      </c>
      <c r="N1784" s="2">
        <v>100</v>
      </c>
      <c r="O1784" s="2">
        <v>100</v>
      </c>
      <c r="Q1784" s="2">
        <v>250</v>
      </c>
      <c r="R1784" s="32">
        <v>250</v>
      </c>
    </row>
    <row r="1785" spans="1:18" x14ac:dyDescent="0.15">
      <c r="A1785" s="2">
        <v>2457</v>
      </c>
      <c r="B1785" s="2">
        <v>71</v>
      </c>
      <c r="F1785" s="2">
        <v>1</v>
      </c>
      <c r="I1785">
        <v>5379</v>
      </c>
      <c r="K1785" s="2" t="s">
        <v>271</v>
      </c>
      <c r="L1785" s="2">
        <v>1</v>
      </c>
      <c r="M1785" s="2">
        <v>34</v>
      </c>
      <c r="N1785" s="2">
        <v>100</v>
      </c>
      <c r="O1785" s="2">
        <v>100</v>
      </c>
      <c r="Q1785" s="2">
        <v>6000</v>
      </c>
      <c r="R1785" s="32">
        <v>6000</v>
      </c>
    </row>
    <row r="1786" spans="1:18" x14ac:dyDescent="0.15">
      <c r="A1786" s="2">
        <v>2458</v>
      </c>
      <c r="B1786" s="2">
        <v>71</v>
      </c>
      <c r="F1786" s="2">
        <v>1</v>
      </c>
      <c r="I1786">
        <v>1248</v>
      </c>
      <c r="K1786" s="2" t="s">
        <v>927</v>
      </c>
      <c r="L1786" s="2">
        <v>1</v>
      </c>
      <c r="M1786" s="2">
        <v>34</v>
      </c>
      <c r="N1786" s="2">
        <v>100</v>
      </c>
      <c r="O1786" s="2">
        <v>100</v>
      </c>
      <c r="Q1786" s="2">
        <v>2000</v>
      </c>
      <c r="R1786" s="32">
        <v>2000</v>
      </c>
    </row>
    <row r="1787" spans="1:18" x14ac:dyDescent="0.15">
      <c r="A1787" s="2">
        <v>2459</v>
      </c>
      <c r="B1787" s="2">
        <v>71</v>
      </c>
      <c r="F1787">
        <v>10</v>
      </c>
      <c r="I1787">
        <v>1094</v>
      </c>
      <c r="K1787" s="2" t="s">
        <v>1019</v>
      </c>
      <c r="L1787" s="2">
        <v>1</v>
      </c>
      <c r="M1787" s="2">
        <v>34</v>
      </c>
      <c r="N1787" s="2">
        <v>100</v>
      </c>
      <c r="O1787" s="2">
        <v>100</v>
      </c>
      <c r="Q1787" s="2">
        <v>40</v>
      </c>
      <c r="R1787" s="32">
        <v>40</v>
      </c>
    </row>
    <row r="1788" spans="1:18" x14ac:dyDescent="0.15">
      <c r="A1788" s="2">
        <v>2460</v>
      </c>
      <c r="B1788" s="2">
        <v>71</v>
      </c>
      <c r="F1788">
        <v>10</v>
      </c>
      <c r="I1788">
        <v>1095</v>
      </c>
      <c r="K1788" s="2" t="s">
        <v>1020</v>
      </c>
      <c r="L1788" s="2">
        <v>1</v>
      </c>
      <c r="M1788" s="2">
        <v>34</v>
      </c>
      <c r="N1788" s="2">
        <v>100</v>
      </c>
      <c r="O1788" s="2">
        <v>100</v>
      </c>
      <c r="Q1788" s="2">
        <v>100</v>
      </c>
      <c r="R1788" s="32">
        <v>100</v>
      </c>
    </row>
    <row r="1789" spans="1:18" x14ac:dyDescent="0.15">
      <c r="A1789" s="2">
        <v>2461</v>
      </c>
      <c r="B1789" s="2">
        <v>71</v>
      </c>
      <c r="F1789">
        <v>10</v>
      </c>
      <c r="I1789">
        <v>1032</v>
      </c>
      <c r="K1789" s="2" t="s">
        <v>340</v>
      </c>
      <c r="L1789" s="2">
        <v>1</v>
      </c>
      <c r="M1789" s="2">
        <v>34</v>
      </c>
      <c r="N1789" s="2">
        <v>100</v>
      </c>
      <c r="O1789" s="2">
        <v>100</v>
      </c>
      <c r="Q1789" s="2">
        <v>300</v>
      </c>
      <c r="R1789" s="32">
        <v>300</v>
      </c>
    </row>
    <row r="1790" spans="1:18" x14ac:dyDescent="0.15">
      <c r="A1790" s="2">
        <v>2462</v>
      </c>
      <c r="B1790" s="2">
        <v>71</v>
      </c>
      <c r="F1790">
        <v>10</v>
      </c>
      <c r="I1790">
        <v>5002</v>
      </c>
      <c r="K1790" s="2" t="s">
        <v>1021</v>
      </c>
      <c r="L1790" s="2">
        <v>1</v>
      </c>
      <c r="M1790" s="2">
        <v>34</v>
      </c>
      <c r="N1790" s="2">
        <v>100</v>
      </c>
      <c r="O1790" s="2">
        <v>100</v>
      </c>
      <c r="Q1790" s="2">
        <v>80</v>
      </c>
      <c r="R1790" s="32">
        <v>80</v>
      </c>
    </row>
    <row r="1791" spans="1:18" x14ac:dyDescent="0.15">
      <c r="A1791" s="2">
        <v>2463</v>
      </c>
      <c r="B1791" s="2">
        <v>71</v>
      </c>
      <c r="F1791">
        <v>50</v>
      </c>
      <c r="I1791">
        <v>5038</v>
      </c>
      <c r="K1791" s="2" t="s">
        <v>1022</v>
      </c>
      <c r="L1791" s="2">
        <v>1</v>
      </c>
      <c r="M1791" s="2">
        <v>34</v>
      </c>
      <c r="N1791" s="2">
        <v>100</v>
      </c>
      <c r="O1791" s="2">
        <v>100</v>
      </c>
      <c r="Q1791" s="2">
        <v>10</v>
      </c>
      <c r="R1791" s="32">
        <v>10</v>
      </c>
    </row>
    <row r="1792" spans="1:18" x14ac:dyDescent="0.15">
      <c r="A1792" s="2">
        <v>2464</v>
      </c>
      <c r="B1792" s="2">
        <v>71</v>
      </c>
      <c r="F1792">
        <v>10</v>
      </c>
      <c r="I1792">
        <v>1006</v>
      </c>
      <c r="K1792" s="2" t="s">
        <v>286</v>
      </c>
      <c r="L1792" s="2">
        <v>1</v>
      </c>
      <c r="M1792" s="2">
        <v>34</v>
      </c>
      <c r="N1792" s="2">
        <v>100</v>
      </c>
      <c r="O1792" s="2">
        <v>100</v>
      </c>
      <c r="Q1792" s="2">
        <v>20</v>
      </c>
      <c r="R1792" s="32">
        <v>20</v>
      </c>
    </row>
    <row r="1793" spans="1:18" x14ac:dyDescent="0.15">
      <c r="A1793" s="2">
        <v>2465</v>
      </c>
      <c r="B1793" s="2">
        <v>71</v>
      </c>
      <c r="F1793">
        <v>10</v>
      </c>
      <c r="I1793">
        <v>1319</v>
      </c>
      <c r="K1793" s="2" t="s">
        <v>296</v>
      </c>
      <c r="L1793" s="2">
        <v>1</v>
      </c>
      <c r="M1793" s="2">
        <v>34</v>
      </c>
      <c r="N1793" s="2">
        <v>100</v>
      </c>
      <c r="O1793" s="2">
        <v>100</v>
      </c>
      <c r="Q1793" s="2">
        <v>10</v>
      </c>
      <c r="R1793" s="32">
        <v>10</v>
      </c>
    </row>
    <row r="1794" spans="1:18" x14ac:dyDescent="0.15">
      <c r="A1794" s="2">
        <v>2466</v>
      </c>
      <c r="B1794" s="2">
        <v>71</v>
      </c>
      <c r="F1794">
        <v>99</v>
      </c>
      <c r="I1794">
        <v>1002</v>
      </c>
      <c r="K1794" s="2" t="s">
        <v>516</v>
      </c>
      <c r="L1794" s="2">
        <v>1</v>
      </c>
      <c r="M1794" s="2">
        <v>34</v>
      </c>
      <c r="N1794" s="2">
        <v>100</v>
      </c>
      <c r="O1794" s="2">
        <v>100</v>
      </c>
      <c r="Q1794" s="2">
        <v>2</v>
      </c>
      <c r="R1794" s="32">
        <v>2</v>
      </c>
    </row>
  </sheetData>
  <autoFilter ref="A1:AC1794"/>
  <phoneticPr fontId="12" type="noConversion"/>
  <conditionalFormatting sqref="A9">
    <cfRule type="duplicateValues" dxfId="178" priority="160"/>
    <cfRule type="duplicateValues" dxfId="177" priority="161"/>
    <cfRule type="duplicateValues" dxfId="176" priority="162"/>
    <cfRule type="duplicateValues" dxfId="175" priority="163"/>
  </conditionalFormatting>
  <conditionalFormatting sqref="A11">
    <cfRule type="duplicateValues" dxfId="174" priority="156"/>
    <cfRule type="duplicateValues" dxfId="173" priority="157"/>
    <cfRule type="duplicateValues" dxfId="172" priority="158"/>
    <cfRule type="duplicateValues" dxfId="171" priority="159"/>
  </conditionalFormatting>
  <conditionalFormatting sqref="A13">
    <cfRule type="duplicateValues" dxfId="170" priority="152"/>
    <cfRule type="duplicateValues" dxfId="169" priority="153"/>
    <cfRule type="duplicateValues" dxfId="168" priority="154"/>
    <cfRule type="duplicateValues" dxfId="167" priority="155"/>
  </conditionalFormatting>
  <conditionalFormatting sqref="I214">
    <cfRule type="duplicateValues" dxfId="166" priority="164"/>
    <cfRule type="duplicateValues" dxfId="165" priority="165"/>
    <cfRule type="duplicateValues" dxfId="164" priority="166"/>
    <cfRule type="duplicateValues" dxfId="163" priority="167"/>
  </conditionalFormatting>
  <conditionalFormatting sqref="A333">
    <cfRule type="duplicateValues" dxfId="162" priority="303"/>
  </conditionalFormatting>
  <conditionalFormatting sqref="A1509">
    <cfRule type="duplicateValues" dxfId="161" priority="141"/>
    <cfRule type="duplicateValues" dxfId="160" priority="142"/>
    <cfRule type="duplicateValues" dxfId="159" priority="143"/>
    <cfRule type="duplicateValues" dxfId="158" priority="144"/>
    <cfRule type="duplicateValues" dxfId="157" priority="145"/>
  </conditionalFormatting>
  <conditionalFormatting sqref="A1565">
    <cfRule type="duplicateValues" dxfId="156" priority="311"/>
  </conditionalFormatting>
  <conditionalFormatting sqref="I1603">
    <cfRule type="duplicateValues" dxfId="155" priority="282"/>
  </conditionalFormatting>
  <conditionalFormatting sqref="I1604">
    <cfRule type="duplicateValues" dxfId="154" priority="278"/>
  </conditionalFormatting>
  <conditionalFormatting sqref="I1605">
    <cfRule type="duplicateValues" dxfId="153" priority="275"/>
  </conditionalFormatting>
  <conditionalFormatting sqref="A1610">
    <cfRule type="duplicateValues" dxfId="152" priority="170"/>
    <cfRule type="duplicateValues" dxfId="151" priority="172"/>
  </conditionalFormatting>
  <conditionalFormatting sqref="I1610">
    <cfRule type="duplicateValues" dxfId="150" priority="169"/>
    <cfRule type="duplicateValues" dxfId="149" priority="171"/>
  </conditionalFormatting>
  <conditionalFormatting sqref="I1611">
    <cfRule type="duplicateValues" dxfId="148" priority="263"/>
  </conditionalFormatting>
  <conditionalFormatting sqref="A1612">
    <cfRule type="duplicateValues" dxfId="147" priority="216"/>
  </conditionalFormatting>
  <conditionalFormatting sqref="I1612">
    <cfRule type="duplicateValues" dxfId="146" priority="260"/>
  </conditionalFormatting>
  <conditionalFormatting sqref="I1613">
    <cfRule type="duplicateValues" dxfId="145" priority="217"/>
  </conditionalFormatting>
  <conditionalFormatting sqref="I1614">
    <cfRule type="duplicateValues" dxfId="144" priority="205"/>
  </conditionalFormatting>
  <conditionalFormatting sqref="I1615">
    <cfRule type="duplicateValues" dxfId="143" priority="213"/>
  </conditionalFormatting>
  <conditionalFormatting sqref="A1616">
    <cfRule type="duplicateValues" dxfId="142" priority="203"/>
  </conditionalFormatting>
  <conditionalFormatting sqref="I1616">
    <cfRule type="duplicateValues" dxfId="141" priority="204"/>
  </conditionalFormatting>
  <conditionalFormatting sqref="A1617">
    <cfRule type="duplicateValues" dxfId="140" priority="211"/>
  </conditionalFormatting>
  <conditionalFormatting sqref="I1617">
    <cfRule type="duplicateValues" dxfId="139" priority="210"/>
  </conditionalFormatting>
  <conditionalFormatting sqref="A1618">
    <cfRule type="duplicateValues" dxfId="138" priority="200"/>
  </conditionalFormatting>
  <conditionalFormatting sqref="I1618">
    <cfRule type="duplicateValues" dxfId="137" priority="252"/>
  </conditionalFormatting>
  <conditionalFormatting sqref="A1619">
    <cfRule type="duplicateValues" dxfId="136" priority="208"/>
  </conditionalFormatting>
  <conditionalFormatting sqref="I1619">
    <cfRule type="duplicateValues" dxfId="135" priority="248"/>
  </conditionalFormatting>
  <conditionalFormatting sqref="A1620">
    <cfRule type="duplicateValues" dxfId="134" priority="196"/>
  </conditionalFormatting>
  <conditionalFormatting sqref="I1620">
    <cfRule type="duplicateValues" dxfId="133" priority="245"/>
  </conditionalFormatting>
  <conditionalFormatting sqref="I1640">
    <cfRule type="duplicateValues" dxfId="132" priority="236"/>
  </conditionalFormatting>
  <conditionalFormatting sqref="I1641">
    <cfRule type="duplicateValues" dxfId="131" priority="240"/>
  </conditionalFormatting>
  <conditionalFormatting sqref="I1642">
    <cfRule type="duplicateValues" dxfId="130" priority="186"/>
  </conditionalFormatting>
  <conditionalFormatting sqref="I1643">
    <cfRule type="duplicateValues" dxfId="129" priority="187"/>
  </conditionalFormatting>
  <conditionalFormatting sqref="I1644">
    <cfRule type="duplicateValues" dxfId="128" priority="183"/>
  </conditionalFormatting>
  <conditionalFormatting sqref="I1645">
    <cfRule type="duplicateValues" dxfId="127" priority="184"/>
  </conditionalFormatting>
  <conditionalFormatting sqref="I1646">
    <cfRule type="duplicateValues" dxfId="126" priority="180"/>
  </conditionalFormatting>
  <conditionalFormatting sqref="I1647">
    <cfRule type="duplicateValues" dxfId="125" priority="181"/>
  </conditionalFormatting>
  <conditionalFormatting sqref="I1648">
    <cfRule type="duplicateValues" dxfId="124" priority="177"/>
  </conditionalFormatting>
  <conditionalFormatting sqref="I1649">
    <cfRule type="duplicateValues" dxfId="123" priority="178"/>
  </conditionalFormatting>
  <conditionalFormatting sqref="I1650">
    <cfRule type="duplicateValues" dxfId="122" priority="174"/>
  </conditionalFormatting>
  <conditionalFormatting sqref="I1651">
    <cfRule type="duplicateValues" dxfId="121" priority="175"/>
  </conditionalFormatting>
  <conditionalFormatting sqref="A1652">
    <cfRule type="duplicateValues" dxfId="120" priority="146"/>
    <cfRule type="duplicateValues" dxfId="119" priority="147"/>
    <cfRule type="duplicateValues" dxfId="118" priority="148"/>
    <cfRule type="duplicateValues" dxfId="117" priority="149"/>
    <cfRule type="duplicateValues" dxfId="116" priority="150"/>
  </conditionalFormatting>
  <conditionalFormatting sqref="A1617:A1635">
    <cfRule type="duplicateValues" dxfId="115" priority="256"/>
  </conditionalFormatting>
  <conditionalFormatting sqref="A1621:A1635">
    <cfRule type="duplicateValues" dxfId="114" priority="192"/>
  </conditionalFormatting>
  <conditionalFormatting sqref="A1628:A1635">
    <cfRule type="duplicateValues" dxfId="113" priority="188"/>
  </conditionalFormatting>
  <conditionalFormatting sqref="A1636:A1651">
    <cfRule type="duplicateValues" dxfId="112" priority="487"/>
  </conditionalFormatting>
  <conditionalFormatting sqref="A1642:A1643">
    <cfRule type="duplicateValues" dxfId="111" priority="185"/>
  </conditionalFormatting>
  <conditionalFormatting sqref="A1644:A1645">
    <cfRule type="duplicateValues" dxfId="110" priority="182"/>
  </conditionalFormatting>
  <conditionalFormatting sqref="A1646:A1647">
    <cfRule type="duplicateValues" dxfId="109" priority="179"/>
  </conditionalFormatting>
  <conditionalFormatting sqref="A1648:A1649">
    <cfRule type="duplicateValues" dxfId="108" priority="176"/>
  </conditionalFormatting>
  <conditionalFormatting sqref="A1650:A1651">
    <cfRule type="duplicateValues" dxfId="107" priority="173"/>
  </conditionalFormatting>
  <conditionalFormatting sqref="A1723:A1725">
    <cfRule type="duplicateValues" dxfId="106" priority="83"/>
    <cfRule type="duplicateValues" dxfId="105" priority="88"/>
  </conditionalFormatting>
  <conditionalFormatting sqref="A1726:A1728">
    <cfRule type="duplicateValues" dxfId="104" priority="76"/>
    <cfRule type="duplicateValues" dxfId="103" priority="81"/>
  </conditionalFormatting>
  <conditionalFormatting sqref="I237:I244">
    <cfRule type="duplicateValues" dxfId="102" priority="120"/>
  </conditionalFormatting>
  <conditionalFormatting sqref="I1532:I1539">
    <cfRule type="duplicateValues" dxfId="101" priority="310"/>
  </conditionalFormatting>
  <conditionalFormatting sqref="I1540:I1541">
    <cfRule type="duplicateValues" dxfId="100" priority="309"/>
  </conditionalFormatting>
  <conditionalFormatting sqref="I1606:I1607">
    <cfRule type="duplicateValues" dxfId="99" priority="280"/>
  </conditionalFormatting>
  <conditionalFormatting sqref="I1613:I1614">
    <cfRule type="duplicateValues" dxfId="98" priority="265"/>
  </conditionalFormatting>
  <conditionalFormatting sqref="I1621:I1635">
    <cfRule type="duplicateValues" dxfId="97" priority="250"/>
  </conditionalFormatting>
  <conditionalFormatting sqref="I1621:I1627">
    <cfRule type="duplicateValues" dxfId="96" priority="193"/>
  </conditionalFormatting>
  <conditionalFormatting sqref="I1628:I1635">
    <cfRule type="duplicateValues" dxfId="95" priority="189"/>
  </conditionalFormatting>
  <conditionalFormatting sqref="I1709:I1710">
    <cfRule type="duplicateValues" dxfId="94" priority="93"/>
  </conditionalFormatting>
  <conditionalFormatting sqref="M1502:M1503">
    <cfRule type="duplicateValues" dxfId="93" priority="317"/>
  </conditionalFormatting>
  <conditionalFormatting sqref="A1642:A1651 A1564 A1542:A1562 A1566:A1609 A1:A8 A10 A12 A14:A332 A1653:A1722 A334:A1508 A1726:A1759 A1775:A1048576">
    <cfRule type="duplicateValues" dxfId="92" priority="590"/>
  </conditionalFormatting>
  <conditionalFormatting sqref="A1642:A1651 A1:A8 A10 A12 A1510:A1609 A14:A332 A1653:A1722 A334:A1508 A1726:A1759 A1775:A1048576">
    <cfRule type="duplicateValues" dxfId="91" priority="604"/>
  </conditionalFormatting>
  <conditionalFormatting sqref="A1642:A1651 A1:A8 A10 A12 A1510:A1609 A1653:A1722 A14:A1508 A1726:A1759 A1775:A1048576">
    <cfRule type="duplicateValues" dxfId="90" priority="616"/>
  </conditionalFormatting>
  <conditionalFormatting sqref="A1510:A1651 A1:A8 A10 A12 A1653:A1722 A14:A1508 A1726:A1759 A1775:A1048576">
    <cfRule type="duplicateValues" dxfId="89" priority="627"/>
  </conditionalFormatting>
  <conditionalFormatting sqref="A1510:A1651 A1653:A1722 A1:A1508 A1726:A1759 A1775:A1048576">
    <cfRule type="duplicateValues" dxfId="88" priority="637"/>
  </conditionalFormatting>
  <conditionalFormatting sqref="A1:A1722 A1726:A1759 A1775:A1048576">
    <cfRule type="duplicateValues" dxfId="87" priority="660"/>
  </conditionalFormatting>
  <conditionalFormatting sqref="A1:A1759 A1775:A1048576">
    <cfRule type="duplicateValues" dxfId="86" priority="82"/>
  </conditionalFormatting>
  <conditionalFormatting sqref="I1489:J1498">
    <cfRule type="duplicateValues" dxfId="85" priority="322"/>
  </conditionalFormatting>
  <conditionalFormatting sqref="I1499:J1500">
    <cfRule type="duplicateValues" dxfId="84" priority="323"/>
  </conditionalFormatting>
  <conditionalFormatting sqref="I1502:J1503">
    <cfRule type="duplicateValues" dxfId="83" priority="316"/>
  </conditionalFormatting>
  <conditionalFormatting sqref="A1610 A1612 A1614 A1616 A1618 A1620">
    <cfRule type="duplicateValues" dxfId="82" priority="300"/>
  </conditionalFormatting>
  <conditionalFormatting sqref="A1611:A1617 A1619 A1621">
    <cfRule type="duplicateValues" dxfId="81" priority="271"/>
  </conditionalFormatting>
  <conditionalFormatting sqref="A1612 A1614 A1616 A1618 A1620">
    <cfRule type="duplicateValues" dxfId="80" priority="219"/>
  </conditionalFormatting>
  <conditionalFormatting sqref="A1760 A1762 A1764 A1766 A1768 A1770 A1772 A1774">
    <cfRule type="duplicateValues" dxfId="79" priority="69"/>
    <cfRule type="duplicateValues" dxfId="78" priority="70"/>
    <cfRule type="duplicateValues" dxfId="77" priority="71"/>
    <cfRule type="duplicateValues" dxfId="76" priority="72"/>
    <cfRule type="duplicateValues" dxfId="75" priority="73"/>
    <cfRule type="duplicateValues" dxfId="74" priority="74"/>
    <cfRule type="duplicateValues" dxfId="73" priority="75"/>
  </conditionalFormatting>
  <conditionalFormatting sqref="A1761 A1763 A1765 A1767 A1769 A1771 A1773">
    <cfRule type="duplicateValues" dxfId="72" priority="62"/>
    <cfRule type="duplicateValues" dxfId="71" priority="63"/>
    <cfRule type="duplicateValues" dxfId="70" priority="64"/>
    <cfRule type="duplicateValues" dxfId="69" priority="65"/>
    <cfRule type="duplicateValues" dxfId="68" priority="66"/>
    <cfRule type="duplicateValues" dxfId="67" priority="67"/>
    <cfRule type="duplicateValues" dxfId="66" priority="68"/>
  </conditionalFormatting>
  <conditionalFormatting sqref="I1761 I1763:I1764">
    <cfRule type="duplicateValues" dxfId="65" priority="14"/>
    <cfRule type="duplicateValues" dxfId="64" priority="15"/>
    <cfRule type="duplicateValues" dxfId="63" priority="16"/>
    <cfRule type="duplicateValues" dxfId="62" priority="17"/>
    <cfRule type="duplicateValues" dxfId="61" priority="18"/>
    <cfRule type="duplicateValues" dxfId="60" priority="19"/>
  </conditionalFormatting>
  <conditionalFormatting sqref="I1762 I1765">
    <cfRule type="duplicateValues" dxfId="59" priority="8"/>
    <cfRule type="duplicateValues" dxfId="58" priority="9"/>
    <cfRule type="duplicateValues" dxfId="57" priority="10"/>
    <cfRule type="duplicateValues" dxfId="56" priority="11"/>
    <cfRule type="duplicateValues" dxfId="55" priority="12"/>
    <cfRule type="duplicateValues" dxfId="54" priority="13"/>
  </conditionalFormatting>
  <pageMargins left="0.75" right="0.75" top="1" bottom="1" header="0.51180555555555596" footer="0.51180555555555596"/>
  <pageSetup paperSize="9"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39"/>
  <sheetViews>
    <sheetView topLeftCell="A106" workbookViewId="0">
      <selection activeCell="A137" sqref="A137"/>
    </sheetView>
  </sheetViews>
  <sheetFormatPr defaultColWidth="9" defaultRowHeight="13.5" x14ac:dyDescent="0.15"/>
  <cols>
    <col min="1" max="1" width="10.875" customWidth="1"/>
    <col min="2" max="2" width="15.125" customWidth="1"/>
    <col min="3" max="3" width="19" customWidth="1"/>
    <col min="4" max="4" width="11.125" customWidth="1"/>
  </cols>
  <sheetData>
    <row r="1" spans="1:6" x14ac:dyDescent="0.15">
      <c r="A1" s="1" t="s">
        <v>1023</v>
      </c>
      <c r="B1" s="1"/>
      <c r="C1" s="2" t="s">
        <v>1024</v>
      </c>
      <c r="D1" s="2" t="s">
        <v>1025</v>
      </c>
    </row>
    <row r="2" spans="1:6" x14ac:dyDescent="0.15">
      <c r="A2" s="2" t="s">
        <v>27</v>
      </c>
      <c r="C2" s="2" t="s">
        <v>28</v>
      </c>
      <c r="D2" s="2" t="s">
        <v>30</v>
      </c>
    </row>
    <row r="3" spans="1:6" x14ac:dyDescent="0.15">
      <c r="A3" s="2" t="s">
        <v>33</v>
      </c>
      <c r="C3" s="32" t="s">
        <v>1026</v>
      </c>
      <c r="D3" s="2" t="s">
        <v>1027</v>
      </c>
    </row>
    <row r="4" spans="1:6" x14ac:dyDescent="0.15">
      <c r="A4" s="33">
        <v>1231</v>
      </c>
      <c r="B4" s="33" t="s">
        <v>60</v>
      </c>
      <c r="C4" s="32">
        <v>9980029</v>
      </c>
      <c r="D4" s="2" t="s">
        <v>1028</v>
      </c>
    </row>
    <row r="5" spans="1:6" x14ac:dyDescent="0.15">
      <c r="A5" s="33">
        <v>1230</v>
      </c>
      <c r="B5" s="33" t="s">
        <v>61</v>
      </c>
      <c r="C5" s="32">
        <v>9980030</v>
      </c>
      <c r="D5" s="2" t="s">
        <v>1028</v>
      </c>
    </row>
    <row r="6" spans="1:6" x14ac:dyDescent="0.15">
      <c r="A6" s="2">
        <v>1232</v>
      </c>
      <c r="B6" s="2" t="s">
        <v>62</v>
      </c>
      <c r="C6" s="2">
        <v>9980031</v>
      </c>
      <c r="D6" s="2">
        <v>118</v>
      </c>
    </row>
    <row r="7" spans="1:6" x14ac:dyDescent="0.15">
      <c r="A7" s="33">
        <v>10000001</v>
      </c>
      <c r="B7" s="33" t="s">
        <v>1029</v>
      </c>
      <c r="C7" s="32"/>
      <c r="D7" s="2" t="s">
        <v>1030</v>
      </c>
    </row>
    <row r="8" spans="1:6" x14ac:dyDescent="0.15">
      <c r="A8" s="4">
        <v>1270</v>
      </c>
      <c r="B8" s="4" t="s">
        <v>272</v>
      </c>
      <c r="C8" s="2">
        <v>9980001</v>
      </c>
      <c r="D8" s="2" t="s">
        <v>1031</v>
      </c>
    </row>
    <row r="9" spans="1:6" x14ac:dyDescent="0.15">
      <c r="A9" s="4">
        <v>1265</v>
      </c>
      <c r="B9" s="4" t="s">
        <v>297</v>
      </c>
      <c r="C9" s="2">
        <v>9980004</v>
      </c>
      <c r="D9" s="2" t="s">
        <v>1032</v>
      </c>
    </row>
    <row r="10" spans="1:6" x14ac:dyDescent="0.15">
      <c r="A10" s="4">
        <v>1266</v>
      </c>
      <c r="B10" s="4" t="s">
        <v>298</v>
      </c>
      <c r="C10" s="2">
        <v>9980005</v>
      </c>
      <c r="D10" s="2" t="s">
        <v>1032</v>
      </c>
    </row>
    <row r="11" spans="1:6" x14ac:dyDescent="0.15">
      <c r="A11" s="4">
        <v>1267</v>
      </c>
      <c r="B11" s="4" t="s">
        <v>232</v>
      </c>
      <c r="C11" s="2">
        <v>9980006</v>
      </c>
      <c r="D11" s="2" t="s">
        <v>1032</v>
      </c>
    </row>
    <row r="12" spans="1:6" x14ac:dyDescent="0.15">
      <c r="A12" s="4">
        <v>1268</v>
      </c>
      <c r="B12" s="4" t="s">
        <v>233</v>
      </c>
      <c r="C12" s="2">
        <v>9980007</v>
      </c>
      <c r="D12" s="2" t="s">
        <v>1032</v>
      </c>
    </row>
    <row r="13" spans="1:6" x14ac:dyDescent="0.15">
      <c r="A13" s="4">
        <v>1269</v>
      </c>
      <c r="B13" s="4" t="s">
        <v>234</v>
      </c>
      <c r="C13" s="2">
        <v>9980008</v>
      </c>
      <c r="D13" s="2" t="s">
        <v>1032</v>
      </c>
    </row>
    <row r="14" spans="1:6" x14ac:dyDescent="0.15">
      <c r="A14" s="5">
        <v>1320</v>
      </c>
      <c r="B14" s="5" t="s">
        <v>299</v>
      </c>
      <c r="C14" s="2">
        <v>9980019</v>
      </c>
      <c r="D14" s="2" t="s">
        <v>1033</v>
      </c>
      <c r="E14" s="2"/>
      <c r="F14" s="2"/>
    </row>
    <row r="15" spans="1:6" x14ac:dyDescent="0.15">
      <c r="A15" s="5">
        <v>1321</v>
      </c>
      <c r="B15" s="5" t="s">
        <v>300</v>
      </c>
      <c r="C15" s="2">
        <v>9980020</v>
      </c>
      <c r="D15" s="2" t="s">
        <v>1034</v>
      </c>
      <c r="E15" s="2"/>
      <c r="F15" s="2"/>
    </row>
    <row r="16" spans="1:6" x14ac:dyDescent="0.15">
      <c r="A16" s="5">
        <v>1322</v>
      </c>
      <c r="B16" s="5" t="s">
        <v>301</v>
      </c>
      <c r="C16" s="2">
        <v>9980021</v>
      </c>
      <c r="D16" s="2" t="s">
        <v>1035</v>
      </c>
      <c r="E16" s="2"/>
      <c r="F16" s="2"/>
    </row>
    <row r="17" spans="1:6" x14ac:dyDescent="0.15">
      <c r="A17" s="5">
        <v>1323</v>
      </c>
      <c r="B17" s="5" t="s">
        <v>302</v>
      </c>
      <c r="C17" s="2">
        <v>9980022</v>
      </c>
      <c r="D17" s="2" t="s">
        <v>1036</v>
      </c>
      <c r="E17" s="2"/>
      <c r="F17" s="2"/>
    </row>
    <row r="18" spans="1:6" x14ac:dyDescent="0.15">
      <c r="A18" s="5">
        <v>1324</v>
      </c>
      <c r="B18" s="5" t="s">
        <v>303</v>
      </c>
      <c r="C18" s="2">
        <v>9980023</v>
      </c>
      <c r="D18" s="2" t="s">
        <v>1037</v>
      </c>
      <c r="E18" s="2"/>
      <c r="F18" s="2"/>
    </row>
    <row r="19" spans="1:6" x14ac:dyDescent="0.15">
      <c r="A19" s="5">
        <v>1325</v>
      </c>
      <c r="B19" s="5" t="s">
        <v>304</v>
      </c>
      <c r="C19" s="2">
        <v>9980024</v>
      </c>
      <c r="D19" s="2" t="s">
        <v>1038</v>
      </c>
      <c r="E19" s="2"/>
      <c r="F19" s="2"/>
    </row>
    <row r="20" spans="1:6" x14ac:dyDescent="0.15">
      <c r="A20" s="5">
        <v>1326</v>
      </c>
      <c r="B20" s="5" t="s">
        <v>305</v>
      </c>
      <c r="C20" s="2">
        <v>9980025</v>
      </c>
      <c r="D20" s="2" t="s">
        <v>1039</v>
      </c>
      <c r="E20" s="2"/>
      <c r="F20" s="2"/>
    </row>
    <row r="21" spans="1:6" x14ac:dyDescent="0.15">
      <c r="A21" s="5">
        <v>1327</v>
      </c>
      <c r="B21" s="5" t="s">
        <v>306</v>
      </c>
      <c r="C21" s="2">
        <v>9980026</v>
      </c>
      <c r="D21" s="2" t="s">
        <v>1040</v>
      </c>
      <c r="E21" s="2"/>
      <c r="F21" s="2"/>
    </row>
    <row r="22" spans="1:6" x14ac:dyDescent="0.15">
      <c r="A22" s="5">
        <v>1328</v>
      </c>
      <c r="B22" s="5" t="s">
        <v>307</v>
      </c>
      <c r="C22" s="2">
        <v>9980027</v>
      </c>
      <c r="D22" s="2" t="s">
        <v>1041</v>
      </c>
      <c r="E22" s="2"/>
      <c r="F22" s="2"/>
    </row>
    <row r="23" spans="1:6" x14ac:dyDescent="0.15">
      <c r="A23" s="5">
        <v>1329</v>
      </c>
      <c r="B23" s="5" t="s">
        <v>308</v>
      </c>
      <c r="C23" s="2">
        <v>9980028</v>
      </c>
      <c r="D23" s="2" t="s">
        <v>1042</v>
      </c>
      <c r="E23" s="2"/>
      <c r="F23" s="2"/>
    </row>
    <row r="24" spans="1:6" x14ac:dyDescent="0.15">
      <c r="A24" s="4">
        <v>1048</v>
      </c>
      <c r="B24" s="4" t="s">
        <v>226</v>
      </c>
      <c r="C24" s="2">
        <v>228</v>
      </c>
      <c r="D24" s="2" t="s">
        <v>1043</v>
      </c>
    </row>
    <row r="25" spans="1:6" x14ac:dyDescent="0.15">
      <c r="A25" s="4">
        <v>1038</v>
      </c>
      <c r="B25" s="4" t="s">
        <v>227</v>
      </c>
      <c r="C25" s="2">
        <v>229</v>
      </c>
      <c r="D25" s="2" t="s">
        <v>1043</v>
      </c>
    </row>
    <row r="26" spans="1:6" x14ac:dyDescent="0.15">
      <c r="A26" s="4">
        <v>1043</v>
      </c>
      <c r="B26" s="4" t="s">
        <v>228</v>
      </c>
      <c r="C26" s="2">
        <v>230</v>
      </c>
      <c r="D26" s="2" t="s">
        <v>1043</v>
      </c>
    </row>
    <row r="27" spans="1:6" x14ac:dyDescent="0.15">
      <c r="A27" s="4">
        <v>1033</v>
      </c>
      <c r="B27" s="4" t="s">
        <v>229</v>
      </c>
      <c r="C27" s="2">
        <v>231</v>
      </c>
      <c r="D27" s="2" t="s">
        <v>1043</v>
      </c>
    </row>
    <row r="28" spans="1:6" x14ac:dyDescent="0.15">
      <c r="A28" s="4">
        <v>1073</v>
      </c>
      <c r="B28" s="4" t="s">
        <v>274</v>
      </c>
      <c r="C28" s="2">
        <v>232</v>
      </c>
      <c r="D28" s="2" t="s">
        <v>1043</v>
      </c>
    </row>
    <row r="29" spans="1:6" x14ac:dyDescent="0.15">
      <c r="A29" s="4">
        <v>1078</v>
      </c>
      <c r="B29" s="4" t="s">
        <v>275</v>
      </c>
      <c r="C29" s="2">
        <v>233</v>
      </c>
      <c r="D29" s="2" t="s">
        <v>1043</v>
      </c>
    </row>
    <row r="30" spans="1:6" x14ac:dyDescent="0.15">
      <c r="A30" s="4">
        <v>1083</v>
      </c>
      <c r="B30" s="4" t="s">
        <v>276</v>
      </c>
      <c r="C30" s="2">
        <v>234</v>
      </c>
      <c r="D30" s="2" t="s">
        <v>1043</v>
      </c>
    </row>
    <row r="31" spans="1:6" x14ac:dyDescent="0.15">
      <c r="A31" s="4">
        <v>1088</v>
      </c>
      <c r="B31" s="4" t="s">
        <v>277</v>
      </c>
      <c r="C31" s="2">
        <v>235</v>
      </c>
      <c r="D31" s="2" t="s">
        <v>1043</v>
      </c>
    </row>
    <row r="32" spans="1:6" x14ac:dyDescent="0.15">
      <c r="A32" s="4">
        <v>1049</v>
      </c>
      <c r="B32" s="4" t="s">
        <v>226</v>
      </c>
      <c r="C32" s="2">
        <v>228</v>
      </c>
      <c r="D32" s="2" t="s">
        <v>1043</v>
      </c>
    </row>
    <row r="33" spans="1:16" x14ac:dyDescent="0.15">
      <c r="A33" s="4">
        <v>1039</v>
      </c>
      <c r="B33" s="4" t="s">
        <v>227</v>
      </c>
      <c r="C33" s="2">
        <v>229</v>
      </c>
      <c r="D33" s="2" t="s">
        <v>1043</v>
      </c>
    </row>
    <row r="34" spans="1:16" x14ac:dyDescent="0.15">
      <c r="A34" s="4">
        <v>1044</v>
      </c>
      <c r="B34" s="4" t="s">
        <v>228</v>
      </c>
      <c r="C34" s="2">
        <v>230</v>
      </c>
      <c r="D34" s="2" t="s">
        <v>1043</v>
      </c>
    </row>
    <row r="35" spans="1:16" x14ac:dyDescent="0.15">
      <c r="A35" s="4">
        <v>1034</v>
      </c>
      <c r="B35" s="4" t="s">
        <v>229</v>
      </c>
      <c r="C35" s="2">
        <v>231</v>
      </c>
      <c r="D35" s="2" t="s">
        <v>1043</v>
      </c>
    </row>
    <row r="36" spans="1:16" x14ac:dyDescent="0.15">
      <c r="A36" s="4">
        <v>1074</v>
      </c>
      <c r="B36" s="4" t="s">
        <v>274</v>
      </c>
      <c r="C36" s="2">
        <v>232</v>
      </c>
      <c r="D36" s="2" t="s">
        <v>1043</v>
      </c>
    </row>
    <row r="37" spans="1:16" x14ac:dyDescent="0.15">
      <c r="A37" s="4">
        <v>1079</v>
      </c>
      <c r="B37" s="4" t="s">
        <v>275</v>
      </c>
      <c r="C37" s="2">
        <v>233</v>
      </c>
      <c r="D37" s="2" t="s">
        <v>1043</v>
      </c>
    </row>
    <row r="38" spans="1:16" x14ac:dyDescent="0.15">
      <c r="A38" s="4">
        <v>1084</v>
      </c>
      <c r="B38" s="4" t="s">
        <v>276</v>
      </c>
      <c r="C38" s="2">
        <v>234</v>
      </c>
      <c r="D38" s="2" t="s">
        <v>1043</v>
      </c>
    </row>
    <row r="39" spans="1:16" x14ac:dyDescent="0.15">
      <c r="A39" s="4">
        <v>1089</v>
      </c>
      <c r="B39" s="4" t="s">
        <v>277</v>
      </c>
      <c r="C39" s="2">
        <v>235</v>
      </c>
      <c r="D39" s="2" t="s">
        <v>1043</v>
      </c>
    </row>
    <row r="40" spans="1:16" x14ac:dyDescent="0.15">
      <c r="A40" s="4">
        <v>1093</v>
      </c>
      <c r="B40" s="4" t="s">
        <v>225</v>
      </c>
      <c r="C40" s="2">
        <v>236</v>
      </c>
      <c r="D40" s="2" t="s">
        <v>1044</v>
      </c>
    </row>
    <row r="41" spans="1:16" x14ac:dyDescent="0.15">
      <c r="A41" s="4">
        <v>1235</v>
      </c>
      <c r="B41" s="4" t="s">
        <v>278</v>
      </c>
      <c r="C41" s="2">
        <v>237</v>
      </c>
      <c r="D41" s="2" t="s">
        <v>1045</v>
      </c>
    </row>
    <row r="42" spans="1:16" x14ac:dyDescent="0.15">
      <c r="A42" s="4">
        <v>1271</v>
      </c>
      <c r="B42" s="4" t="s">
        <v>266</v>
      </c>
      <c r="C42" s="2">
        <v>9980002</v>
      </c>
      <c r="D42" s="2" t="s">
        <v>1046</v>
      </c>
    </row>
    <row r="43" spans="1:16" x14ac:dyDescent="0.15">
      <c r="A43" s="4">
        <v>1272</v>
      </c>
      <c r="B43" s="4" t="s">
        <v>267</v>
      </c>
      <c r="C43" s="2">
        <v>9980003</v>
      </c>
      <c r="D43" s="2" t="s">
        <v>1046</v>
      </c>
    </row>
    <row r="44" spans="1:16" x14ac:dyDescent="0.15">
      <c r="A44" s="2">
        <v>1026</v>
      </c>
      <c r="B44" s="2" t="s">
        <v>279</v>
      </c>
      <c r="C44" s="2">
        <v>1529</v>
      </c>
      <c r="D44" s="34"/>
    </row>
    <row r="45" spans="1:16" x14ac:dyDescent="0.15">
      <c r="A45" s="2">
        <v>1010</v>
      </c>
      <c r="B45" s="2" t="s">
        <v>280</v>
      </c>
      <c r="C45" s="2">
        <v>620001</v>
      </c>
      <c r="D45" s="34"/>
      <c r="H45" s="32">
        <v>19</v>
      </c>
      <c r="I45" s="32"/>
      <c r="J45" s="32"/>
      <c r="K45" s="32"/>
      <c r="L45" s="32"/>
      <c r="M45" s="32"/>
      <c r="N45" s="32" t="s">
        <v>272</v>
      </c>
      <c r="O45" s="32">
        <v>1270</v>
      </c>
      <c r="P45" s="2">
        <v>219</v>
      </c>
    </row>
    <row r="46" spans="1:16" x14ac:dyDescent="0.15">
      <c r="A46" s="2">
        <v>1094</v>
      </c>
      <c r="B46" s="2" t="s">
        <v>281</v>
      </c>
      <c r="C46" s="2">
        <f>VLOOKUP(B46,$N$45:$P$78,3,0)</f>
        <v>210</v>
      </c>
      <c r="D46" s="34">
        <v>3</v>
      </c>
      <c r="H46" s="32">
        <v>19</v>
      </c>
      <c r="I46" s="32"/>
      <c r="J46" s="32"/>
      <c r="K46" s="32"/>
      <c r="L46" s="32"/>
      <c r="M46" s="32"/>
      <c r="N46" s="32" t="s">
        <v>266</v>
      </c>
      <c r="O46" s="32">
        <v>1271</v>
      </c>
      <c r="P46" s="2">
        <v>220</v>
      </c>
    </row>
    <row r="47" spans="1:16" x14ac:dyDescent="0.15">
      <c r="A47" s="2">
        <v>1095</v>
      </c>
      <c r="B47" s="2" t="s">
        <v>282</v>
      </c>
      <c r="C47" s="2">
        <f>VLOOKUP(B47,$N$45:$P$78,3,0)</f>
        <v>211</v>
      </c>
      <c r="D47" s="34">
        <v>3</v>
      </c>
      <c r="H47" s="32">
        <v>19</v>
      </c>
      <c r="I47" s="32"/>
      <c r="J47" s="32"/>
      <c r="K47" s="32"/>
      <c r="L47" s="32"/>
      <c r="M47" s="32"/>
      <c r="N47" s="32" t="s">
        <v>267</v>
      </c>
      <c r="O47" s="32">
        <v>1272</v>
      </c>
      <c r="P47" s="2">
        <v>221</v>
      </c>
    </row>
    <row r="48" spans="1:16" x14ac:dyDescent="0.15">
      <c r="A48" s="2">
        <v>1238</v>
      </c>
      <c r="B48" s="2" t="s">
        <v>283</v>
      </c>
      <c r="C48" s="2">
        <f>VLOOKUP(B48,$N$45:$P$78,3,0)</f>
        <v>212</v>
      </c>
      <c r="D48" s="34"/>
      <c r="H48" s="35">
        <v>62</v>
      </c>
      <c r="I48" s="35"/>
      <c r="J48" s="35"/>
      <c r="K48" s="35"/>
      <c r="L48" s="35"/>
      <c r="M48" s="35"/>
      <c r="N48" s="35" t="s">
        <v>296</v>
      </c>
      <c r="O48" s="35">
        <v>1319</v>
      </c>
      <c r="P48" s="2">
        <v>222</v>
      </c>
    </row>
    <row r="49" spans="1:16" x14ac:dyDescent="0.15">
      <c r="A49" s="2">
        <v>1031</v>
      </c>
      <c r="B49" s="2" t="s">
        <v>284</v>
      </c>
      <c r="C49" s="2">
        <f>VLOOKUP(B49,$N$45:$P$78,3,0)</f>
        <v>213</v>
      </c>
      <c r="D49" s="34"/>
      <c r="H49" s="4">
        <v>19</v>
      </c>
      <c r="I49" s="4"/>
      <c r="J49" s="4"/>
      <c r="K49" s="4"/>
      <c r="L49" s="4"/>
      <c r="M49" s="4"/>
      <c r="N49" s="4" t="s">
        <v>297</v>
      </c>
      <c r="O49" s="4">
        <v>1265</v>
      </c>
      <c r="P49" s="2">
        <v>223</v>
      </c>
    </row>
    <row r="50" spans="1:16" x14ac:dyDescent="0.15">
      <c r="A50" s="2">
        <v>1030</v>
      </c>
      <c r="B50" s="2" t="s">
        <v>285</v>
      </c>
      <c r="C50" s="2">
        <f>VLOOKUP(B50,$N$45:$P$78,3,0)</f>
        <v>214</v>
      </c>
      <c r="D50" s="34"/>
      <c r="H50" s="4">
        <v>19</v>
      </c>
      <c r="I50" s="4"/>
      <c r="J50" s="4"/>
      <c r="K50" s="4"/>
      <c r="L50" s="4"/>
      <c r="M50" s="4"/>
      <c r="N50" s="4" t="s">
        <v>298</v>
      </c>
      <c r="O50" s="4">
        <v>1266</v>
      </c>
      <c r="P50" s="2">
        <v>224</v>
      </c>
    </row>
    <row r="51" spans="1:16" x14ac:dyDescent="0.15">
      <c r="A51" s="2">
        <v>1006</v>
      </c>
      <c r="B51" s="2" t="s">
        <v>286</v>
      </c>
      <c r="C51" s="2">
        <v>620002</v>
      </c>
      <c r="D51" s="34"/>
      <c r="H51" s="4">
        <v>19</v>
      </c>
      <c r="I51" s="4"/>
      <c r="J51" s="4"/>
      <c r="K51" s="4"/>
      <c r="L51" s="4"/>
      <c r="M51" s="4"/>
      <c r="N51" s="4" t="s">
        <v>232</v>
      </c>
      <c r="O51" s="4">
        <v>1267</v>
      </c>
      <c r="P51" s="2">
        <v>225</v>
      </c>
    </row>
    <row r="52" spans="1:16" x14ac:dyDescent="0.15">
      <c r="A52" s="2">
        <v>1239</v>
      </c>
      <c r="B52" s="2" t="s">
        <v>287</v>
      </c>
      <c r="C52" s="2">
        <f>VLOOKUP(B52,$N$45:$P$78,3,0)</f>
        <v>216</v>
      </c>
      <c r="D52" s="34"/>
      <c r="H52" s="4">
        <v>19</v>
      </c>
      <c r="I52" s="4"/>
      <c r="J52" s="4"/>
      <c r="K52" s="4"/>
      <c r="L52" s="4"/>
      <c r="M52" s="4"/>
      <c r="N52" s="4" t="s">
        <v>233</v>
      </c>
      <c r="O52" s="4">
        <v>1268</v>
      </c>
      <c r="P52" s="2">
        <v>226</v>
      </c>
    </row>
    <row r="53" spans="1:16" x14ac:dyDescent="0.15">
      <c r="B53" s="2" t="s">
        <v>374</v>
      </c>
      <c r="C53" s="2">
        <v>1530</v>
      </c>
      <c r="D53" s="34"/>
      <c r="H53" s="4">
        <v>19</v>
      </c>
      <c r="I53" s="4"/>
      <c r="J53" s="4"/>
      <c r="K53" s="4"/>
      <c r="L53" s="4"/>
      <c r="M53" s="4"/>
      <c r="N53" s="4" t="s">
        <v>234</v>
      </c>
      <c r="O53" s="4">
        <v>1269</v>
      </c>
      <c r="P53" s="2">
        <v>227</v>
      </c>
    </row>
    <row r="54" spans="1:16" x14ac:dyDescent="0.15">
      <c r="B54" s="2" t="s">
        <v>843</v>
      </c>
      <c r="C54" s="2">
        <v>1531</v>
      </c>
      <c r="D54" s="34"/>
      <c r="H54" s="4">
        <v>19</v>
      </c>
      <c r="I54" s="4"/>
      <c r="J54" s="4"/>
      <c r="K54" s="4"/>
      <c r="L54" s="4"/>
      <c r="M54" s="4"/>
      <c r="N54" s="4" t="s">
        <v>226</v>
      </c>
      <c r="O54" s="4">
        <v>1048</v>
      </c>
      <c r="P54" s="2">
        <v>228</v>
      </c>
    </row>
    <row r="55" spans="1:16" x14ac:dyDescent="0.15">
      <c r="A55" s="36">
        <v>1236</v>
      </c>
      <c r="B55" s="37" t="s">
        <v>1047</v>
      </c>
      <c r="C55" s="35"/>
      <c r="D55" s="35" t="s">
        <v>1048</v>
      </c>
      <c r="H55" s="4">
        <v>19</v>
      </c>
      <c r="I55" s="4"/>
      <c r="J55" s="4"/>
      <c r="K55" s="4"/>
      <c r="L55" s="4"/>
      <c r="M55" s="4"/>
      <c r="N55" s="4" t="s">
        <v>227</v>
      </c>
      <c r="O55" s="4">
        <v>1038</v>
      </c>
      <c r="P55" s="2">
        <v>229</v>
      </c>
    </row>
    <row r="56" spans="1:16" x14ac:dyDescent="0.15">
      <c r="A56" s="36">
        <v>1237</v>
      </c>
      <c r="B56" s="37" t="s">
        <v>1049</v>
      </c>
      <c r="C56" s="35"/>
      <c r="D56" s="35" t="s">
        <v>1048</v>
      </c>
      <c r="H56" s="4">
        <v>19</v>
      </c>
      <c r="I56" s="4"/>
      <c r="J56" s="4"/>
      <c r="K56" s="4"/>
      <c r="L56" s="4"/>
      <c r="M56" s="4"/>
      <c r="N56" s="4" t="s">
        <v>228</v>
      </c>
      <c r="O56" s="4">
        <v>1043</v>
      </c>
      <c r="P56" s="2">
        <v>230</v>
      </c>
    </row>
    <row r="57" spans="1:16" x14ac:dyDescent="0.15">
      <c r="A57" s="33">
        <v>10000002</v>
      </c>
      <c r="B57" s="33" t="s">
        <v>1029</v>
      </c>
      <c r="D57" s="2" t="s">
        <v>1050</v>
      </c>
      <c r="E57" s="2" t="s">
        <v>1051</v>
      </c>
      <c r="H57" s="4">
        <v>19</v>
      </c>
      <c r="I57" s="4"/>
      <c r="J57" s="4"/>
      <c r="K57" s="4"/>
      <c r="L57" s="4"/>
      <c r="M57" s="4"/>
      <c r="N57" s="4" t="s">
        <v>229</v>
      </c>
      <c r="O57" s="4">
        <v>1033</v>
      </c>
      <c r="P57" s="2">
        <v>231</v>
      </c>
    </row>
    <row r="58" spans="1:16" x14ac:dyDescent="0.15">
      <c r="A58" s="38">
        <v>1036</v>
      </c>
      <c r="B58" s="39" t="s">
        <v>655</v>
      </c>
      <c r="C58" s="40">
        <v>1475</v>
      </c>
      <c r="D58" s="35">
        <v>2</v>
      </c>
      <c r="H58" s="4">
        <v>19</v>
      </c>
      <c r="I58" s="4"/>
      <c r="J58" s="4"/>
      <c r="K58" s="4"/>
      <c r="L58" s="4"/>
      <c r="M58" s="4"/>
      <c r="N58" s="4" t="s">
        <v>274</v>
      </c>
      <c r="O58" s="4">
        <v>1073</v>
      </c>
      <c r="P58" s="2">
        <v>232</v>
      </c>
    </row>
    <row r="59" spans="1:16" x14ac:dyDescent="0.15">
      <c r="A59" s="38">
        <v>1041</v>
      </c>
      <c r="B59" s="39" t="s">
        <v>765</v>
      </c>
      <c r="C59" s="40">
        <v>1476</v>
      </c>
      <c r="D59" s="35">
        <v>2</v>
      </c>
      <c r="H59" s="4">
        <v>19</v>
      </c>
      <c r="I59" s="4"/>
      <c r="J59" s="4"/>
      <c r="K59" s="4"/>
      <c r="L59" s="4"/>
      <c r="M59" s="4"/>
      <c r="N59" s="4" t="s">
        <v>275</v>
      </c>
      <c r="O59" s="4">
        <v>1078</v>
      </c>
      <c r="P59" s="2">
        <v>233</v>
      </c>
    </row>
    <row r="60" spans="1:16" x14ac:dyDescent="0.15">
      <c r="A60" s="38">
        <v>1046</v>
      </c>
      <c r="B60" s="39" t="s">
        <v>782</v>
      </c>
      <c r="C60" s="40">
        <v>1477</v>
      </c>
      <c r="D60" s="35">
        <v>2</v>
      </c>
      <c r="H60" s="4">
        <v>19</v>
      </c>
      <c r="I60" s="4"/>
      <c r="J60" s="4"/>
      <c r="K60" s="4"/>
      <c r="L60" s="4"/>
      <c r="M60" s="4"/>
      <c r="N60" s="4" t="s">
        <v>276</v>
      </c>
      <c r="O60" s="4">
        <v>1083</v>
      </c>
      <c r="P60" s="2">
        <v>234</v>
      </c>
    </row>
    <row r="61" spans="1:16" x14ac:dyDescent="0.15">
      <c r="A61" s="38">
        <v>1051</v>
      </c>
      <c r="B61" s="39" t="s">
        <v>845</v>
      </c>
      <c r="C61" s="40">
        <v>1478</v>
      </c>
      <c r="D61" s="35">
        <v>2</v>
      </c>
      <c r="H61" s="4">
        <v>19</v>
      </c>
      <c r="I61" s="4"/>
      <c r="J61" s="4"/>
      <c r="K61" s="4"/>
      <c r="L61" s="4"/>
      <c r="M61" s="4"/>
      <c r="N61" s="4" t="s">
        <v>277</v>
      </c>
      <c r="O61" s="4">
        <v>1088</v>
      </c>
      <c r="P61" s="2">
        <v>235</v>
      </c>
    </row>
    <row r="62" spans="1:16" x14ac:dyDescent="0.15">
      <c r="A62" s="41">
        <v>1056</v>
      </c>
      <c r="B62" s="42" t="s">
        <v>1052</v>
      </c>
      <c r="C62" s="41"/>
      <c r="D62" s="41">
        <v>2</v>
      </c>
      <c r="H62" s="4">
        <v>19</v>
      </c>
      <c r="I62" s="4"/>
      <c r="J62" s="4"/>
      <c r="K62" s="4"/>
      <c r="L62" s="4"/>
      <c r="M62" s="4"/>
      <c r="N62" s="4" t="s">
        <v>225</v>
      </c>
      <c r="O62" s="4">
        <v>1093</v>
      </c>
      <c r="P62" s="2">
        <v>236</v>
      </c>
    </row>
    <row r="63" spans="1:16" x14ac:dyDescent="0.15">
      <c r="A63" s="41">
        <v>1061</v>
      </c>
      <c r="B63" s="42" t="s">
        <v>1053</v>
      </c>
      <c r="C63" s="41"/>
      <c r="D63" s="41">
        <v>2</v>
      </c>
      <c r="H63" s="4">
        <v>19</v>
      </c>
      <c r="I63" s="4"/>
      <c r="J63" s="4"/>
      <c r="K63" s="4"/>
      <c r="L63" s="4"/>
      <c r="M63" s="4"/>
      <c r="N63" s="4" t="s">
        <v>278</v>
      </c>
      <c r="O63" s="4">
        <v>1235</v>
      </c>
      <c r="P63" s="2">
        <v>237</v>
      </c>
    </row>
    <row r="64" spans="1:16" x14ac:dyDescent="0.15">
      <c r="A64" s="41">
        <v>1066</v>
      </c>
      <c r="B64" s="42" t="s">
        <v>1054</v>
      </c>
      <c r="C64" s="41"/>
      <c r="D64" s="41">
        <v>2</v>
      </c>
      <c r="H64" s="2">
        <v>61</v>
      </c>
      <c r="N64" s="2" t="s">
        <v>278</v>
      </c>
      <c r="O64" s="2">
        <v>1235</v>
      </c>
      <c r="P64" s="2">
        <v>207</v>
      </c>
    </row>
    <row r="65" spans="1:16" x14ac:dyDescent="0.15">
      <c r="A65" s="41">
        <v>1071</v>
      </c>
      <c r="B65" s="42" t="s">
        <v>1055</v>
      </c>
      <c r="C65" s="41"/>
      <c r="D65" s="41">
        <v>2</v>
      </c>
      <c r="H65" s="2">
        <v>61</v>
      </c>
      <c r="N65" s="2" t="s">
        <v>279</v>
      </c>
      <c r="O65" s="2">
        <v>1026</v>
      </c>
      <c r="P65" s="2">
        <v>208</v>
      </c>
    </row>
    <row r="66" spans="1:16" x14ac:dyDescent="0.15">
      <c r="A66" s="38">
        <v>1076</v>
      </c>
      <c r="B66" s="39" t="s">
        <v>701</v>
      </c>
      <c r="C66" s="40">
        <v>1479</v>
      </c>
      <c r="D66" s="35">
        <v>2</v>
      </c>
      <c r="H66" s="2">
        <v>62</v>
      </c>
      <c r="N66" s="2" t="s">
        <v>280</v>
      </c>
      <c r="O66" s="2">
        <v>1010</v>
      </c>
      <c r="P66" s="2">
        <v>209</v>
      </c>
    </row>
    <row r="67" spans="1:16" x14ac:dyDescent="0.15">
      <c r="A67" s="38">
        <v>1081</v>
      </c>
      <c r="B67" s="39" t="s">
        <v>846</v>
      </c>
      <c r="C67" s="40">
        <v>1480</v>
      </c>
      <c r="D67" s="35">
        <v>2</v>
      </c>
      <c r="H67" s="43">
        <v>18</v>
      </c>
      <c r="I67" s="43"/>
      <c r="J67" s="43"/>
      <c r="K67" s="43"/>
      <c r="L67" s="43"/>
      <c r="M67" s="43"/>
      <c r="N67" s="43" t="s">
        <v>281</v>
      </c>
      <c r="O67" s="43">
        <v>1094</v>
      </c>
      <c r="P67" s="2">
        <v>210</v>
      </c>
    </row>
    <row r="68" spans="1:16" x14ac:dyDescent="0.15">
      <c r="A68" s="38">
        <v>1086</v>
      </c>
      <c r="B68" s="39" t="s">
        <v>847</v>
      </c>
      <c r="C68" s="40">
        <v>1481</v>
      </c>
      <c r="D68" s="35">
        <v>2</v>
      </c>
      <c r="H68" s="43">
        <v>18</v>
      </c>
      <c r="I68" s="43"/>
      <c r="J68" s="43"/>
      <c r="K68" s="43"/>
      <c r="L68" s="43"/>
      <c r="M68" s="43"/>
      <c r="N68" s="43" t="s">
        <v>282</v>
      </c>
      <c r="O68" s="43">
        <v>1095</v>
      </c>
      <c r="P68" s="2">
        <v>211</v>
      </c>
    </row>
    <row r="69" spans="1:16" x14ac:dyDescent="0.15">
      <c r="A69" s="38">
        <v>1091</v>
      </c>
      <c r="B69" s="39" t="s">
        <v>848</v>
      </c>
      <c r="C69" s="40">
        <v>1482</v>
      </c>
      <c r="D69" s="35">
        <v>2</v>
      </c>
      <c r="H69" s="2">
        <v>61</v>
      </c>
      <c r="N69" s="2" t="s">
        <v>283</v>
      </c>
      <c r="O69" s="2">
        <v>1238</v>
      </c>
      <c r="P69" s="2">
        <v>212</v>
      </c>
    </row>
    <row r="70" spans="1:16" x14ac:dyDescent="0.15">
      <c r="A70" s="41">
        <v>1007</v>
      </c>
      <c r="B70" s="41">
        <v>21212</v>
      </c>
      <c r="C70" s="41"/>
      <c r="D70" s="41" t="s">
        <v>1056</v>
      </c>
      <c r="H70" s="2">
        <v>61</v>
      </c>
      <c r="N70" s="2" t="s">
        <v>284</v>
      </c>
      <c r="O70" s="2">
        <v>1031</v>
      </c>
      <c r="P70" s="2">
        <v>213</v>
      </c>
    </row>
    <row r="71" spans="1:16" x14ac:dyDescent="0.15">
      <c r="A71" s="41">
        <v>3013</v>
      </c>
      <c r="B71" s="41" t="s">
        <v>1057</v>
      </c>
      <c r="C71" s="41"/>
      <c r="D71" s="41">
        <v>6</v>
      </c>
      <c r="H71" s="2">
        <v>61</v>
      </c>
      <c r="N71" s="2" t="s">
        <v>285</v>
      </c>
      <c r="O71" s="2">
        <v>1030</v>
      </c>
      <c r="P71" s="2">
        <v>214</v>
      </c>
    </row>
    <row r="72" spans="1:16" x14ac:dyDescent="0.15">
      <c r="A72" s="41">
        <v>3014</v>
      </c>
      <c r="B72" s="41" t="s">
        <v>1058</v>
      </c>
      <c r="C72" s="41"/>
      <c r="D72" s="41">
        <v>6</v>
      </c>
      <c r="H72" s="2">
        <v>62</v>
      </c>
      <c r="N72" s="2" t="s">
        <v>286</v>
      </c>
      <c r="O72" s="2">
        <v>1006</v>
      </c>
      <c r="P72" s="2">
        <v>215</v>
      </c>
    </row>
    <row r="73" spans="1:16" x14ac:dyDescent="0.15">
      <c r="A73" s="41">
        <v>3015</v>
      </c>
      <c r="B73" s="41" t="s">
        <v>1059</v>
      </c>
      <c r="C73" s="41"/>
      <c r="D73" s="41">
        <v>6</v>
      </c>
      <c r="H73" s="2">
        <v>61</v>
      </c>
      <c r="N73" s="2" t="s">
        <v>287</v>
      </c>
      <c r="O73" s="2">
        <v>1239</v>
      </c>
      <c r="P73" s="2">
        <v>216</v>
      </c>
    </row>
    <row r="74" spans="1:16" x14ac:dyDescent="0.15">
      <c r="A74" s="41">
        <v>3016</v>
      </c>
      <c r="B74" s="41" t="s">
        <v>1060</v>
      </c>
      <c r="C74" s="41"/>
      <c r="D74" s="41">
        <v>6</v>
      </c>
      <c r="H74" s="2">
        <v>61</v>
      </c>
      <c r="N74" s="2" t="s">
        <v>374</v>
      </c>
      <c r="O74" s="2">
        <v>1243</v>
      </c>
      <c r="P74" s="2">
        <v>217</v>
      </c>
    </row>
    <row r="75" spans="1:16" x14ac:dyDescent="0.15">
      <c r="A75" s="41">
        <v>3017</v>
      </c>
      <c r="B75" s="41" t="s">
        <v>1061</v>
      </c>
      <c r="C75" s="41"/>
      <c r="D75" s="41">
        <v>6</v>
      </c>
      <c r="H75" s="2">
        <v>61</v>
      </c>
      <c r="N75" s="2" t="s">
        <v>843</v>
      </c>
      <c r="O75" s="2">
        <v>1247</v>
      </c>
      <c r="P75" s="2">
        <v>218</v>
      </c>
    </row>
    <row r="76" spans="1:16" x14ac:dyDescent="0.15">
      <c r="A76" s="41">
        <v>3018</v>
      </c>
      <c r="B76" s="41" t="s">
        <v>1062</v>
      </c>
      <c r="C76" s="41"/>
      <c r="D76" s="41">
        <v>6</v>
      </c>
      <c r="H76" s="32"/>
      <c r="I76" s="32"/>
      <c r="J76" s="32"/>
      <c r="K76" s="32"/>
      <c r="L76" s="32"/>
      <c r="M76" s="32"/>
      <c r="N76" s="32"/>
      <c r="O76" s="32"/>
      <c r="P76" s="2">
        <v>238</v>
      </c>
    </row>
    <row r="77" spans="1:16" x14ac:dyDescent="0.15">
      <c r="A77" s="41">
        <v>3019</v>
      </c>
      <c r="B77" s="41" t="s">
        <v>1063</v>
      </c>
      <c r="C77" s="41"/>
      <c r="D77" s="41">
        <v>6</v>
      </c>
      <c r="H77" s="32"/>
      <c r="I77" s="32"/>
      <c r="J77" s="32"/>
      <c r="K77" s="32"/>
      <c r="L77" s="32"/>
      <c r="M77" s="32"/>
      <c r="N77" s="32"/>
      <c r="O77" s="32"/>
      <c r="P77" s="2">
        <v>239</v>
      </c>
    </row>
    <row r="78" spans="1:16" x14ac:dyDescent="0.15">
      <c r="A78" s="41">
        <v>3020</v>
      </c>
      <c r="B78" s="41" t="s">
        <v>1064</v>
      </c>
      <c r="C78" s="41"/>
      <c r="D78" s="41">
        <v>6</v>
      </c>
      <c r="H78" s="32"/>
      <c r="I78" s="32"/>
      <c r="J78" s="32"/>
      <c r="K78" s="32"/>
      <c r="L78" s="32"/>
      <c r="M78" s="32"/>
      <c r="N78" s="32"/>
      <c r="O78" s="32"/>
      <c r="P78" s="2">
        <v>240</v>
      </c>
    </row>
    <row r="79" spans="1:16" x14ac:dyDescent="0.15">
      <c r="A79" s="41">
        <v>3021</v>
      </c>
      <c r="B79" s="41" t="s">
        <v>1065</v>
      </c>
      <c r="C79" s="41"/>
      <c r="D79" s="41">
        <v>6</v>
      </c>
      <c r="P79" s="2">
        <v>241</v>
      </c>
    </row>
    <row r="80" spans="1:16" x14ac:dyDescent="0.15">
      <c r="A80" s="41">
        <v>3022</v>
      </c>
      <c r="B80" s="41" t="s">
        <v>1066</v>
      </c>
      <c r="C80" s="41"/>
      <c r="D80" s="41">
        <v>6</v>
      </c>
      <c r="P80" s="2">
        <v>242</v>
      </c>
    </row>
    <row r="81" spans="1:16" x14ac:dyDescent="0.15">
      <c r="A81" s="41">
        <v>3023</v>
      </c>
      <c r="B81" s="41" t="s">
        <v>1067</v>
      </c>
      <c r="C81" s="41"/>
      <c r="D81" s="41">
        <v>6</v>
      </c>
      <c r="P81" s="2">
        <v>243</v>
      </c>
    </row>
    <row r="82" spans="1:16" x14ac:dyDescent="0.15">
      <c r="A82" s="41">
        <v>3024</v>
      </c>
      <c r="B82" s="41" t="s">
        <v>1068</v>
      </c>
      <c r="C82" s="41"/>
      <c r="D82" s="41">
        <v>6</v>
      </c>
      <c r="P82" s="2">
        <v>244</v>
      </c>
    </row>
    <row r="83" spans="1:16" x14ac:dyDescent="0.15">
      <c r="A83" s="41">
        <v>3025</v>
      </c>
      <c r="B83" s="41" t="s">
        <v>1069</v>
      </c>
      <c r="C83" s="41"/>
      <c r="D83" s="41">
        <v>6</v>
      </c>
      <c r="P83" s="2">
        <v>245</v>
      </c>
    </row>
    <row r="84" spans="1:16" x14ac:dyDescent="0.15">
      <c r="A84" s="44">
        <v>1273</v>
      </c>
      <c r="B84" s="44" t="s">
        <v>1070</v>
      </c>
      <c r="C84" s="41"/>
      <c r="D84" s="41">
        <v>89</v>
      </c>
      <c r="P84" s="2">
        <v>246</v>
      </c>
    </row>
    <row r="85" spans="1:16" x14ac:dyDescent="0.15">
      <c r="A85" s="44">
        <v>1274</v>
      </c>
      <c r="B85" s="44" t="s">
        <v>1071</v>
      </c>
      <c r="C85" s="41"/>
      <c r="D85" s="41">
        <v>89</v>
      </c>
      <c r="P85" s="2">
        <v>247</v>
      </c>
    </row>
    <row r="86" spans="1:16" x14ac:dyDescent="0.15">
      <c r="A86" s="2">
        <v>1037</v>
      </c>
      <c r="B86" s="2" t="s">
        <v>343</v>
      </c>
      <c r="C86" s="2">
        <v>1483</v>
      </c>
      <c r="D86" s="2" t="s">
        <v>1072</v>
      </c>
    </row>
    <row r="87" spans="1:16" x14ac:dyDescent="0.15">
      <c r="A87" s="2">
        <v>1042</v>
      </c>
      <c r="B87" s="2" t="s">
        <v>344</v>
      </c>
      <c r="C87" s="2">
        <v>1484</v>
      </c>
      <c r="D87" s="2" t="s">
        <v>1072</v>
      </c>
    </row>
    <row r="88" spans="1:16" x14ac:dyDescent="0.15">
      <c r="A88" s="2">
        <v>1047</v>
      </c>
      <c r="B88" s="2" t="s">
        <v>345</v>
      </c>
      <c r="C88" s="2">
        <v>1485</v>
      </c>
      <c r="D88" s="2" t="s">
        <v>1072</v>
      </c>
    </row>
    <row r="89" spans="1:16" x14ac:dyDescent="0.15">
      <c r="A89" s="2">
        <v>1052</v>
      </c>
      <c r="B89" s="2" t="s">
        <v>346</v>
      </c>
      <c r="C89" s="2">
        <v>1486</v>
      </c>
      <c r="D89" s="2" t="s">
        <v>1072</v>
      </c>
    </row>
    <row r="90" spans="1:16" x14ac:dyDescent="0.15">
      <c r="A90" s="2">
        <v>1057</v>
      </c>
      <c r="B90" s="2" t="s">
        <v>849</v>
      </c>
      <c r="C90" s="2">
        <v>1487</v>
      </c>
      <c r="D90" s="2" t="s">
        <v>1072</v>
      </c>
    </row>
    <row r="91" spans="1:16" x14ac:dyDescent="0.15">
      <c r="A91" s="2">
        <v>1062</v>
      </c>
      <c r="B91" s="2" t="s">
        <v>850</v>
      </c>
      <c r="C91" s="2">
        <v>1488</v>
      </c>
      <c r="D91" s="2" t="s">
        <v>1072</v>
      </c>
    </row>
    <row r="92" spans="1:16" x14ac:dyDescent="0.15">
      <c r="A92" s="2">
        <v>1067</v>
      </c>
      <c r="B92" s="2" t="s">
        <v>851</v>
      </c>
      <c r="C92" s="2">
        <v>1489</v>
      </c>
      <c r="D92" s="2" t="s">
        <v>1072</v>
      </c>
    </row>
    <row r="93" spans="1:16" x14ac:dyDescent="0.15">
      <c r="A93" s="2">
        <v>1072</v>
      </c>
      <c r="B93" s="2" t="s">
        <v>852</v>
      </c>
      <c r="C93" s="2">
        <v>1490</v>
      </c>
      <c r="D93" s="2" t="s">
        <v>1072</v>
      </c>
    </row>
    <row r="94" spans="1:16" x14ac:dyDescent="0.15">
      <c r="A94" s="44">
        <v>1077</v>
      </c>
      <c r="B94" s="45" t="s">
        <v>1073</v>
      </c>
      <c r="C94" s="41"/>
      <c r="D94" s="41" t="s">
        <v>1074</v>
      </c>
    </row>
    <row r="95" spans="1:16" x14ac:dyDescent="0.15">
      <c r="A95" s="44">
        <v>1082</v>
      </c>
      <c r="B95" s="45" t="s">
        <v>1075</v>
      </c>
      <c r="C95" s="41"/>
      <c r="D95" s="41" t="s">
        <v>1074</v>
      </c>
    </row>
    <row r="96" spans="1:16" x14ac:dyDescent="0.15">
      <c r="A96" s="44">
        <v>1087</v>
      </c>
      <c r="B96" s="45" t="s">
        <v>1076</v>
      </c>
      <c r="C96" s="41"/>
      <c r="D96" s="41" t="s">
        <v>1074</v>
      </c>
    </row>
    <row r="97" spans="1:4" x14ac:dyDescent="0.15">
      <c r="A97" s="44">
        <v>1092</v>
      </c>
      <c r="B97" s="45" t="s">
        <v>1077</v>
      </c>
      <c r="C97" s="41"/>
      <c r="D97" s="41" t="s">
        <v>1074</v>
      </c>
    </row>
    <row r="98" spans="1:4" x14ac:dyDescent="0.15">
      <c r="A98" s="2">
        <v>1240</v>
      </c>
      <c r="B98" s="2" t="s">
        <v>288</v>
      </c>
      <c r="C98" s="2">
        <v>1491</v>
      </c>
      <c r="D98" s="2">
        <v>2</v>
      </c>
    </row>
    <row r="99" spans="1:4" x14ac:dyDescent="0.15">
      <c r="A99" s="2">
        <v>1241</v>
      </c>
      <c r="B99" s="2" t="s">
        <v>289</v>
      </c>
      <c r="C99" s="2">
        <v>1492</v>
      </c>
      <c r="D99" s="2">
        <v>2</v>
      </c>
    </row>
    <row r="100" spans="1:4" x14ac:dyDescent="0.15">
      <c r="A100" s="2">
        <v>1242</v>
      </c>
      <c r="B100" s="2" t="s">
        <v>290</v>
      </c>
      <c r="C100" s="2">
        <v>1493</v>
      </c>
      <c r="D100" s="2">
        <v>2</v>
      </c>
    </row>
    <row r="101" spans="1:4" x14ac:dyDescent="0.15">
      <c r="A101" s="46">
        <v>1244</v>
      </c>
      <c r="B101" s="2" t="s">
        <v>292</v>
      </c>
      <c r="C101" s="2">
        <v>1494</v>
      </c>
      <c r="D101" s="2">
        <v>2</v>
      </c>
    </row>
    <row r="102" spans="1:4" x14ac:dyDescent="0.15">
      <c r="A102" s="2">
        <v>1245</v>
      </c>
      <c r="B102" s="2" t="s">
        <v>293</v>
      </c>
      <c r="C102" s="2">
        <v>1495</v>
      </c>
      <c r="D102" s="2">
        <v>2</v>
      </c>
    </row>
    <row r="103" spans="1:4" x14ac:dyDescent="0.15">
      <c r="A103" s="2">
        <v>1246</v>
      </c>
      <c r="B103" s="2" t="s">
        <v>294</v>
      </c>
      <c r="C103" s="2">
        <v>1496</v>
      </c>
      <c r="D103" s="2">
        <v>2</v>
      </c>
    </row>
    <row r="104" spans="1:4" x14ac:dyDescent="0.15">
      <c r="A104" s="47">
        <v>1012</v>
      </c>
      <c r="B104" s="48" t="s">
        <v>853</v>
      </c>
      <c r="C104" s="2">
        <v>1497</v>
      </c>
      <c r="D104" s="2">
        <v>113</v>
      </c>
    </row>
    <row r="105" spans="1:4" x14ac:dyDescent="0.15">
      <c r="A105" s="47">
        <v>1013</v>
      </c>
      <c r="B105" s="48" t="s">
        <v>854</v>
      </c>
      <c r="C105" s="2">
        <v>1498</v>
      </c>
      <c r="D105" s="2">
        <v>113</v>
      </c>
    </row>
    <row r="106" spans="1:4" x14ac:dyDescent="0.15">
      <c r="A106" s="47">
        <v>1014</v>
      </c>
      <c r="B106" s="48" t="s">
        <v>855</v>
      </c>
      <c r="C106" s="2">
        <v>1499</v>
      </c>
      <c r="D106" s="2">
        <v>113</v>
      </c>
    </row>
    <row r="107" spans="1:4" x14ac:dyDescent="0.15">
      <c r="A107" s="47">
        <v>1015</v>
      </c>
      <c r="B107" s="48" t="s">
        <v>856</v>
      </c>
      <c r="C107" s="2">
        <v>1500</v>
      </c>
      <c r="D107" s="2">
        <v>113</v>
      </c>
    </row>
    <row r="108" spans="1:4" x14ac:dyDescent="0.15">
      <c r="A108" s="47">
        <v>1016</v>
      </c>
      <c r="B108" s="48" t="s">
        <v>857</v>
      </c>
      <c r="C108" s="2">
        <v>1501</v>
      </c>
      <c r="D108" s="2">
        <v>113</v>
      </c>
    </row>
    <row r="109" spans="1:4" x14ac:dyDescent="0.15">
      <c r="A109" s="47">
        <v>1017</v>
      </c>
      <c r="B109" s="48" t="s">
        <v>858</v>
      </c>
      <c r="C109" s="2">
        <v>1502</v>
      </c>
      <c r="D109" s="2">
        <v>113</v>
      </c>
    </row>
    <row r="110" spans="1:4" x14ac:dyDescent="0.15">
      <c r="A110" s="47">
        <v>1018</v>
      </c>
      <c r="B110" s="48" t="s">
        <v>859</v>
      </c>
      <c r="C110" s="2">
        <v>1503</v>
      </c>
      <c r="D110" s="2">
        <v>113</v>
      </c>
    </row>
    <row r="111" spans="1:4" x14ac:dyDescent="0.15">
      <c r="A111" s="47">
        <v>1019</v>
      </c>
      <c r="B111" s="48" t="s">
        <v>860</v>
      </c>
      <c r="C111" s="2">
        <v>1504</v>
      </c>
      <c r="D111" s="2">
        <v>113</v>
      </c>
    </row>
    <row r="112" spans="1:4" x14ac:dyDescent="0.15">
      <c r="A112" s="36">
        <v>1233</v>
      </c>
      <c r="B112" s="49" t="s">
        <v>230</v>
      </c>
      <c r="C112" s="35">
        <v>1505</v>
      </c>
      <c r="D112" s="35">
        <v>2</v>
      </c>
    </row>
    <row r="113" spans="1:4" x14ac:dyDescent="0.15">
      <c r="A113" s="36">
        <v>1234</v>
      </c>
      <c r="B113" s="49" t="s">
        <v>231</v>
      </c>
      <c r="C113" s="35">
        <v>1506</v>
      </c>
      <c r="D113" s="35">
        <v>2</v>
      </c>
    </row>
    <row r="114" spans="1:4" x14ac:dyDescent="0.15">
      <c r="A114" s="2">
        <v>1248</v>
      </c>
      <c r="B114" s="2" t="s">
        <v>270</v>
      </c>
      <c r="C114" s="2">
        <v>1528</v>
      </c>
      <c r="D114" s="2" t="s">
        <v>1078</v>
      </c>
    </row>
    <row r="115" spans="1:4" x14ac:dyDescent="0.15">
      <c r="A115" s="50">
        <v>5411</v>
      </c>
      <c r="B115" s="50" t="s">
        <v>924</v>
      </c>
      <c r="C115" s="50">
        <v>1544</v>
      </c>
      <c r="D115" s="34">
        <v>3</v>
      </c>
    </row>
    <row r="116" spans="1:4" x14ac:dyDescent="0.15">
      <c r="A116" s="46">
        <v>1240</v>
      </c>
      <c r="B116" s="51" t="s">
        <v>288</v>
      </c>
      <c r="C116" s="2">
        <v>1545</v>
      </c>
    </row>
    <row r="117" spans="1:4" x14ac:dyDescent="0.15">
      <c r="A117" s="46">
        <v>1241</v>
      </c>
      <c r="B117" s="51" t="s">
        <v>289</v>
      </c>
      <c r="C117" s="2">
        <v>1546</v>
      </c>
    </row>
    <row r="118" spans="1:4" x14ac:dyDescent="0.15">
      <c r="A118" s="46">
        <v>1242</v>
      </c>
      <c r="B118" s="51" t="s">
        <v>290</v>
      </c>
      <c r="C118" s="2">
        <v>1547</v>
      </c>
    </row>
    <row r="119" spans="1:4" x14ac:dyDescent="0.15">
      <c r="A119" s="46">
        <v>1243</v>
      </c>
      <c r="B119" s="51" t="s">
        <v>291</v>
      </c>
      <c r="C119" s="2">
        <v>1548</v>
      </c>
    </row>
    <row r="120" spans="1:4" x14ac:dyDescent="0.15">
      <c r="A120" s="46">
        <v>1244</v>
      </c>
      <c r="B120" s="51" t="s">
        <v>292</v>
      </c>
      <c r="C120" s="2">
        <v>1549</v>
      </c>
    </row>
    <row r="121" spans="1:4" x14ac:dyDescent="0.15">
      <c r="A121" s="46">
        <v>1245</v>
      </c>
      <c r="B121" s="51" t="s">
        <v>293</v>
      </c>
      <c r="C121" s="2">
        <v>1550</v>
      </c>
    </row>
    <row r="122" spans="1:4" x14ac:dyDescent="0.15">
      <c r="A122" s="46">
        <v>1246</v>
      </c>
      <c r="B122" s="51" t="s">
        <v>294</v>
      </c>
      <c r="C122" s="2">
        <v>1551</v>
      </c>
    </row>
    <row r="123" spans="1:4" x14ac:dyDescent="0.15">
      <c r="A123" s="46">
        <v>1247</v>
      </c>
      <c r="B123" s="51" t="s">
        <v>295</v>
      </c>
      <c r="C123" s="2">
        <v>1552</v>
      </c>
    </row>
    <row r="124" spans="1:4" x14ac:dyDescent="0.15">
      <c r="A124" s="46">
        <v>5600</v>
      </c>
      <c r="B124" s="46" t="s">
        <v>952</v>
      </c>
      <c r="C124" s="4">
        <v>2331</v>
      </c>
    </row>
    <row r="125" spans="1:4" x14ac:dyDescent="0.15">
      <c r="A125" s="46">
        <v>5601</v>
      </c>
      <c r="B125" s="46" t="s">
        <v>1079</v>
      </c>
      <c r="C125" s="4">
        <v>2332</v>
      </c>
    </row>
    <row r="126" spans="1:4" x14ac:dyDescent="0.15">
      <c r="A126" s="2">
        <v>5815</v>
      </c>
      <c r="B126" s="2" t="s">
        <v>1004</v>
      </c>
      <c r="C126" s="2">
        <v>2432</v>
      </c>
      <c r="D126" s="2">
        <v>3</v>
      </c>
    </row>
    <row r="127" spans="1:4" x14ac:dyDescent="0.15">
      <c r="A127" s="46">
        <v>5825</v>
      </c>
      <c r="B127" s="46" t="s">
        <v>1005</v>
      </c>
      <c r="C127" s="50">
        <v>2433</v>
      </c>
    </row>
    <row r="128" spans="1:4" x14ac:dyDescent="0.15">
      <c r="A128" s="46">
        <v>5826</v>
      </c>
      <c r="B128" s="46" t="s">
        <v>1006</v>
      </c>
      <c r="C128" s="50">
        <v>2434</v>
      </c>
    </row>
    <row r="129" spans="1:4" x14ac:dyDescent="0.15">
      <c r="A129" s="46">
        <v>5827</v>
      </c>
      <c r="B129" s="46" t="s">
        <v>1007</v>
      </c>
      <c r="C129" s="50">
        <v>2435</v>
      </c>
    </row>
    <row r="130" spans="1:4" x14ac:dyDescent="0.15">
      <c r="A130" s="46">
        <v>5828</v>
      </c>
      <c r="B130" s="46" t="s">
        <v>1008</v>
      </c>
      <c r="C130" s="50">
        <v>2436</v>
      </c>
    </row>
    <row r="131" spans="1:4" x14ac:dyDescent="0.15">
      <c r="A131" s="46">
        <v>5829</v>
      </c>
      <c r="B131" s="46" t="s">
        <v>1009</v>
      </c>
      <c r="C131" s="50">
        <v>2437</v>
      </c>
    </row>
    <row r="132" spans="1:4" x14ac:dyDescent="0.15">
      <c r="A132" s="52">
        <v>5858</v>
      </c>
      <c r="B132" s="2" t="s">
        <v>1010</v>
      </c>
      <c r="C132" s="2">
        <v>2438</v>
      </c>
      <c r="D132" s="53">
        <v>9</v>
      </c>
    </row>
    <row r="133" spans="1:4" x14ac:dyDescent="0.15">
      <c r="A133" s="52"/>
      <c r="B133" s="2" t="s">
        <v>1011</v>
      </c>
      <c r="C133" s="2">
        <v>2439</v>
      </c>
      <c r="D133" s="53">
        <v>2</v>
      </c>
    </row>
    <row r="134" spans="1:4" x14ac:dyDescent="0.15">
      <c r="A134" s="52">
        <v>5860</v>
      </c>
      <c r="B134" s="2" t="s">
        <v>1012</v>
      </c>
      <c r="C134" s="2">
        <v>2440</v>
      </c>
      <c r="D134" s="53" t="s">
        <v>1080</v>
      </c>
    </row>
    <row r="135" spans="1:4" x14ac:dyDescent="0.15">
      <c r="A135" s="52">
        <v>5861</v>
      </c>
      <c r="B135" s="2" t="s">
        <v>1013</v>
      </c>
      <c r="C135" s="2">
        <v>2441</v>
      </c>
      <c r="D135" s="53" t="s">
        <v>1080</v>
      </c>
    </row>
    <row r="136" spans="1:4" x14ac:dyDescent="0.15">
      <c r="A136" s="52">
        <v>5862</v>
      </c>
      <c r="B136" s="2" t="s">
        <v>1014</v>
      </c>
      <c r="C136" s="2">
        <v>2442</v>
      </c>
      <c r="D136" s="53" t="s">
        <v>1080</v>
      </c>
    </row>
    <row r="137" spans="1:4" x14ac:dyDescent="0.15">
      <c r="A137" s="52"/>
      <c r="B137" s="2" t="s">
        <v>1015</v>
      </c>
      <c r="C137" s="2">
        <v>2443</v>
      </c>
      <c r="D137" s="53">
        <v>2</v>
      </c>
    </row>
    <row r="138" spans="1:4" x14ac:dyDescent="0.15">
      <c r="A138" s="52">
        <v>5864</v>
      </c>
      <c r="B138" s="2" t="s">
        <v>1016</v>
      </c>
      <c r="C138" s="2">
        <v>2444</v>
      </c>
      <c r="D138" s="53">
        <v>110</v>
      </c>
    </row>
    <row r="139" spans="1:4" x14ac:dyDescent="0.15">
      <c r="A139" s="52"/>
      <c r="B139" s="2" t="s">
        <v>1017</v>
      </c>
      <c r="C139" s="2">
        <v>2445</v>
      </c>
      <c r="D139" s="53">
        <v>2</v>
      </c>
    </row>
  </sheetData>
  <phoneticPr fontId="12" type="noConversion"/>
  <conditionalFormatting sqref="C115">
    <cfRule type="duplicateValues" dxfId="53" priority="51"/>
    <cfRule type="duplicateValues" dxfId="52" priority="52"/>
    <cfRule type="duplicateValues" dxfId="51" priority="53"/>
    <cfRule type="duplicateValues" dxfId="50" priority="54"/>
    <cfRule type="duplicateValues" dxfId="49" priority="55"/>
  </conditionalFormatting>
  <conditionalFormatting sqref="A14:A23">
    <cfRule type="duplicateValues" dxfId="48" priority="59"/>
  </conditionalFormatting>
  <conditionalFormatting sqref="A104:A111">
    <cfRule type="duplicateValues" dxfId="47" priority="57"/>
  </conditionalFormatting>
  <conditionalFormatting sqref="A112:A113">
    <cfRule type="duplicateValues" dxfId="46" priority="56"/>
  </conditionalFormatting>
  <conditionalFormatting sqref="A116:A123">
    <cfRule type="duplicateValues" dxfId="45" priority="48"/>
    <cfRule type="duplicateValues" dxfId="44" priority="49"/>
    <cfRule type="duplicateValues" dxfId="43" priority="50"/>
  </conditionalFormatting>
  <conditionalFormatting sqref="A124:A125">
    <cfRule type="duplicateValues" dxfId="42" priority="39"/>
    <cfRule type="duplicateValues" dxfId="41" priority="40"/>
    <cfRule type="duplicateValues" dxfId="40" priority="41"/>
  </conditionalFormatting>
  <conditionalFormatting sqref="C116:C123">
    <cfRule type="duplicateValues" dxfId="39" priority="42"/>
    <cfRule type="duplicateValues" dxfId="38" priority="43"/>
    <cfRule type="duplicateValues" dxfId="37" priority="44"/>
    <cfRule type="duplicateValues" dxfId="36" priority="45"/>
    <cfRule type="duplicateValues" dxfId="35" priority="46"/>
    <cfRule type="duplicateValues" dxfId="34" priority="47"/>
  </conditionalFormatting>
  <conditionalFormatting sqref="C124:C125">
    <cfRule type="duplicateValues" dxfId="33" priority="27"/>
    <cfRule type="duplicateValues" dxfId="32" priority="28"/>
    <cfRule type="duplicateValues" dxfId="31" priority="29"/>
    <cfRule type="duplicateValues" dxfId="30" priority="30"/>
    <cfRule type="duplicateValues" dxfId="29" priority="31"/>
    <cfRule type="duplicateValues" dxfId="28" priority="32"/>
  </conditionalFormatting>
  <conditionalFormatting sqref="A101 A94:A97">
    <cfRule type="duplicateValues" dxfId="27" priority="58"/>
  </conditionalFormatting>
  <conditionalFormatting sqref="A127 A129:A130">
    <cfRule type="duplicateValues" dxfId="26" priority="21"/>
    <cfRule type="duplicateValues" dxfId="25" priority="22"/>
    <cfRule type="duplicateValues" dxfId="24" priority="23"/>
    <cfRule type="duplicateValues" dxfId="23" priority="24"/>
    <cfRule type="duplicateValues" dxfId="22" priority="25"/>
    <cfRule type="duplicateValues" dxfId="21" priority="26"/>
  </conditionalFormatting>
  <conditionalFormatting sqref="C127 C129 C131">
    <cfRule type="duplicateValues" dxfId="20" priority="1"/>
    <cfRule type="duplicateValues" dxfId="19" priority="2"/>
    <cfRule type="duplicateValues" dxfId="18" priority="3"/>
    <cfRule type="duplicateValues" dxfId="17" priority="4"/>
    <cfRule type="duplicateValues" dxfId="16" priority="5"/>
    <cfRule type="duplicateValues" dxfId="15" priority="6"/>
    <cfRule type="duplicateValues" dxfId="14" priority="7"/>
  </conditionalFormatting>
  <conditionalFormatting sqref="A128 A131">
    <cfRule type="duplicateValues" dxfId="13" priority="15"/>
    <cfRule type="duplicateValues" dxfId="12" priority="16"/>
    <cfRule type="duplicateValues" dxfId="11" priority="17"/>
    <cfRule type="duplicateValues" dxfId="10" priority="18"/>
    <cfRule type="duplicateValues" dxfId="9" priority="19"/>
    <cfRule type="duplicateValues" dxfId="8" priority="20"/>
  </conditionalFormatting>
  <conditionalFormatting sqref="C128 C130">
    <cfRule type="duplicateValues" dxfId="7" priority="8"/>
    <cfRule type="duplicateValues" dxfId="6" priority="9"/>
    <cfRule type="duplicateValues" dxfId="5" priority="10"/>
    <cfRule type="duplicateValues" dxfId="4" priority="11"/>
    <cfRule type="duplicateValues" dxfId="3" priority="12"/>
    <cfRule type="duplicateValues" dxfId="2" priority="13"/>
    <cfRule type="duplicateValues" dxfId="1" priority="14"/>
  </conditionalFormatting>
  <pageMargins left="0.75" right="0.75" top="1" bottom="1" header="0.51180555555555596" footer="0.51180555555555596"/>
  <pageSetup paperSize="9" orientation="portrait" horizontalDpi="360" verticalDpi="36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63"/>
  <sheetViews>
    <sheetView tabSelected="1" workbookViewId="0">
      <pane ySplit="3" topLeftCell="A4" activePane="bottomLeft" state="frozenSplit"/>
      <selection pane="bottomLeft" activeCell="E5" sqref="E5"/>
    </sheetView>
  </sheetViews>
  <sheetFormatPr defaultColWidth="16.625" defaultRowHeight="13.5" x14ac:dyDescent="0.15"/>
  <cols>
    <col min="1" max="1" width="24" customWidth="1"/>
    <col min="2" max="2" width="11" customWidth="1"/>
    <col min="3" max="3" width="10.875" customWidth="1"/>
    <col min="4" max="4" width="2.5" customWidth="1"/>
    <col min="5" max="5" width="7.5" customWidth="1"/>
    <col min="6" max="6" width="12.875" customWidth="1"/>
    <col min="7" max="7" width="16.5" customWidth="1"/>
    <col min="8" max="8" width="10.25" customWidth="1"/>
    <col min="9" max="9" width="33" customWidth="1"/>
    <col min="10" max="10" width="17.25" customWidth="1"/>
    <col min="11" max="11" width="21.25" customWidth="1"/>
    <col min="12" max="12" width="22.5" customWidth="1"/>
    <col min="13" max="14" width="14.25" customWidth="1"/>
    <col min="15" max="15" width="46.625" customWidth="1"/>
    <col min="16" max="16" width="64.5" customWidth="1"/>
  </cols>
  <sheetData>
    <row r="1" spans="1:17" x14ac:dyDescent="0.15">
      <c r="A1" s="6" t="s">
        <v>1081</v>
      </c>
      <c r="B1" s="7" t="s">
        <v>1082</v>
      </c>
      <c r="C1" s="7"/>
      <c r="D1" s="7"/>
      <c r="E1" s="7"/>
      <c r="F1" t="s">
        <v>1083</v>
      </c>
      <c r="G1" t="s">
        <v>1084</v>
      </c>
      <c r="H1" t="s">
        <v>1085</v>
      </c>
      <c r="I1" t="s">
        <v>4</v>
      </c>
      <c r="J1" t="s">
        <v>1086</v>
      </c>
      <c r="K1" t="s">
        <v>1087</v>
      </c>
      <c r="L1" t="s">
        <v>1088</v>
      </c>
      <c r="M1" t="s">
        <v>1089</v>
      </c>
      <c r="N1" t="s">
        <v>1090</v>
      </c>
      <c r="O1" t="s">
        <v>1091</v>
      </c>
      <c r="P1" t="s">
        <v>1092</v>
      </c>
    </row>
    <row r="2" spans="1:17" x14ac:dyDescent="0.15">
      <c r="A2" t="s">
        <v>27</v>
      </c>
      <c r="B2" t="s">
        <v>1093</v>
      </c>
      <c r="F2" t="s">
        <v>1093</v>
      </c>
      <c r="G2" t="s">
        <v>1093</v>
      </c>
      <c r="H2" t="s">
        <v>30</v>
      </c>
      <c r="I2" t="s">
        <v>1094</v>
      </c>
      <c r="J2" t="s">
        <v>1093</v>
      </c>
      <c r="K2" t="s">
        <v>1093</v>
      </c>
      <c r="L2" t="s">
        <v>28</v>
      </c>
      <c r="M2" t="s">
        <v>28</v>
      </c>
      <c r="N2" t="s">
        <v>28</v>
      </c>
      <c r="O2" s="8" t="s">
        <v>30</v>
      </c>
      <c r="P2" t="s">
        <v>1094</v>
      </c>
    </row>
    <row r="3" spans="1:17" x14ac:dyDescent="0.15">
      <c r="A3" t="s">
        <v>33</v>
      </c>
      <c r="B3" t="s">
        <v>1095</v>
      </c>
      <c r="E3" s="7"/>
      <c r="F3" t="s">
        <v>1096</v>
      </c>
      <c r="G3" t="s">
        <v>1097</v>
      </c>
      <c r="H3" t="s">
        <v>34</v>
      </c>
      <c r="I3" t="s">
        <v>1098</v>
      </c>
      <c r="J3" t="s">
        <v>1099</v>
      </c>
      <c r="K3" t="s">
        <v>1100</v>
      </c>
      <c r="L3" t="s">
        <v>1101</v>
      </c>
      <c r="M3" t="s">
        <v>1027</v>
      </c>
      <c r="N3" t="s">
        <v>1102</v>
      </c>
      <c r="O3" t="s">
        <v>1103</v>
      </c>
      <c r="P3" t="s">
        <v>1104</v>
      </c>
    </row>
    <row r="4" spans="1:17" ht="24" x14ac:dyDescent="0.15">
      <c r="A4">
        <v>1</v>
      </c>
      <c r="B4" t="s">
        <v>1105</v>
      </c>
      <c r="E4">
        <v>4</v>
      </c>
      <c r="F4" t="s">
        <v>1105</v>
      </c>
      <c r="G4" s="8" t="s">
        <v>1106</v>
      </c>
      <c r="H4" s="8">
        <v>1</v>
      </c>
      <c r="I4" s="8" t="s">
        <v>1107</v>
      </c>
      <c r="J4" s="8" t="s">
        <v>1108</v>
      </c>
      <c r="K4" s="8" t="s">
        <v>1109</v>
      </c>
      <c r="L4" s="27">
        <v>1653</v>
      </c>
      <c r="M4" s="8"/>
      <c r="N4" s="8"/>
      <c r="O4" s="8" t="s">
        <v>1110</v>
      </c>
      <c r="P4" s="28" t="s">
        <v>1111</v>
      </c>
    </row>
    <row r="5" spans="1:17" x14ac:dyDescent="0.15">
      <c r="A5">
        <v>15</v>
      </c>
      <c r="B5" s="8" t="s">
        <v>1112</v>
      </c>
      <c r="C5" s="8" t="s">
        <v>1113</v>
      </c>
      <c r="D5" s="8"/>
      <c r="E5" s="7">
        <v>5</v>
      </c>
      <c r="F5" t="s">
        <v>1114</v>
      </c>
      <c r="G5" s="8" t="s">
        <v>1106</v>
      </c>
      <c r="H5" s="8">
        <v>1</v>
      </c>
      <c r="I5" s="8" t="s">
        <v>1107</v>
      </c>
      <c r="J5" s="8" t="s">
        <v>1108</v>
      </c>
      <c r="K5" s="8"/>
      <c r="L5" s="8"/>
      <c r="M5" s="8"/>
      <c r="N5" s="8">
        <v>545</v>
      </c>
    </row>
    <row r="6" spans="1:17" x14ac:dyDescent="0.15">
      <c r="A6" s="9">
        <v>16</v>
      </c>
      <c r="B6" s="10" t="s">
        <v>1115</v>
      </c>
      <c r="C6" s="10" t="s">
        <v>1115</v>
      </c>
      <c r="D6" s="10"/>
      <c r="E6">
        <v>6</v>
      </c>
      <c r="F6" s="9" t="s">
        <v>1115</v>
      </c>
      <c r="G6" s="10" t="s">
        <v>1116</v>
      </c>
      <c r="H6" s="10">
        <v>2</v>
      </c>
      <c r="I6" s="9" t="s">
        <v>1117</v>
      </c>
      <c r="J6" s="10" t="s">
        <v>1118</v>
      </c>
      <c r="K6" s="10"/>
      <c r="L6" s="10"/>
      <c r="M6" s="10"/>
      <c r="N6" s="8">
        <v>545</v>
      </c>
      <c r="O6" s="9"/>
      <c r="P6" s="9"/>
      <c r="Q6" s="9"/>
    </row>
    <row r="7" spans="1:17" x14ac:dyDescent="0.15">
      <c r="A7" s="11">
        <v>17</v>
      </c>
      <c r="B7" s="10" t="s">
        <v>1119</v>
      </c>
      <c r="C7" s="10" t="s">
        <v>1119</v>
      </c>
      <c r="D7" s="10"/>
      <c r="E7" s="7">
        <v>7</v>
      </c>
      <c r="F7" s="9" t="s">
        <v>1119</v>
      </c>
      <c r="G7" s="10"/>
      <c r="H7" s="10">
        <v>2</v>
      </c>
      <c r="I7" s="9" t="s">
        <v>1117</v>
      </c>
      <c r="J7" s="10" t="s">
        <v>1118</v>
      </c>
      <c r="K7" s="10"/>
      <c r="L7" s="10"/>
      <c r="M7" s="9"/>
      <c r="N7" s="8">
        <v>545</v>
      </c>
      <c r="O7" s="9"/>
      <c r="P7" s="9"/>
      <c r="Q7" s="9"/>
    </row>
    <row r="8" spans="1:17" x14ac:dyDescent="0.15">
      <c r="A8" s="12">
        <v>18</v>
      </c>
      <c r="B8" s="13" t="s">
        <v>1120</v>
      </c>
      <c r="C8" s="13" t="s">
        <v>1121</v>
      </c>
      <c r="D8" s="13">
        <v>2</v>
      </c>
      <c r="E8">
        <v>8</v>
      </c>
      <c r="F8" s="13" t="s">
        <v>1120</v>
      </c>
      <c r="G8" s="13"/>
      <c r="H8" s="13">
        <v>5</v>
      </c>
      <c r="I8" s="12"/>
      <c r="J8" s="13" t="s">
        <v>1122</v>
      </c>
      <c r="K8" s="13"/>
      <c r="L8" s="13"/>
      <c r="M8" s="12"/>
      <c r="N8" s="8">
        <v>545</v>
      </c>
      <c r="O8" s="12"/>
      <c r="P8" s="12"/>
      <c r="Q8" s="12"/>
    </row>
    <row r="9" spans="1:17" x14ac:dyDescent="0.15">
      <c r="A9">
        <v>19</v>
      </c>
      <c r="B9" s="8" t="s">
        <v>1123</v>
      </c>
      <c r="C9" s="8" t="s">
        <v>1124</v>
      </c>
      <c r="D9" s="8"/>
      <c r="E9" s="7">
        <v>9</v>
      </c>
      <c r="F9" t="s">
        <v>1123</v>
      </c>
      <c r="G9" s="8"/>
      <c r="H9" s="8">
        <v>6</v>
      </c>
      <c r="I9" s="11"/>
      <c r="J9" s="8" t="s">
        <v>1122</v>
      </c>
      <c r="K9" s="8"/>
      <c r="L9" s="8"/>
      <c r="M9" s="11"/>
      <c r="N9" s="8">
        <v>545</v>
      </c>
    </row>
    <row r="10" spans="1:17" x14ac:dyDescent="0.15">
      <c r="A10" s="14">
        <v>20</v>
      </c>
      <c r="B10" s="14" t="s">
        <v>1125</v>
      </c>
      <c r="C10" s="15" t="s">
        <v>1126</v>
      </c>
      <c r="D10" s="15"/>
      <c r="E10">
        <v>10</v>
      </c>
      <c r="F10" s="14" t="s">
        <v>1125</v>
      </c>
      <c r="G10" s="15" t="s">
        <v>1127</v>
      </c>
      <c r="H10" s="15">
        <v>7</v>
      </c>
      <c r="I10" s="14"/>
      <c r="J10" s="15" t="s">
        <v>1122</v>
      </c>
      <c r="K10" s="15"/>
      <c r="L10" s="15"/>
      <c r="M10" s="14">
        <v>53</v>
      </c>
      <c r="N10" s="8">
        <v>545</v>
      </c>
      <c r="O10" s="14"/>
      <c r="P10" s="14"/>
      <c r="Q10" s="14"/>
    </row>
    <row r="11" spans="1:17" x14ac:dyDescent="0.15">
      <c r="A11">
        <v>21</v>
      </c>
      <c r="B11" s="8" t="s">
        <v>1128</v>
      </c>
      <c r="C11" s="8" t="s">
        <v>1129</v>
      </c>
      <c r="D11" s="8"/>
      <c r="E11" s="7">
        <v>11</v>
      </c>
      <c r="F11" s="8" t="s">
        <v>1130</v>
      </c>
      <c r="G11" s="8"/>
      <c r="H11" s="8">
        <v>8</v>
      </c>
      <c r="I11" s="11"/>
      <c r="J11" s="8" t="s">
        <v>1122</v>
      </c>
      <c r="K11" s="8"/>
      <c r="L11" s="8"/>
      <c r="M11" s="11"/>
      <c r="N11" s="8">
        <v>545</v>
      </c>
    </row>
    <row r="12" spans="1:17" x14ac:dyDescent="0.15">
      <c r="A12" s="14">
        <v>22</v>
      </c>
      <c r="B12" s="15" t="s">
        <v>1131</v>
      </c>
      <c r="C12" s="15" t="s">
        <v>1132</v>
      </c>
      <c r="D12" s="15"/>
      <c r="E12">
        <v>12</v>
      </c>
      <c r="F12" s="15" t="s">
        <v>1131</v>
      </c>
      <c r="G12" s="15"/>
      <c r="H12" s="15">
        <v>9</v>
      </c>
      <c r="J12" s="15" t="s">
        <v>1122</v>
      </c>
      <c r="K12" s="15"/>
      <c r="L12" s="15"/>
      <c r="N12" s="8">
        <v>545</v>
      </c>
    </row>
    <row r="13" spans="1:17" x14ac:dyDescent="0.15">
      <c r="A13" s="14">
        <v>23</v>
      </c>
      <c r="B13" s="14" t="s">
        <v>1133</v>
      </c>
      <c r="C13" s="15" t="s">
        <v>1131</v>
      </c>
      <c r="D13" s="15"/>
      <c r="E13" s="7">
        <v>13</v>
      </c>
      <c r="F13" s="14" t="s">
        <v>1133</v>
      </c>
      <c r="G13" s="15"/>
      <c r="H13" s="15">
        <v>10</v>
      </c>
      <c r="I13" s="14"/>
      <c r="J13" s="15" t="s">
        <v>1122</v>
      </c>
      <c r="K13" s="15"/>
      <c r="L13" s="15"/>
      <c r="M13" s="14"/>
      <c r="N13" s="8">
        <v>545</v>
      </c>
      <c r="O13" s="14"/>
      <c r="P13" s="14"/>
      <c r="Q13" s="14"/>
    </row>
    <row r="14" spans="1:17" x14ac:dyDescent="0.15">
      <c r="A14" s="14">
        <v>24</v>
      </c>
      <c r="B14" s="15" t="s">
        <v>1134</v>
      </c>
      <c r="C14" s="15" t="s">
        <v>1134</v>
      </c>
      <c r="D14" s="15"/>
      <c r="E14">
        <v>14</v>
      </c>
      <c r="F14" s="15" t="s">
        <v>1134</v>
      </c>
      <c r="G14" s="15" t="s">
        <v>1135</v>
      </c>
      <c r="H14" s="15">
        <v>11</v>
      </c>
      <c r="J14" s="15" t="s">
        <v>1122</v>
      </c>
      <c r="K14" s="15" t="s">
        <v>1136</v>
      </c>
      <c r="L14" s="29">
        <v>3028</v>
      </c>
    </row>
    <row r="15" spans="1:17" x14ac:dyDescent="0.15">
      <c r="A15" s="14">
        <v>25</v>
      </c>
      <c r="B15" s="15" t="s">
        <v>1137</v>
      </c>
      <c r="C15" s="15" t="s">
        <v>1138</v>
      </c>
      <c r="D15" s="15"/>
      <c r="E15" s="7">
        <v>15</v>
      </c>
      <c r="F15" s="15" t="s">
        <v>1137</v>
      </c>
      <c r="G15" s="15"/>
      <c r="H15" s="15">
        <v>12</v>
      </c>
      <c r="J15" s="15" t="s">
        <v>1122</v>
      </c>
      <c r="K15" s="15" t="s">
        <v>1139</v>
      </c>
      <c r="L15" s="15">
        <v>3103</v>
      </c>
      <c r="N15" s="14">
        <v>0</v>
      </c>
    </row>
    <row r="16" spans="1:17" x14ac:dyDescent="0.15">
      <c r="A16" s="9">
        <v>26</v>
      </c>
      <c r="B16" s="9" t="s">
        <v>1140</v>
      </c>
      <c r="C16" s="10" t="s">
        <v>1141</v>
      </c>
      <c r="D16" s="10"/>
      <c r="E16">
        <v>16</v>
      </c>
      <c r="F16" s="9" t="s">
        <v>1140</v>
      </c>
      <c r="G16" s="10" t="s">
        <v>1142</v>
      </c>
      <c r="H16" s="10">
        <v>3</v>
      </c>
      <c r="I16" s="10" t="s">
        <v>1143</v>
      </c>
      <c r="J16" s="10" t="s">
        <v>1144</v>
      </c>
      <c r="K16" s="10" t="s">
        <v>1145</v>
      </c>
      <c r="L16" s="30">
        <v>1687</v>
      </c>
      <c r="M16" s="10"/>
      <c r="N16" s="10"/>
      <c r="O16" s="9"/>
      <c r="P16" s="9"/>
      <c r="Q16" s="9"/>
    </row>
    <row r="17" spans="1:17" x14ac:dyDescent="0.15">
      <c r="A17" s="11">
        <v>27</v>
      </c>
      <c r="B17" s="10" t="s">
        <v>1146</v>
      </c>
      <c r="C17" s="10" t="s">
        <v>1146</v>
      </c>
      <c r="D17" s="10"/>
      <c r="E17" s="7">
        <v>17</v>
      </c>
      <c r="F17" s="9" t="s">
        <v>1146</v>
      </c>
      <c r="G17" s="10" t="s">
        <v>1142</v>
      </c>
      <c r="H17" s="10">
        <v>3</v>
      </c>
      <c r="I17" s="10" t="s">
        <v>1143</v>
      </c>
      <c r="J17" s="10" t="s">
        <v>1144</v>
      </c>
      <c r="K17" s="10"/>
      <c r="L17" s="10"/>
      <c r="M17" s="10"/>
      <c r="N17" s="8">
        <v>545</v>
      </c>
      <c r="O17" s="9"/>
      <c r="P17" s="9"/>
      <c r="Q17" s="9"/>
    </row>
    <row r="18" spans="1:17" x14ac:dyDescent="0.15">
      <c r="A18" s="14">
        <v>28</v>
      </c>
      <c r="B18" s="15" t="s">
        <v>1147</v>
      </c>
      <c r="C18" s="15" t="s">
        <v>1148</v>
      </c>
      <c r="D18" s="15"/>
      <c r="E18">
        <v>18</v>
      </c>
      <c r="F18" s="14" t="s">
        <v>1149</v>
      </c>
      <c r="G18" s="15" t="s">
        <v>1150</v>
      </c>
      <c r="H18" s="15">
        <v>4</v>
      </c>
      <c r="I18" s="15" t="s">
        <v>1151</v>
      </c>
      <c r="J18" s="15" t="s">
        <v>1152</v>
      </c>
      <c r="K18" s="15" t="s">
        <v>1153</v>
      </c>
      <c r="L18" s="29">
        <v>3027</v>
      </c>
      <c r="M18" s="15"/>
      <c r="O18" s="14"/>
      <c r="P18" s="14"/>
      <c r="Q18" s="14"/>
    </row>
    <row r="19" spans="1:17" x14ac:dyDescent="0.15">
      <c r="A19">
        <v>29</v>
      </c>
      <c r="B19" s="16" t="s">
        <v>1154</v>
      </c>
      <c r="C19" s="16" t="s">
        <v>1154</v>
      </c>
      <c r="D19" s="16"/>
      <c r="E19" s="7">
        <v>19</v>
      </c>
      <c r="F19" s="11" t="s">
        <v>1154</v>
      </c>
      <c r="G19" s="17" t="s">
        <v>1155</v>
      </c>
      <c r="H19" s="8">
        <v>5</v>
      </c>
      <c r="I19" s="17" t="s">
        <v>1156</v>
      </c>
      <c r="J19" s="8" t="s">
        <v>1157</v>
      </c>
      <c r="K19" s="8" t="s">
        <v>1158</v>
      </c>
      <c r="L19" s="29">
        <v>1710</v>
      </c>
      <c r="M19" s="17"/>
    </row>
    <row r="20" spans="1:17" x14ac:dyDescent="0.15">
      <c r="A20">
        <v>30</v>
      </c>
      <c r="B20" s="16" t="s">
        <v>1159</v>
      </c>
      <c r="C20" s="16" t="s">
        <v>1160</v>
      </c>
      <c r="D20" s="16"/>
      <c r="E20">
        <v>20</v>
      </c>
      <c r="F20" s="11" t="s">
        <v>1159</v>
      </c>
      <c r="G20" s="17" t="s">
        <v>1161</v>
      </c>
      <c r="H20" s="8">
        <v>17</v>
      </c>
      <c r="J20" s="8" t="s">
        <v>1162</v>
      </c>
      <c r="K20" s="8"/>
      <c r="L20" s="8"/>
      <c r="N20" s="8">
        <v>545</v>
      </c>
    </row>
    <row r="21" spans="1:17" x14ac:dyDescent="0.15">
      <c r="A21">
        <v>31</v>
      </c>
      <c r="B21" t="s">
        <v>1163</v>
      </c>
      <c r="C21" s="8" t="s">
        <v>1164</v>
      </c>
      <c r="D21" s="8"/>
      <c r="E21" s="7">
        <v>21</v>
      </c>
      <c r="F21" t="s">
        <v>1163</v>
      </c>
      <c r="G21" s="17" t="s">
        <v>1165</v>
      </c>
      <c r="H21" s="8">
        <v>6</v>
      </c>
      <c r="I21" s="8" t="s">
        <v>1166</v>
      </c>
      <c r="J21" s="8" t="s">
        <v>1167</v>
      </c>
      <c r="K21" s="8"/>
      <c r="L21" s="8"/>
      <c r="M21" s="8"/>
      <c r="N21" s="8">
        <v>545</v>
      </c>
    </row>
    <row r="22" spans="1:17" x14ac:dyDescent="0.15">
      <c r="A22">
        <v>32</v>
      </c>
      <c r="B22" s="8" t="s">
        <v>1168</v>
      </c>
      <c r="C22" s="8" t="s">
        <v>1169</v>
      </c>
      <c r="D22" s="8"/>
      <c r="E22">
        <v>22</v>
      </c>
      <c r="F22" s="8" t="s">
        <v>1168</v>
      </c>
      <c r="G22" s="17" t="s">
        <v>1170</v>
      </c>
      <c r="H22" s="8">
        <v>7</v>
      </c>
      <c r="I22" s="8" t="s">
        <v>1166</v>
      </c>
      <c r="J22" s="8" t="s">
        <v>1171</v>
      </c>
      <c r="K22" s="8"/>
      <c r="L22" s="8"/>
      <c r="M22" s="8"/>
      <c r="N22" s="8">
        <v>545</v>
      </c>
    </row>
    <row r="23" spans="1:17" x14ac:dyDescent="0.15">
      <c r="A23">
        <v>33</v>
      </c>
      <c r="B23" t="s">
        <v>1172</v>
      </c>
      <c r="C23" s="8" t="s">
        <v>1172</v>
      </c>
      <c r="D23" s="8"/>
      <c r="E23" s="7">
        <v>23</v>
      </c>
      <c r="F23" t="s">
        <v>1172</v>
      </c>
      <c r="G23" s="17" t="s">
        <v>1173</v>
      </c>
      <c r="H23" s="8">
        <v>8</v>
      </c>
      <c r="I23" s="8" t="s">
        <v>1166</v>
      </c>
      <c r="J23" s="8" t="s">
        <v>1174</v>
      </c>
      <c r="K23" s="8"/>
      <c r="L23" s="8"/>
      <c r="M23" s="8"/>
      <c r="N23" s="8">
        <v>545</v>
      </c>
    </row>
    <row r="24" spans="1:17" x14ac:dyDescent="0.15">
      <c r="A24">
        <v>34</v>
      </c>
      <c r="B24" s="8" t="s">
        <v>1175</v>
      </c>
      <c r="C24" s="8" t="s">
        <v>1176</v>
      </c>
      <c r="D24" s="8"/>
      <c r="E24">
        <v>24</v>
      </c>
      <c r="F24" t="s">
        <v>1176</v>
      </c>
      <c r="G24" s="8" t="s">
        <v>1177</v>
      </c>
      <c r="H24" s="8">
        <v>9</v>
      </c>
      <c r="I24" s="8" t="s">
        <v>1178</v>
      </c>
      <c r="J24" s="8" t="s">
        <v>1179</v>
      </c>
      <c r="K24" s="8"/>
      <c r="L24" s="8"/>
      <c r="M24" s="8"/>
      <c r="N24" s="8">
        <v>545</v>
      </c>
    </row>
    <row r="25" spans="1:17" x14ac:dyDescent="0.15">
      <c r="A25">
        <v>35</v>
      </c>
      <c r="B25" t="s">
        <v>1180</v>
      </c>
      <c r="C25" t="s">
        <v>1180</v>
      </c>
      <c r="E25" s="7">
        <v>25</v>
      </c>
      <c r="F25" t="s">
        <v>1180</v>
      </c>
      <c r="G25" s="8" t="s">
        <v>1181</v>
      </c>
      <c r="H25" s="8">
        <v>34</v>
      </c>
      <c r="I25" s="8" t="s">
        <v>1166</v>
      </c>
      <c r="J25" s="8" t="s">
        <v>1182</v>
      </c>
      <c r="K25" s="24" t="s">
        <v>1183</v>
      </c>
      <c r="L25" s="8">
        <v>4031</v>
      </c>
      <c r="M25" s="8"/>
    </row>
    <row r="26" spans="1:17" x14ac:dyDescent="0.15">
      <c r="A26">
        <v>40</v>
      </c>
      <c r="B26" s="8"/>
      <c r="C26" s="8" t="s">
        <v>1184</v>
      </c>
      <c r="D26" s="8"/>
      <c r="E26">
        <v>26</v>
      </c>
      <c r="H26" s="8">
        <v>11</v>
      </c>
      <c r="I26" s="8" t="s">
        <v>1185</v>
      </c>
      <c r="J26" s="8" t="s">
        <v>1162</v>
      </c>
      <c r="K26" s="8"/>
      <c r="L26" s="8"/>
      <c r="N26" s="8">
        <v>545</v>
      </c>
    </row>
    <row r="27" spans="1:17" x14ac:dyDescent="0.15">
      <c r="A27">
        <v>41</v>
      </c>
      <c r="B27" s="8"/>
      <c r="C27" s="8" t="s">
        <v>1186</v>
      </c>
      <c r="D27" s="8"/>
      <c r="E27" s="7">
        <v>27</v>
      </c>
      <c r="H27" s="8">
        <v>12</v>
      </c>
      <c r="I27" s="8" t="s">
        <v>1187</v>
      </c>
      <c r="J27" s="8" t="s">
        <v>1162</v>
      </c>
      <c r="K27" s="8"/>
      <c r="L27" s="8"/>
      <c r="N27" s="8">
        <v>545</v>
      </c>
    </row>
    <row r="28" spans="1:17" x14ac:dyDescent="0.15">
      <c r="A28">
        <v>42</v>
      </c>
      <c r="B28" s="8"/>
      <c r="C28" s="8" t="s">
        <v>1188</v>
      </c>
      <c r="D28" s="8"/>
      <c r="E28">
        <v>28</v>
      </c>
      <c r="H28" s="8">
        <v>13</v>
      </c>
      <c r="I28" s="8" t="s">
        <v>1189</v>
      </c>
      <c r="J28" s="8" t="s">
        <v>1162</v>
      </c>
      <c r="K28" s="8"/>
      <c r="L28" s="8"/>
      <c r="N28" s="8">
        <v>545</v>
      </c>
    </row>
    <row r="29" spans="1:17" x14ac:dyDescent="0.15">
      <c r="A29">
        <v>43</v>
      </c>
      <c r="B29" s="8"/>
      <c r="C29" s="8" t="s">
        <v>1190</v>
      </c>
      <c r="D29" s="8"/>
      <c r="E29" s="7">
        <v>29</v>
      </c>
      <c r="H29" s="8">
        <v>14</v>
      </c>
      <c r="I29" s="8" t="s">
        <v>1191</v>
      </c>
      <c r="J29" s="8" t="s">
        <v>1162</v>
      </c>
      <c r="K29" s="8"/>
      <c r="L29" s="8"/>
      <c r="N29" s="8">
        <v>545</v>
      </c>
    </row>
    <row r="30" spans="1:17" x14ac:dyDescent="0.15">
      <c r="A30">
        <v>44</v>
      </c>
      <c r="B30" s="8"/>
      <c r="C30" s="8" t="s">
        <v>1192</v>
      </c>
      <c r="D30" s="8"/>
      <c r="E30">
        <v>30</v>
      </c>
      <c r="H30" s="8">
        <v>15</v>
      </c>
      <c r="I30" s="8" t="s">
        <v>1193</v>
      </c>
      <c r="J30" s="8" t="s">
        <v>1162</v>
      </c>
      <c r="K30" s="8"/>
      <c r="L30" s="8"/>
      <c r="N30" s="8">
        <v>545</v>
      </c>
    </row>
    <row r="31" spans="1:17" x14ac:dyDescent="0.15">
      <c r="A31">
        <v>45</v>
      </c>
      <c r="B31" s="8"/>
      <c r="C31" s="8" t="s">
        <v>1194</v>
      </c>
      <c r="D31" s="8"/>
      <c r="E31" s="7">
        <v>31</v>
      </c>
      <c r="H31" s="8">
        <v>16</v>
      </c>
      <c r="I31" s="8" t="s">
        <v>1195</v>
      </c>
      <c r="J31" s="8" t="s">
        <v>1162</v>
      </c>
      <c r="K31" s="8"/>
      <c r="L31" s="8"/>
      <c r="N31" s="8">
        <v>545</v>
      </c>
    </row>
    <row r="32" spans="1:17" x14ac:dyDescent="0.15">
      <c r="A32">
        <v>46</v>
      </c>
      <c r="B32" s="8"/>
      <c r="C32" s="8" t="s">
        <v>1196</v>
      </c>
      <c r="D32" s="8"/>
      <c r="E32">
        <v>32</v>
      </c>
      <c r="H32" s="8">
        <v>17</v>
      </c>
      <c r="I32" s="8" t="s">
        <v>1197</v>
      </c>
      <c r="J32" s="8" t="s">
        <v>1162</v>
      </c>
      <c r="K32" s="8"/>
      <c r="L32" s="8"/>
      <c r="N32" s="8">
        <v>545</v>
      </c>
    </row>
    <row r="33" spans="1:17" x14ac:dyDescent="0.15">
      <c r="A33">
        <v>47</v>
      </c>
      <c r="B33" s="8"/>
      <c r="C33" s="8" t="s">
        <v>1198</v>
      </c>
      <c r="D33" s="8"/>
      <c r="E33" s="7">
        <v>33</v>
      </c>
      <c r="H33" s="8">
        <v>18</v>
      </c>
      <c r="I33" s="8" t="s">
        <v>1199</v>
      </c>
      <c r="J33" s="8" t="s">
        <v>1162</v>
      </c>
      <c r="K33" s="8"/>
      <c r="L33" s="8"/>
      <c r="N33" s="8">
        <v>545</v>
      </c>
    </row>
    <row r="34" spans="1:17" x14ac:dyDescent="0.15">
      <c r="A34">
        <v>48</v>
      </c>
      <c r="B34" s="8"/>
      <c r="C34" s="8" t="s">
        <v>1200</v>
      </c>
      <c r="D34" s="8"/>
      <c r="E34">
        <v>34</v>
      </c>
      <c r="H34" s="8">
        <v>19</v>
      </c>
      <c r="I34" s="8" t="s">
        <v>1201</v>
      </c>
      <c r="J34" s="8" t="s">
        <v>1162</v>
      </c>
      <c r="K34" s="8"/>
      <c r="L34" s="8"/>
      <c r="N34" s="8">
        <v>545</v>
      </c>
    </row>
    <row r="35" spans="1:17" x14ac:dyDescent="0.15">
      <c r="A35">
        <v>49</v>
      </c>
      <c r="B35" s="8"/>
      <c r="C35" s="8" t="s">
        <v>1202</v>
      </c>
      <c r="D35" s="8"/>
      <c r="E35" s="7">
        <v>35</v>
      </c>
      <c r="H35" s="8">
        <v>20</v>
      </c>
      <c r="I35" s="8" t="s">
        <v>1203</v>
      </c>
      <c r="J35" s="8" t="s">
        <v>1162</v>
      </c>
      <c r="K35" s="8"/>
      <c r="L35" s="8"/>
      <c r="N35" s="8">
        <v>545</v>
      </c>
    </row>
    <row r="36" spans="1:17" x14ac:dyDescent="0.15">
      <c r="A36">
        <v>50</v>
      </c>
      <c r="B36" s="8"/>
      <c r="C36" s="8" t="s">
        <v>1204</v>
      </c>
      <c r="D36" s="8"/>
      <c r="E36">
        <v>36</v>
      </c>
      <c r="H36" s="8">
        <v>21</v>
      </c>
      <c r="I36" s="8" t="s">
        <v>1205</v>
      </c>
      <c r="J36" s="8" t="s">
        <v>1162</v>
      </c>
      <c r="K36" s="8"/>
      <c r="L36" s="8"/>
      <c r="N36" s="8">
        <v>545</v>
      </c>
    </row>
    <row r="37" spans="1:17" x14ac:dyDescent="0.15">
      <c r="A37">
        <v>51</v>
      </c>
      <c r="B37" s="8"/>
      <c r="C37" s="8" t="s">
        <v>1206</v>
      </c>
      <c r="D37" s="8"/>
      <c r="E37" s="7">
        <v>37</v>
      </c>
      <c r="H37" s="8">
        <v>22</v>
      </c>
      <c r="I37" s="8" t="s">
        <v>1207</v>
      </c>
      <c r="J37" s="8" t="s">
        <v>1162</v>
      </c>
      <c r="K37" s="8"/>
      <c r="L37" s="8"/>
      <c r="N37" s="8">
        <v>545</v>
      </c>
    </row>
    <row r="38" spans="1:17" x14ac:dyDescent="0.15">
      <c r="A38">
        <v>52</v>
      </c>
      <c r="B38" s="8"/>
      <c r="C38" s="8" t="s">
        <v>1208</v>
      </c>
      <c r="D38" s="8"/>
      <c r="E38">
        <v>38</v>
      </c>
      <c r="H38" s="8">
        <v>23</v>
      </c>
      <c r="I38" s="8" t="s">
        <v>1209</v>
      </c>
      <c r="J38" s="8" t="s">
        <v>1162</v>
      </c>
      <c r="K38" s="8"/>
      <c r="L38" s="8"/>
      <c r="N38" s="8">
        <v>545</v>
      </c>
    </row>
    <row r="39" spans="1:17" x14ac:dyDescent="0.15">
      <c r="A39">
        <v>53</v>
      </c>
      <c r="C39" s="8" t="s">
        <v>1210</v>
      </c>
      <c r="D39" s="8"/>
      <c r="E39" s="7">
        <v>39</v>
      </c>
      <c r="H39" s="8">
        <v>24</v>
      </c>
      <c r="I39" s="8" t="s">
        <v>1211</v>
      </c>
      <c r="J39" s="8" t="s">
        <v>1162</v>
      </c>
      <c r="K39" s="8"/>
      <c r="L39" s="8"/>
      <c r="N39" s="8">
        <v>545</v>
      </c>
    </row>
    <row r="40" spans="1:17" x14ac:dyDescent="0.15">
      <c r="A40" s="18">
        <v>54</v>
      </c>
      <c r="B40" s="19" t="s">
        <v>1212</v>
      </c>
      <c r="C40" s="19" t="s">
        <v>1213</v>
      </c>
      <c r="D40" s="19"/>
      <c r="E40">
        <v>40</v>
      </c>
      <c r="F40" s="19" t="s">
        <v>1212</v>
      </c>
      <c r="G40" s="18"/>
      <c r="H40" s="18" t="s">
        <v>1214</v>
      </c>
      <c r="I40" s="18" t="s">
        <v>1215</v>
      </c>
      <c r="J40" s="19" t="s">
        <v>1162</v>
      </c>
      <c r="K40" s="19"/>
      <c r="L40" s="19"/>
      <c r="M40" s="18"/>
      <c r="N40" s="8">
        <v>545</v>
      </c>
      <c r="O40" s="18"/>
      <c r="P40" s="18"/>
      <c r="Q40" s="18"/>
    </row>
    <row r="41" spans="1:17" x14ac:dyDescent="0.15">
      <c r="A41" s="20">
        <v>55</v>
      </c>
      <c r="B41" s="21" t="s">
        <v>1216</v>
      </c>
      <c r="C41" s="21" t="s">
        <v>1217</v>
      </c>
      <c r="D41" s="21"/>
      <c r="E41" s="7">
        <v>41</v>
      </c>
      <c r="F41" s="21" t="s">
        <v>1216</v>
      </c>
      <c r="G41" s="20"/>
      <c r="H41" s="20"/>
      <c r="I41" s="20"/>
      <c r="J41" s="21" t="s">
        <v>1162</v>
      </c>
      <c r="K41" s="21"/>
      <c r="L41" s="21"/>
      <c r="M41" s="20"/>
      <c r="N41" s="8">
        <v>545</v>
      </c>
      <c r="O41" s="20"/>
      <c r="P41" s="20"/>
      <c r="Q41" s="20"/>
    </row>
    <row r="42" spans="1:17" x14ac:dyDescent="0.15">
      <c r="A42">
        <v>56</v>
      </c>
      <c r="C42" s="8" t="s">
        <v>1218</v>
      </c>
      <c r="D42" s="8"/>
      <c r="E42">
        <v>42</v>
      </c>
      <c r="J42" s="8" t="s">
        <v>1162</v>
      </c>
      <c r="K42" s="8"/>
      <c r="L42" s="8"/>
      <c r="N42" s="8">
        <v>545</v>
      </c>
    </row>
    <row r="43" spans="1:17" x14ac:dyDescent="0.15">
      <c r="A43">
        <v>57</v>
      </c>
      <c r="C43" t="s">
        <v>1219</v>
      </c>
      <c r="E43" s="7">
        <v>43</v>
      </c>
      <c r="J43" s="8" t="s">
        <v>1162</v>
      </c>
      <c r="K43" s="8"/>
      <c r="L43" s="8"/>
      <c r="N43" s="8">
        <v>545</v>
      </c>
    </row>
    <row r="44" spans="1:17" x14ac:dyDescent="0.15">
      <c r="A44" s="12">
        <v>58</v>
      </c>
      <c r="B44" s="13" t="s">
        <v>1220</v>
      </c>
      <c r="C44" s="13" t="s">
        <v>1221</v>
      </c>
      <c r="D44" s="13">
        <v>1</v>
      </c>
      <c r="E44">
        <v>44</v>
      </c>
      <c r="F44" s="13" t="s">
        <v>1220</v>
      </c>
      <c r="G44" s="12"/>
      <c r="H44" s="12"/>
      <c r="I44" s="12"/>
      <c r="J44" s="13" t="s">
        <v>1162</v>
      </c>
      <c r="K44" s="13"/>
      <c r="L44" s="13"/>
      <c r="M44" s="12"/>
      <c r="N44" s="8">
        <v>545</v>
      </c>
      <c r="O44" s="12"/>
      <c r="P44" s="12"/>
      <c r="Q44" s="12"/>
    </row>
    <row r="45" spans="1:17" x14ac:dyDescent="0.15">
      <c r="A45">
        <v>60</v>
      </c>
      <c r="B45" s="8" t="s">
        <v>1222</v>
      </c>
      <c r="E45" s="7">
        <v>45</v>
      </c>
      <c r="F45" s="8" t="s">
        <v>1222</v>
      </c>
      <c r="H45">
        <v>60</v>
      </c>
      <c r="N45" s="8">
        <v>545</v>
      </c>
    </row>
    <row r="46" spans="1:17" x14ac:dyDescent="0.15">
      <c r="A46" s="12">
        <v>61</v>
      </c>
      <c r="B46" s="13" t="s">
        <v>1223</v>
      </c>
      <c r="C46" s="13" t="s">
        <v>1224</v>
      </c>
      <c r="E46" s="12">
        <v>46</v>
      </c>
      <c r="F46" s="13" t="s">
        <v>1223</v>
      </c>
      <c r="H46" s="12">
        <v>61</v>
      </c>
      <c r="N46" s="8">
        <v>545</v>
      </c>
    </row>
    <row r="47" spans="1:17" x14ac:dyDescent="0.15">
      <c r="A47" s="12">
        <v>62</v>
      </c>
      <c r="B47" s="13" t="s">
        <v>1225</v>
      </c>
      <c r="D47" s="12">
        <v>3</v>
      </c>
      <c r="E47" s="22">
        <v>45</v>
      </c>
      <c r="F47" s="13" t="s">
        <v>1225</v>
      </c>
      <c r="H47" s="12">
        <v>62</v>
      </c>
      <c r="N47" s="8">
        <v>545</v>
      </c>
    </row>
    <row r="48" spans="1:17" x14ac:dyDescent="0.15">
      <c r="A48">
        <v>63</v>
      </c>
      <c r="B48" s="8" t="s">
        <v>1223</v>
      </c>
      <c r="E48">
        <v>46</v>
      </c>
      <c r="F48" s="8" t="s">
        <v>1223</v>
      </c>
      <c r="H48">
        <v>61</v>
      </c>
      <c r="N48" s="8">
        <v>545</v>
      </c>
    </row>
    <row r="49" spans="1:17" x14ac:dyDescent="0.15">
      <c r="A49" s="23">
        <v>99</v>
      </c>
      <c r="B49" s="24" t="s">
        <v>1221</v>
      </c>
      <c r="E49" s="7">
        <v>47</v>
      </c>
      <c r="F49" s="24" t="s">
        <v>1221</v>
      </c>
      <c r="N49" s="8">
        <v>545</v>
      </c>
      <c r="O49" s="24" t="s">
        <v>1226</v>
      </c>
    </row>
    <row r="50" spans="1:17" x14ac:dyDescent="0.15">
      <c r="A50" s="23">
        <v>100</v>
      </c>
      <c r="B50" s="24" t="s">
        <v>1227</v>
      </c>
      <c r="E50">
        <v>48</v>
      </c>
      <c r="F50" s="24" t="s">
        <v>1227</v>
      </c>
      <c r="N50" s="8">
        <v>545</v>
      </c>
      <c r="O50" s="24" t="s">
        <v>1228</v>
      </c>
      <c r="Q50" s="24"/>
    </row>
    <row r="51" spans="1:17" x14ac:dyDescent="0.15">
      <c r="A51" s="23">
        <v>64</v>
      </c>
      <c r="B51" s="24" t="s">
        <v>1229</v>
      </c>
      <c r="E51">
        <v>49</v>
      </c>
      <c r="F51" s="24" t="s">
        <v>1229</v>
      </c>
      <c r="N51" s="8">
        <v>545</v>
      </c>
      <c r="O51" s="24"/>
      <c r="Q51" s="24"/>
    </row>
    <row r="52" spans="1:17" x14ac:dyDescent="0.15">
      <c r="A52" s="23">
        <v>65</v>
      </c>
      <c r="B52" s="24" t="s">
        <v>1230</v>
      </c>
      <c r="F52" s="24" t="s">
        <v>1230</v>
      </c>
      <c r="G52" t="s">
        <v>1231</v>
      </c>
      <c r="H52">
        <v>35</v>
      </c>
      <c r="I52" t="s">
        <v>1232</v>
      </c>
      <c r="J52" s="31" t="s">
        <v>1233</v>
      </c>
      <c r="N52" s="8">
        <v>545</v>
      </c>
    </row>
    <row r="53" spans="1:17" x14ac:dyDescent="0.15">
      <c r="A53" s="23">
        <v>66</v>
      </c>
      <c r="B53" s="24" t="s">
        <v>1234</v>
      </c>
      <c r="F53" s="24" t="s">
        <v>1234</v>
      </c>
      <c r="G53" t="s">
        <v>1235</v>
      </c>
      <c r="H53">
        <v>36</v>
      </c>
      <c r="I53" t="s">
        <v>1232</v>
      </c>
      <c r="J53" s="31" t="s">
        <v>1236</v>
      </c>
      <c r="N53" s="8">
        <v>545</v>
      </c>
    </row>
    <row r="54" spans="1:17" x14ac:dyDescent="0.15">
      <c r="A54" s="23">
        <v>67</v>
      </c>
      <c r="B54" s="24" t="s">
        <v>1180</v>
      </c>
      <c r="F54" s="24" t="s">
        <v>1180</v>
      </c>
      <c r="G54" t="s">
        <v>1237</v>
      </c>
      <c r="H54">
        <v>37</v>
      </c>
      <c r="I54" t="s">
        <v>1232</v>
      </c>
      <c r="J54" s="31" t="s">
        <v>1238</v>
      </c>
      <c r="N54" s="8">
        <v>545</v>
      </c>
    </row>
    <row r="55" spans="1:17" x14ac:dyDescent="0.15">
      <c r="A55" s="23">
        <v>68</v>
      </c>
      <c r="B55" s="24" t="s">
        <v>1239</v>
      </c>
      <c r="F55" s="24" t="s">
        <v>1239</v>
      </c>
      <c r="G55" t="s">
        <v>1240</v>
      </c>
      <c r="H55">
        <v>38</v>
      </c>
      <c r="I55" t="s">
        <v>1232</v>
      </c>
      <c r="J55" s="31" t="s">
        <v>1241</v>
      </c>
      <c r="N55" s="8">
        <v>545</v>
      </c>
    </row>
    <row r="56" spans="1:17" x14ac:dyDescent="0.15">
      <c r="A56" s="23">
        <v>69</v>
      </c>
      <c r="B56" s="24" t="s">
        <v>1242</v>
      </c>
      <c r="F56" s="24"/>
      <c r="H56">
        <v>39</v>
      </c>
      <c r="I56" s="8" t="s">
        <v>1243</v>
      </c>
      <c r="J56" s="31" t="s">
        <v>1244</v>
      </c>
      <c r="N56" s="8">
        <v>545</v>
      </c>
    </row>
    <row r="57" spans="1:17" x14ac:dyDescent="0.15">
      <c r="A57" s="23">
        <v>101</v>
      </c>
      <c r="B57" s="24" t="s">
        <v>1245</v>
      </c>
      <c r="F57" s="24" t="s">
        <v>1245</v>
      </c>
      <c r="J57" s="31"/>
      <c r="N57" s="8">
        <v>545</v>
      </c>
      <c r="O57" t="s">
        <v>1246</v>
      </c>
      <c r="P57" t="s">
        <v>1223</v>
      </c>
    </row>
    <row r="58" spans="1:17" x14ac:dyDescent="0.15">
      <c r="A58" s="23">
        <v>102</v>
      </c>
      <c r="B58" s="23" t="s">
        <v>1247</v>
      </c>
      <c r="F58" s="23" t="s">
        <v>1247</v>
      </c>
      <c r="H58">
        <v>33</v>
      </c>
      <c r="I58" t="s">
        <v>1248</v>
      </c>
      <c r="J58" s="31" t="s">
        <v>1249</v>
      </c>
      <c r="N58" s="8">
        <v>545</v>
      </c>
    </row>
    <row r="59" spans="1:17" x14ac:dyDescent="0.15">
      <c r="A59" s="23">
        <v>103</v>
      </c>
      <c r="B59" s="24" t="s">
        <v>1250</v>
      </c>
      <c r="F59" s="24" t="s">
        <v>1250</v>
      </c>
      <c r="H59">
        <v>33</v>
      </c>
      <c r="I59" t="s">
        <v>1248</v>
      </c>
      <c r="J59" s="31" t="s">
        <v>1249</v>
      </c>
      <c r="N59" s="8">
        <v>545</v>
      </c>
    </row>
    <row r="60" spans="1:17" x14ac:dyDescent="0.15">
      <c r="A60" s="23">
        <v>104</v>
      </c>
      <c r="B60" s="24" t="s">
        <v>1251</v>
      </c>
      <c r="F60" s="24" t="s">
        <v>1251</v>
      </c>
      <c r="H60">
        <v>33</v>
      </c>
      <c r="I60" t="s">
        <v>1248</v>
      </c>
      <c r="J60" s="31" t="s">
        <v>1249</v>
      </c>
      <c r="N60" s="8">
        <v>545</v>
      </c>
    </row>
    <row r="61" spans="1:17" x14ac:dyDescent="0.15">
      <c r="A61" s="23">
        <v>105</v>
      </c>
      <c r="B61" s="23" t="s">
        <v>1252</v>
      </c>
      <c r="F61" s="23" t="s">
        <v>1252</v>
      </c>
      <c r="H61">
        <v>33</v>
      </c>
      <c r="I61" t="s">
        <v>1248</v>
      </c>
      <c r="J61" s="31" t="s">
        <v>1249</v>
      </c>
      <c r="N61" s="8">
        <v>545</v>
      </c>
    </row>
    <row r="62" spans="1:17" x14ac:dyDescent="0.15">
      <c r="A62" s="25">
        <v>444</v>
      </c>
      <c r="C62" s="26" t="s">
        <v>1253</v>
      </c>
      <c r="N62" s="26">
        <v>545</v>
      </c>
    </row>
    <row r="63" spans="1:17" x14ac:dyDescent="0.15">
      <c r="E63" s="7"/>
      <c r="H63" s="8"/>
      <c r="J63" s="8"/>
      <c r="K63" s="24"/>
      <c r="L63" s="8"/>
      <c r="M63" s="8"/>
    </row>
  </sheetData>
  <autoFilter ref="A1:Q62"/>
  <phoneticPr fontId="12" type="noConversion"/>
  <pageMargins left="0.75" right="0.75" top="1" bottom="1" header="0.51180555555555596" footer="0.51180555555555596"/>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60"/>
  <sheetViews>
    <sheetView workbookViewId="0">
      <selection activeCell="D41" sqref="D41"/>
    </sheetView>
  </sheetViews>
  <sheetFormatPr defaultColWidth="9" defaultRowHeight="13.5" x14ac:dyDescent="0.15"/>
  <cols>
    <col min="1" max="1" width="18.125" customWidth="1"/>
  </cols>
  <sheetData>
    <row r="1" spans="1:2" x14ac:dyDescent="0.15">
      <c r="A1" s="1" t="s">
        <v>1254</v>
      </c>
    </row>
    <row r="2" spans="1:2" x14ac:dyDescent="0.15">
      <c r="A2" s="2" t="s">
        <v>27</v>
      </c>
    </row>
    <row r="3" spans="1:2" x14ac:dyDescent="0.15">
      <c r="A3" s="2" t="s">
        <v>33</v>
      </c>
    </row>
    <row r="4" spans="1:2" x14ac:dyDescent="0.15">
      <c r="A4" s="2">
        <v>1</v>
      </c>
      <c r="B4" s="2" t="s">
        <v>60</v>
      </c>
    </row>
    <row r="5" spans="1:2" x14ac:dyDescent="0.15">
      <c r="A5" s="2">
        <v>2</v>
      </c>
      <c r="B5" s="2" t="s">
        <v>61</v>
      </c>
    </row>
    <row r="6" spans="1:2" x14ac:dyDescent="0.15">
      <c r="A6" s="2">
        <v>3</v>
      </c>
      <c r="B6" s="2" t="s">
        <v>62</v>
      </c>
    </row>
    <row r="7" spans="1:2" x14ac:dyDescent="0.15">
      <c r="A7" s="2">
        <v>4</v>
      </c>
      <c r="B7" s="2" t="s">
        <v>63</v>
      </c>
    </row>
    <row r="8" spans="1:2" x14ac:dyDescent="0.15">
      <c r="A8" s="2">
        <v>5</v>
      </c>
      <c r="B8" s="2" t="s">
        <v>60</v>
      </c>
    </row>
    <row r="9" spans="1:2" x14ac:dyDescent="0.15">
      <c r="A9" s="2">
        <v>6</v>
      </c>
      <c r="B9" s="2" t="s">
        <v>61</v>
      </c>
    </row>
    <row r="10" spans="1:2" x14ac:dyDescent="0.15">
      <c r="A10" s="2">
        <v>7</v>
      </c>
      <c r="B10" s="2" t="s">
        <v>62</v>
      </c>
    </row>
    <row r="11" spans="1:2" x14ac:dyDescent="0.15">
      <c r="A11" s="2">
        <v>278</v>
      </c>
      <c r="B11" s="2" t="s">
        <v>207</v>
      </c>
    </row>
    <row r="12" spans="1:2" x14ac:dyDescent="0.15">
      <c r="A12" s="2">
        <v>284</v>
      </c>
      <c r="B12" s="2" t="s">
        <v>343</v>
      </c>
    </row>
    <row r="13" spans="1:2" x14ac:dyDescent="0.15">
      <c r="A13" s="2">
        <v>285</v>
      </c>
      <c r="B13" s="2" t="s">
        <v>344</v>
      </c>
    </row>
    <row r="14" spans="1:2" x14ac:dyDescent="0.15">
      <c r="A14" s="2">
        <v>286</v>
      </c>
      <c r="B14" s="2" t="s">
        <v>345</v>
      </c>
    </row>
    <row r="15" spans="1:2" x14ac:dyDescent="0.15">
      <c r="A15" s="2">
        <v>287</v>
      </c>
      <c r="B15" s="2" t="s">
        <v>346</v>
      </c>
    </row>
    <row r="16" spans="1:2" x14ac:dyDescent="0.15">
      <c r="A16" s="2">
        <v>288</v>
      </c>
      <c r="B16" s="2" t="s">
        <v>297</v>
      </c>
    </row>
    <row r="17" spans="1:2" x14ac:dyDescent="0.15">
      <c r="A17" s="2">
        <v>289</v>
      </c>
      <c r="B17" s="2" t="s">
        <v>298</v>
      </c>
    </row>
    <row r="18" spans="1:2" x14ac:dyDescent="0.15">
      <c r="A18" s="2">
        <v>290</v>
      </c>
      <c r="B18" s="2" t="s">
        <v>232</v>
      </c>
    </row>
    <row r="19" spans="1:2" x14ac:dyDescent="0.15">
      <c r="A19" s="2">
        <v>291</v>
      </c>
      <c r="B19" s="2" t="s">
        <v>233</v>
      </c>
    </row>
    <row r="20" spans="1:2" x14ac:dyDescent="0.15">
      <c r="A20" s="2">
        <v>292</v>
      </c>
      <c r="B20" s="2" t="s">
        <v>234</v>
      </c>
    </row>
    <row r="21" spans="1:2" x14ac:dyDescent="0.15">
      <c r="A21" s="2">
        <v>293</v>
      </c>
      <c r="B21" s="2" t="s">
        <v>62</v>
      </c>
    </row>
    <row r="22" spans="1:2" x14ac:dyDescent="0.15">
      <c r="A22" s="2">
        <v>294</v>
      </c>
      <c r="B22" s="2" t="s">
        <v>374</v>
      </c>
    </row>
    <row r="23" spans="1:2" x14ac:dyDescent="0.15">
      <c r="A23" s="2">
        <v>163</v>
      </c>
      <c r="B23" s="2" t="s">
        <v>225</v>
      </c>
    </row>
    <row r="24" spans="1:2" x14ac:dyDescent="0.15">
      <c r="A24" s="2">
        <v>164</v>
      </c>
      <c r="B24" s="2" t="s">
        <v>226</v>
      </c>
    </row>
    <row r="25" spans="1:2" x14ac:dyDescent="0.15">
      <c r="A25" s="2">
        <v>165</v>
      </c>
      <c r="B25" s="2" t="s">
        <v>227</v>
      </c>
    </row>
    <row r="26" spans="1:2" x14ac:dyDescent="0.15">
      <c r="A26" s="2">
        <v>166</v>
      </c>
      <c r="B26" s="2" t="s">
        <v>228</v>
      </c>
    </row>
    <row r="27" spans="1:2" x14ac:dyDescent="0.15">
      <c r="A27" s="2">
        <v>167</v>
      </c>
      <c r="B27" s="2" t="s">
        <v>229</v>
      </c>
    </row>
    <row r="28" spans="1:2" x14ac:dyDescent="0.15">
      <c r="A28" s="2">
        <v>168</v>
      </c>
      <c r="B28" s="2" t="s">
        <v>297</v>
      </c>
    </row>
    <row r="29" spans="1:2" x14ac:dyDescent="0.15">
      <c r="A29" s="2">
        <v>169</v>
      </c>
      <c r="B29" s="2" t="s">
        <v>298</v>
      </c>
    </row>
    <row r="30" spans="1:2" x14ac:dyDescent="0.15">
      <c r="A30" s="2">
        <v>170</v>
      </c>
      <c r="B30" s="2" t="s">
        <v>232</v>
      </c>
    </row>
    <row r="31" spans="1:2" x14ac:dyDescent="0.15">
      <c r="A31" s="2">
        <v>171</v>
      </c>
      <c r="B31" s="2" t="s">
        <v>233</v>
      </c>
    </row>
    <row r="32" spans="1:2" x14ac:dyDescent="0.15">
      <c r="A32" s="2">
        <v>172</v>
      </c>
      <c r="B32" s="2" t="s">
        <v>234</v>
      </c>
    </row>
    <row r="33" spans="1:2" x14ac:dyDescent="0.15">
      <c r="A33" s="2">
        <v>173</v>
      </c>
      <c r="B33" s="2" t="s">
        <v>62</v>
      </c>
    </row>
    <row r="34" spans="1:2" x14ac:dyDescent="0.15">
      <c r="A34" s="2">
        <v>1432</v>
      </c>
      <c r="B34" s="3" t="s">
        <v>225</v>
      </c>
    </row>
    <row r="35" spans="1:2" x14ac:dyDescent="0.15">
      <c r="A35" s="2">
        <v>1433</v>
      </c>
      <c r="B35" s="3" t="s">
        <v>297</v>
      </c>
    </row>
    <row r="36" spans="1:2" x14ac:dyDescent="0.15">
      <c r="A36" s="2">
        <v>1434</v>
      </c>
      <c r="B36" s="3" t="s">
        <v>298</v>
      </c>
    </row>
    <row r="37" spans="1:2" x14ac:dyDescent="0.15">
      <c r="A37" s="2">
        <v>1435</v>
      </c>
      <c r="B37" s="3" t="s">
        <v>232</v>
      </c>
    </row>
    <row r="38" spans="1:2" x14ac:dyDescent="0.15">
      <c r="A38" s="2">
        <v>1436</v>
      </c>
      <c r="B38" s="3" t="s">
        <v>233</v>
      </c>
    </row>
    <row r="39" spans="1:2" x14ac:dyDescent="0.15">
      <c r="A39" s="2">
        <v>1437</v>
      </c>
      <c r="B39" s="3" t="s">
        <v>234</v>
      </c>
    </row>
    <row r="40" spans="1:2" x14ac:dyDescent="0.15">
      <c r="A40" s="2">
        <v>1438</v>
      </c>
      <c r="B40" s="3" t="s">
        <v>272</v>
      </c>
    </row>
    <row r="41" spans="1:2" x14ac:dyDescent="0.15">
      <c r="A41" s="2">
        <v>1439</v>
      </c>
      <c r="B41" s="3" t="s">
        <v>266</v>
      </c>
    </row>
    <row r="42" spans="1:2" x14ac:dyDescent="0.15">
      <c r="A42" s="2">
        <v>1440</v>
      </c>
      <c r="B42" s="3" t="s">
        <v>267</v>
      </c>
    </row>
    <row r="43" spans="1:2" x14ac:dyDescent="0.15">
      <c r="A43" s="2">
        <v>1441</v>
      </c>
      <c r="B43" s="4" t="s">
        <v>296</v>
      </c>
    </row>
    <row r="44" spans="1:2" x14ac:dyDescent="0.15">
      <c r="A44" s="2">
        <v>1442</v>
      </c>
      <c r="B44" s="2" t="s">
        <v>281</v>
      </c>
    </row>
    <row r="45" spans="1:2" x14ac:dyDescent="0.15">
      <c r="A45" s="2">
        <v>1443</v>
      </c>
      <c r="B45" s="2" t="s">
        <v>282</v>
      </c>
    </row>
    <row r="46" spans="1:2" x14ac:dyDescent="0.15">
      <c r="A46" s="2">
        <v>1444</v>
      </c>
      <c r="B46" s="2" t="s">
        <v>283</v>
      </c>
    </row>
    <row r="47" spans="1:2" x14ac:dyDescent="0.15">
      <c r="A47" s="2">
        <v>1445</v>
      </c>
      <c r="B47" s="2" t="s">
        <v>286</v>
      </c>
    </row>
    <row r="48" spans="1:2" x14ac:dyDescent="0.15">
      <c r="A48" s="2">
        <v>1446</v>
      </c>
      <c r="B48" s="2" t="s">
        <v>287</v>
      </c>
    </row>
    <row r="49" spans="1:2" x14ac:dyDescent="0.15">
      <c r="A49" s="2">
        <v>1447</v>
      </c>
      <c r="B49" s="2" t="s">
        <v>374</v>
      </c>
    </row>
    <row r="50" spans="1:2" x14ac:dyDescent="0.15">
      <c r="A50" s="2">
        <v>1448</v>
      </c>
      <c r="B50" s="2" t="s">
        <v>843</v>
      </c>
    </row>
    <row r="51" spans="1:2" x14ac:dyDescent="0.15">
      <c r="A51" s="5">
        <v>1320</v>
      </c>
      <c r="B51" s="5" t="s">
        <v>299</v>
      </c>
    </row>
    <row r="52" spans="1:2" x14ac:dyDescent="0.15">
      <c r="A52" s="5">
        <v>1321</v>
      </c>
      <c r="B52" s="5" t="s">
        <v>300</v>
      </c>
    </row>
    <row r="53" spans="1:2" x14ac:dyDescent="0.15">
      <c r="A53" s="5">
        <v>1322</v>
      </c>
      <c r="B53" s="5" t="s">
        <v>301</v>
      </c>
    </row>
    <row r="54" spans="1:2" x14ac:dyDescent="0.15">
      <c r="A54" s="5">
        <v>1323</v>
      </c>
      <c r="B54" s="5" t="s">
        <v>302</v>
      </c>
    </row>
    <row r="55" spans="1:2" x14ac:dyDescent="0.15">
      <c r="A55" s="5">
        <v>1324</v>
      </c>
      <c r="B55" s="5" t="s">
        <v>303</v>
      </c>
    </row>
    <row r="56" spans="1:2" x14ac:dyDescent="0.15">
      <c r="A56" s="5">
        <v>1325</v>
      </c>
      <c r="B56" s="5" t="s">
        <v>304</v>
      </c>
    </row>
    <row r="57" spans="1:2" x14ac:dyDescent="0.15">
      <c r="A57" s="5">
        <v>1326</v>
      </c>
      <c r="B57" s="5" t="s">
        <v>305</v>
      </c>
    </row>
    <row r="58" spans="1:2" x14ac:dyDescent="0.15">
      <c r="A58" s="5">
        <v>1327</v>
      </c>
      <c r="B58" s="5" t="s">
        <v>306</v>
      </c>
    </row>
    <row r="59" spans="1:2" x14ac:dyDescent="0.15">
      <c r="A59" s="5">
        <v>1328</v>
      </c>
      <c r="B59" s="5" t="s">
        <v>307</v>
      </c>
    </row>
    <row r="60" spans="1:2" x14ac:dyDescent="0.15">
      <c r="A60" s="5">
        <v>1329</v>
      </c>
      <c r="B60" s="5" t="s">
        <v>308</v>
      </c>
    </row>
  </sheetData>
  <phoneticPr fontId="12" type="noConversion"/>
  <conditionalFormatting sqref="A51:A60">
    <cfRule type="duplicateValues" dxfId="0" priority="1"/>
  </conditionalFormatting>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@shop</vt:lpstr>
      <vt:lpstr>@shopQuick</vt:lpstr>
      <vt:lpstr>@$shopConst</vt:lpstr>
      <vt:lpstr>@$shopNoRed</vt:lpstr>
    </vt:vector>
  </TitlesOfParts>
  <Company>123</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lwj</dc:creator>
  <cp:lastModifiedBy>surery</cp:lastModifiedBy>
  <dcterms:created xsi:type="dcterms:W3CDTF">2016-12-23T21:30:00Z</dcterms:created>
  <dcterms:modified xsi:type="dcterms:W3CDTF">2020-03-13T09:09:36Z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